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43"/>
  <workbookPr defaultThemeVersion="166925"/>
  <bookViews>
    <workbookView xWindow="0" yWindow="0" windowWidth="28800" windowHeight="11685" activeTab="0"/>
  </bookViews>
  <sheets>
    <sheet name="נתונים" sheetId="2" r:id="rId1"/>
    <sheet name="גיליון1" sheetId="1" r:id="rId2"/>
  </sheets>
  <externalReferences>
    <externalReference r:id="rId5"/>
  </externalReferences>
  <definedNames>
    <definedName name="datePicked">'[1]PRM'!$E$6</definedName>
    <definedName name="datePickedFormated">'[1]PRM'!$E$7</definedName>
    <definedName name="errstring">'[1]PRM'!$E$8</definedName>
    <definedName name="FileTail">'[1]PRM'!$E$5</definedName>
    <definedName name="kotarotList" localSheetId="0">[1]!kotarotlistTable[רשימת כותרות]</definedName>
    <definedName name="kotarotList">[1]!kotarotlistTable[רשימת כותרות]</definedName>
    <definedName name="KupaNameList" localSheetId="0">[1]!FileToKupa[שם הקופה]</definedName>
    <definedName name="KupaNameList">[1]!FileToKupa[שם הקופה]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<sst xmlns="http://schemas.openxmlformats.org/spreadsheetml/2006/main" count="17" uniqueCount="17">
  <si>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מנורה מבטחים חסכון לכל ילד - מסלול חוסכים המעדיפים סיכון מועט [11321] - דצמבר 2019</t>
  </si>
  <si>
    <t>פקדונות והלוואות</t>
  </si>
  <si>
    <t xml:space="preserve">מזומנים ושווי מזומנים </t>
  </si>
  <si>
    <t>אג"ח ממשלתי סחיר</t>
  </si>
  <si>
    <t>השקעות אחרות</t>
  </si>
  <si>
    <t>אגח קונצרני סחיר</t>
  </si>
  <si>
    <t xml:space="preserve">מניות וניע אחרים סחירים </t>
  </si>
  <si>
    <t>שיעור דמי ניהול השנתי שרשאית הקופה לגבות מסך הנכסים על פי התקנון (באחוזים)</t>
  </si>
  <si>
    <t>שיעור דמי ניהול השנתי שרשאית הקופה לגבות מדמי הגמולים על פי התקנון (באחוזים)</t>
  </si>
  <si>
    <t>שיעור דמי ניהול שגבתה הקופה בפועל מסך הנכסים בשנת הדו"ח (באחוזים)*</t>
  </si>
  <si>
    <t>שיעור דמי ניהול שגבתה הקופה בפועל מדמי הגמולים בשנת הדו"ח (באחוזים)</t>
  </si>
  <si>
    <t>שיעור ממוצע העמלות שגבתה הקופה בפועל  בשנת הדו"ח (באחוזים)</t>
  </si>
  <si>
    <t>שווי נכסים (באלפי ₪)</t>
  </si>
  <si>
    <t>תשואה חודשית נומינלית ברוטו</t>
  </si>
  <si>
    <t>תשואה מצטברת מתחילת שנה נומינלית ברוטו</t>
  </si>
  <si>
    <t>*</t>
  </si>
  <si>
    <t>דמי ניהול חושבו על בסיס שנתי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</si>
</sst>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Fill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right"/>
    </xf>
    <xf numFmtId="43" fontId="0" fillId="0" borderId="1" xfId="18" applyFont="1" applyBorder="1" applyAlignment="1">
      <alignment horizontal="center" wrapText="1"/>
    </xf>
    <xf numFmtId="43" fontId="2" fillId="0" borderId="0" xfId="18" applyFont="1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9" fontId="0" fillId="0" borderId="0" xfId="15" applyFont="1" applyAlignment="1">
      <alignment horizontal="center"/>
    </xf>
    <xf numFmtId="10" fontId="0" fillId="0" borderId="0" xfId="15" applyNumberFormat="1" applyFont="1" applyAlignment="1">
      <alignment horizontal="center"/>
    </xf>
    <xf numFmtId="43" fontId="0" fillId="0" borderId="0" xfId="18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">
    <dxf>
      <fill>
        <patternFill>
          <bgColor rgb="FFFFC7CE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26"/>
    </mc:Choice>
    <mc:Fallback>
      <c:style val="26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נתונים!$D$17:$H$17</c:f>
              <c:strCache>
                <c:ptCount val="1"/>
                <c:pt idx="0">
                  <c:v>מנורה מבטחים חסכון לכל ילד - מסלול חוסכים המעדיפים סיכון מועט [11321] - דצמבר 2019</c:v>
                </c:pt>
              </c:strCache>
            </c:strRef>
          </c:tx>
          <c:spPr>
            <a:effectLst>
              <a:outerShdw blurRad="40000" dist="23000" dir="5400000" sx="3000" sy="3000" rotWithShape="0">
                <a:prstClr val="black">
                  <a:alpha val="49000"/>
                </a:prstClr>
              </a:outerShdw>
            </a:effectLst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נתונים!$C$19:$H$19</c:f>
              <c:strCache/>
            </c:strRef>
          </c:cat>
          <c:val>
            <c:numRef>
              <c:f>נתונים!$C$20:$H$20</c:f>
              <c:numCache/>
            </c:numRef>
          </c:val>
        </c:ser>
        <c:firstSliceAng val="360"/>
      </c:pieChart>
    </c:plotArea>
    <c:legend>
      <c:legendPos val="l"/>
      <c:layout>
        <c:manualLayout>
          <c:xMode val="edge"/>
          <c:yMode val="edge"/>
          <c:x val="0.016"/>
          <c:y val="0.29225"/>
          <c:w val="0.324"/>
          <c:h val="0.5995"/>
        </c:manualLayout>
      </c:layout>
      <c:overlay val="0"/>
    </c:legend>
    <c:plotVisOnly val="1"/>
    <c:dispBlanksAs val="gap"/>
    <c:showDLblsOverMax val="0"/>
  </c:chart>
  <c:lang xmlns:c="http://schemas.openxmlformats.org/drawingml/2006/chart" val="he-IL"/>
  <c:printSettings xmlns:c="http://schemas.openxmlformats.org/drawingml/2006/chart">
    <c:headerFooter/>
    <c:pageMargins b="0.75000000000000877" l="0.70000000000000062" r="0.70000000000000062" t="0.75000000000000877" header="0.30000000000000032" footer="0.30000000000000032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666750</xdr:colOff>
      <xdr:row>0</xdr:row>
      <xdr:rowOff>104775</xdr:rowOff>
    </xdr:from>
    <xdr:to>
      <xdr:col>7</xdr:col>
      <xdr:colOff>66675</xdr:colOff>
      <xdr:row>15</xdr:row>
      <xdr:rowOff>85725</xdr:rowOff>
    </xdr:to>
    <xdr:graphicFrame macro="">
      <xdr:nvGraphicFramePr>
        <xdr:cNvPr id="2" name="תרשים 1"/>
        <xdr:cNvGraphicFramePr/>
      </xdr:nvGraphicFramePr>
      <xdr:xfrm>
        <a:off x="1466850" y="104775"/>
        <a:ext cx="453390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Data\&#1499;&#1505;&#1508;&#1497;&#1501;%20&#1493;&#1492;&#1513;&#1511;&#1506;&#1493;&#1514;\&#1502;&#1495;&#1500;&#1511;&#1514;%20&#1495;&#1513;&#1489;&#1493;&#1514;\&#1502;&#1489;&#1504;&#1492;%20&#1514;&#1497;&#1511;%20&#1504;&#1499;&#1505;&#1497;&#1501;\2019\12.2019\&#1491;&#1493;&#1495;%20&#1495;&#1493;&#1491;&#1513;&#1497;%20&#1500;&#1491;&#1512;&#1497;&#1511;&#1496;&#1493;&#1512;&#1497;&#1493;&#1501;%20-%20&#1490;&#1512;&#1505;&#1492;%20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M"/>
      <sheetName val="Menu"/>
      <sheetName val="DATA"/>
      <sheetName val="Temp"/>
      <sheetName val="הגדרת שם קובץ לקופה"/>
      <sheetName val="בקרות לדוח חודשי-לפי חוזר האוצר"/>
      <sheetName val="הגדרת קוד לכותרת"/>
      <sheetName val="דוח חודשי מהדוח לאוצר"/>
      <sheetName val="עיגול דוח חודשי"/>
      <sheetName val="רשימת קופות"/>
      <sheetName val="פאי"/>
      <sheetName val="בחירת פאי"/>
      <sheetName val="נתונים"/>
      <sheetName val="הערות לפאיים"/>
      <sheetName val="בקרות"/>
    </sheetNames>
    <sheetDataSet>
      <sheetData sheetId="0">
        <row r="5">
          <cell r="E5" t="str">
            <v>.prn</v>
          </cell>
        </row>
        <row r="6">
          <cell r="E6">
            <v>43830</v>
          </cell>
        </row>
        <row r="7">
          <cell r="E7" t="str">
            <v>1219</v>
          </cell>
        </row>
        <row r="8">
          <cell r="E8" t="str">
            <v>לא מוגדר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7">
          <cell r="D17" t="str">
            <v>מנורה מבטחים חסכון לכל ילד - מסלול חוסכים המעדיפים סיכון מועט [11321] - דצמבר 2019</v>
          </cell>
        </row>
        <row r="19">
          <cell r="C19" t="str">
            <v>פקדונות והלוואות</v>
          </cell>
          <cell r="D19" t="str">
            <v>מזומנים ושווי מזומנים </v>
          </cell>
          <cell r="E19" t="str">
            <v>אג"ח ממשלתי סחיר</v>
          </cell>
          <cell r="F19" t="str">
            <v>השקעות אחרות</v>
          </cell>
          <cell r="G19" t="str">
            <v>אגח קונצרני סחיר</v>
          </cell>
          <cell r="H19" t="str">
            <v>מניות וניע אחרים סחירים </v>
          </cell>
        </row>
        <row r="20">
          <cell r="C20">
            <v>17142</v>
          </cell>
          <cell r="D20">
            <v>12090</v>
          </cell>
          <cell r="E20">
            <v>93773</v>
          </cell>
          <cell r="F20">
            <v>5781</v>
          </cell>
          <cell r="G20">
            <v>60832</v>
          </cell>
          <cell r="H20">
            <v>35949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7635E-FB0F-494D-8CD8-1FE45F807C61}">
  <dimension ref="B4:M39"/>
  <sheetViews>
    <sheetView showGridLines="0" rightToLeft="1" tabSelected="1" workbookViewId="0" topLeftCell="A1">
      <selection activeCell="G35" sqref="G35"/>
    </sheetView>
  </sheetViews>
  <sheetFormatPr defaultColWidth="9.140625" defaultRowHeight="15"/>
  <cols>
    <col min="1" max="1" width="2.8515625" style="0" customWidth="1"/>
    <col min="3" max="3" width="19.28125" style="0" customWidth="1"/>
    <col min="4" max="8" width="14.421875" style="0" customWidth="1"/>
    <col min="9" max="9" width="10.00390625" style="0" customWidth="1"/>
  </cols>
  <sheetData>
    <row r="4" ht="15">
      <c r="M4" s="1"/>
    </row>
    <row r="15" ht="15">
      <c r="C15" s="2"/>
    </row>
    <row r="17" spans="2:8" ht="18" customHeight="1">
      <c r="B17" s="3"/>
      <c r="C17" s="4">
        <v>11321</v>
      </c>
      <c r="D17" s="5" t="s">
        <v>0</v>
      </c>
      <c r="E17" s="5"/>
      <c r="F17" s="5"/>
      <c r="G17" s="5"/>
      <c r="H17" s="5"/>
    </row>
    <row r="19" spans="3:8" ht="30.75" customHeight="1">
      <c r="C19" s="6" t="s">
        <v>1</v>
      </c>
      <c r="D19" s="6" t="s">
        <v>2</v>
      </c>
      <c r="E19" s="6" t="s">
        <v>3</v>
      </c>
      <c r="F19" s="6" t="s">
        <v>4</v>
      </c>
      <c r="G19" s="6" t="s">
        <v>5</v>
      </c>
      <c r="H19" s="6" t="s">
        <v>6</v>
      </c>
    </row>
    <row r="20" spans="3:8" ht="6" customHeight="1">
      <c r="C20" s="7">
        <v>17142</v>
      </c>
      <c r="D20" s="7">
        <v>12090</v>
      </c>
      <c r="E20" s="7">
        <v>93773</v>
      </c>
      <c r="F20" s="7">
        <v>5781</v>
      </c>
      <c r="G20" s="7">
        <v>60832</v>
      </c>
      <c r="H20" s="7">
        <v>35949</v>
      </c>
    </row>
    <row r="21" spans="3:8" ht="15">
      <c r="C21" s="8">
        <f>+C20/$G$33</f>
        <v>0.07599515886632353</v>
      </c>
      <c r="D21" s="8">
        <f aca="true" t="shared" si="0" ref="D21:H21">+D20/$G$33</f>
        <v>0.053598265703759855</v>
      </c>
      <c r="E21" s="8">
        <f t="shared" si="0"/>
        <v>0.41572127128525005</v>
      </c>
      <c r="F21" s="8">
        <f t="shared" si="0"/>
        <v>0.025628748886140258</v>
      </c>
      <c r="G21" s="8">
        <f t="shared" si="0"/>
        <v>0.2696848386510438</v>
      </c>
      <c r="H21" s="8">
        <f t="shared" si="0"/>
        <v>0.15937171660748248</v>
      </c>
    </row>
    <row r="22" ht="26.25" customHeight="1"/>
    <row r="23" spans="3:7" ht="15" hidden="1">
      <c r="C23" t="s">
        <v>7</v>
      </c>
      <c r="G23" s="9"/>
    </row>
    <row r="24" ht="15" hidden="1"/>
    <row r="25" spans="3:7" ht="15" hidden="1">
      <c r="C25" t="s">
        <v>8</v>
      </c>
      <c r="G25" s="10"/>
    </row>
    <row r="26" ht="15" hidden="1">
      <c r="G26" s="1"/>
    </row>
    <row r="27" spans="3:7" ht="15" hidden="1">
      <c r="C27" t="s">
        <v>9</v>
      </c>
      <c r="G27" s="11">
        <v>0.005657142857142857</v>
      </c>
    </row>
    <row r="28" ht="15" hidden="1">
      <c r="G28" s="1"/>
    </row>
    <row r="29" spans="3:7" ht="15" hidden="1">
      <c r="C29" t="s">
        <v>10</v>
      </c>
      <c r="G29" s="11"/>
    </row>
    <row r="30" ht="15" hidden="1">
      <c r="G30" s="11"/>
    </row>
    <row r="31" spans="3:7" ht="15" hidden="1">
      <c r="C31" t="s">
        <v>11</v>
      </c>
      <c r="G31" s="11">
        <v>0.0001</v>
      </c>
    </row>
    <row r="32" ht="15">
      <c r="G32" s="1"/>
    </row>
    <row r="33" spans="3:7" ht="15">
      <c r="C33" t="s">
        <v>12</v>
      </c>
      <c r="G33" s="12">
        <v>225567</v>
      </c>
    </row>
    <row r="34" ht="15">
      <c r="G34" s="1"/>
    </row>
    <row r="35" spans="3:7" ht="15">
      <c r="C35" t="s">
        <v>13</v>
      </c>
      <c r="G35" s="11">
        <v>0.00311</v>
      </c>
    </row>
    <row r="36" ht="15">
      <c r="G36" s="11"/>
    </row>
    <row r="37" spans="3:7" ht="15">
      <c r="C37" t="s">
        <v>14</v>
      </c>
      <c r="G37" s="11">
        <v>0.07479</v>
      </c>
    </row>
    <row r="39" spans="2:3" ht="15" hidden="1">
      <c r="B39" t="s">
        <v>15</v>
      </c>
      <c r="C39" t="s">
        <v>16</v>
      </c>
    </row>
  </sheetData>
  <mergeCells count="1">
    <mergeCell ref="D17:H17"/>
  </mergeCells>
  <conditionalFormatting sqref="F19">
    <cfRule type="cellIs" priority="3" dxfId="0" operator="lessThan">
      <formula>0</formula>
    </cfRule>
  </conditionalFormatting>
  <conditionalFormatting sqref="C20:H20">
    <cfRule type="cellIs" priority="2" dxfId="1" operator="lessThan">
      <formula>0</formula>
    </cfRule>
  </conditionalFormatting>
  <conditionalFormatting sqref="F20">
    <cfRule type="cellIs" priority="1" dxfId="0" operator="lessThan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AF176-95B6-4F8D-8B03-FB917DA8149E}">
  <dimension ref="A1:A1"/>
  <sheetViews>
    <sheetView rightToLeft="1"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Menora Mivtachim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חן קסלסי</dc:creator>
  <cp:keywords/>
  <dc:description/>
  <cp:lastModifiedBy>חן קסלסי</cp:lastModifiedBy>
  <dcterms:created xsi:type="dcterms:W3CDTF">2020-01-19T08:26:39Z</dcterms:created>
  <dcterms:modified xsi:type="dcterms:W3CDTF">2020-01-19T08:26:41Z</dcterms:modified>
  <cp:category/>
  <cp:version/>
  <cp:contentType/>
  <cp:contentStatus/>
</cp:coreProperties>
</file>