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nmivrmg02\data\UserData\HomeFolders\chenkas\Documents\"/>
    </mc:Choice>
  </mc:AlternateContent>
  <xr:revisionPtr revIDLastSave="0" documentId="8_{E971221B-2855-433F-858E-C874A7090AE9}" xr6:coauthVersionLast="36" xr6:coauthVersionMax="36" xr10:uidLastSave="{00000000-0000-0000-0000-000000000000}"/>
  <bookViews>
    <workbookView xWindow="0" yWindow="0" windowWidth="20490" windowHeight="7005" xr2:uid="{985BCB9D-7282-4378-91EF-F5723373CE3D}"/>
  </bookViews>
  <sheets>
    <sheet name="נתונים" sheetId="2" r:id="rId1"/>
    <sheet name="גיליון1" sheetId="1" r:id="rId2"/>
  </sheets>
  <externalReferences>
    <externalReference r:id="rId3"/>
  </externalReferences>
  <definedNames>
    <definedName name="datePicked">[1]PRM!$E$6</definedName>
    <definedName name="datePickedFormated">[1]PRM!$E$7</definedName>
    <definedName name="errstring">[1]PRM!$E$8</definedName>
    <definedName name="FileTail">[1]PRM!$E$5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F21" i="2"/>
  <c r="E21" i="2"/>
  <c r="D21" i="2"/>
  <c r="C21" i="2"/>
</calcChain>
</file>

<file path=xl/sharedStrings.xml><?xml version="1.0" encoding="utf-8"?>
<sst xmlns="http://schemas.openxmlformats.org/spreadsheetml/2006/main" count="17" uniqueCount="17">
  <si>
    <t>אומגה קרן השתלמות מסלול כללי [0286]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</si>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</sst>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5" fillId="0" borderId="1" xfId="1" applyFont="1" applyBorder="1" applyAlignment="1">
      <alignment horizontal="center" wrapText="1"/>
    </xf>
    <xf numFmtId="43" fontId="2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2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200"/>
          </a:pPr>
          <a:endParaRPr lang="he-I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5"/>
                <c:pt idx="0">
                  <c:v>אומגה קרן השתלמות מסלול כללי [0286]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srgbClr val="000000">
                  <a:alpha val="49000"/>
                </a:srgbClr>
              </a:outerShdw>
            </a:effectLst>
          </c:spPr>
          <c:explosion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B6-4462-9815-59ED6CF7AA0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14B6-4462-9815-59ED6CF7AA0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נתונים!$C$19:$H$19</c:f>
              <c:strCache>
                <c:ptCount val="6"/>
                <c:pt idx="0">
                  <c:v> פקדונות והלוואות </c:v>
                </c:pt>
                <c:pt idx="1">
                  <c:v> מזומנים ושווי מזומנים  </c:v>
                </c:pt>
                <c:pt idx="2">
                  <c:v> אג"ח ממשלתי סחיר </c:v>
                </c:pt>
                <c:pt idx="3">
                  <c:v> השקעות אחרות </c:v>
                </c:pt>
                <c:pt idx="4">
                  <c:v> אגח קונצרני סחיר </c:v>
                </c:pt>
                <c:pt idx="5">
                  <c:v> מניות וניע אחרים סחירים  </c:v>
                </c:pt>
              </c:strCache>
            </c:strRef>
          </c:cat>
          <c:val>
            <c:numRef>
              <c:f>נתונים!$C$20:$H$20</c:f>
              <c:numCache>
                <c:formatCode>_(* #,##0.00_);_(* \(#,##0.00\);_(* "-"??_);_(@_)</c:formatCode>
                <c:ptCount val="6"/>
                <c:pt idx="0">
                  <c:v>270225</c:v>
                </c:pt>
                <c:pt idx="1">
                  <c:v>113917</c:v>
                </c:pt>
                <c:pt idx="2">
                  <c:v>413201</c:v>
                </c:pt>
                <c:pt idx="3">
                  <c:v>231681</c:v>
                </c:pt>
                <c:pt idx="4">
                  <c:v>432246</c:v>
                </c:pt>
                <c:pt idx="5">
                  <c:v>952830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B6-4462-9815-59ED6CF7A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l"/>
      <c:layout>
        <c:manualLayout>
          <c:xMode val="edge"/>
          <c:yMode val="edge"/>
          <c:x val="1.6111837294970528E-2"/>
          <c:y val="0.29221232089263466"/>
          <c:w val="0.32396760548073111"/>
          <c:h val="0.599472291182426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668992</xdr:colOff>
      <xdr:row>0</xdr:row>
      <xdr:rowOff>108137</xdr:rowOff>
    </xdr:from>
    <xdr:to>
      <xdr:col>7</xdr:col>
      <xdr:colOff>65554</xdr:colOff>
      <xdr:row>15</xdr:row>
      <xdr:rowOff>87406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CC157A36-5A3A-4D2F-BFE7-0EEA125FB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אומגה קרן השתלמות מסלול כללי [0286] - פברואר 2020</v>
          </cell>
        </row>
        <row r="19">
          <cell r="C19" t="str">
            <v>פקדונות והלוואות</v>
          </cell>
          <cell r="D19" t="str">
            <v xml:space="preserve"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 xml:space="preserve">מניות וניע אחרים סחירים </v>
          </cell>
        </row>
        <row r="20">
          <cell r="C20">
            <v>270225</v>
          </cell>
          <cell r="D20">
            <v>113917</v>
          </cell>
          <cell r="E20">
            <v>413201</v>
          </cell>
          <cell r="F20">
            <v>231681</v>
          </cell>
          <cell r="G20">
            <v>432246</v>
          </cell>
          <cell r="H20">
            <v>952830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58848-FFB9-4889-BA70-A6A4C48C28D0}">
  <sheetPr codeName="גיליון12"/>
  <dimension ref="B4:M39"/>
  <sheetViews>
    <sheetView showGridLines="0" rightToLeft="1" tabSelected="1" zoomScaleNormal="100" workbookViewId="0">
      <selection activeCell="G35" sqref="G35"/>
    </sheetView>
  </sheetViews>
  <sheetFormatPr defaultRowHeight="14.25" x14ac:dyDescent="0.2"/>
  <cols>
    <col min="1" max="1" width="2.875" customWidth="1"/>
    <col min="3" max="3" width="19.25" customWidth="1"/>
    <col min="4" max="8" width="14.375" customWidth="1"/>
    <col min="9" max="9" width="10" customWidth="1"/>
  </cols>
  <sheetData>
    <row r="4" spans="3:13" x14ac:dyDescent="0.2">
      <c r="M4" s="1"/>
    </row>
    <row r="15" spans="3:13" ht="15" x14ac:dyDescent="0.25">
      <c r="C15" s="2"/>
    </row>
    <row r="17" spans="2:8" ht="18" customHeight="1" x14ac:dyDescent="0.25">
      <c r="B17" s="3"/>
      <c r="C17" s="4">
        <v>286</v>
      </c>
      <c r="D17" s="5" t="s">
        <v>0</v>
      </c>
      <c r="E17" s="5"/>
      <c r="F17" s="5"/>
      <c r="G17" s="5"/>
      <c r="H17" s="5"/>
    </row>
    <row r="19" spans="2:8" ht="30.75" customHeight="1" x14ac:dyDescent="0.2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2:8" ht="6" customHeight="1" x14ac:dyDescent="0.2">
      <c r="C20" s="7">
        <v>270225</v>
      </c>
      <c r="D20" s="7">
        <v>113917</v>
      </c>
      <c r="E20" s="7">
        <v>413201</v>
      </c>
      <c r="F20" s="7">
        <v>231681</v>
      </c>
      <c r="G20" s="7">
        <v>432246</v>
      </c>
      <c r="H20" s="7">
        <v>952830</v>
      </c>
    </row>
    <row r="21" spans="2:8" x14ac:dyDescent="0.2">
      <c r="C21" s="8">
        <f>+C20/$G$33</f>
        <v>0.11193612526407357</v>
      </c>
      <c r="D21" s="8">
        <f t="shared" ref="D21:H21" si="0">+D20/$G$33</f>
        <v>4.718818607348494E-2</v>
      </c>
      <c r="E21" s="8">
        <f t="shared" si="0"/>
        <v>0.17116150946522513</v>
      </c>
      <c r="F21" s="8">
        <f t="shared" si="0"/>
        <v>9.5969926680750592E-2</v>
      </c>
      <c r="G21" s="8">
        <f t="shared" si="0"/>
        <v>0.17905057785510128</v>
      </c>
      <c r="H21" s="8">
        <f t="shared" si="0"/>
        <v>0.39469367466136446</v>
      </c>
    </row>
    <row r="22" spans="2:8" ht="26.25" customHeight="1" x14ac:dyDescent="0.2"/>
    <row r="23" spans="2:8" hidden="1" x14ac:dyDescent="0.2">
      <c r="C23" t="s">
        <v>7</v>
      </c>
      <c r="G23" s="9">
        <v>0.02</v>
      </c>
    </row>
    <row r="24" spans="2:8" hidden="1" x14ac:dyDescent="0.2"/>
    <row r="25" spans="2:8" hidden="1" x14ac:dyDescent="0.2">
      <c r="C25" t="s">
        <v>8</v>
      </c>
      <c r="G25" s="10"/>
    </row>
    <row r="26" spans="2:8" hidden="1" x14ac:dyDescent="0.2">
      <c r="G26" s="1"/>
    </row>
    <row r="27" spans="2:8" hidden="1" x14ac:dyDescent="0.2">
      <c r="C27" t="s">
        <v>9</v>
      </c>
      <c r="G27" s="11">
        <v>0</v>
      </c>
    </row>
    <row r="28" spans="2:8" hidden="1" x14ac:dyDescent="0.2">
      <c r="G28" s="1"/>
    </row>
    <row r="29" spans="2:8" hidden="1" x14ac:dyDescent="0.2">
      <c r="C29" t="s">
        <v>10</v>
      </c>
      <c r="G29" s="11"/>
    </row>
    <row r="30" spans="2:8" hidden="1" x14ac:dyDescent="0.2">
      <c r="G30" s="11"/>
    </row>
    <row r="31" spans="2:8" hidden="1" x14ac:dyDescent="0.2">
      <c r="C31" t="s">
        <v>11</v>
      </c>
      <c r="G31" s="11">
        <v>0</v>
      </c>
    </row>
    <row r="32" spans="2:8" x14ac:dyDescent="0.2">
      <c r="G32" s="1"/>
    </row>
    <row r="33" spans="2:7" x14ac:dyDescent="0.2">
      <c r="C33" t="s">
        <v>12</v>
      </c>
      <c r="G33" s="12">
        <v>2414100</v>
      </c>
    </row>
    <row r="34" spans="2:7" x14ac:dyDescent="0.2">
      <c r="G34" s="1"/>
    </row>
    <row r="35" spans="2:7" x14ac:dyDescent="0.2">
      <c r="C35" t="s">
        <v>13</v>
      </c>
      <c r="G35" s="11">
        <v>-2.6749999999999999E-2</v>
      </c>
    </row>
    <row r="36" spans="2:7" x14ac:dyDescent="0.2">
      <c r="G36" s="11"/>
    </row>
    <row r="37" spans="2:7" x14ac:dyDescent="0.2">
      <c r="C37" t="s">
        <v>14</v>
      </c>
      <c r="G37" s="11">
        <v>-2.5080000000000002E-2</v>
      </c>
    </row>
    <row r="39" spans="2:7" hidden="1" x14ac:dyDescent="0.2">
      <c r="B39" t="s">
        <v>15</v>
      </c>
      <c r="C39" t="s">
        <v>16</v>
      </c>
    </row>
  </sheetData>
  <mergeCells count="1">
    <mergeCell ref="D17:H17"/>
  </mergeCells>
  <conditionalFormatting sqref="F19">
    <cfRule type="cellIs" dxfId="2" priority="3" operator="lessThan">
      <formula>0</formula>
    </cfRule>
  </conditionalFormatting>
  <conditionalFormatting sqref="C20:H20">
    <cfRule type="cellIs" dxfId="1" priority="2" operator="lessThan">
      <formula>0</formula>
    </cfRule>
  </conditionalFormatting>
  <conditionalFormatting sqref="F20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87503-E11C-41DC-8E3F-BE1EF17D5A91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נתונים</vt:lpstr>
      <vt:lpstr>גיליון1</vt:lpstr>
    </vt:vector>
  </TitlesOfParts>
  <Company>Menora Mivtachim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חן קסלסי</dc:creator>
  <cp:lastModifiedBy>חן קסלסי</cp:lastModifiedBy>
  <dcterms:created xsi:type="dcterms:W3CDTF">2020-03-16T14:16:16Z</dcterms:created>
  <dcterms:modified xsi:type="dcterms:W3CDTF">2020-03-16T14:16:17Z</dcterms:modified>
</cp:coreProperties>
</file>