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3"/>
  <workbookPr defaultThemeVersion="166925"/>
  <mc:AlternateContent xmlns:mc="http://schemas.openxmlformats.org/markup-compatibility/2006">
    <mc:Choice Requires="x15">
      <x15ac:absPath xmlns:x15ac="http://schemas.microsoft.com/office/spreadsheetml/2010/11/ac" url="\\Menmivrmg02\data\UserData\HomeFolders\chenkas\Documents\"/>
    </mc:Choice>
  </mc:AlternateContent>
  <xr:revisionPtr revIDLastSave="0" documentId="8_{A93D7766-7EEE-4BBB-9DC9-F11ABC1CACFC}" xr6:coauthVersionLast="36" xr6:coauthVersionMax="36" xr10:uidLastSave="{00000000-0000-0000-0000-000000000000}"/>
  <bookViews>
    <workbookView xWindow="0" yWindow="0" windowWidth="20490" windowHeight="7005" xr2:uid="{AF751456-67BE-4BD6-9E65-48301B4A0ED2}"/>
  </bookViews>
  <sheets>
    <sheet name="נתונים" sheetId="2" r:id="rId1"/>
    <sheet name="גיליון1" sheetId="1" r:id="rId2"/>
  </sheets>
  <externalReferences>
    <externalReference r:id="rId3"/>
  </externalReferences>
  <definedNames>
    <definedName name="datePicked">[1]PRM!$E$6</definedName>
    <definedName name="datePickedFormated">[1]PRM!$E$7</definedName>
    <definedName name="errstring">[1]PRM!$E$8</definedName>
    <definedName name="FileTail">[1]PRM!$E$5</definedName>
    <definedName name="kotarotList" localSheetId="0">[1]!kotarotlistTable[רשימת כותרות]</definedName>
    <definedName name="kotarotList">[1]!kotarotlistTable[רשימת כותרות]</definedName>
    <definedName name="KupaNameList" localSheetId="0">[1]!FileToKupa[שם הקופה]</definedName>
    <definedName name="KupaNameList">[1]!FileToKupa[שם הקופה]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1" i="2" l="1"/>
  <c r="G21" i="2"/>
  <c r="F21" i="2"/>
  <c r="E21" i="2"/>
  <c r="D21" i="2"/>
  <c r="C21" i="2"/>
</calcChain>
</file>

<file path=xl/sharedStrings.xml><?xml version="1.0" encoding="utf-8"?>
<sst xmlns="http://schemas.openxmlformats.org/spreadsheetml/2006/main" count="17" uniqueCount="17">
  <si>
    <t>קרן השתלמות אומגה -עד 25% מניות [9803] - פברואר 2020</t>
  </si>
  <si>
    <t>פקדונות והלוואות</t>
  </si>
  <si>
    <t xml:space="preserve">מזומנים ושווי מזומנים </t>
  </si>
  <si>
    <t>אג"ח ממשלתי סחיר</t>
  </si>
  <si>
    <t>השקעות אחרות</t>
  </si>
  <si>
    <t>אגח קונצרני סחיר</t>
  </si>
  <si>
    <t xml:space="preserve">מניות וניע אחרים סחירים </t>
  </si>
  <si>
    <t>שיעור דמי ניהול השנתי שרשאית הקופה לגבות מסך הנכסים על פי התקנון (באחוזים)</t>
  </si>
  <si>
    <t>שיעור דמי ניהול השנתי שרשאית הקופה לגבות מדמי הגמולים על פי התקנון (באחוזים)</t>
  </si>
  <si>
    <t>שיעור דמי ניהול שגבתה הקופה בפועל מסך הנכסים בשנת הדו"ח (באחוזים)*</t>
  </si>
  <si>
    <t>שיעור דמי ניהול שגבתה הקופה בפועל מדמי הגמולים בשנת הדו"ח (באחוזים)</t>
  </si>
  <si>
    <t>שיעור ממוצע העמלות שגבתה הקופה בפועל  בשנת הדו"ח (באחוזים)</t>
  </si>
  <si>
    <t>שווי נכסים (באלפי ₪)</t>
  </si>
  <si>
    <t>תשואה חודשית נומינלית ברוטו</t>
  </si>
  <si>
    <t>תשואה מצטברת מתחילת שנה נומינלית ברוטו</t>
  </si>
  <si>
    <t>*</t>
  </si>
  <si>
    <t>דמי ניהול חושבו על בסיס שנתי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</si>
</sst>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6" x14ac:knownFonts="1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1"/>
      <color theme="0"/>
      <name val="Arial"/>
      <family val="2"/>
      <charset val="177"/>
      <scheme val="minor"/>
    </font>
    <font>
      <b/>
      <sz val="11"/>
      <color rgb="FFFF0000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horizontal="right"/>
    </xf>
    <xf numFmtId="0" fontId="4" fillId="0" borderId="0" xfId="0" applyFont="1" applyFill="1" applyAlignment="1">
      <alignment horizontal="center" wrapText="1"/>
    </xf>
    <xf numFmtId="0" fontId="4" fillId="0" borderId="0" xfId="0" applyFont="1"/>
    <xf numFmtId="0" fontId="4" fillId="0" borderId="0" xfId="0" applyFont="1" applyAlignment="1">
      <alignment horizontal="right"/>
    </xf>
    <xf numFmtId="43" fontId="5" fillId="0" borderId="1" xfId="1" applyFont="1" applyBorder="1" applyAlignment="1">
      <alignment horizontal="center" wrapText="1"/>
    </xf>
    <xf numFmtId="43" fontId="2" fillId="0" borderId="0" xfId="1" applyFont="1" applyAlignment="1">
      <alignment horizontal="center"/>
    </xf>
    <xf numFmtId="9" fontId="0" fillId="0" borderId="0" xfId="0" applyNumberFormat="1" applyAlignment="1">
      <alignment horizontal="center"/>
    </xf>
    <xf numFmtId="10" fontId="0" fillId="0" borderId="0" xfId="0" applyNumberFormat="1" applyAlignment="1">
      <alignment horizontal="center"/>
    </xf>
    <xf numFmtId="9" fontId="0" fillId="0" borderId="0" xfId="2" applyFont="1" applyAlignment="1">
      <alignment horizontal="center"/>
    </xf>
    <xf numFmtId="10" fontId="0" fillId="0" borderId="0" xfId="2" applyNumberFormat="1" applyFont="1" applyAlignment="1">
      <alignment horizontal="center"/>
    </xf>
    <xf numFmtId="43" fontId="0" fillId="0" borderId="0" xfId="1" applyFont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3">
    <dxf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overlay val="0"/>
      <c:txPr>
        <a:bodyPr/>
        <a:lstStyle/>
        <a:p>
          <a:pPr>
            <a:defRPr sz="1200"/>
          </a:pPr>
          <a:endParaRPr lang="he-IL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נתונים!$D$17:$H$17</c:f>
              <c:strCache>
                <c:ptCount val="5"/>
                <c:pt idx="0">
                  <c:v>קרן השתלמות אומגה -עד 25% מניות [9803] - פברואר 2020</c:v>
                </c:pt>
              </c:strCache>
            </c:strRef>
          </c:tx>
          <c:spPr>
            <a:effectLst>
              <a:outerShdw blurRad="40000" dist="23000" dir="5400000" sx="3000" sy="3000" rotWithShape="0">
                <a:srgbClr val="000000">
                  <a:alpha val="49000"/>
                </a:srgbClr>
              </a:outerShdw>
            </a:effectLst>
          </c:spPr>
          <c:explosion val="1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8A2-47E8-8B7C-0785F9DA88AE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1-48A2-47E8-8B7C-0785F9DA88AE}"/>
              </c:ext>
            </c:extLst>
          </c:dPt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נתונים!$C$19:$H$19</c:f>
              <c:strCache>
                <c:ptCount val="6"/>
                <c:pt idx="0">
                  <c:v> פקדונות והלוואות </c:v>
                </c:pt>
                <c:pt idx="1">
                  <c:v> מזומנים ושווי מזומנים  </c:v>
                </c:pt>
                <c:pt idx="2">
                  <c:v> אג"ח ממשלתי סחיר </c:v>
                </c:pt>
                <c:pt idx="3">
                  <c:v> השקעות אחרות </c:v>
                </c:pt>
                <c:pt idx="4">
                  <c:v> אגח קונצרני סחיר </c:v>
                </c:pt>
                <c:pt idx="5">
                  <c:v> מניות וניע אחרים סחירים  </c:v>
                </c:pt>
              </c:strCache>
            </c:strRef>
          </c:cat>
          <c:val>
            <c:numRef>
              <c:f>נתונים!$C$20:$H$20</c:f>
              <c:numCache>
                <c:formatCode>_(* #,##0.00_);_(* \(#,##0.00\);_(* "-"??_);_(@_)</c:formatCode>
                <c:ptCount val="6"/>
                <c:pt idx="0">
                  <c:v>0</c:v>
                </c:pt>
                <c:pt idx="1">
                  <c:v>434</c:v>
                </c:pt>
                <c:pt idx="2">
                  <c:v>4702</c:v>
                </c:pt>
                <c:pt idx="3">
                  <c:v>218</c:v>
                </c:pt>
                <c:pt idx="4">
                  <c:v>4418</c:v>
                </c:pt>
                <c:pt idx="5">
                  <c:v>3762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8A2-47E8-8B7C-0785F9DA88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360"/>
      </c:pieChart>
    </c:plotArea>
    <c:legend>
      <c:legendPos val="l"/>
      <c:layout>
        <c:manualLayout>
          <c:xMode val="edge"/>
          <c:yMode val="edge"/>
          <c:x val="1.6111837294970528E-2"/>
          <c:y val="0.29221232089263466"/>
          <c:w val="0.32396760548073111"/>
          <c:h val="0.59947229118242673"/>
        </c:manualLayout>
      </c:layout>
      <c:overlay val="0"/>
    </c:legend>
    <c:plotVisOnly val="1"/>
    <c:dispBlanksAs val="gap"/>
    <c:showDLblsOverMax val="0"/>
  </c:chart>
  <c:printSettings>
    <c:headerFooter/>
    <c:pageMargins b="0.75000000000000877" l="0.70000000000000062" r="0.70000000000000062" t="0.75000000000000877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668992</xdr:colOff>
      <xdr:row>0</xdr:row>
      <xdr:rowOff>108137</xdr:rowOff>
    </xdr:from>
    <xdr:to>
      <xdr:col>7</xdr:col>
      <xdr:colOff>65554</xdr:colOff>
      <xdr:row>15</xdr:row>
      <xdr:rowOff>87406</xdr:rowOff>
    </xdr:to>
    <xdr:graphicFrame macro="">
      <xdr:nvGraphicFramePr>
        <xdr:cNvPr id="2" name="תרשים 1">
          <a:extLst>
            <a:ext uri="{FF2B5EF4-FFF2-40B4-BE49-F238E27FC236}">
              <a16:creationId xmlns:a16="http://schemas.microsoft.com/office/drawing/2014/main" id="{B0D24CB3-1D52-4BCB-9292-FDF8930A6B0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enmivrmg02\DATA\UserData\&#1499;&#1505;&#1508;&#1497;&#1501;%20&#1493;&#1492;&#1513;&#1511;&#1506;&#1493;&#1514;\&#1502;&#1495;&#1500;&#1511;&#1514;%20&#1495;&#1513;&#1489;&#1493;&#1514;\&#1502;&#1489;&#1504;&#1492;%20&#1514;&#1497;&#1511;%20&#1504;&#1499;&#1505;&#1497;&#1501;\2020\02.20\&#1491;&#1493;&#1495;%20&#1495;&#1493;&#1491;&#1513;&#1497;%20&#1500;&#1491;&#1512;&#1497;&#1511;&#1496;&#1493;&#1512;&#1497;&#1493;&#1501;%20-%20&#1490;&#1512;&#1505;&#1492;%205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M"/>
      <sheetName val="Menu"/>
      <sheetName val="DATA"/>
      <sheetName val="Temp"/>
      <sheetName val="הגדרת שם קובץ לקופה"/>
      <sheetName val="בקרות לדוח חודשי-לפי חוזר האוצר"/>
      <sheetName val="הגדרת קוד לכותרת"/>
      <sheetName val="דוח חודשי מהדוח לאוצר"/>
      <sheetName val="עיגול דוח חודשי"/>
      <sheetName val="רשימת קופות"/>
      <sheetName val="פאי"/>
      <sheetName val="בחירת פאי"/>
      <sheetName val="נתונים"/>
      <sheetName val="הערות לפאיים"/>
      <sheetName val="בקרות"/>
    </sheetNames>
    <sheetDataSet>
      <sheetData sheetId="0">
        <row r="5">
          <cell r="E5" t="str">
            <v>.prn</v>
          </cell>
        </row>
        <row r="6">
          <cell r="E6">
            <v>43888</v>
          </cell>
        </row>
        <row r="7">
          <cell r="E7" t="str">
            <v>0220</v>
          </cell>
        </row>
        <row r="8">
          <cell r="E8" t="str">
            <v>לא מוגדר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7">
          <cell r="D17" t="str">
            <v>קרן השתלמות אומגה -עד 25% מניות [9803] - פברואר 2020</v>
          </cell>
        </row>
        <row r="19">
          <cell r="C19" t="str">
            <v>פקדונות והלוואות</v>
          </cell>
          <cell r="D19" t="str">
            <v xml:space="preserve">מזומנים ושווי מזומנים </v>
          </cell>
          <cell r="E19" t="str">
            <v>אג"ח ממשלתי סחיר</v>
          </cell>
          <cell r="F19" t="str">
            <v>השקעות אחרות</v>
          </cell>
          <cell r="G19" t="str">
            <v>אגח קונצרני סחיר</v>
          </cell>
          <cell r="H19" t="str">
            <v xml:space="preserve">מניות וניע אחרים סחירים </v>
          </cell>
        </row>
        <row r="20">
          <cell r="C20">
            <v>0</v>
          </cell>
          <cell r="D20">
            <v>434</v>
          </cell>
          <cell r="E20">
            <v>4702</v>
          </cell>
          <cell r="F20">
            <v>218</v>
          </cell>
          <cell r="G20">
            <v>4418</v>
          </cell>
          <cell r="H20">
            <v>3762</v>
          </cell>
        </row>
      </sheetData>
      <sheetData sheetId="13"/>
      <sheetData sheetId="14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90ED09-0086-4464-BEFD-843C58810C65}">
  <sheetPr codeName="גיליון12"/>
  <dimension ref="B4:M39"/>
  <sheetViews>
    <sheetView showGridLines="0" rightToLeft="1" tabSelected="1" zoomScaleNormal="100" workbookViewId="0">
      <selection activeCell="G35" sqref="G35"/>
    </sheetView>
  </sheetViews>
  <sheetFormatPr defaultRowHeight="14.25" x14ac:dyDescent="0.2"/>
  <cols>
    <col min="1" max="1" width="2.875" customWidth="1"/>
    <col min="3" max="3" width="19.25" customWidth="1"/>
    <col min="4" max="8" width="14.375" customWidth="1"/>
    <col min="9" max="9" width="10" customWidth="1"/>
  </cols>
  <sheetData>
    <row r="4" spans="3:13" x14ac:dyDescent="0.2">
      <c r="M4" s="1"/>
    </row>
    <row r="15" spans="3:13" ht="15" x14ac:dyDescent="0.25">
      <c r="C15" s="2"/>
    </row>
    <row r="17" spans="2:8" ht="18" customHeight="1" x14ac:dyDescent="0.25">
      <c r="B17" s="3"/>
      <c r="C17" s="4">
        <v>9803</v>
      </c>
      <c r="D17" s="5" t="s">
        <v>0</v>
      </c>
      <c r="E17" s="5"/>
      <c r="F17" s="5"/>
      <c r="G17" s="5"/>
      <c r="H17" s="5"/>
    </row>
    <row r="19" spans="2:8" ht="30.75" customHeight="1" x14ac:dyDescent="0.2">
      <c r="C19" s="6" t="s">
        <v>1</v>
      </c>
      <c r="D19" s="6" t="s">
        <v>2</v>
      </c>
      <c r="E19" s="6" t="s">
        <v>3</v>
      </c>
      <c r="F19" s="6" t="s">
        <v>4</v>
      </c>
      <c r="G19" s="6" t="s">
        <v>5</v>
      </c>
      <c r="H19" s="6" t="s">
        <v>6</v>
      </c>
    </row>
    <row r="20" spans="2:8" ht="6" customHeight="1" x14ac:dyDescent="0.2">
      <c r="C20" s="7">
        <v>0</v>
      </c>
      <c r="D20" s="7">
        <v>434</v>
      </c>
      <c r="E20" s="7">
        <v>4702</v>
      </c>
      <c r="F20" s="7">
        <v>218</v>
      </c>
      <c r="G20" s="7">
        <v>4418</v>
      </c>
      <c r="H20" s="7">
        <v>3762</v>
      </c>
    </row>
    <row r="21" spans="2:8" x14ac:dyDescent="0.2">
      <c r="C21" s="8">
        <f>+C20/$G$33</f>
        <v>0</v>
      </c>
      <c r="D21" s="8">
        <f t="shared" ref="D21:H21" si="0">+D20/$G$33</f>
        <v>3.2067385843061916E-2</v>
      </c>
      <c r="E21" s="8">
        <f t="shared" si="0"/>
        <v>0.34742130929510862</v>
      </c>
      <c r="F21" s="8">
        <f t="shared" si="0"/>
        <v>1.6107580907344467E-2</v>
      </c>
      <c r="G21" s="8">
        <f t="shared" si="0"/>
        <v>0.32643712132407271</v>
      </c>
      <c r="H21" s="8">
        <f t="shared" si="0"/>
        <v>0.27796660263041229</v>
      </c>
    </row>
    <row r="22" spans="2:8" ht="26.25" customHeight="1" x14ac:dyDescent="0.2"/>
    <row r="23" spans="2:8" hidden="1" x14ac:dyDescent="0.2">
      <c r="C23" t="s">
        <v>7</v>
      </c>
      <c r="G23" s="9">
        <v>0.02</v>
      </c>
    </row>
    <row r="24" spans="2:8" hidden="1" x14ac:dyDescent="0.2"/>
    <row r="25" spans="2:8" hidden="1" x14ac:dyDescent="0.2">
      <c r="C25" t="s">
        <v>8</v>
      </c>
      <c r="G25" s="10"/>
    </row>
    <row r="26" spans="2:8" hidden="1" x14ac:dyDescent="0.2">
      <c r="G26" s="1"/>
    </row>
    <row r="27" spans="2:8" hidden="1" x14ac:dyDescent="0.2">
      <c r="C27" t="s">
        <v>9</v>
      </c>
      <c r="G27" s="11">
        <v>0</v>
      </c>
    </row>
    <row r="28" spans="2:8" hidden="1" x14ac:dyDescent="0.2">
      <c r="G28" s="1"/>
    </row>
    <row r="29" spans="2:8" hidden="1" x14ac:dyDescent="0.2">
      <c r="C29" t="s">
        <v>10</v>
      </c>
      <c r="G29" s="11"/>
    </row>
    <row r="30" spans="2:8" hidden="1" x14ac:dyDescent="0.2">
      <c r="G30" s="11"/>
    </row>
    <row r="31" spans="2:8" hidden="1" x14ac:dyDescent="0.2">
      <c r="C31" t="s">
        <v>11</v>
      </c>
      <c r="G31" s="11">
        <v>0</v>
      </c>
    </row>
    <row r="32" spans="2:8" x14ac:dyDescent="0.2">
      <c r="G32" s="1"/>
    </row>
    <row r="33" spans="2:7" x14ac:dyDescent="0.2">
      <c r="C33" t="s">
        <v>12</v>
      </c>
      <c r="G33" s="12">
        <v>13534</v>
      </c>
    </row>
    <row r="34" spans="2:7" x14ac:dyDescent="0.2">
      <c r="G34" s="1"/>
    </row>
    <row r="35" spans="2:7" x14ac:dyDescent="0.2">
      <c r="C35" t="s">
        <v>13</v>
      </c>
      <c r="G35" s="11">
        <v>-1.448E-2</v>
      </c>
    </row>
    <row r="36" spans="2:7" x14ac:dyDescent="0.2">
      <c r="G36" s="11"/>
    </row>
    <row r="37" spans="2:7" x14ac:dyDescent="0.2">
      <c r="C37" t="s">
        <v>14</v>
      </c>
      <c r="G37" s="11">
        <v>-1.2540000000000001E-2</v>
      </c>
    </row>
    <row r="39" spans="2:7" hidden="1" x14ac:dyDescent="0.2">
      <c r="B39" t="s">
        <v>15</v>
      </c>
      <c r="C39" t="s">
        <v>16</v>
      </c>
    </row>
  </sheetData>
  <mergeCells count="1">
    <mergeCell ref="D17:H17"/>
  </mergeCells>
  <conditionalFormatting sqref="F19">
    <cfRule type="cellIs" dxfId="2" priority="3" operator="lessThan">
      <formula>0</formula>
    </cfRule>
  </conditionalFormatting>
  <conditionalFormatting sqref="C20:H20">
    <cfRule type="cellIs" dxfId="1" priority="2" operator="lessThan">
      <formula>0</formula>
    </cfRule>
  </conditionalFormatting>
  <conditionalFormatting sqref="F20">
    <cfRule type="cellIs" dxfId="0" priority="1" operator="lessThan">
      <formula>0</formula>
    </cfRule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01A489-0FB8-4FCE-93A8-36C176BD267E}">
  <dimension ref="A1"/>
  <sheetViews>
    <sheetView rightToLeft="1"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2</vt:i4>
      </vt:variant>
    </vt:vector>
  </HeadingPairs>
  <TitlesOfParts>
    <vt:vector size="2" baseType="lpstr">
      <vt:lpstr>נתונים</vt:lpstr>
      <vt:lpstr>גיליון1</vt:lpstr>
    </vt:vector>
  </TitlesOfParts>
  <Company>Menora Mivtachim LTD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חן קסלסי</dc:creator>
  <cp:lastModifiedBy>חן קסלסי</cp:lastModifiedBy>
  <dcterms:created xsi:type="dcterms:W3CDTF">2020-03-16T14:16:33Z</dcterms:created>
  <dcterms:modified xsi:type="dcterms:W3CDTF">2020-03-16T14:16:34Z</dcterms:modified>
</cp:coreProperties>
</file>