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max" localSheetId="0">'[1]הערות'!$O$2</definedName>
    <definedName name="max" localSheetId="1">'[1]הערות'!$O$2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<sst xmlns="http://schemas.openxmlformats.org/spreadsheetml/2006/main" count="1104" uniqueCount="281">
  <si>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</si>
  <si>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</si>
  <si>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</si>
  <si>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</si>
  <si>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</si>
  <si>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</si>
  <si>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</si>
  <si>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</si>
  <si>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</si>
  <si>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</si>
  <si>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</si>
  <si>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</si>
  <si>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</si>
  <si>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</si>
  <si>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</si>
  <si>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</si>
  <si>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</si>
  <si>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</si>
  <si>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</si>
  <si>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</si>
  <si>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</si>
  <si>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</si>
  <si>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</si>
  <si>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</si>
  <si>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</si>
  <si>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</si>
  <si>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</si>
  <si>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</si>
  <si>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</si>
  <si>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</si>
  <si>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</si>
  <si>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</si>
  <si>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</si>
  <si>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</si>
  <si>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</si>
  <si>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</si>
  <si>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</si>
  <si>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</si>
  <si>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</si>
  <si>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</si>
  <si>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</si>
  <si>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</si>
  <si>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</si>
  <si>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</si>
  <si>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</si>
  <si>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</si>
  <si>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</si>
  <si>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</si>
  <si>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</si>
  <si>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</si>
  <si>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</si>
  <si>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</si>
  <si>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</si>
  <si>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</si>
  <si>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</si>
  <si>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</si>
  <si>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</si>
  <si>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</si>
  <si>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</si>
  <si>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</si>
  <si>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</si>
  <si>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</si>
  <si>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</si>
  <si>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</si>
  <si>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</si>
  <si>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</si>
  <si>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</si>
  <si>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</si>
  <si>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</si>
  <si>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</si>
  <si>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</si>
  <si>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</si>
  <si>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</si>
  <si>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</si>
  <si>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</si>
  <si>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</si>
  <si>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</si>
  <si>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</si>
  <si>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</si>
  <si>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</si>
  <si>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</si>
  <si>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</si>
  <si>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</si>
  <si>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</si>
  <si>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</si>
  <si>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</si>
  <si>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</si>
  <si>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</si>
  <si>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</si>
  <si>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</si>
  <si>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</si>
  <si>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</si>
  <si>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</si>
  <si>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</si>
  <si>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</si>
  <si>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</si>
  <si>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</si>
  <si>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</si>
  <si>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</si>
  <si>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</si>
  <si>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</si>
  <si>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</si>
  <si>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</si>
  <si>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</si>
  <si>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</si>
  <si>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</si>
  <si>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</si>
  <si>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</si>
  <si>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</si>
  <si>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</si>
  <si>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</si>
  <si>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</si>
  <si>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</si>
  <si>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</si>
  <si>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</si>
  <si>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</si>
  <si>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</si>
  <si>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</si>
  <si>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</si>
  <si>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</si>
  <si>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</si>
  <si>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</si>
  <si>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</si>
  <si>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</si>
  <si>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</si>
  <si>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</si>
  <si>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</si>
  <si>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</si>
  <si>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</si>
  <si>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</si>
  <si>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</si>
  <si>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</si>
  <si>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</si>
  <si>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</si>
  <si>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</si>
  <si>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</si>
  <si>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</si>
  <si>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</si>
  <si>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</si>
  <si>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</si>
  <si>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</si>
  <si>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</si>
  <si>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</si>
  <si>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</si>
  <si>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</si>
  <si>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</si>
  <si>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</si>
  <si>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</si>
  <si>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</si>
  <si>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</si>
  <si>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</si>
  <si>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</si>
  <si>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</si>
  <si>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</si>
  <si>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</si>
  <si>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</si>
  <si>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</si>
  <si>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</si>
  <si>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</si>
  <si>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</si>
  <si>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</si>
  <si>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</si>
  <si>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</si>
  <si>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</si>
  <si>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</si>
  <si>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</si>
  <si>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</si>
  <si>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</si>
  <si>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</si>
  <si>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</si>
  <si>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</si>
  <si>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</si>
  <si>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</si>
  <si>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</si>
  <si>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</si>
  <si>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</si>
  <si>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</si>
  <si>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</si>
  <si>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</si>
  <si>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</si>
  <si>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</si>
  <si>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</si>
  <si>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</si>
  <si>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</si>
  <si>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</si>
  <si>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</si>
  <si>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</si>
  <si>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</si>
  <si>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</si>
  <si>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</si>
  <si>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</si>
  <si>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</si>
  <si>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</si>
  <si>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</si>
  <si>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</si>
  <si>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</si>
  <si>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</si>
  <si>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</si>
  <si>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</si>
  <si>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</si>
  <si>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</si>
  <si>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</si>
  <si>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</si>
  <si>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</si>
  <si>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</si>
  <si>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</si>
  <si>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</si>
  <si>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</si>
  <si>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</si>
  <si>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</si>
  <si>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</si>
  <si>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</si>
  <si>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</si>
  <si>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</si>
  <si>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</si>
  <si>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</si>
  <si>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</si>
  <si>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</si>
  <si>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</si>
  <si>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</si>
  <si>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</si>
  <si>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</si>
  <si>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</si>
  <si>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</si>
  <si>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</si>
  <si>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</si>
  <si>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</si>
  <si>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</si>
  <si>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</si>
  <si>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</si>
  <si>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</si>
  <si>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</si>
  <si>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</si>
  <si>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</si>
  <si>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</si>
  <si>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</si>
  <si>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</si>
  <si>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</si>
  <si>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נספחים ב וג'!$C$</t>
  </si>
  <si>
    <t xml:space="preserve">  (Long - Call)  </t>
  </si>
  <si>
    <t xml:space="preserve">  (Long - Put)  </t>
  </si>
  <si>
    <t xml:space="preserve">  (Short - Call)  </t>
  </si>
  <si>
    <t xml:space="preserve">  (Short - Put)  </t>
  </si>
  <si>
    <t>15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</si>
  <si>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</si>
  <si>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</si>
  <si>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</si>
  <si>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</si>
  <si>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</si>
  <si>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</si>
  <si>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</si>
  <si>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</si>
  <si>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</si>
  <si>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</si>
  <si>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</si>
  <si>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v1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</si>
  <si>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</si>
  <si>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</si>
  <si>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</si>
  <si>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</si>
  <si>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</si>
  <si>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</si>
  <si>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</si>
  <si>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 xml:space="preserve"> הסכומים באלפי ש"ח </t>
  </si>
  <si>
    <t>חזרה</t>
  </si>
  <si>
    <t>31.1.16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</si>
  <si>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</si>
  <si>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</si>
  <si>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</si>
  <si>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</si>
  <si>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</si>
  <si>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</si>
  <si>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</si>
  <si>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</si>
  <si>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</si>
  <si>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</si>
  <si>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</si>
  <si>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</si>
  <si>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</si>
  <si>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נספחים לדו"ח חודשי לתקופה שנסתיימה ביום 31.1.16</t>
  </si>
  <si>
    <t>תשואה נומינלית ברוטו מצטברת ליום 31.01.2016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</si>
</sst>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</numFmts>
  <fonts count="68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b/>
      <sz val="9"/>
      <color theme="1"/>
      <name val="David"/>
      <family val="2"/>
    </font>
    <font>
      <sz val="9"/>
      <color theme="1"/>
      <name val="David"/>
      <family val="2"/>
    </font>
    <font>
      <sz val="10"/>
      <color theme="1"/>
      <name val="David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</fills>
  <borders count="9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/>
      <right style="thin">
        <color indexed="54"/>
      </right>
      <top/>
      <bottom/>
    </border>
    <border>
      <left/>
      <right style="thin">
        <color indexed="54"/>
      </right>
      <top/>
      <bottom style="thin"/>
    </border>
    <border>
      <left style="thin">
        <color indexed="54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301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0" borderId="0" xfId="456" applyNumberFormat="1" applyFont="1" applyAlignment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0" fillId="22" borderId="0" xfId="0" applyNumberFormat="1" applyFill="1" applyAlignment="1">
      <alignment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6" fillId="24" borderId="0" xfId="456" applyNumberFormat="1" applyFont="1" applyFill="1" applyAlignment="1">
      <alignment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0" borderId="15" xfId="456" applyNumberFormat="1" applyFont="1" applyFill="1" applyBorder="1" applyAlignment="1">
      <alignment wrapText="1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165" fontId="3" fillId="20" borderId="13" xfId="457" applyNumberFormat="1" applyFont="1" applyFill="1" applyBorder="1" applyAlignment="1" applyProtection="1">
      <alignment horizontal="right" readingOrder="2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165" fontId="3" fillId="20" borderId="15" xfId="457" applyNumberFormat="1" applyFont="1" applyFill="1" applyBorder="1" applyAlignment="1">
      <alignment wrapText="1"/>
    </xf>
    <xf numFmtId="3" fontId="12" fillId="21" borderId="18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3" fontId="10" fillId="21" borderId="19" xfId="456" applyNumberFormat="1" applyFont="1" applyFill="1" applyBorder="1" applyAlignment="1" applyProtection="1">
      <alignment horizontal="center" vertical="center" wrapText="1"/>
      <protection/>
    </xf>
    <xf numFmtId="49" fontId="52" fillId="20" borderId="20" xfId="538" applyNumberFormat="1" applyFont="1" applyFill="1" applyBorder="1" applyAlignment="1" applyProtection="1">
      <alignment horizontal="right" vertical="top" wrapText="1"/>
      <protection/>
    </xf>
    <xf numFmtId="49" fontId="52" fillId="20" borderId="21" xfId="538" applyNumberFormat="1" applyFont="1" applyFill="1" applyBorder="1" applyAlignment="1" applyProtection="1">
      <alignment horizontal="right" vertical="top"/>
      <protection/>
    </xf>
    <xf numFmtId="49" fontId="52" fillId="20" borderId="22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3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4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3" fontId="55" fillId="24" borderId="26" xfId="456" applyNumberFormat="1" applyFont="1" applyFill="1" applyBorder="1" applyAlignment="1" applyProtection="1">
      <alignment horizontal="centerContinuous" readingOrder="2"/>
      <protection/>
    </xf>
    <xf numFmtId="49" fontId="62" fillId="20" borderId="27" xfId="456" applyNumberFormat="1" applyFont="1" applyFill="1" applyBorder="1" applyAlignment="1" applyProtection="1">
      <alignment horizontal="right" wrapText="1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49" fontId="62" fillId="20" borderId="29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3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4" xfId="456" applyNumberFormat="1" applyFont="1" applyFill="1" applyBorder="1" applyAlignment="1" applyProtection="1">
      <alignment horizontal="right" readingOrder="2"/>
      <protection/>
    </xf>
    <xf numFmtId="3" fontId="1" fillId="20" borderId="25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3" fillId="21" borderId="38" xfId="456" applyNumberFormat="1" applyFont="1" applyFill="1" applyBorder="1" applyAlignment="1" applyProtection="1">
      <alignment wrapText="1"/>
      <protection/>
    </xf>
    <xf numFmtId="3" fontId="13" fillId="21" borderId="39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3" xfId="456" applyNumberFormat="1" applyFont="1" applyFill="1" applyBorder="1" applyAlignment="1" applyProtection="1">
      <alignment horizontal="right" readingOrder="2"/>
      <protection/>
    </xf>
    <xf numFmtId="3" fontId="14" fillId="20" borderId="39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9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5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9" xfId="456" applyNumberFormat="1" applyFont="1" applyFill="1" applyBorder="1" applyAlignment="1" applyProtection="1">
      <alignment wrapText="1"/>
      <protection locked="0"/>
    </xf>
    <xf numFmtId="3" fontId="1" fillId="20" borderId="40" xfId="456" applyNumberFormat="1" applyFont="1" applyFill="1" applyBorder="1" applyAlignment="1" applyProtection="1">
      <alignment horizontal="right" readingOrder="2"/>
      <protection/>
    </xf>
    <xf numFmtId="3" fontId="14" fillId="20" borderId="41" xfId="456" applyNumberFormat="1" applyFont="1" applyFill="1" applyBorder="1" applyAlignment="1" applyProtection="1">
      <alignment horizontal="right" readingOrder="2"/>
      <protection/>
    </xf>
    <xf numFmtId="49" fontId="14" fillId="20" borderId="41" xfId="456" applyNumberFormat="1" applyFont="1" applyFill="1" applyBorder="1" applyAlignment="1" applyProtection="1">
      <alignment horizontal="right" readingOrder="2"/>
      <protection/>
    </xf>
    <xf numFmtId="2" fontId="14" fillId="20" borderId="41" xfId="456" applyNumberFormat="1" applyFont="1" applyFill="1" applyBorder="1" applyAlignment="1" applyProtection="1">
      <alignment horizontal="right" readingOrder="2"/>
      <protection/>
    </xf>
    <xf numFmtId="3" fontId="14" fillId="20" borderId="22" xfId="456" applyNumberFormat="1" applyFont="1" applyFill="1" applyBorder="1" applyAlignment="1" applyProtection="1">
      <alignment horizontal="right" readingOrder="2"/>
      <protection/>
    </xf>
    <xf numFmtId="3" fontId="14" fillId="20" borderId="42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24" borderId="0" xfId="456" applyNumberFormat="1" applyFont="1" applyFill="1" applyBorder="1" applyAlignment="1" applyProtection="1">
      <alignment horizontal="right"/>
      <protection/>
    </xf>
    <xf numFmtId="3" fontId="6" fillId="21" borderId="43" xfId="456" applyNumberFormat="1" applyFont="1" applyFill="1" applyBorder="1" applyAlignment="1" applyProtection="1">
      <alignment horizontal="right"/>
      <protection/>
    </xf>
    <xf numFmtId="3" fontId="3" fillId="21" borderId="44" xfId="456" applyNumberFormat="1" applyFont="1" applyFill="1" applyBorder="1" applyAlignment="1" applyProtection="1">
      <alignment horizontal="right"/>
      <protection/>
    </xf>
    <xf numFmtId="0" fontId="7" fillId="21" borderId="43" xfId="456" applyNumberFormat="1" applyFont="1" applyFill="1" applyBorder="1" applyAlignment="1" applyProtection="1">
      <alignment horizontal="right" readingOrder="2"/>
      <protection/>
    </xf>
    <xf numFmtId="3" fontId="3" fillId="21" borderId="45" xfId="456" applyNumberFormat="1" applyFont="1" applyFill="1" applyBorder="1" applyAlignment="1" applyProtection="1">
      <alignment horizontal="right"/>
      <protection/>
    </xf>
    <xf numFmtId="3" fontId="3" fillId="21" borderId="46" xfId="456" applyNumberFormat="1" applyFont="1" applyFill="1" applyBorder="1" applyAlignment="1" applyProtection="1">
      <alignment horizontal="right"/>
      <protection/>
    </xf>
    <xf numFmtId="3" fontId="6" fillId="21" borderId="35" xfId="456" applyNumberFormat="1" applyFont="1" applyFill="1" applyBorder="1" applyAlignment="1" applyProtection="1">
      <alignment horizontal="right"/>
      <protection/>
    </xf>
    <xf numFmtId="3" fontId="3" fillId="21" borderId="47" xfId="456" applyNumberFormat="1" applyFont="1" applyFill="1" applyBorder="1" applyAlignment="1" applyProtection="1">
      <alignment horizontal="right" readingOrder="2"/>
      <protection/>
    </xf>
    <xf numFmtId="3" fontId="3" fillId="21" borderId="35" xfId="456" applyNumberFormat="1" applyFont="1" applyFill="1" applyBorder="1" applyAlignment="1" applyProtection="1">
      <alignment horizontal="right" readingOrder="2"/>
      <protection/>
    </xf>
    <xf numFmtId="3" fontId="3" fillId="21" borderId="17" xfId="456" applyNumberFormat="1" applyFont="1" applyFill="1" applyBorder="1" applyAlignment="1" applyProtection="1">
      <alignment horizontal="right" readingOrder="2"/>
      <protection/>
    </xf>
    <xf numFmtId="3" fontId="3" fillId="21" borderId="36" xfId="456" applyNumberFormat="1" applyFont="1" applyFill="1" applyBorder="1" applyAlignment="1" applyProtection="1">
      <alignment horizontal="right" readingOrder="2"/>
      <protection/>
    </xf>
    <xf numFmtId="3" fontId="6" fillId="21" borderId="48" xfId="456" applyNumberFormat="1" applyFont="1" applyFill="1" applyBorder="1" applyAlignment="1" applyProtection="1">
      <alignment horizontal="right"/>
      <protection/>
    </xf>
    <xf numFmtId="49" fontId="3" fillId="21" borderId="49" xfId="456" applyNumberFormat="1" applyFont="1" applyFill="1" applyBorder="1" applyAlignment="1" applyProtection="1">
      <alignment horizontal="right"/>
      <protection/>
    </xf>
    <xf numFmtId="49" fontId="3" fillId="21" borderId="48" xfId="456" applyNumberFormat="1" applyFont="1" applyFill="1" applyBorder="1" applyAlignment="1" applyProtection="1">
      <alignment horizontal="right"/>
      <protection/>
    </xf>
    <xf numFmtId="49" fontId="3" fillId="21" borderId="50" xfId="456" applyNumberFormat="1" applyFont="1" applyFill="1" applyBorder="1" applyAlignment="1" applyProtection="1">
      <alignment horizontal="right"/>
      <protection/>
    </xf>
    <xf numFmtId="49" fontId="3" fillId="21" borderId="51" xfId="456" applyNumberFormat="1" applyFont="1" applyFill="1" applyBorder="1" applyAlignment="1" applyProtection="1">
      <alignment horizontal="right"/>
      <protection/>
    </xf>
    <xf numFmtId="3" fontId="3" fillId="20" borderId="15" xfId="456" applyNumberFormat="1" applyFont="1" applyFill="1" applyBorder="1" applyAlignment="1" applyProtection="1">
      <alignment wrapText="1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52" xfId="456" applyNumberFormat="1" applyFont="1" applyFill="1" applyBorder="1" applyAlignment="1" applyProtection="1">
      <alignment horizontal="fill" vertical="top" wrapText="1"/>
      <protection/>
    </xf>
    <xf numFmtId="3" fontId="3" fillId="20" borderId="29" xfId="456" applyNumberFormat="1" applyFont="1" applyFill="1" applyBorder="1" applyAlignment="1" applyProtection="1">
      <alignment horizontal="fill" vertical="top" wrapText="1"/>
      <protection/>
    </xf>
    <xf numFmtId="0" fontId="3" fillId="21" borderId="53" xfId="0" applyFont="1" applyFill="1" applyBorder="1" applyAlignment="1" applyProtection="1">
      <alignment horizontal="center"/>
      <protection/>
    </xf>
    <xf numFmtId="0" fontId="3" fillId="21" borderId="54" xfId="0" applyFont="1" applyFill="1" applyBorder="1" applyAlignment="1" applyProtection="1">
      <alignment horizontal="center"/>
      <protection/>
    </xf>
    <xf numFmtId="0" fontId="3" fillId="21" borderId="54" xfId="0" applyFont="1" applyFill="1" applyBorder="1" applyAlignment="1" applyProtection="1">
      <alignment horizontal="center" vertical="center" wrapText="1"/>
      <protection/>
    </xf>
    <xf numFmtId="3" fontId="3" fillId="20" borderId="55" xfId="456" applyNumberFormat="1" applyFont="1" applyFill="1" applyBorder="1" applyAlignment="1" applyProtection="1">
      <alignment horizontal="fill" vertical="top" wrapText="1"/>
      <protection/>
    </xf>
    <xf numFmtId="3" fontId="3" fillId="20" borderId="56" xfId="456" applyNumberFormat="1" applyFont="1" applyFill="1" applyBorder="1" applyAlignment="1" applyProtection="1">
      <alignment horizontal="fill" vertical="top" wrapText="1"/>
      <protection/>
    </xf>
    <xf numFmtId="49" fontId="3" fillId="20" borderId="57" xfId="456" applyNumberFormat="1" applyFont="1" applyFill="1" applyBorder="1" applyAlignment="1" applyProtection="1">
      <alignment horizontal="right" vertical="top" wrapText="1"/>
      <protection/>
    </xf>
    <xf numFmtId="49" fontId="6" fillId="20" borderId="58" xfId="456" applyNumberFormat="1" applyFont="1" applyFill="1" applyBorder="1" applyAlignment="1" applyProtection="1">
      <alignment horizontal="right" readingOrder="2"/>
      <protection/>
    </xf>
    <xf numFmtId="49" fontId="6" fillId="20" borderId="59" xfId="456" applyNumberFormat="1" applyFont="1" applyFill="1" applyBorder="1" applyAlignment="1" applyProtection="1">
      <alignment horizontal="right" wrapText="1" readingOrder="2"/>
      <protection/>
    </xf>
    <xf numFmtId="10" fontId="8" fillId="20" borderId="60" xfId="456" applyNumberFormat="1" applyFont="1" applyFill="1" applyBorder="1" applyAlignment="1" applyProtection="1">
      <alignment wrapText="1"/>
      <protection locked="0"/>
    </xf>
    <xf numFmtId="10" fontId="8" fillId="20" borderId="61" xfId="456" applyNumberFormat="1" applyFont="1" applyFill="1" applyBorder="1" applyAlignment="1" applyProtection="1">
      <alignment wrapText="1"/>
      <protection locked="0"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38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49" fontId="3" fillId="20" borderId="64" xfId="456" applyNumberFormat="1" applyFont="1" applyFill="1" applyBorder="1" applyAlignment="1" applyProtection="1">
      <alignment horizontal="right" vertical="top" wrapText="1"/>
      <protection/>
    </xf>
    <xf numFmtId="49" fontId="6" fillId="20" borderId="65" xfId="456" applyNumberFormat="1" applyFont="1" applyFill="1" applyBorder="1" applyAlignment="1" applyProtection="1">
      <alignment horizontal="right" readingOrder="2"/>
      <protection/>
    </xf>
    <xf numFmtId="49" fontId="6" fillId="20" borderId="66" xfId="456" applyNumberFormat="1" applyFont="1" applyFill="1" applyBorder="1" applyAlignment="1" applyProtection="1">
      <alignment horizontal="right" wrapText="1" readingOrder="2"/>
      <protection/>
    </xf>
    <xf numFmtId="49" fontId="3" fillId="20" borderId="67" xfId="456" applyNumberFormat="1" applyFont="1" applyFill="1" applyBorder="1" applyAlignment="1" applyProtection="1">
      <alignment horizontal="right" vertical="top" wrapText="1"/>
      <protection/>
    </xf>
    <xf numFmtId="49" fontId="6" fillId="20" borderId="68" xfId="456" applyNumberFormat="1" applyFont="1" applyFill="1" applyBorder="1" applyAlignment="1" applyProtection="1">
      <alignment horizontal="right" readingOrder="2"/>
      <protection/>
    </xf>
    <xf numFmtId="49" fontId="6" fillId="20" borderId="69" xfId="456" applyNumberFormat="1" applyFont="1" applyFill="1" applyBorder="1" applyAlignment="1" applyProtection="1">
      <alignment horizontal="right" wrapText="1" readingOrder="2"/>
      <protection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6" borderId="71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31" xfId="456" applyNumberFormat="1" applyFont="1" applyFill="1" applyBorder="1" applyAlignment="1" applyProtection="1">
      <alignment horizontal="fill" vertical="top" wrapText="1"/>
      <protection/>
    </xf>
    <xf numFmtId="3" fontId="3" fillId="20" borderId="72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73" xfId="456" applyNumberFormat="1" applyFont="1" applyFill="1" applyBorder="1" applyAlignment="1" applyProtection="1">
      <alignment horizontal="fill" vertical="top" wrapText="1"/>
      <protection/>
    </xf>
    <xf numFmtId="3" fontId="3" fillId="20" borderId="74" xfId="456" applyNumberFormat="1" applyFont="1" applyFill="1" applyBorder="1" applyAlignment="1" applyProtection="1">
      <alignment horizontal="left" vertical="top" readingOrder="2"/>
      <protection/>
    </xf>
    <xf numFmtId="49" fontId="6" fillId="20" borderId="56" xfId="456" applyNumberFormat="1" applyFont="1" applyFill="1" applyBorder="1" applyAlignment="1" applyProtection="1">
      <alignment horizontal="left" wrapText="1"/>
      <protection/>
    </xf>
    <xf numFmtId="49" fontId="8" fillId="20" borderId="75" xfId="456" applyNumberFormat="1" applyFont="1" applyFill="1" applyBorder="1" applyAlignment="1" applyProtection="1">
      <alignment horizontal="center" wrapText="1"/>
      <protection/>
    </xf>
    <xf numFmtId="49" fontId="8" fillId="20" borderId="76" xfId="456" applyNumberFormat="1" applyFont="1" applyFill="1" applyBorder="1" applyAlignment="1" applyProtection="1">
      <alignment horizontal="center" wrapText="1"/>
      <protection/>
    </xf>
    <xf numFmtId="49" fontId="8" fillId="20" borderId="77" xfId="456" applyNumberFormat="1" applyFont="1" applyFill="1" applyBorder="1" applyAlignment="1" applyProtection="1">
      <alignment horizontal="center" wrapText="1"/>
      <protection locked="0"/>
    </xf>
    <xf numFmtId="49" fontId="3" fillId="20" borderId="72" xfId="456" applyNumberFormat="1" applyFont="1" applyFill="1" applyBorder="1" applyAlignment="1" applyProtection="1">
      <alignment horizontal="right" vertical="top" wrapText="1"/>
      <protection/>
    </xf>
    <xf numFmtId="1" fontId="3" fillId="20" borderId="78" xfId="456" applyNumberFormat="1" applyFont="1" applyFill="1" applyBorder="1" applyAlignment="1" applyProtection="1">
      <alignment horizontal="center" vertical="top" wrapText="1"/>
      <protection locked="0"/>
    </xf>
    <xf numFmtId="1" fontId="3" fillId="20" borderId="79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0" xfId="456" applyNumberFormat="1" applyFont="1" applyFill="1" applyBorder="1" applyAlignment="1" applyProtection="1">
      <alignment horizontal="center" wrapText="1"/>
      <protection/>
    </xf>
    <xf numFmtId="3" fontId="12" fillId="21" borderId="18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" vertical="center" wrapText="1"/>
      <protection/>
    </xf>
    <xf numFmtId="165" fontId="3" fillId="20" borderId="15" xfId="461" applyNumberFormat="1" applyFont="1" applyFill="1" applyBorder="1" applyAlignment="1" applyProtection="1">
      <alignment wrapText="1"/>
      <protection/>
    </xf>
    <xf numFmtId="0" fontId="64" fillId="27" borderId="0" xfId="538" applyFont="1" applyFill="1" applyAlignment="1" applyProtection="1">
      <alignment horizontal="center" vertical="center"/>
      <protection/>
    </xf>
    <xf numFmtId="10" fontId="8" fillId="20" borderId="80" xfId="456" applyNumberFormat="1" applyFont="1" applyFill="1" applyBorder="1" applyAlignment="1" applyProtection="1">
      <alignment wrapText="1"/>
      <protection locked="0"/>
    </xf>
    <xf numFmtId="3" fontId="8" fillId="0" borderId="16" xfId="456" applyNumberFormat="1" applyFont="1" applyFill="1" applyBorder="1" applyAlignment="1" applyProtection="1">
      <alignment wrapText="1"/>
      <protection/>
    </xf>
    <xf numFmtId="3" fontId="8" fillId="0" borderId="16" xfId="456" applyNumberFormat="1" applyFont="1" applyFill="1" applyBorder="1" applyAlignment="1" applyProtection="1">
      <alignment wrapText="1"/>
      <protection locked="0"/>
    </xf>
    <xf numFmtId="0" fontId="1" fillId="25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21" borderId="54" xfId="0" applyFill="1" applyBorder="1" applyAlignment="1">
      <alignment horizontal="center" vertical="center" wrapText="1"/>
    </xf>
    <xf numFmtId="10" fontId="8" fillId="20" borderId="81" xfId="456" applyNumberFormat="1" applyFont="1" applyFill="1" applyBorder="1" applyAlignment="1" applyProtection="1">
      <alignment wrapText="1"/>
      <protection locked="0"/>
    </xf>
    <xf numFmtId="0" fontId="3" fillId="0" borderId="0" xfId="0" applyFont="1" applyAlignment="1">
      <alignment/>
    </xf>
    <xf numFmtId="0" fontId="3" fillId="0" borderId="29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3" fontId="65" fillId="0" borderId="3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6" fillId="0" borderId="39" xfId="0" applyNumberFormat="1" applyFont="1" applyFill="1" applyBorder="1" applyAlignment="1">
      <alignment readingOrder="1"/>
    </xf>
    <xf numFmtId="165" fontId="3" fillId="0" borderId="0" xfId="461" applyNumberFormat="1" applyFont="1" applyFill="1" applyAlignment="1">
      <alignment/>
    </xf>
    <xf numFmtId="0" fontId="3" fillId="0" borderId="13" xfId="0" applyFont="1" applyFill="1" applyBorder="1" applyAlignment="1">
      <alignment/>
    </xf>
    <xf numFmtId="3" fontId="67" fillId="0" borderId="39" xfId="0" applyNumberFormat="1" applyFont="1" applyFill="1" applyBorder="1" applyAlignment="1">
      <alignment readingOrder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3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82" xfId="0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0" fontId="3" fillId="0" borderId="15" xfId="461" applyNumberFormat="1" applyFont="1" applyFill="1" applyBorder="1" applyAlignment="1">
      <alignment/>
    </xf>
    <xf numFmtId="1" fontId="3" fillId="0" borderId="83" xfId="461" applyNumberFormat="1" applyFont="1" applyFill="1" applyBorder="1" applyAlignment="1">
      <alignment horizontal="center"/>
    </xf>
    <xf numFmtId="3" fontId="65" fillId="0" borderId="13" xfId="0" applyNumberFormat="1" applyFont="1" applyFill="1" applyBorder="1" applyAlignment="1">
      <alignment/>
    </xf>
    <xf numFmtId="3" fontId="65" fillId="0" borderId="84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3" fontId="66" fillId="0" borderId="13" xfId="0" applyNumberFormat="1" applyFont="1" applyFill="1" applyBorder="1" applyAlignment="1">
      <alignment readingOrder="1"/>
    </xf>
    <xf numFmtId="3" fontId="66" fillId="0" borderId="84" xfId="0" applyNumberFormat="1" applyFont="1" applyFill="1" applyBorder="1" applyAlignment="1">
      <alignment readingOrder="1"/>
    </xf>
    <xf numFmtId="165" fontId="3" fillId="0" borderId="0" xfId="461" applyNumberFormat="1" applyFont="1" applyFill="1" applyAlignment="1" quotePrefix="1">
      <alignment/>
    </xf>
    <xf numFmtId="1" fontId="3" fillId="0" borderId="0" xfId="461" applyNumberFormat="1" applyFont="1" applyFill="1" applyAlignment="1">
      <alignment/>
    </xf>
    <xf numFmtId="10" fontId="8" fillId="28" borderId="16" xfId="456" applyNumberFormat="1" applyFont="1" applyFill="1" applyBorder="1" applyAlignment="1" applyProtection="1">
      <alignment wrapText="1"/>
      <protection locked="0"/>
    </xf>
    <xf numFmtId="10" fontId="8" fillId="28" borderId="76" xfId="456" applyNumberFormat="1" applyFont="1" applyFill="1" applyBorder="1" applyAlignment="1" applyProtection="1">
      <alignment wrapText="1"/>
      <protection locked="0"/>
    </xf>
    <xf numFmtId="10" fontId="8" fillId="28" borderId="39" xfId="456" applyNumberFormat="1" applyFont="1" applyFill="1" applyBorder="1" applyAlignment="1" applyProtection="1">
      <alignment wrapText="1"/>
      <protection locked="0"/>
    </xf>
    <xf numFmtId="10" fontId="8" fillId="28" borderId="13" xfId="456" applyNumberFormat="1" applyFont="1" applyFill="1" applyBorder="1" applyAlignment="1" applyProtection="1">
      <alignment wrapText="1"/>
      <protection locked="0"/>
    </xf>
    <xf numFmtId="10" fontId="8" fillId="28" borderId="85" xfId="456" applyNumberFormat="1" applyFont="1" applyFill="1" applyBorder="1" applyAlignment="1" applyProtection="1">
      <alignment wrapText="1"/>
      <protection locked="0"/>
    </xf>
    <xf numFmtId="10" fontId="8" fillId="28" borderId="86" xfId="456" applyNumberFormat="1" applyFont="1" applyFill="1" applyBorder="1" applyAlignment="1" applyProtection="1">
      <alignment wrapText="1"/>
      <protection locked="0"/>
    </xf>
    <xf numFmtId="10" fontId="8" fillId="28" borderId="87" xfId="456" applyNumberFormat="1" applyFont="1" applyFill="1" applyBorder="1" applyAlignment="1" applyProtection="1">
      <alignment wrapText="1"/>
      <protection locked="0"/>
    </xf>
    <xf numFmtId="10" fontId="8" fillId="28" borderId="71" xfId="456" applyNumberFormat="1" applyFont="1" applyFill="1" applyBorder="1" applyAlignment="1" applyProtection="1">
      <alignment wrapText="1"/>
      <protection locked="0"/>
    </xf>
    <xf numFmtId="10" fontId="8" fillId="28" borderId="88" xfId="456" applyNumberFormat="1" applyFont="1" applyFill="1" applyBorder="1" applyAlignment="1" applyProtection="1">
      <alignment wrapText="1"/>
      <protection locked="0"/>
    </xf>
    <xf numFmtId="10" fontId="8" fillId="28" borderId="89" xfId="456" applyNumberFormat="1" applyFont="1" applyFill="1" applyBorder="1" applyAlignment="1" applyProtection="1">
      <alignment wrapText="1"/>
      <protection locked="0"/>
    </xf>
    <xf numFmtId="10" fontId="8" fillId="28" borderId="42" xfId="456" applyNumberFormat="1" applyFont="1" applyFill="1" applyBorder="1" applyAlignment="1" applyProtection="1">
      <alignment wrapText="1"/>
      <protection locked="0"/>
    </xf>
    <xf numFmtId="10" fontId="8" fillId="28" borderId="15" xfId="456" applyNumberFormat="1" applyFont="1" applyFill="1" applyBorder="1" applyAlignment="1" applyProtection="1">
      <alignment wrapText="1"/>
      <protection locked="0"/>
    </xf>
    <xf numFmtId="10" fontId="8" fillId="28" borderId="90" xfId="456" applyNumberFormat="1" applyFont="1" applyFill="1" applyBorder="1" applyAlignment="1" applyProtection="1">
      <alignment wrapText="1"/>
      <protection locked="0"/>
    </xf>
    <xf numFmtId="10" fontId="8" fillId="28" borderId="75" xfId="456" applyNumberFormat="1" applyFont="1" applyFill="1" applyBorder="1" applyAlignment="1" applyProtection="1">
      <alignment wrapText="1"/>
      <protection locked="0"/>
    </xf>
    <xf numFmtId="10" fontId="8" fillId="28" borderId="77" xfId="456" applyNumberFormat="1" applyFont="1" applyFill="1" applyBorder="1" applyAlignment="1" applyProtection="1">
      <alignment wrapText="1"/>
      <protection locked="0"/>
    </xf>
    <xf numFmtId="10" fontId="8" fillId="28" borderId="80" xfId="456" applyNumberFormat="1" applyFont="1" applyFill="1" applyBorder="1" applyAlignment="1" applyProtection="1">
      <alignment wrapText="1"/>
      <protection locked="0"/>
    </xf>
    <xf numFmtId="10" fontId="8" fillId="28" borderId="75" xfId="456" applyNumberFormat="1" applyFont="1" applyFill="1" applyBorder="1" applyAlignment="1" applyProtection="1">
      <alignment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5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82" xfId="0" applyFont="1" applyFill="1" applyBorder="1" applyAlignment="1" applyProtection="1">
      <alignment horizontal="center" vertical="center" wrapText="1"/>
      <protection/>
    </xf>
    <xf numFmtId="0" fontId="3" fillId="0" borderId="84" xfId="0" applyFont="1" applyFill="1" applyBorder="1" applyAlignment="1" applyProtection="1">
      <alignment horizontal="center" vertical="center" wrapText="1"/>
      <protection/>
    </xf>
    <xf numFmtId="0" fontId="3" fillId="21" borderId="91" xfId="0" applyFont="1" applyFill="1" applyBorder="1" applyAlignment="1" applyProtection="1">
      <alignment horizontal="center"/>
      <protection/>
    </xf>
    <xf numFmtId="0" fontId="3" fillId="21" borderId="54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3" fillId="0" borderId="9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21" borderId="53" xfId="0" applyFont="1" applyFill="1" applyBorder="1" applyAlignment="1">
      <alignment horizontal="center"/>
    </xf>
    <xf numFmtId="49" fontId="6" fillId="20" borderId="31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95" xfId="456" applyNumberFormat="1" applyFont="1" applyFill="1" applyBorder="1" applyAlignment="1" applyProtection="1">
      <alignment horizontal="center" wrapText="1" readingOrder="2"/>
      <protection/>
    </xf>
    <xf numFmtId="0" fontId="3" fillId="21" borderId="96" xfId="0" applyFont="1" applyFill="1" applyBorder="1" applyAlignment="1">
      <alignment horizontal="center"/>
    </xf>
    <xf numFmtId="0" fontId="3" fillId="21" borderId="97" xfId="0" applyFont="1" applyFill="1" applyBorder="1" applyAlignment="1">
      <alignment horizontal="center"/>
    </xf>
    <xf numFmtId="0" fontId="3" fillId="21" borderId="9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3555"/>
  <sheetViews>
    <sheetView rightToLeft="1" zoomScale="115" zoomScaleNormal="115" zoomScalePageLayoutView="0" workbookViewId="0" topLeftCell="A1">
      <selection activeCell="J3" sqref="J3"/>
    </sheetView>
  </sheetViews>
  <sheetFormatPr defaultColWidth="8.8515625" defaultRowHeight="12.75"/>
  <cols>
    <col min="1" max="1" width="4.7109375" style="174" customWidth="1"/>
    <col min="2" max="2" width="2.28125" style="175" customWidth="1"/>
    <col min="3" max="3" width="2.140625" style="175" customWidth="1"/>
    <col min="4" max="4" width="3.28125" style="175" customWidth="1"/>
    <col min="5" max="6" width="2.8515625" style="175" customWidth="1"/>
    <col min="7" max="7" width="3.7109375" style="175" customWidth="1"/>
    <col min="8" max="8" width="2.8515625" style="175" customWidth="1"/>
    <col min="9" max="9" width="39.28125" style="175" customWidth="1"/>
    <col min="10" max="10" width="27.00390625" style="30" customWidth="1"/>
    <col min="11" max="11" width="11.00390625" style="30" customWidth="1"/>
    <col min="12" max="12" width="10.421875" style="30" customWidth="1"/>
    <col min="13" max="38" width="10.00390625" style="30" customWidth="1"/>
    <col min="39" max="16384" width="8.8515625" style="16" customWidth="1"/>
  </cols>
  <sheetData>
    <row r="1" spans="1:51" s="5" customFormat="1" ht="18.75">
      <c r="A1" s="106" t="s">
        <v>255</v>
      </c>
      <c r="B1" s="107" t="s">
        <v>237</v>
      </c>
      <c r="C1" s="108"/>
      <c r="D1" s="108"/>
      <c r="E1" s="108"/>
      <c r="F1" s="108"/>
      <c r="G1" s="109"/>
      <c r="H1" s="108"/>
      <c r="I1" s="10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7"/>
      <c r="AN1" s="37">
        <v>68.42857142857143</v>
      </c>
      <c r="AO1" s="38">
        <v>52.875</v>
      </c>
      <c r="AP1" s="39"/>
      <c r="AW1"/>
      <c r="AX1"/>
      <c r="AY1"/>
    </row>
    <row r="2" spans="1:51" s="5" customFormat="1" ht="18.75">
      <c r="A2" s="110"/>
      <c r="B2" s="111" t="s">
        <v>28</v>
      </c>
      <c r="C2" s="108"/>
      <c r="D2" s="108"/>
      <c r="E2" s="108"/>
      <c r="F2" s="108"/>
      <c r="G2" s="108"/>
      <c r="H2" s="108"/>
      <c r="I2" s="108"/>
      <c r="J2" s="6"/>
      <c r="K2" s="105" t="s">
        <v>265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57"/>
      <c r="AN2" s="40">
        <v>78.42857142857143</v>
      </c>
      <c r="AO2" s="41">
        <v>62.875</v>
      </c>
      <c r="AP2" s="42">
        <v>1</v>
      </c>
      <c r="AV2" s="5">
        <v>15</v>
      </c>
      <c r="AW2"/>
      <c r="AX2"/>
      <c r="AY2"/>
    </row>
    <row r="3" spans="1:51" s="5" customFormat="1" ht="47.25">
      <c r="A3" s="110"/>
      <c r="B3" s="176" t="s">
        <v>263</v>
      </c>
      <c r="C3" s="108"/>
      <c r="D3" s="108"/>
      <c r="E3" s="108"/>
      <c r="F3" s="108"/>
      <c r="G3" s="108"/>
      <c r="H3" s="108"/>
      <c r="I3" s="108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57"/>
      <c r="AN3" s="40">
        <v>146.85714285714286</v>
      </c>
      <c r="AO3" s="41">
        <v>115.75</v>
      </c>
      <c r="AP3" s="42">
        <v>2</v>
      </c>
      <c r="AV3" s="43" t="s">
        <v>238</v>
      </c>
      <c r="AW3"/>
      <c r="AX3"/>
      <c r="AY3"/>
    </row>
    <row r="4" spans="1:51" s="5" customFormat="1" ht="12" customHeight="1" hidden="1">
      <c r="A4" s="112"/>
      <c r="B4" s="113"/>
      <c r="C4" s="113"/>
      <c r="D4" s="113"/>
      <c r="E4" s="113"/>
      <c r="F4" s="113"/>
      <c r="G4" s="113"/>
      <c r="H4" s="113"/>
      <c r="I4" s="11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38"/>
      <c r="AN4" s="40">
        <v>215.28571428571428</v>
      </c>
      <c r="AO4" s="41">
        <v>168.625</v>
      </c>
      <c r="AP4" s="42">
        <v>3</v>
      </c>
      <c r="AW4"/>
      <c r="AX4"/>
      <c r="AY4"/>
    </row>
    <row r="5" spans="1:51" s="5" customFormat="1" ht="12" customHeight="1" hidden="1">
      <c r="A5" s="112"/>
      <c r="B5" s="113"/>
      <c r="C5" s="113"/>
      <c r="D5" s="113"/>
      <c r="E5" s="113"/>
      <c r="F5" s="113"/>
      <c r="G5" s="113"/>
      <c r="H5" s="113"/>
      <c r="I5" s="11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38"/>
      <c r="AN5" s="40">
        <v>283.7142857142857</v>
      </c>
      <c r="AO5" s="41">
        <v>168.625</v>
      </c>
      <c r="AP5" s="42">
        <v>3</v>
      </c>
      <c r="AW5"/>
      <c r="AX5"/>
      <c r="AY5"/>
    </row>
    <row r="6" spans="1:51" s="5" customFormat="1" ht="15" customHeight="1">
      <c r="A6" s="114"/>
      <c r="B6" s="115"/>
      <c r="C6" s="115"/>
      <c r="D6" s="115"/>
      <c r="E6" s="115"/>
      <c r="F6" s="115"/>
      <c r="G6" s="115"/>
      <c r="H6" s="115"/>
      <c r="I6" s="116"/>
      <c r="J6" s="274" t="s">
        <v>29</v>
      </c>
      <c r="K6" s="8"/>
      <c r="L6" s="215"/>
      <c r="M6" s="215"/>
      <c r="N6" s="215"/>
      <c r="O6" s="21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38"/>
      <c r="AN6" s="40">
        <v>352.14285714285717</v>
      </c>
      <c r="AO6" s="41">
        <v>221.5</v>
      </c>
      <c r="AP6" s="42">
        <v>4</v>
      </c>
      <c r="AV6" s="5" t="s">
        <v>243</v>
      </c>
      <c r="AW6"/>
      <c r="AX6"/>
      <c r="AY6"/>
    </row>
    <row r="7" spans="1:51" s="5" customFormat="1" ht="12" customHeight="1">
      <c r="A7" s="117"/>
      <c r="B7" s="118"/>
      <c r="C7" s="118"/>
      <c r="D7" s="118"/>
      <c r="E7" s="118"/>
      <c r="F7" s="118"/>
      <c r="G7" s="118"/>
      <c r="H7" s="118"/>
      <c r="I7" s="119"/>
      <c r="J7" s="275"/>
      <c r="K7" s="9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38"/>
      <c r="AN7" s="40">
        <v>420.5714285714286</v>
      </c>
      <c r="AO7" s="41">
        <v>274.375</v>
      </c>
      <c r="AP7" s="42">
        <v>5</v>
      </c>
      <c r="AW7"/>
      <c r="AX7"/>
      <c r="AY7"/>
    </row>
    <row r="8" spans="1:51" s="12" customFormat="1" ht="47.25" customHeight="1" thickBot="1">
      <c r="A8" s="120"/>
      <c r="B8" s="121"/>
      <c r="C8" s="121"/>
      <c r="D8" s="121"/>
      <c r="E8" s="121"/>
      <c r="F8" s="121"/>
      <c r="G8" s="121"/>
      <c r="H8" s="121"/>
      <c r="I8" s="219" t="s">
        <v>264</v>
      </c>
      <c r="J8" s="275"/>
      <c r="K8" s="11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266</v>
      </c>
      <c r="R8" s="11" t="s">
        <v>266</v>
      </c>
      <c r="S8" s="11" t="s">
        <v>267</v>
      </c>
      <c r="T8" s="11" t="s">
        <v>267</v>
      </c>
      <c r="U8" s="11" t="s">
        <v>268</v>
      </c>
      <c r="V8" s="11" t="s">
        <v>268</v>
      </c>
      <c r="W8" s="11" t="s">
        <v>269</v>
      </c>
      <c r="X8" s="11" t="s">
        <v>269</v>
      </c>
      <c r="Y8" s="11" t="s">
        <v>270</v>
      </c>
      <c r="Z8" s="11" t="s">
        <v>270</v>
      </c>
      <c r="AA8" s="11" t="s">
        <v>271</v>
      </c>
      <c r="AB8" s="11" t="s">
        <v>271</v>
      </c>
      <c r="AC8" s="11" t="s">
        <v>272</v>
      </c>
      <c r="AD8" s="11" t="s">
        <v>272</v>
      </c>
      <c r="AE8" s="11" t="s">
        <v>273</v>
      </c>
      <c r="AF8" s="11" t="s">
        <v>273</v>
      </c>
      <c r="AG8" s="11" t="s">
        <v>274</v>
      </c>
      <c r="AH8" s="11" t="s">
        <v>274</v>
      </c>
      <c r="AI8" s="11" t="s">
        <v>275</v>
      </c>
      <c r="AJ8" s="11" t="s">
        <v>275</v>
      </c>
      <c r="AK8" s="11" t="s">
        <v>276</v>
      </c>
      <c r="AL8" s="11" t="s">
        <v>276</v>
      </c>
      <c r="AM8" s="44"/>
      <c r="AN8" s="40">
        <v>489</v>
      </c>
      <c r="AO8" s="41">
        <v>327.25</v>
      </c>
      <c r="AP8" s="42">
        <v>6</v>
      </c>
      <c r="AV8" s="12" t="e">
        <v>#REF!</v>
      </c>
      <c r="AW8"/>
      <c r="AX8"/>
      <c r="AY8"/>
    </row>
    <row r="9" spans="1:51" s="12" customFormat="1" ht="46.5" customHeight="1" thickBot="1">
      <c r="A9" s="122" t="s">
        <v>31</v>
      </c>
      <c r="B9" s="123"/>
      <c r="C9" s="123"/>
      <c r="D9" s="123"/>
      <c r="E9" s="123"/>
      <c r="F9" s="124"/>
      <c r="G9" s="123"/>
      <c r="H9" s="123"/>
      <c r="I9" s="125"/>
      <c r="J9" s="276"/>
      <c r="K9" s="59" t="s">
        <v>244</v>
      </c>
      <c r="L9" s="216" t="s">
        <v>251</v>
      </c>
      <c r="M9" s="217" t="s">
        <v>245</v>
      </c>
      <c r="N9" s="216" t="s">
        <v>251</v>
      </c>
      <c r="O9" s="217" t="s">
        <v>246</v>
      </c>
      <c r="P9" s="70" t="s">
        <v>251</v>
      </c>
      <c r="Q9" s="59">
        <v>44</v>
      </c>
      <c r="R9" s="70" t="s">
        <v>251</v>
      </c>
      <c r="S9" s="59">
        <v>43</v>
      </c>
      <c r="T9" s="70" t="s">
        <v>251</v>
      </c>
      <c r="U9" s="59">
        <v>40</v>
      </c>
      <c r="V9" s="70" t="s">
        <v>251</v>
      </c>
      <c r="W9" s="59">
        <v>42</v>
      </c>
      <c r="X9" s="70" t="s">
        <v>251</v>
      </c>
      <c r="Y9" s="59">
        <v>41</v>
      </c>
      <c r="Z9" s="70" t="s">
        <v>251</v>
      </c>
      <c r="AA9" s="59">
        <v>101</v>
      </c>
      <c r="AB9" s="70" t="s">
        <v>251</v>
      </c>
      <c r="AC9" s="59">
        <v>184</v>
      </c>
      <c r="AD9" s="70" t="s">
        <v>251</v>
      </c>
      <c r="AE9" s="59">
        <v>181</v>
      </c>
      <c r="AF9" s="70" t="s">
        <v>251</v>
      </c>
      <c r="AG9" s="59">
        <v>180</v>
      </c>
      <c r="AH9" s="70" t="s">
        <v>251</v>
      </c>
      <c r="AI9" s="59">
        <v>9544</v>
      </c>
      <c r="AJ9" s="70" t="s">
        <v>251</v>
      </c>
      <c r="AK9" s="59">
        <v>9536</v>
      </c>
      <c r="AL9" s="70" t="s">
        <v>251</v>
      </c>
      <c r="AM9" s="44"/>
      <c r="AN9" s="13"/>
      <c r="AO9" s="41">
        <v>380.125</v>
      </c>
      <c r="AP9" s="42">
        <v>7</v>
      </c>
      <c r="AR9" s="12">
        <v>1</v>
      </c>
      <c r="AW9"/>
      <c r="AX9"/>
      <c r="AY9"/>
    </row>
    <row r="10" spans="1:51" s="13" customFormat="1" ht="13.5" customHeight="1">
      <c r="A10" s="126">
        <v>10</v>
      </c>
      <c r="B10" s="79" t="s">
        <v>32</v>
      </c>
      <c r="C10" s="79" t="s">
        <v>33</v>
      </c>
      <c r="D10" s="79"/>
      <c r="E10" s="79"/>
      <c r="F10" s="80"/>
      <c r="G10" s="79"/>
      <c r="H10" s="79"/>
      <c r="I10" s="79"/>
      <c r="J10" s="127">
        <v>21285172.06</v>
      </c>
      <c r="K10" s="14">
        <v>451963.76</v>
      </c>
      <c r="L10" s="71"/>
      <c r="M10" s="14">
        <v>10739383.8999991</v>
      </c>
      <c r="N10" s="71"/>
      <c r="O10" s="14">
        <v>7590458.690000896</v>
      </c>
      <c r="P10" s="71"/>
      <c r="Q10" s="14">
        <v>123569.48</v>
      </c>
      <c r="R10" s="71"/>
      <c r="S10" s="14">
        <v>69805.45000000001</v>
      </c>
      <c r="T10" s="71"/>
      <c r="U10" s="14">
        <v>718793.2800000001</v>
      </c>
      <c r="V10" s="71"/>
      <c r="W10" s="14">
        <v>1032817.7200000001</v>
      </c>
      <c r="X10" s="71"/>
      <c r="Y10" s="14">
        <v>167203.89</v>
      </c>
      <c r="Z10" s="71"/>
      <c r="AA10" s="14">
        <v>116843.66</v>
      </c>
      <c r="AB10" s="71"/>
      <c r="AC10" s="14">
        <v>41892.509999999995</v>
      </c>
      <c r="AD10" s="71"/>
      <c r="AE10" s="14">
        <v>100005.57999999999</v>
      </c>
      <c r="AF10" s="71"/>
      <c r="AG10" s="14">
        <v>130076.32000000002</v>
      </c>
      <c r="AH10" s="71"/>
      <c r="AI10" s="14">
        <v>2310.3099999999995</v>
      </c>
      <c r="AJ10" s="71"/>
      <c r="AK10" s="14">
        <v>47.510000000000005</v>
      </c>
      <c r="AL10" s="71"/>
      <c r="AM10" s="58"/>
      <c r="AR10" s="13">
        <v>1</v>
      </c>
      <c r="AW10"/>
      <c r="AX10"/>
      <c r="AY10"/>
    </row>
    <row r="11" spans="1:51" ht="13.5" customHeight="1">
      <c r="A11" s="126">
        <v>11</v>
      </c>
      <c r="B11" s="79"/>
      <c r="C11" s="79" t="s">
        <v>34</v>
      </c>
      <c r="D11" s="79" t="s">
        <v>35</v>
      </c>
      <c r="E11" s="79"/>
      <c r="F11" s="80"/>
      <c r="G11" s="79"/>
      <c r="H11" s="79"/>
      <c r="I11" s="79"/>
      <c r="J11" s="128">
        <v>1110727.7600000005</v>
      </c>
      <c r="K11" s="15">
        <v>8035</v>
      </c>
      <c r="L11" s="71">
        <f>K11/$K$10</f>
        <v>0.017777974057035014</v>
      </c>
      <c r="M11" s="15">
        <v>597978.0968098051</v>
      </c>
      <c r="N11" s="71">
        <f>M11/$M$10</f>
        <v>0.05568085677706849</v>
      </c>
      <c r="O11" s="15">
        <v>422643.2431901949</v>
      </c>
      <c r="P11" s="71">
        <f>O11/$O$10</f>
        <v>0.0556808567770685</v>
      </c>
      <c r="Q11" s="15">
        <v>332.84000000000003</v>
      </c>
      <c r="R11" s="71">
        <f>Q11/$Q$10</f>
        <v>0.0026935453641141814</v>
      </c>
      <c r="S11" s="15">
        <v>3722.77</v>
      </c>
      <c r="T11" s="71">
        <f>S11/$S$10</f>
        <v>0.053330649684229514</v>
      </c>
      <c r="U11" s="15">
        <v>36934.9</v>
      </c>
      <c r="V11" s="71">
        <f>U11/$U$10</f>
        <v>0.0513845927997546</v>
      </c>
      <c r="W11" s="15">
        <v>15794.79</v>
      </c>
      <c r="X11" s="71">
        <f>W11/$W$10</f>
        <v>0.01529291151201395</v>
      </c>
      <c r="Y11" s="15">
        <v>5930.5</v>
      </c>
      <c r="Z11" s="71">
        <f>Y11/$Y$10</f>
        <v>0.03546867240947564</v>
      </c>
      <c r="AA11" s="15">
        <v>4778.32</v>
      </c>
      <c r="AB11" s="71">
        <f>AA11/$AA$10</f>
        <v>0.040894987370303185</v>
      </c>
      <c r="AC11" s="15">
        <v>4275.34</v>
      </c>
      <c r="AD11" s="71">
        <f>AC11/$AC$10</f>
        <v>0.10205499742078</v>
      </c>
      <c r="AE11" s="15">
        <v>1516.79</v>
      </c>
      <c r="AF11" s="71">
        <f>AE11/$AE$10</f>
        <v>0.015167053678404747</v>
      </c>
      <c r="AG11" s="15">
        <v>8411.02</v>
      </c>
      <c r="AH11" s="71">
        <f>AG11/$AG$10</f>
        <v>0.064662192165338</v>
      </c>
      <c r="AI11" s="15">
        <v>358.06</v>
      </c>
      <c r="AJ11" s="71">
        <f>AI11/$AI$10</f>
        <v>0.1549835303487411</v>
      </c>
      <c r="AK11" s="15">
        <v>16.09</v>
      </c>
      <c r="AL11" s="71">
        <f>AK11/$AK$10</f>
        <v>0.33866554409597976</v>
      </c>
      <c r="AM11" s="57"/>
      <c r="AR11" s="13">
        <v>1</v>
      </c>
      <c r="AW11"/>
      <c r="AX11"/>
      <c r="AY11"/>
    </row>
    <row r="12" spans="1:51" ht="13.5" customHeight="1">
      <c r="A12" s="126">
        <v>12</v>
      </c>
      <c r="B12" s="79"/>
      <c r="C12" s="79"/>
      <c r="D12" s="81" t="s">
        <v>36</v>
      </c>
      <c r="E12" s="82" t="s">
        <v>37</v>
      </c>
      <c r="F12" s="83"/>
      <c r="G12" s="84"/>
      <c r="H12" s="84"/>
      <c r="I12" s="79"/>
      <c r="J12" s="128">
        <v>1110727.7600000005</v>
      </c>
      <c r="K12" s="15">
        <v>8035</v>
      </c>
      <c r="L12" s="71">
        <f>K12/$K$10</f>
        <v>0.017777974057035014</v>
      </c>
      <c r="M12" s="15">
        <v>597978.0968098051</v>
      </c>
      <c r="N12" s="71">
        <f>M12/$M$10</f>
        <v>0.05568085677706849</v>
      </c>
      <c r="O12" s="15">
        <v>422643.2431901949</v>
      </c>
      <c r="P12" s="71">
        <f>O12/$O$10</f>
        <v>0.0556808567770685</v>
      </c>
      <c r="Q12" s="15">
        <v>332.84000000000003</v>
      </c>
      <c r="R12" s="71">
        <f>Q12/$Q$10</f>
        <v>0.0026935453641141814</v>
      </c>
      <c r="S12" s="15">
        <v>3722.77</v>
      </c>
      <c r="T12" s="71">
        <f>S12/$S$10</f>
        <v>0.053330649684229514</v>
      </c>
      <c r="U12" s="15">
        <v>36934.9</v>
      </c>
      <c r="V12" s="71">
        <f aca="true" t="shared" si="0" ref="V12:V75">U12/$U$10</f>
        <v>0.0513845927997546</v>
      </c>
      <c r="W12" s="15">
        <v>15794.79</v>
      </c>
      <c r="X12" s="71">
        <f>W12/$W$10</f>
        <v>0.01529291151201395</v>
      </c>
      <c r="Y12" s="15">
        <v>5930.5</v>
      </c>
      <c r="Z12" s="71">
        <f aca="true" t="shared" si="1" ref="Z12:Z75">Y12/$Y$10</f>
        <v>0.03546867240947564</v>
      </c>
      <c r="AA12" s="15">
        <v>4778.32</v>
      </c>
      <c r="AB12" s="71">
        <f>AA12/$AA$10</f>
        <v>0.040894987370303185</v>
      </c>
      <c r="AC12" s="15">
        <v>4275.34</v>
      </c>
      <c r="AD12" s="71">
        <f aca="true" t="shared" si="2" ref="AD12:AD75">AC12/$AC$10</f>
        <v>0.10205499742078</v>
      </c>
      <c r="AE12" s="15">
        <v>1516.79</v>
      </c>
      <c r="AF12" s="71">
        <f aca="true" t="shared" si="3" ref="AF12:AF75">AE12/$AE$10</f>
        <v>0.015167053678404747</v>
      </c>
      <c r="AG12" s="15">
        <v>8411.02</v>
      </c>
      <c r="AH12" s="71">
        <f aca="true" t="shared" si="4" ref="AH12:AH75">AG12/$AG$10</f>
        <v>0.064662192165338</v>
      </c>
      <c r="AI12" s="15">
        <v>358.06</v>
      </c>
      <c r="AJ12" s="71">
        <f aca="true" t="shared" si="5" ref="AJ12:AJ75">AI12/$AI$10</f>
        <v>0.1549835303487411</v>
      </c>
      <c r="AK12" s="15">
        <v>16.09</v>
      </c>
      <c r="AL12" s="71">
        <f aca="true" t="shared" si="6" ref="AL12:AL75">AK12/$AK$10</f>
        <v>0.33866554409597976</v>
      </c>
      <c r="AM12" s="57"/>
      <c r="AR12" s="13"/>
      <c r="AW12"/>
      <c r="AX12"/>
      <c r="AY12"/>
    </row>
    <row r="13" spans="1:51" ht="13.5" customHeight="1">
      <c r="A13" s="126">
        <v>13</v>
      </c>
      <c r="B13" s="129"/>
      <c r="C13" s="129"/>
      <c r="D13" s="130"/>
      <c r="E13" s="130" t="s">
        <v>38</v>
      </c>
      <c r="F13" s="131" t="s">
        <v>39</v>
      </c>
      <c r="G13" s="129"/>
      <c r="H13" s="129"/>
      <c r="I13" s="129"/>
      <c r="J13" s="128">
        <v>549911.84</v>
      </c>
      <c r="K13" s="17">
        <v>5433.41</v>
      </c>
      <c r="L13" s="71">
        <f>K13/$K$10</f>
        <v>0.012021782454416256</v>
      </c>
      <c r="M13" s="17">
        <v>271418.99105271796</v>
      </c>
      <c r="N13" s="71">
        <f>M13/$M$10</f>
        <v>0.025273236675405625</v>
      </c>
      <c r="O13" s="17">
        <v>191835.45894728202</v>
      </c>
      <c r="P13" s="71">
        <f>O13/$O$10</f>
        <v>0.02527323667540563</v>
      </c>
      <c r="Q13" s="17">
        <v>155.6</v>
      </c>
      <c r="R13" s="71">
        <f>Q13/$Q$10</f>
        <v>0.001259210607667848</v>
      </c>
      <c r="S13" s="17">
        <v>3437.93</v>
      </c>
      <c r="T13" s="71">
        <f>S13/$S$10</f>
        <v>0.04925016599706755</v>
      </c>
      <c r="U13" s="17">
        <v>36834.39</v>
      </c>
      <c r="V13" s="71">
        <f t="shared" si="0"/>
        <v>0.05124476121980438</v>
      </c>
      <c r="W13" s="17">
        <v>15645.03</v>
      </c>
      <c r="X13" s="71">
        <f>W13/$W$10</f>
        <v>0.015147910126871177</v>
      </c>
      <c r="Y13" s="17">
        <v>5930.5</v>
      </c>
      <c r="Z13" s="71">
        <f t="shared" si="1"/>
        <v>0.03546867240947564</v>
      </c>
      <c r="AA13" s="17">
        <v>4656.58</v>
      </c>
      <c r="AB13" s="71">
        <f>AA13/$AA$10</f>
        <v>0.039853082315292075</v>
      </c>
      <c r="AC13" s="17">
        <v>4263.89</v>
      </c>
      <c r="AD13" s="71">
        <f t="shared" si="2"/>
        <v>0.10178167887290594</v>
      </c>
      <c r="AE13" s="17">
        <v>1516.79</v>
      </c>
      <c r="AF13" s="71">
        <f t="shared" si="3"/>
        <v>0.015167053678404747</v>
      </c>
      <c r="AG13" s="17">
        <v>8411.02</v>
      </c>
      <c r="AH13" s="71">
        <f t="shared" si="4"/>
        <v>0.064662192165338</v>
      </c>
      <c r="AI13" s="17">
        <v>356.19</v>
      </c>
      <c r="AJ13" s="71">
        <f t="shared" si="5"/>
        <v>0.15417411516203455</v>
      </c>
      <c r="AK13" s="17">
        <v>16.06</v>
      </c>
      <c r="AL13" s="71">
        <f t="shared" si="6"/>
        <v>0.3380340980846137</v>
      </c>
      <c r="AM13" s="57"/>
      <c r="AR13" s="13">
        <v>1</v>
      </c>
      <c r="AW13"/>
      <c r="AX13"/>
      <c r="AY13"/>
    </row>
    <row r="14" spans="1:51" ht="13.5" customHeight="1">
      <c r="A14" s="126">
        <v>14</v>
      </c>
      <c r="B14" s="129"/>
      <c r="C14" s="129"/>
      <c r="D14" s="130"/>
      <c r="E14" s="131" t="s">
        <v>40</v>
      </c>
      <c r="F14" s="131" t="s">
        <v>41</v>
      </c>
      <c r="G14" s="129"/>
      <c r="H14" s="129"/>
      <c r="I14" s="129"/>
      <c r="J14" s="128">
        <v>110762.95999999998</v>
      </c>
      <c r="K14" s="17">
        <v>2601.59</v>
      </c>
      <c r="L14" s="71">
        <f>K14/$K$10</f>
        <v>0.005756191602618759</v>
      </c>
      <c r="M14" s="17">
        <v>62874.816650983055</v>
      </c>
      <c r="N14" s="71">
        <f>M14/$M$10</f>
        <v>0.005854601831580704</v>
      </c>
      <c r="O14" s="17">
        <v>44439.11334901693</v>
      </c>
      <c r="P14" s="71">
        <f>O14/$O$10</f>
        <v>0.005854601831580705</v>
      </c>
      <c r="Q14" s="17">
        <v>177.24</v>
      </c>
      <c r="R14" s="71">
        <f>Q14/$Q$10</f>
        <v>0.001434334756446333</v>
      </c>
      <c r="S14" s="17">
        <v>284.84</v>
      </c>
      <c r="T14" s="71">
        <f>S14/$S$10</f>
        <v>0.004080483687161961</v>
      </c>
      <c r="U14" s="17">
        <v>100.51</v>
      </c>
      <c r="V14" s="71">
        <f t="shared" si="0"/>
        <v>0.00013983157995021877</v>
      </c>
      <c r="W14" s="17">
        <v>149.76</v>
      </c>
      <c r="X14" s="71">
        <f>W14/$W$10</f>
        <v>0.00014500138514277232</v>
      </c>
      <c r="Y14" s="17"/>
      <c r="Z14" s="71">
        <f t="shared" si="1"/>
        <v>0</v>
      </c>
      <c r="AA14" s="17">
        <v>121.74</v>
      </c>
      <c r="AB14" s="71">
        <f>AA14/$AA$10</f>
        <v>0.0010419050550111147</v>
      </c>
      <c r="AC14" s="17">
        <v>11.45</v>
      </c>
      <c r="AD14" s="71">
        <f t="shared" si="2"/>
        <v>0.0002733185478740711</v>
      </c>
      <c r="AE14" s="17"/>
      <c r="AF14" s="71">
        <f t="shared" si="3"/>
        <v>0</v>
      </c>
      <c r="AG14" s="17"/>
      <c r="AH14" s="71">
        <f t="shared" si="4"/>
        <v>0</v>
      </c>
      <c r="AI14" s="17">
        <v>1.87</v>
      </c>
      <c r="AJ14" s="71">
        <f t="shared" si="5"/>
        <v>0.0008094151867065461</v>
      </c>
      <c r="AK14" s="17">
        <v>0.03</v>
      </c>
      <c r="AL14" s="71">
        <f t="shared" si="6"/>
        <v>0.0006314460113660282</v>
      </c>
      <c r="AM14" s="57"/>
      <c r="AR14" s="13">
        <v>1</v>
      </c>
      <c r="AW14"/>
      <c r="AX14"/>
      <c r="AY14"/>
    </row>
    <row r="15" spans="1:51" ht="13.5" customHeight="1">
      <c r="A15" s="126">
        <v>15</v>
      </c>
      <c r="B15" s="129"/>
      <c r="C15" s="129"/>
      <c r="D15" s="130"/>
      <c r="E15" s="131" t="s">
        <v>42</v>
      </c>
      <c r="F15" s="131" t="s">
        <v>43</v>
      </c>
      <c r="G15" s="129"/>
      <c r="H15" s="129"/>
      <c r="I15" s="129"/>
      <c r="J15" s="128">
        <v>450052.95999999996</v>
      </c>
      <c r="K15" s="17"/>
      <c r="L15" s="71">
        <f aca="true" t="shared" si="7" ref="L15:L78">K15/$K$10</f>
        <v>0</v>
      </c>
      <c r="M15" s="17">
        <v>263684.28910610406</v>
      </c>
      <c r="N15" s="71">
        <f aca="true" t="shared" si="8" ref="N15:N78">M15/$M$10</f>
        <v>0.024553018270082154</v>
      </c>
      <c r="O15" s="17">
        <v>186368.67089389593</v>
      </c>
      <c r="P15" s="71">
        <f>O15/$O$10</f>
        <v>0.024553018270082164</v>
      </c>
      <c r="Q15" s="17"/>
      <c r="R15" s="71">
        <f aca="true" t="shared" si="9" ref="R15:R78">Q15/$Q$10</f>
        <v>0</v>
      </c>
      <c r="S15" s="17"/>
      <c r="T15" s="71">
        <f aca="true" t="shared" si="10" ref="T15:T78">S15/$S$10</f>
        <v>0</v>
      </c>
      <c r="U15" s="17"/>
      <c r="V15" s="71">
        <f t="shared" si="0"/>
        <v>0</v>
      </c>
      <c r="W15" s="17"/>
      <c r="X15" s="71">
        <f>W15/$W$10</f>
        <v>0</v>
      </c>
      <c r="Y15" s="17"/>
      <c r="Z15" s="71">
        <f t="shared" si="1"/>
        <v>0</v>
      </c>
      <c r="AA15" s="17"/>
      <c r="AB15" s="71">
        <f aca="true" t="shared" si="11" ref="AB15:AB78">AA15/$AA$10</f>
        <v>0</v>
      </c>
      <c r="AC15" s="17"/>
      <c r="AD15" s="71">
        <f t="shared" si="2"/>
        <v>0</v>
      </c>
      <c r="AE15" s="17"/>
      <c r="AF15" s="71">
        <f t="shared" si="3"/>
        <v>0</v>
      </c>
      <c r="AG15" s="17"/>
      <c r="AH15" s="71">
        <f t="shared" si="4"/>
        <v>0</v>
      </c>
      <c r="AI15" s="17"/>
      <c r="AJ15" s="71">
        <f t="shared" si="5"/>
        <v>0</v>
      </c>
      <c r="AK15" s="17"/>
      <c r="AL15" s="71">
        <f t="shared" si="6"/>
        <v>0</v>
      </c>
      <c r="AM15" s="57"/>
      <c r="AR15" s="13">
        <v>1</v>
      </c>
      <c r="AW15"/>
      <c r="AX15"/>
      <c r="AY15"/>
    </row>
    <row r="16" spans="1:51" ht="13.5" customHeight="1">
      <c r="A16" s="126">
        <v>16</v>
      </c>
      <c r="B16" s="129"/>
      <c r="C16" s="129"/>
      <c r="D16" s="130"/>
      <c r="E16" s="130" t="s">
        <v>44</v>
      </c>
      <c r="F16" s="131" t="s">
        <v>45</v>
      </c>
      <c r="G16" s="129"/>
      <c r="H16" s="131"/>
      <c r="I16" s="129"/>
      <c r="J16" s="128">
        <v>0</v>
      </c>
      <c r="K16" s="17"/>
      <c r="L16" s="71">
        <f t="shared" si="7"/>
        <v>0</v>
      </c>
      <c r="M16" s="17"/>
      <c r="N16" s="71">
        <f t="shared" si="8"/>
        <v>0</v>
      </c>
      <c r="O16" s="17"/>
      <c r="P16" s="71">
        <f aca="true" t="shared" si="12" ref="P16:P79">O16/$O$10</f>
        <v>0</v>
      </c>
      <c r="Q16" s="17"/>
      <c r="R16" s="71">
        <f t="shared" si="9"/>
        <v>0</v>
      </c>
      <c r="S16" s="17"/>
      <c r="T16" s="71">
        <f t="shared" si="10"/>
        <v>0</v>
      </c>
      <c r="U16" s="17"/>
      <c r="V16" s="71">
        <f t="shared" si="0"/>
        <v>0</v>
      </c>
      <c r="W16" s="17"/>
      <c r="X16" s="71">
        <f aca="true" t="shared" si="13" ref="X16:X79">W16/$W$10</f>
        <v>0</v>
      </c>
      <c r="Y16" s="17"/>
      <c r="Z16" s="71">
        <f t="shared" si="1"/>
        <v>0</v>
      </c>
      <c r="AA16" s="17"/>
      <c r="AB16" s="71">
        <f t="shared" si="11"/>
        <v>0</v>
      </c>
      <c r="AC16" s="17"/>
      <c r="AD16" s="71">
        <f t="shared" si="2"/>
        <v>0</v>
      </c>
      <c r="AE16" s="17"/>
      <c r="AF16" s="71">
        <f t="shared" si="3"/>
        <v>0</v>
      </c>
      <c r="AG16" s="17"/>
      <c r="AH16" s="71">
        <f t="shared" si="4"/>
        <v>0</v>
      </c>
      <c r="AI16" s="17"/>
      <c r="AJ16" s="71">
        <f t="shared" si="5"/>
        <v>0</v>
      </c>
      <c r="AK16" s="17"/>
      <c r="AL16" s="71">
        <f t="shared" si="6"/>
        <v>0</v>
      </c>
      <c r="AM16" s="57"/>
      <c r="AO16" s="42"/>
      <c r="AR16" s="13"/>
      <c r="AW16"/>
      <c r="AX16"/>
      <c r="AY16"/>
    </row>
    <row r="17" spans="1:51" ht="13.5" customHeight="1">
      <c r="A17" s="126">
        <v>17</v>
      </c>
      <c r="B17" s="129"/>
      <c r="C17" s="129"/>
      <c r="D17" s="130"/>
      <c r="E17" s="131" t="s">
        <v>46</v>
      </c>
      <c r="F17" s="131" t="s">
        <v>47</v>
      </c>
      <c r="G17" s="129"/>
      <c r="H17" s="131"/>
      <c r="I17" s="129"/>
      <c r="J17" s="128">
        <v>0</v>
      </c>
      <c r="K17" s="17"/>
      <c r="L17" s="71">
        <f t="shared" si="7"/>
        <v>0</v>
      </c>
      <c r="M17" s="17"/>
      <c r="N17" s="71">
        <f t="shared" si="8"/>
        <v>0</v>
      </c>
      <c r="O17" s="17"/>
      <c r="P17" s="71">
        <f t="shared" si="12"/>
        <v>0</v>
      </c>
      <c r="Q17" s="17"/>
      <c r="R17" s="71">
        <f t="shared" si="9"/>
        <v>0</v>
      </c>
      <c r="S17" s="17"/>
      <c r="T17" s="71">
        <f t="shared" si="10"/>
        <v>0</v>
      </c>
      <c r="U17" s="17"/>
      <c r="V17" s="71">
        <f t="shared" si="0"/>
        <v>0</v>
      </c>
      <c r="W17" s="17"/>
      <c r="X17" s="71">
        <f t="shared" si="13"/>
        <v>0</v>
      </c>
      <c r="Y17" s="17"/>
      <c r="Z17" s="71">
        <f t="shared" si="1"/>
        <v>0</v>
      </c>
      <c r="AA17" s="17"/>
      <c r="AB17" s="71">
        <f t="shared" si="11"/>
        <v>0</v>
      </c>
      <c r="AC17" s="17"/>
      <c r="AD17" s="71">
        <f t="shared" si="2"/>
        <v>0</v>
      </c>
      <c r="AE17" s="17"/>
      <c r="AF17" s="71">
        <f t="shared" si="3"/>
        <v>0</v>
      </c>
      <c r="AG17" s="17"/>
      <c r="AH17" s="71">
        <f t="shared" si="4"/>
        <v>0</v>
      </c>
      <c r="AI17" s="17"/>
      <c r="AJ17" s="71">
        <f t="shared" si="5"/>
        <v>0</v>
      </c>
      <c r="AK17" s="17"/>
      <c r="AL17" s="71">
        <f t="shared" si="6"/>
        <v>0</v>
      </c>
      <c r="AM17" s="57"/>
      <c r="AO17" s="42"/>
      <c r="AR17" s="13"/>
      <c r="AS17"/>
      <c r="AT17"/>
      <c r="AU17"/>
      <c r="AV17"/>
      <c r="AW17"/>
      <c r="AX17"/>
      <c r="AY17"/>
    </row>
    <row r="18" spans="1:51" ht="13.5" customHeight="1">
      <c r="A18" s="126">
        <v>18</v>
      </c>
      <c r="B18" s="129"/>
      <c r="C18" s="129"/>
      <c r="D18" s="130"/>
      <c r="E18" s="131" t="s">
        <v>48</v>
      </c>
      <c r="F18" s="131" t="s">
        <v>49</v>
      </c>
      <c r="G18" s="129"/>
      <c r="H18" s="131"/>
      <c r="I18" s="131"/>
      <c r="J18" s="128">
        <v>0</v>
      </c>
      <c r="K18" s="17"/>
      <c r="L18" s="71">
        <f t="shared" si="7"/>
        <v>0</v>
      </c>
      <c r="M18" s="17"/>
      <c r="N18" s="71">
        <f t="shared" si="8"/>
        <v>0</v>
      </c>
      <c r="O18" s="17"/>
      <c r="P18" s="71">
        <f t="shared" si="12"/>
        <v>0</v>
      </c>
      <c r="Q18" s="17"/>
      <c r="R18" s="71">
        <f t="shared" si="9"/>
        <v>0</v>
      </c>
      <c r="S18" s="17"/>
      <c r="T18" s="71">
        <f t="shared" si="10"/>
        <v>0</v>
      </c>
      <c r="U18" s="17"/>
      <c r="V18" s="71">
        <f t="shared" si="0"/>
        <v>0</v>
      </c>
      <c r="W18" s="17"/>
      <c r="X18" s="71">
        <f t="shared" si="13"/>
        <v>0</v>
      </c>
      <c r="Y18" s="17"/>
      <c r="Z18" s="71">
        <f t="shared" si="1"/>
        <v>0</v>
      </c>
      <c r="AA18" s="17"/>
      <c r="AB18" s="71">
        <f t="shared" si="11"/>
        <v>0</v>
      </c>
      <c r="AC18" s="17"/>
      <c r="AD18" s="71">
        <f t="shared" si="2"/>
        <v>0</v>
      </c>
      <c r="AE18" s="17"/>
      <c r="AF18" s="71">
        <f t="shared" si="3"/>
        <v>0</v>
      </c>
      <c r="AG18" s="17"/>
      <c r="AH18" s="71">
        <f t="shared" si="4"/>
        <v>0</v>
      </c>
      <c r="AI18" s="17"/>
      <c r="AJ18" s="71">
        <f t="shared" si="5"/>
        <v>0</v>
      </c>
      <c r="AK18" s="17"/>
      <c r="AL18" s="71">
        <f t="shared" si="6"/>
        <v>0</v>
      </c>
      <c r="AM18" s="57"/>
      <c r="AN18" s="41"/>
      <c r="AO18" s="42"/>
      <c r="AR18" s="13"/>
      <c r="AS18"/>
      <c r="AT18"/>
      <c r="AU18"/>
      <c r="AV18"/>
      <c r="AW18"/>
      <c r="AX18"/>
      <c r="AY18"/>
    </row>
    <row r="19" spans="1:51" ht="13.5" customHeight="1">
      <c r="A19" s="126">
        <v>19</v>
      </c>
      <c r="B19" s="129"/>
      <c r="C19" s="129"/>
      <c r="D19" s="130"/>
      <c r="E19" s="130" t="s">
        <v>50</v>
      </c>
      <c r="F19" s="131" t="s">
        <v>51</v>
      </c>
      <c r="G19" s="129"/>
      <c r="H19" s="131"/>
      <c r="I19" s="129"/>
      <c r="J19" s="128">
        <v>0</v>
      </c>
      <c r="K19" s="17"/>
      <c r="L19" s="71">
        <f t="shared" si="7"/>
        <v>0</v>
      </c>
      <c r="M19" s="17"/>
      <c r="N19" s="71">
        <f t="shared" si="8"/>
        <v>0</v>
      </c>
      <c r="O19" s="17"/>
      <c r="P19" s="71">
        <f t="shared" si="12"/>
        <v>0</v>
      </c>
      <c r="Q19" s="17"/>
      <c r="R19" s="71">
        <f t="shared" si="9"/>
        <v>0</v>
      </c>
      <c r="S19" s="17"/>
      <c r="T19" s="71">
        <f t="shared" si="10"/>
        <v>0</v>
      </c>
      <c r="U19" s="17"/>
      <c r="V19" s="71">
        <f t="shared" si="0"/>
        <v>0</v>
      </c>
      <c r="W19" s="17"/>
      <c r="X19" s="71">
        <f t="shared" si="13"/>
        <v>0</v>
      </c>
      <c r="Y19" s="17"/>
      <c r="Z19" s="71">
        <f t="shared" si="1"/>
        <v>0</v>
      </c>
      <c r="AA19" s="17"/>
      <c r="AB19" s="71">
        <f t="shared" si="11"/>
        <v>0</v>
      </c>
      <c r="AC19" s="17"/>
      <c r="AD19" s="71">
        <f t="shared" si="2"/>
        <v>0</v>
      </c>
      <c r="AE19" s="17"/>
      <c r="AF19" s="71">
        <f t="shared" si="3"/>
        <v>0</v>
      </c>
      <c r="AG19" s="17"/>
      <c r="AH19" s="71">
        <f t="shared" si="4"/>
        <v>0</v>
      </c>
      <c r="AI19" s="17"/>
      <c r="AJ19" s="71">
        <f t="shared" si="5"/>
        <v>0</v>
      </c>
      <c r="AK19" s="17"/>
      <c r="AL19" s="71">
        <f t="shared" si="6"/>
        <v>0</v>
      </c>
      <c r="AM19" s="57"/>
      <c r="AN19" s="41"/>
      <c r="AO19" s="42"/>
      <c r="AR19" s="13"/>
      <c r="AS19"/>
      <c r="AT19"/>
      <c r="AU19"/>
      <c r="AV19"/>
      <c r="AW19"/>
      <c r="AX19"/>
      <c r="AY19"/>
    </row>
    <row r="20" spans="1:51" ht="13.5" customHeight="1">
      <c r="A20" s="126">
        <v>20</v>
      </c>
      <c r="B20" s="129"/>
      <c r="C20" s="129"/>
      <c r="D20" s="81" t="s">
        <v>52</v>
      </c>
      <c r="E20" s="82" t="s">
        <v>53</v>
      </c>
      <c r="F20" s="131"/>
      <c r="G20" s="129"/>
      <c r="H20" s="129"/>
      <c r="I20" s="129"/>
      <c r="J20" s="128">
        <v>0</v>
      </c>
      <c r="K20" s="18">
        <v>0</v>
      </c>
      <c r="L20" s="71">
        <f t="shared" si="7"/>
        <v>0</v>
      </c>
      <c r="M20" s="18">
        <v>0</v>
      </c>
      <c r="N20" s="71">
        <f t="shared" si="8"/>
        <v>0</v>
      </c>
      <c r="O20" s="18">
        <v>0</v>
      </c>
      <c r="P20" s="71">
        <f t="shared" si="12"/>
        <v>0</v>
      </c>
      <c r="Q20" s="18">
        <v>0</v>
      </c>
      <c r="R20" s="71">
        <f t="shared" si="9"/>
        <v>0</v>
      </c>
      <c r="S20" s="18">
        <v>0</v>
      </c>
      <c r="T20" s="71">
        <f t="shared" si="10"/>
        <v>0</v>
      </c>
      <c r="U20" s="18">
        <v>0</v>
      </c>
      <c r="V20" s="71">
        <f t="shared" si="0"/>
        <v>0</v>
      </c>
      <c r="W20" s="18">
        <v>0</v>
      </c>
      <c r="X20" s="71">
        <f t="shared" si="13"/>
        <v>0</v>
      </c>
      <c r="Y20" s="18">
        <v>0</v>
      </c>
      <c r="Z20" s="71">
        <f t="shared" si="1"/>
        <v>0</v>
      </c>
      <c r="AA20" s="18">
        <v>0</v>
      </c>
      <c r="AB20" s="71">
        <f t="shared" si="11"/>
        <v>0</v>
      </c>
      <c r="AC20" s="18">
        <v>0</v>
      </c>
      <c r="AD20" s="71">
        <f t="shared" si="2"/>
        <v>0</v>
      </c>
      <c r="AE20" s="18">
        <v>0</v>
      </c>
      <c r="AF20" s="71">
        <f t="shared" si="3"/>
        <v>0</v>
      </c>
      <c r="AG20" s="18">
        <v>0</v>
      </c>
      <c r="AH20" s="71">
        <f t="shared" si="4"/>
        <v>0</v>
      </c>
      <c r="AI20" s="18">
        <v>0</v>
      </c>
      <c r="AJ20" s="71">
        <f t="shared" si="5"/>
        <v>0</v>
      </c>
      <c r="AK20" s="18">
        <v>0</v>
      </c>
      <c r="AL20" s="71">
        <f t="shared" si="6"/>
        <v>0</v>
      </c>
      <c r="AM20" s="57"/>
      <c r="AN20" s="41"/>
      <c r="AO20" s="42"/>
      <c r="AR20" s="13">
        <v>0</v>
      </c>
      <c r="AS20"/>
      <c r="AT20"/>
      <c r="AU20"/>
      <c r="AV20"/>
      <c r="AW20"/>
      <c r="AX20"/>
      <c r="AY20"/>
    </row>
    <row r="21" spans="1:51" ht="13.5" customHeight="1">
      <c r="A21" s="126">
        <v>21</v>
      </c>
      <c r="B21" s="129"/>
      <c r="C21" s="129"/>
      <c r="D21" s="81"/>
      <c r="E21" s="130" t="s">
        <v>38</v>
      </c>
      <c r="F21" s="131" t="s">
        <v>54</v>
      </c>
      <c r="G21" s="129"/>
      <c r="H21" s="129"/>
      <c r="I21" s="129"/>
      <c r="J21" s="128">
        <v>0</v>
      </c>
      <c r="K21" s="17"/>
      <c r="L21" s="71">
        <f t="shared" si="7"/>
        <v>0</v>
      </c>
      <c r="M21" s="17"/>
      <c r="N21" s="71">
        <f t="shared" si="8"/>
        <v>0</v>
      </c>
      <c r="O21" s="17"/>
      <c r="P21" s="71">
        <f t="shared" si="12"/>
        <v>0</v>
      </c>
      <c r="Q21" s="17"/>
      <c r="R21" s="71">
        <f t="shared" si="9"/>
        <v>0</v>
      </c>
      <c r="S21" s="17"/>
      <c r="T21" s="71">
        <f t="shared" si="10"/>
        <v>0</v>
      </c>
      <c r="U21" s="17"/>
      <c r="V21" s="71">
        <f t="shared" si="0"/>
        <v>0</v>
      </c>
      <c r="W21" s="17"/>
      <c r="X21" s="71">
        <f t="shared" si="13"/>
        <v>0</v>
      </c>
      <c r="Y21" s="17"/>
      <c r="Z21" s="71">
        <f t="shared" si="1"/>
        <v>0</v>
      </c>
      <c r="AA21" s="17"/>
      <c r="AB21" s="71">
        <f t="shared" si="11"/>
        <v>0</v>
      </c>
      <c r="AC21" s="17"/>
      <c r="AD21" s="71">
        <f t="shared" si="2"/>
        <v>0</v>
      </c>
      <c r="AE21" s="17"/>
      <c r="AF21" s="71">
        <f t="shared" si="3"/>
        <v>0</v>
      </c>
      <c r="AG21" s="17"/>
      <c r="AH21" s="71">
        <f t="shared" si="4"/>
        <v>0</v>
      </c>
      <c r="AI21" s="17"/>
      <c r="AJ21" s="71">
        <f t="shared" si="5"/>
        <v>0</v>
      </c>
      <c r="AK21" s="17"/>
      <c r="AL21" s="71">
        <f t="shared" si="6"/>
        <v>0</v>
      </c>
      <c r="AM21" s="57"/>
      <c r="AN21" s="41"/>
      <c r="AO21" s="42"/>
      <c r="AR21" s="13">
        <v>0</v>
      </c>
      <c r="AS21"/>
      <c r="AT21"/>
      <c r="AU21"/>
      <c r="AV21"/>
      <c r="AW21"/>
      <c r="AX21"/>
      <c r="AY21"/>
    </row>
    <row r="22" spans="1:51" ht="13.5" customHeight="1">
      <c r="A22" s="126">
        <v>22</v>
      </c>
      <c r="B22" s="129"/>
      <c r="C22" s="129"/>
      <c r="D22" s="130"/>
      <c r="E22" s="131" t="s">
        <v>40</v>
      </c>
      <c r="F22" s="131" t="s">
        <v>51</v>
      </c>
      <c r="G22" s="129"/>
      <c r="H22" s="129"/>
      <c r="I22" s="129"/>
      <c r="J22" s="128">
        <v>0</v>
      </c>
      <c r="K22" s="17"/>
      <c r="L22" s="71">
        <f t="shared" si="7"/>
        <v>0</v>
      </c>
      <c r="M22" s="17"/>
      <c r="N22" s="71">
        <f t="shared" si="8"/>
        <v>0</v>
      </c>
      <c r="O22" s="17"/>
      <c r="P22" s="71">
        <f t="shared" si="12"/>
        <v>0</v>
      </c>
      <c r="Q22" s="17"/>
      <c r="R22" s="71">
        <f t="shared" si="9"/>
        <v>0</v>
      </c>
      <c r="S22" s="17"/>
      <c r="T22" s="71">
        <f t="shared" si="10"/>
        <v>0</v>
      </c>
      <c r="U22" s="17"/>
      <c r="V22" s="71">
        <f t="shared" si="0"/>
        <v>0</v>
      </c>
      <c r="W22" s="17"/>
      <c r="X22" s="71">
        <f t="shared" si="13"/>
        <v>0</v>
      </c>
      <c r="Y22" s="17"/>
      <c r="Z22" s="71">
        <f t="shared" si="1"/>
        <v>0</v>
      </c>
      <c r="AA22" s="17"/>
      <c r="AB22" s="71">
        <f t="shared" si="11"/>
        <v>0</v>
      </c>
      <c r="AC22" s="17"/>
      <c r="AD22" s="71">
        <f t="shared" si="2"/>
        <v>0</v>
      </c>
      <c r="AE22" s="17"/>
      <c r="AF22" s="71">
        <f t="shared" si="3"/>
        <v>0</v>
      </c>
      <c r="AG22" s="17"/>
      <c r="AH22" s="71">
        <f t="shared" si="4"/>
        <v>0</v>
      </c>
      <c r="AI22" s="17"/>
      <c r="AJ22" s="71">
        <f t="shared" si="5"/>
        <v>0</v>
      </c>
      <c r="AK22" s="17"/>
      <c r="AL22" s="71">
        <f t="shared" si="6"/>
        <v>0</v>
      </c>
      <c r="AM22" s="57"/>
      <c r="AN22" s="41"/>
      <c r="AO22" s="42"/>
      <c r="AR22" s="13">
        <v>0</v>
      </c>
      <c r="AS22"/>
      <c r="AT22"/>
      <c r="AU22"/>
      <c r="AV22"/>
      <c r="AW22"/>
      <c r="AX22"/>
      <c r="AY22"/>
    </row>
    <row r="23" spans="1:51" s="13" customFormat="1" ht="13.5" customHeight="1">
      <c r="A23" s="126">
        <v>23</v>
      </c>
      <c r="B23" s="132"/>
      <c r="C23" s="132"/>
      <c r="D23" s="132"/>
      <c r="E23" s="132"/>
      <c r="F23" s="132"/>
      <c r="G23" s="132"/>
      <c r="H23" s="132"/>
      <c r="I23" s="133"/>
      <c r="J23" s="134"/>
      <c r="K23" s="19"/>
      <c r="L23" s="71">
        <f t="shared" si="7"/>
        <v>0</v>
      </c>
      <c r="M23" s="19"/>
      <c r="N23" s="71">
        <f t="shared" si="8"/>
        <v>0</v>
      </c>
      <c r="O23" s="19"/>
      <c r="P23" s="71">
        <f t="shared" si="12"/>
        <v>0</v>
      </c>
      <c r="Q23" s="19"/>
      <c r="R23" s="71">
        <f t="shared" si="9"/>
        <v>0</v>
      </c>
      <c r="S23" s="19"/>
      <c r="T23" s="71">
        <f t="shared" si="10"/>
        <v>0</v>
      </c>
      <c r="U23" s="19"/>
      <c r="V23" s="71">
        <f t="shared" si="0"/>
        <v>0</v>
      </c>
      <c r="W23" s="19"/>
      <c r="X23" s="71">
        <f t="shared" si="13"/>
        <v>0</v>
      </c>
      <c r="Y23" s="19"/>
      <c r="Z23" s="71">
        <f t="shared" si="1"/>
        <v>0</v>
      </c>
      <c r="AA23" s="19"/>
      <c r="AB23" s="71">
        <f t="shared" si="11"/>
        <v>0</v>
      </c>
      <c r="AC23" s="19"/>
      <c r="AD23" s="71">
        <f t="shared" si="2"/>
        <v>0</v>
      </c>
      <c r="AE23" s="19"/>
      <c r="AF23" s="71">
        <f t="shared" si="3"/>
        <v>0</v>
      </c>
      <c r="AG23" s="19"/>
      <c r="AH23" s="71">
        <f t="shared" si="4"/>
        <v>0</v>
      </c>
      <c r="AI23" s="19"/>
      <c r="AJ23" s="71">
        <f t="shared" si="5"/>
        <v>0</v>
      </c>
      <c r="AK23" s="19"/>
      <c r="AL23" s="71">
        <f t="shared" si="6"/>
        <v>0</v>
      </c>
      <c r="AM23" s="58"/>
      <c r="AN23" s="38"/>
      <c r="AO23" s="39"/>
      <c r="AR23" s="13">
        <v>0</v>
      </c>
      <c r="AS23"/>
      <c r="AT23"/>
      <c r="AU23"/>
      <c r="AV23"/>
      <c r="AW23"/>
      <c r="AX23"/>
      <c r="AY23"/>
    </row>
    <row r="24" spans="1:51" s="20" customFormat="1" ht="13.5" customHeight="1">
      <c r="A24" s="126">
        <v>24</v>
      </c>
      <c r="B24" s="131"/>
      <c r="C24" s="79" t="s">
        <v>55</v>
      </c>
      <c r="D24" s="85" t="s">
        <v>56</v>
      </c>
      <c r="E24" s="84"/>
      <c r="F24" s="83"/>
      <c r="G24" s="84"/>
      <c r="H24" s="84"/>
      <c r="I24" s="84"/>
      <c r="J24" s="128">
        <v>17177743.480000004</v>
      </c>
      <c r="K24" s="15">
        <v>399600.8</v>
      </c>
      <c r="L24" s="71">
        <f t="shared" si="7"/>
        <v>0.8841434543335952</v>
      </c>
      <c r="M24" s="15">
        <v>8485868.83316371</v>
      </c>
      <c r="N24" s="71">
        <f t="shared" si="8"/>
        <v>0.7901634686105616</v>
      </c>
      <c r="O24" s="15">
        <v>5997703.166836289</v>
      </c>
      <c r="P24" s="71">
        <f t="shared" si="12"/>
        <v>0.7901634686105617</v>
      </c>
      <c r="Q24" s="15">
        <v>123236.64</v>
      </c>
      <c r="R24" s="71">
        <f t="shared" si="9"/>
        <v>0.9973064546358859</v>
      </c>
      <c r="S24" s="15">
        <v>66082.68000000001</v>
      </c>
      <c r="T24" s="71">
        <f t="shared" si="10"/>
        <v>0.9466693503157704</v>
      </c>
      <c r="U24" s="15">
        <v>653793.1100000001</v>
      </c>
      <c r="V24" s="71">
        <f t="shared" si="0"/>
        <v>0.9095704261453307</v>
      </c>
      <c r="W24" s="15">
        <v>918364.59</v>
      </c>
      <c r="X24" s="71">
        <f t="shared" si="13"/>
        <v>0.8891836112184441</v>
      </c>
      <c r="Y24" s="15">
        <v>161273.39</v>
      </c>
      <c r="Z24" s="71">
        <f t="shared" si="1"/>
        <v>0.9645313275905244</v>
      </c>
      <c r="AA24" s="15">
        <v>112065.34</v>
      </c>
      <c r="AB24" s="71">
        <f t="shared" si="11"/>
        <v>0.9591050126296967</v>
      </c>
      <c r="AC24" s="15">
        <v>37617.17</v>
      </c>
      <c r="AD24" s="71">
        <f t="shared" si="2"/>
        <v>0.89794500257922</v>
      </c>
      <c r="AE24" s="15">
        <v>98488.79</v>
      </c>
      <c r="AF24" s="71">
        <f t="shared" si="3"/>
        <v>0.9848329463215953</v>
      </c>
      <c r="AG24" s="15">
        <v>121665.30000000002</v>
      </c>
      <c r="AH24" s="71">
        <f t="shared" si="4"/>
        <v>0.9353378078346619</v>
      </c>
      <c r="AI24" s="15">
        <v>1952.2499999999995</v>
      </c>
      <c r="AJ24" s="71">
        <f t="shared" si="5"/>
        <v>0.8450164696512589</v>
      </c>
      <c r="AK24" s="15">
        <v>31.42</v>
      </c>
      <c r="AL24" s="71">
        <f t="shared" si="6"/>
        <v>0.6613344559040202</v>
      </c>
      <c r="AM24" s="58"/>
      <c r="AN24" s="38"/>
      <c r="AO24" s="45"/>
      <c r="AR24" s="13">
        <v>1</v>
      </c>
      <c r="AS24"/>
      <c r="AT24"/>
      <c r="AU24"/>
      <c r="AV24"/>
      <c r="AW24"/>
      <c r="AX24"/>
      <c r="AY24"/>
    </row>
    <row r="25" spans="1:51" s="20" customFormat="1" ht="13.5" customHeight="1">
      <c r="A25" s="126">
        <v>25</v>
      </c>
      <c r="B25" s="131"/>
      <c r="C25" s="84"/>
      <c r="D25" s="81" t="s">
        <v>36</v>
      </c>
      <c r="E25" s="82" t="s">
        <v>57</v>
      </c>
      <c r="F25" s="83"/>
      <c r="G25" s="84"/>
      <c r="H25" s="84"/>
      <c r="I25" s="84"/>
      <c r="J25" s="128">
        <v>3653125.4399999995</v>
      </c>
      <c r="K25" s="15">
        <v>186873.8</v>
      </c>
      <c r="L25" s="71">
        <f t="shared" si="7"/>
        <v>0.4134707614610516</v>
      </c>
      <c r="M25" s="15">
        <v>1345585.20149105</v>
      </c>
      <c r="N25" s="71">
        <f t="shared" si="8"/>
        <v>0.12529445022364483</v>
      </c>
      <c r="O25" s="15">
        <v>951042.3485089499</v>
      </c>
      <c r="P25" s="71">
        <f t="shared" si="12"/>
        <v>0.12529445022364485</v>
      </c>
      <c r="Q25" s="15">
        <v>0</v>
      </c>
      <c r="R25" s="71">
        <f t="shared" si="9"/>
        <v>0</v>
      </c>
      <c r="S25" s="15">
        <v>23836.21</v>
      </c>
      <c r="T25" s="71">
        <f t="shared" si="10"/>
        <v>0.34146631817429723</v>
      </c>
      <c r="U25" s="15">
        <v>378842.45</v>
      </c>
      <c r="V25" s="71">
        <f t="shared" si="0"/>
        <v>0.5270534109612154</v>
      </c>
      <c r="W25" s="15">
        <v>391271.67</v>
      </c>
      <c r="X25" s="71">
        <f t="shared" si="13"/>
        <v>0.37883903657268775</v>
      </c>
      <c r="Y25" s="15">
        <v>149245.15</v>
      </c>
      <c r="Z25" s="71">
        <f t="shared" si="1"/>
        <v>0.892593766807698</v>
      </c>
      <c r="AA25" s="15">
        <v>0</v>
      </c>
      <c r="AB25" s="71">
        <f t="shared" si="11"/>
        <v>0</v>
      </c>
      <c r="AC25" s="15">
        <v>9637.340000000002</v>
      </c>
      <c r="AD25" s="71">
        <f t="shared" si="2"/>
        <v>0.23004923791866383</v>
      </c>
      <c r="AE25" s="15">
        <v>98488.79</v>
      </c>
      <c r="AF25" s="71">
        <f t="shared" si="3"/>
        <v>0.9848329463215953</v>
      </c>
      <c r="AG25" s="15">
        <v>117557.23000000001</v>
      </c>
      <c r="AH25" s="71">
        <f t="shared" si="4"/>
        <v>0.9037558104349814</v>
      </c>
      <c r="AI25" s="15">
        <v>741.7500000000001</v>
      </c>
      <c r="AJ25" s="71">
        <f t="shared" si="5"/>
        <v>0.3210608100211661</v>
      </c>
      <c r="AK25" s="15">
        <v>3.5</v>
      </c>
      <c r="AL25" s="71">
        <f t="shared" si="6"/>
        <v>0.07366870132603662</v>
      </c>
      <c r="AM25" s="58"/>
      <c r="AN25" s="38"/>
      <c r="AO25" s="45"/>
      <c r="AR25" s="13">
        <v>1</v>
      </c>
      <c r="AS25"/>
      <c r="AT25"/>
      <c r="AU25"/>
      <c r="AV25"/>
      <c r="AW25"/>
      <c r="AX25"/>
      <c r="AY25"/>
    </row>
    <row r="26" spans="1:51" s="13" customFormat="1" ht="13.5" customHeight="1">
      <c r="A26" s="126">
        <v>26</v>
      </c>
      <c r="B26" s="131"/>
      <c r="C26" s="131"/>
      <c r="D26" s="131"/>
      <c r="E26" s="129" t="s">
        <v>38</v>
      </c>
      <c r="F26" s="86" t="s">
        <v>37</v>
      </c>
      <c r="G26" s="131"/>
      <c r="H26" s="131"/>
      <c r="I26" s="131"/>
      <c r="J26" s="128">
        <v>3612820.3299999996</v>
      </c>
      <c r="K26" s="21">
        <v>186560.62</v>
      </c>
      <c r="L26" s="71">
        <f t="shared" si="7"/>
        <v>0.41277782979768113</v>
      </c>
      <c r="M26" s="21">
        <v>1336357.0444413426</v>
      </c>
      <c r="N26" s="71">
        <f t="shared" si="8"/>
        <v>0.12443516843097996</v>
      </c>
      <c r="O26" s="21">
        <v>944520.0055586572</v>
      </c>
      <c r="P26" s="71">
        <f t="shared" si="12"/>
        <v>0.12443516843097999</v>
      </c>
      <c r="Q26" s="21">
        <v>0</v>
      </c>
      <c r="R26" s="71">
        <f t="shared" si="9"/>
        <v>0</v>
      </c>
      <c r="S26" s="21">
        <v>0</v>
      </c>
      <c r="T26" s="71">
        <f t="shared" si="10"/>
        <v>0</v>
      </c>
      <c r="U26" s="21">
        <v>378680.77</v>
      </c>
      <c r="V26" s="71">
        <f t="shared" si="0"/>
        <v>0.5268284784187186</v>
      </c>
      <c r="W26" s="21">
        <v>391030.86</v>
      </c>
      <c r="X26" s="71">
        <f t="shared" si="13"/>
        <v>0.3786058782957364</v>
      </c>
      <c r="Y26" s="21">
        <v>149245.15</v>
      </c>
      <c r="Z26" s="71">
        <f t="shared" si="1"/>
        <v>0.892593766807698</v>
      </c>
      <c r="AA26" s="21">
        <v>0</v>
      </c>
      <c r="AB26" s="71">
        <f t="shared" si="11"/>
        <v>0</v>
      </c>
      <c r="AC26" s="21">
        <v>9637.340000000002</v>
      </c>
      <c r="AD26" s="71">
        <f t="shared" si="2"/>
        <v>0.23004923791866383</v>
      </c>
      <c r="AE26" s="21">
        <v>98488.79</v>
      </c>
      <c r="AF26" s="71">
        <f t="shared" si="3"/>
        <v>0.9848329463215953</v>
      </c>
      <c r="AG26" s="21">
        <v>117557.23000000001</v>
      </c>
      <c r="AH26" s="71">
        <f t="shared" si="4"/>
        <v>0.9037558104349814</v>
      </c>
      <c r="AI26" s="21">
        <v>739.0600000000001</v>
      </c>
      <c r="AJ26" s="71">
        <f t="shared" si="5"/>
        <v>0.31989646411087697</v>
      </c>
      <c r="AK26" s="21">
        <v>3.46</v>
      </c>
      <c r="AL26" s="71">
        <f t="shared" si="6"/>
        <v>0.07282677331088191</v>
      </c>
      <c r="AM26" s="58"/>
      <c r="AN26" s="38"/>
      <c r="AO26" s="39"/>
      <c r="AR26" s="13">
        <v>1</v>
      </c>
      <c r="AS26"/>
      <c r="AT26"/>
      <c r="AU26"/>
      <c r="AV26"/>
      <c r="AW26"/>
      <c r="AX26"/>
      <c r="AY26"/>
    </row>
    <row r="27" spans="1:51" s="13" customFormat="1" ht="13.5" customHeight="1">
      <c r="A27" s="126">
        <v>27</v>
      </c>
      <c r="B27" s="129"/>
      <c r="C27" s="129"/>
      <c r="D27" s="129"/>
      <c r="E27" s="129"/>
      <c r="F27" s="135" t="s">
        <v>58</v>
      </c>
      <c r="G27" s="136" t="s">
        <v>59</v>
      </c>
      <c r="H27" s="136"/>
      <c r="I27" s="136"/>
      <c r="J27" s="128">
        <v>3441502.4499999997</v>
      </c>
      <c r="K27" s="21">
        <v>15242.74</v>
      </c>
      <c r="L27" s="71">
        <f t="shared" si="7"/>
        <v>0.033725580121733656</v>
      </c>
      <c r="M27" s="21">
        <v>1336357.0444413426</v>
      </c>
      <c r="N27" s="71">
        <f t="shared" si="8"/>
        <v>0.12443516843097996</v>
      </c>
      <c r="O27" s="21">
        <v>944520.0055586572</v>
      </c>
      <c r="P27" s="71">
        <f t="shared" si="12"/>
        <v>0.12443516843097999</v>
      </c>
      <c r="Q27" s="21">
        <v>0</v>
      </c>
      <c r="R27" s="71">
        <f t="shared" si="9"/>
        <v>0</v>
      </c>
      <c r="S27" s="21">
        <v>0</v>
      </c>
      <c r="T27" s="71">
        <f t="shared" si="10"/>
        <v>0</v>
      </c>
      <c r="U27" s="21">
        <v>378680.77</v>
      </c>
      <c r="V27" s="71">
        <f t="shared" si="0"/>
        <v>0.5268284784187186</v>
      </c>
      <c r="W27" s="21">
        <v>391030.86</v>
      </c>
      <c r="X27" s="71">
        <f t="shared" si="13"/>
        <v>0.3786058782957364</v>
      </c>
      <c r="Y27" s="21">
        <v>149245.15</v>
      </c>
      <c r="Z27" s="71">
        <f t="shared" si="1"/>
        <v>0.892593766807698</v>
      </c>
      <c r="AA27" s="21">
        <v>0</v>
      </c>
      <c r="AB27" s="71">
        <f t="shared" si="11"/>
        <v>0</v>
      </c>
      <c r="AC27" s="21">
        <v>9637.340000000002</v>
      </c>
      <c r="AD27" s="71">
        <f t="shared" si="2"/>
        <v>0.23004923791866383</v>
      </c>
      <c r="AE27" s="21">
        <v>98488.79</v>
      </c>
      <c r="AF27" s="71">
        <f t="shared" si="3"/>
        <v>0.9848329463215953</v>
      </c>
      <c r="AG27" s="21">
        <v>117557.23000000001</v>
      </c>
      <c r="AH27" s="71">
        <f t="shared" si="4"/>
        <v>0.9037558104349814</v>
      </c>
      <c r="AI27" s="21">
        <v>739.0600000000001</v>
      </c>
      <c r="AJ27" s="71">
        <f t="shared" si="5"/>
        <v>0.31989646411087697</v>
      </c>
      <c r="AK27" s="21">
        <v>3.46</v>
      </c>
      <c r="AL27" s="71">
        <f t="shared" si="6"/>
        <v>0.07282677331088191</v>
      </c>
      <c r="AM27" s="58"/>
      <c r="AN27" s="38"/>
      <c r="AO27" s="39"/>
      <c r="AR27" s="13">
        <v>1</v>
      </c>
      <c r="AS27"/>
      <c r="AT27"/>
      <c r="AU27"/>
      <c r="AV27"/>
      <c r="AW27"/>
      <c r="AX27"/>
      <c r="AY27"/>
    </row>
    <row r="28" spans="1:51" ht="13.5" customHeight="1">
      <c r="A28" s="126">
        <v>28</v>
      </c>
      <c r="B28" s="131"/>
      <c r="C28" s="131"/>
      <c r="D28" s="131"/>
      <c r="E28" s="131"/>
      <c r="F28" s="132"/>
      <c r="G28" s="131" t="s">
        <v>60</v>
      </c>
      <c r="H28" s="137" t="s">
        <v>61</v>
      </c>
      <c r="I28" s="137"/>
      <c r="J28" s="128">
        <v>1757258.2999999996</v>
      </c>
      <c r="K28" s="17"/>
      <c r="L28" s="71">
        <f t="shared" si="7"/>
        <v>0</v>
      </c>
      <c r="M28" s="17">
        <v>739483.4028557965</v>
      </c>
      <c r="N28" s="71">
        <f t="shared" si="8"/>
        <v>0.06885715323537865</v>
      </c>
      <c r="O28" s="17">
        <v>522657.3771442034</v>
      </c>
      <c r="P28" s="71">
        <f t="shared" si="12"/>
        <v>0.06885715323537868</v>
      </c>
      <c r="Q28" s="17"/>
      <c r="R28" s="71">
        <f t="shared" si="9"/>
        <v>0</v>
      </c>
      <c r="S28" s="17"/>
      <c r="T28" s="71">
        <f t="shared" si="10"/>
        <v>0</v>
      </c>
      <c r="U28" s="17"/>
      <c r="V28" s="71">
        <f t="shared" si="0"/>
        <v>0</v>
      </c>
      <c r="W28" s="17">
        <v>391030.86</v>
      </c>
      <c r="X28" s="71">
        <f t="shared" si="13"/>
        <v>0.3786058782957364</v>
      </c>
      <c r="Y28" s="17"/>
      <c r="Z28" s="71">
        <f t="shared" si="1"/>
        <v>0</v>
      </c>
      <c r="AA28" s="17"/>
      <c r="AB28" s="71">
        <f t="shared" si="11"/>
        <v>0</v>
      </c>
      <c r="AC28" s="17">
        <v>5183.51</v>
      </c>
      <c r="AD28" s="71">
        <f t="shared" si="2"/>
        <v>0.1237335743310678</v>
      </c>
      <c r="AE28" s="17">
        <v>98488.79</v>
      </c>
      <c r="AF28" s="71">
        <f t="shared" si="3"/>
        <v>0.9848329463215953</v>
      </c>
      <c r="AG28" s="17"/>
      <c r="AH28" s="71">
        <f t="shared" si="4"/>
        <v>0</v>
      </c>
      <c r="AI28" s="17">
        <v>412.41</v>
      </c>
      <c r="AJ28" s="71">
        <f t="shared" si="5"/>
        <v>0.17850851184473085</v>
      </c>
      <c r="AK28" s="17">
        <v>1.95</v>
      </c>
      <c r="AL28" s="71">
        <f t="shared" si="6"/>
        <v>0.04104399073879183</v>
      </c>
      <c r="AM28" s="57"/>
      <c r="AN28" s="41"/>
      <c r="AO28" s="42"/>
      <c r="AR28" s="13">
        <v>1</v>
      </c>
      <c r="AS28"/>
      <c r="AT28"/>
      <c r="AU28"/>
      <c r="AV28"/>
      <c r="AW28"/>
      <c r="AX28"/>
      <c r="AY28"/>
    </row>
    <row r="29" spans="1:51" ht="13.5" customHeight="1">
      <c r="A29" s="126">
        <v>29</v>
      </c>
      <c r="B29" s="131"/>
      <c r="C29" s="131"/>
      <c r="D29" s="131"/>
      <c r="E29" s="131"/>
      <c r="F29" s="132"/>
      <c r="G29" s="131" t="s">
        <v>62</v>
      </c>
      <c r="H29" s="131" t="s">
        <v>63</v>
      </c>
      <c r="I29" s="131"/>
      <c r="J29" s="128">
        <v>1154667.5300000003</v>
      </c>
      <c r="K29" s="17">
        <v>11338.73</v>
      </c>
      <c r="L29" s="71">
        <f t="shared" si="7"/>
        <v>0.025087697296792114</v>
      </c>
      <c r="M29" s="17">
        <v>444000.7611817161</v>
      </c>
      <c r="N29" s="71">
        <f t="shared" si="8"/>
        <v>0.041343224650135964</v>
      </c>
      <c r="O29" s="17">
        <v>313814.0388182839</v>
      </c>
      <c r="P29" s="71">
        <f t="shared" si="12"/>
        <v>0.04134322465013598</v>
      </c>
      <c r="Q29" s="17"/>
      <c r="R29" s="71">
        <f t="shared" si="9"/>
        <v>0</v>
      </c>
      <c r="S29" s="17"/>
      <c r="T29" s="71">
        <f t="shared" si="10"/>
        <v>0</v>
      </c>
      <c r="U29" s="17">
        <v>281692.03</v>
      </c>
      <c r="V29" s="71">
        <f t="shared" si="0"/>
        <v>0.3918957478289168</v>
      </c>
      <c r="W29" s="17"/>
      <c r="X29" s="71">
        <f t="shared" si="13"/>
        <v>0</v>
      </c>
      <c r="Y29" s="17">
        <v>12816.6</v>
      </c>
      <c r="Z29" s="71">
        <f t="shared" si="1"/>
        <v>0.0766525228569742</v>
      </c>
      <c r="AA29" s="17"/>
      <c r="AB29" s="71">
        <f t="shared" si="11"/>
        <v>0</v>
      </c>
      <c r="AC29" s="17">
        <v>3313.1</v>
      </c>
      <c r="AD29" s="71">
        <f t="shared" si="2"/>
        <v>0.0790857363285227</v>
      </c>
      <c r="AE29" s="17"/>
      <c r="AF29" s="71">
        <f t="shared" si="3"/>
        <v>0</v>
      </c>
      <c r="AG29" s="17">
        <v>87448.16</v>
      </c>
      <c r="AH29" s="71">
        <f t="shared" si="4"/>
        <v>0.6722834717341326</v>
      </c>
      <c r="AI29" s="17">
        <v>242.99</v>
      </c>
      <c r="AJ29" s="71">
        <f t="shared" si="5"/>
        <v>0.10517636161380943</v>
      </c>
      <c r="AK29" s="17">
        <v>1.12</v>
      </c>
      <c r="AL29" s="71">
        <f t="shared" si="6"/>
        <v>0.02357398442433172</v>
      </c>
      <c r="AM29" s="57"/>
      <c r="AN29" s="41"/>
      <c r="AO29" s="42"/>
      <c r="AR29" s="13">
        <v>1</v>
      </c>
      <c r="AS29"/>
      <c r="AT29"/>
      <c r="AU29"/>
      <c r="AV29"/>
      <c r="AW29"/>
      <c r="AX29"/>
      <c r="AY29"/>
    </row>
    <row r="30" spans="1:51" ht="13.5" customHeight="1">
      <c r="A30" s="126">
        <v>30</v>
      </c>
      <c r="B30" s="131"/>
      <c r="C30" s="131"/>
      <c r="D30" s="131"/>
      <c r="E30" s="131"/>
      <c r="F30" s="132"/>
      <c r="G30" s="131" t="s">
        <v>64</v>
      </c>
      <c r="H30" s="131" t="s">
        <v>65</v>
      </c>
      <c r="I30" s="131"/>
      <c r="J30" s="128">
        <v>351532.83999999997</v>
      </c>
      <c r="K30" s="17">
        <v>3409.68</v>
      </c>
      <c r="L30" s="71">
        <f t="shared" si="7"/>
        <v>0.007544144689830883</v>
      </c>
      <c r="M30" s="17">
        <v>133515.96778082429</v>
      </c>
      <c r="N30" s="71">
        <f t="shared" si="8"/>
        <v>0.012432367538405575</v>
      </c>
      <c r="O30" s="17">
        <v>94367.37221917568</v>
      </c>
      <c r="P30" s="71">
        <f t="shared" si="12"/>
        <v>0.012432367538405579</v>
      </c>
      <c r="Q30" s="17"/>
      <c r="R30" s="71">
        <f t="shared" si="9"/>
        <v>0</v>
      </c>
      <c r="S30" s="17"/>
      <c r="T30" s="71">
        <f t="shared" si="10"/>
        <v>0</v>
      </c>
      <c r="U30" s="17">
        <v>84707.93</v>
      </c>
      <c r="V30" s="71">
        <f t="shared" si="0"/>
        <v>0.11784741504539382</v>
      </c>
      <c r="W30" s="17"/>
      <c r="X30" s="71">
        <f t="shared" si="13"/>
        <v>0</v>
      </c>
      <c r="Y30" s="17">
        <v>8165.56</v>
      </c>
      <c r="Z30" s="71">
        <f t="shared" si="1"/>
        <v>0.048835945144577675</v>
      </c>
      <c r="AA30" s="17"/>
      <c r="AB30" s="71">
        <f t="shared" si="11"/>
        <v>0</v>
      </c>
      <c r="AC30" s="17">
        <v>996.29</v>
      </c>
      <c r="AD30" s="71">
        <f t="shared" si="2"/>
        <v>0.023782055551219063</v>
      </c>
      <c r="AE30" s="17"/>
      <c r="AF30" s="71">
        <f t="shared" si="3"/>
        <v>0</v>
      </c>
      <c r="AG30" s="17">
        <v>26296.63</v>
      </c>
      <c r="AH30" s="71">
        <f t="shared" si="4"/>
        <v>0.2021630839494844</v>
      </c>
      <c r="AI30" s="17">
        <v>73.07</v>
      </c>
      <c r="AJ30" s="71">
        <f t="shared" si="5"/>
        <v>0.03162779020997183</v>
      </c>
      <c r="AK30" s="17">
        <v>0.34</v>
      </c>
      <c r="AL30" s="71">
        <f t="shared" si="6"/>
        <v>0.007156388128814986</v>
      </c>
      <c r="AM30" s="57"/>
      <c r="AN30" s="41"/>
      <c r="AO30" s="42"/>
      <c r="AR30" s="13">
        <v>1</v>
      </c>
      <c r="AS30"/>
      <c r="AT30"/>
      <c r="AU30"/>
      <c r="AV30"/>
      <c r="AW30"/>
      <c r="AX30"/>
      <c r="AY30"/>
    </row>
    <row r="31" spans="1:51" ht="13.5" customHeight="1">
      <c r="A31" s="126">
        <v>31</v>
      </c>
      <c r="B31" s="131"/>
      <c r="C31" s="131"/>
      <c r="D31" s="131"/>
      <c r="E31" s="131"/>
      <c r="F31" s="132"/>
      <c r="G31" s="131" t="s">
        <v>66</v>
      </c>
      <c r="H31" s="131" t="s">
        <v>67</v>
      </c>
      <c r="I31" s="131"/>
      <c r="J31" s="128">
        <v>0</v>
      </c>
      <c r="K31" s="17"/>
      <c r="L31" s="71">
        <f t="shared" si="7"/>
        <v>0</v>
      </c>
      <c r="M31" s="17"/>
      <c r="N31" s="71">
        <f t="shared" si="8"/>
        <v>0</v>
      </c>
      <c r="O31" s="17"/>
      <c r="P31" s="71">
        <f t="shared" si="12"/>
        <v>0</v>
      </c>
      <c r="Q31" s="17"/>
      <c r="R31" s="71">
        <f t="shared" si="9"/>
        <v>0</v>
      </c>
      <c r="S31" s="17"/>
      <c r="T31" s="71">
        <f t="shared" si="10"/>
        <v>0</v>
      </c>
      <c r="U31" s="17"/>
      <c r="V31" s="71">
        <f t="shared" si="0"/>
        <v>0</v>
      </c>
      <c r="W31" s="17"/>
      <c r="X31" s="71">
        <f t="shared" si="13"/>
        <v>0</v>
      </c>
      <c r="Y31" s="17"/>
      <c r="Z31" s="71">
        <f t="shared" si="1"/>
        <v>0</v>
      </c>
      <c r="AA31" s="17"/>
      <c r="AB31" s="71">
        <f t="shared" si="11"/>
        <v>0</v>
      </c>
      <c r="AC31" s="17"/>
      <c r="AD31" s="71">
        <f t="shared" si="2"/>
        <v>0</v>
      </c>
      <c r="AE31" s="17"/>
      <c r="AF31" s="71">
        <f t="shared" si="3"/>
        <v>0</v>
      </c>
      <c r="AG31" s="17"/>
      <c r="AH31" s="71">
        <f t="shared" si="4"/>
        <v>0</v>
      </c>
      <c r="AI31" s="17"/>
      <c r="AJ31" s="71">
        <f t="shared" si="5"/>
        <v>0</v>
      </c>
      <c r="AK31" s="17"/>
      <c r="AL31" s="71">
        <f t="shared" si="6"/>
        <v>0</v>
      </c>
      <c r="AM31" s="57"/>
      <c r="AN31" s="41"/>
      <c r="AO31" s="42"/>
      <c r="AR31" s="13">
        <v>0</v>
      </c>
      <c r="AS31"/>
      <c r="AT31"/>
      <c r="AU31"/>
      <c r="AV31"/>
      <c r="AW31"/>
      <c r="AX31"/>
      <c r="AY31"/>
    </row>
    <row r="32" spans="1:51" ht="13.5" customHeight="1">
      <c r="A32" s="126">
        <v>32</v>
      </c>
      <c r="B32" s="131"/>
      <c r="C32" s="131"/>
      <c r="D32" s="131"/>
      <c r="E32" s="131"/>
      <c r="F32" s="132"/>
      <c r="G32" s="131" t="s">
        <v>68</v>
      </c>
      <c r="H32" s="131" t="s">
        <v>69</v>
      </c>
      <c r="I32" s="131"/>
      <c r="J32" s="128">
        <v>178043.78</v>
      </c>
      <c r="K32" s="17">
        <v>494.33</v>
      </c>
      <c r="L32" s="71">
        <f t="shared" si="7"/>
        <v>0.0010937381351106557</v>
      </c>
      <c r="M32" s="17">
        <v>19356.91262300563</v>
      </c>
      <c r="N32" s="71">
        <f t="shared" si="8"/>
        <v>0.0018024230070597675</v>
      </c>
      <c r="O32" s="17">
        <v>13681.217376994364</v>
      </c>
      <c r="P32" s="71">
        <f t="shared" si="12"/>
        <v>0.0018024230070597682</v>
      </c>
      <c r="Q32" s="17"/>
      <c r="R32" s="71">
        <f t="shared" si="9"/>
        <v>0</v>
      </c>
      <c r="S32" s="17"/>
      <c r="T32" s="71">
        <f t="shared" si="10"/>
        <v>0</v>
      </c>
      <c r="U32" s="17">
        <v>12280.81</v>
      </c>
      <c r="V32" s="71">
        <f t="shared" si="0"/>
        <v>0.01708531554440798</v>
      </c>
      <c r="W32" s="17"/>
      <c r="X32" s="71">
        <f t="shared" si="13"/>
        <v>0</v>
      </c>
      <c r="Y32" s="17">
        <v>128262.99</v>
      </c>
      <c r="Z32" s="71">
        <f t="shared" si="1"/>
        <v>0.7671052988061462</v>
      </c>
      <c r="AA32" s="17"/>
      <c r="AB32" s="71">
        <f t="shared" si="11"/>
        <v>0</v>
      </c>
      <c r="AC32" s="17">
        <v>144.44</v>
      </c>
      <c r="AD32" s="71">
        <f t="shared" si="2"/>
        <v>0.0034478717078542205</v>
      </c>
      <c r="AE32" s="17"/>
      <c r="AF32" s="71">
        <f t="shared" si="3"/>
        <v>0</v>
      </c>
      <c r="AG32" s="17">
        <v>3812.44</v>
      </c>
      <c r="AH32" s="71">
        <f t="shared" si="4"/>
        <v>0.029309254751364425</v>
      </c>
      <c r="AI32" s="17">
        <v>10.59</v>
      </c>
      <c r="AJ32" s="71">
        <f t="shared" si="5"/>
        <v>0.004583800442364878</v>
      </c>
      <c r="AK32" s="17">
        <v>0.05</v>
      </c>
      <c r="AL32" s="71">
        <f t="shared" si="6"/>
        <v>0.0010524100189433802</v>
      </c>
      <c r="AM32" s="57"/>
      <c r="AN32" s="41"/>
      <c r="AO32" s="42"/>
      <c r="AR32" s="13">
        <v>1</v>
      </c>
      <c r="AS32"/>
      <c r="AT32"/>
      <c r="AU32"/>
      <c r="AV32"/>
      <c r="AW32"/>
      <c r="AX32"/>
      <c r="AY32"/>
    </row>
    <row r="33" spans="1:44" ht="13.5" customHeight="1">
      <c r="A33" s="126">
        <v>33</v>
      </c>
      <c r="B33" s="131"/>
      <c r="C33" s="131"/>
      <c r="D33" s="131"/>
      <c r="E33" s="131"/>
      <c r="F33" s="135" t="s">
        <v>70</v>
      </c>
      <c r="G33" s="136" t="s">
        <v>71</v>
      </c>
      <c r="H33" s="131"/>
      <c r="I33" s="131"/>
      <c r="J33" s="128">
        <v>171317.88</v>
      </c>
      <c r="K33" s="18">
        <v>171317.88</v>
      </c>
      <c r="L33" s="71">
        <f t="shared" si="7"/>
        <v>0.3790522496759475</v>
      </c>
      <c r="M33" s="18">
        <v>0</v>
      </c>
      <c r="N33" s="71">
        <f t="shared" si="8"/>
        <v>0</v>
      </c>
      <c r="O33" s="18">
        <v>0</v>
      </c>
      <c r="P33" s="71">
        <f t="shared" si="12"/>
        <v>0</v>
      </c>
      <c r="Q33" s="18">
        <v>0</v>
      </c>
      <c r="R33" s="71">
        <f t="shared" si="9"/>
        <v>0</v>
      </c>
      <c r="S33" s="18">
        <v>0</v>
      </c>
      <c r="T33" s="71">
        <f t="shared" si="10"/>
        <v>0</v>
      </c>
      <c r="U33" s="18">
        <v>0</v>
      </c>
      <c r="V33" s="71">
        <f t="shared" si="0"/>
        <v>0</v>
      </c>
      <c r="W33" s="18">
        <v>0</v>
      </c>
      <c r="X33" s="71">
        <f t="shared" si="13"/>
        <v>0</v>
      </c>
      <c r="Y33" s="18">
        <v>0</v>
      </c>
      <c r="Z33" s="71">
        <f t="shared" si="1"/>
        <v>0</v>
      </c>
      <c r="AA33" s="18">
        <v>0</v>
      </c>
      <c r="AB33" s="71">
        <f t="shared" si="11"/>
        <v>0</v>
      </c>
      <c r="AC33" s="18">
        <v>0</v>
      </c>
      <c r="AD33" s="71">
        <f t="shared" si="2"/>
        <v>0</v>
      </c>
      <c r="AE33" s="18">
        <v>0</v>
      </c>
      <c r="AF33" s="71">
        <f t="shared" si="3"/>
        <v>0</v>
      </c>
      <c r="AG33" s="18">
        <v>0</v>
      </c>
      <c r="AH33" s="71">
        <f t="shared" si="4"/>
        <v>0</v>
      </c>
      <c r="AI33" s="18">
        <v>0</v>
      </c>
      <c r="AJ33" s="71">
        <f t="shared" si="5"/>
        <v>0</v>
      </c>
      <c r="AK33" s="18">
        <v>0</v>
      </c>
      <c r="AL33" s="71">
        <f t="shared" si="6"/>
        <v>0</v>
      </c>
      <c r="AM33" s="57"/>
      <c r="AN33" s="41"/>
      <c r="AO33" s="42"/>
      <c r="AR33" s="13"/>
    </row>
    <row r="34" spans="1:44" ht="13.5" customHeight="1">
      <c r="A34" s="126">
        <v>34</v>
      </c>
      <c r="B34" s="131"/>
      <c r="C34" s="131"/>
      <c r="D34" s="131"/>
      <c r="E34" s="131"/>
      <c r="F34" s="135"/>
      <c r="G34" s="131" t="s">
        <v>60</v>
      </c>
      <c r="H34" s="22" t="s">
        <v>72</v>
      </c>
      <c r="I34" s="131"/>
      <c r="J34" s="128">
        <v>171317.88</v>
      </c>
      <c r="K34" s="23">
        <v>171317.88</v>
      </c>
      <c r="L34" s="71">
        <f t="shared" si="7"/>
        <v>0.3790522496759475</v>
      </c>
      <c r="M34" s="23"/>
      <c r="N34" s="71">
        <f t="shared" si="8"/>
        <v>0</v>
      </c>
      <c r="O34" s="23"/>
      <c r="P34" s="71">
        <f t="shared" si="12"/>
        <v>0</v>
      </c>
      <c r="Q34" s="23"/>
      <c r="R34" s="71">
        <f t="shared" si="9"/>
        <v>0</v>
      </c>
      <c r="S34" s="23"/>
      <c r="T34" s="71">
        <f t="shared" si="10"/>
        <v>0</v>
      </c>
      <c r="U34" s="23"/>
      <c r="V34" s="71">
        <f t="shared" si="0"/>
        <v>0</v>
      </c>
      <c r="W34" s="23"/>
      <c r="X34" s="71">
        <f t="shared" si="13"/>
        <v>0</v>
      </c>
      <c r="Y34" s="23"/>
      <c r="Z34" s="71">
        <f t="shared" si="1"/>
        <v>0</v>
      </c>
      <c r="AA34" s="23"/>
      <c r="AB34" s="71">
        <f t="shared" si="11"/>
        <v>0</v>
      </c>
      <c r="AC34" s="23"/>
      <c r="AD34" s="71">
        <f t="shared" si="2"/>
        <v>0</v>
      </c>
      <c r="AE34" s="23"/>
      <c r="AF34" s="71">
        <f t="shared" si="3"/>
        <v>0</v>
      </c>
      <c r="AG34" s="23"/>
      <c r="AH34" s="71">
        <f t="shared" si="4"/>
        <v>0</v>
      </c>
      <c r="AI34" s="23"/>
      <c r="AJ34" s="71">
        <f t="shared" si="5"/>
        <v>0</v>
      </c>
      <c r="AK34" s="23"/>
      <c r="AL34" s="71">
        <f t="shared" si="6"/>
        <v>0</v>
      </c>
      <c r="AM34" s="58"/>
      <c r="AN34" s="38"/>
      <c r="AO34" s="39"/>
      <c r="AP34" s="13"/>
      <c r="AR34" s="13">
        <v>1</v>
      </c>
    </row>
    <row r="35" spans="1:44" s="13" customFormat="1" ht="13.5" customHeight="1">
      <c r="A35" s="126">
        <v>35</v>
      </c>
      <c r="B35" s="131"/>
      <c r="C35" s="131"/>
      <c r="D35" s="131"/>
      <c r="E35" s="131"/>
      <c r="F35" s="135"/>
      <c r="G35" s="131" t="s">
        <v>73</v>
      </c>
      <c r="H35" s="22" t="s">
        <v>74</v>
      </c>
      <c r="I35" s="131"/>
      <c r="J35" s="128">
        <v>0</v>
      </c>
      <c r="K35" s="23"/>
      <c r="L35" s="71">
        <f t="shared" si="7"/>
        <v>0</v>
      </c>
      <c r="M35" s="23"/>
      <c r="N35" s="71">
        <f t="shared" si="8"/>
        <v>0</v>
      </c>
      <c r="O35" s="23"/>
      <c r="P35" s="71">
        <f t="shared" si="12"/>
        <v>0</v>
      </c>
      <c r="Q35" s="23"/>
      <c r="R35" s="71">
        <f t="shared" si="9"/>
        <v>0</v>
      </c>
      <c r="S35" s="23"/>
      <c r="T35" s="71">
        <f t="shared" si="10"/>
        <v>0</v>
      </c>
      <c r="U35" s="23"/>
      <c r="V35" s="71">
        <f t="shared" si="0"/>
        <v>0</v>
      </c>
      <c r="W35" s="23"/>
      <c r="X35" s="71">
        <f t="shared" si="13"/>
        <v>0</v>
      </c>
      <c r="Y35" s="23"/>
      <c r="Z35" s="71">
        <f t="shared" si="1"/>
        <v>0</v>
      </c>
      <c r="AA35" s="23"/>
      <c r="AB35" s="71">
        <f t="shared" si="11"/>
        <v>0</v>
      </c>
      <c r="AC35" s="23"/>
      <c r="AD35" s="71">
        <f t="shared" si="2"/>
        <v>0</v>
      </c>
      <c r="AE35" s="23"/>
      <c r="AF35" s="71">
        <f t="shared" si="3"/>
        <v>0</v>
      </c>
      <c r="AG35" s="23"/>
      <c r="AH35" s="71">
        <f t="shared" si="4"/>
        <v>0</v>
      </c>
      <c r="AI35" s="23"/>
      <c r="AJ35" s="71">
        <f t="shared" si="5"/>
        <v>0</v>
      </c>
      <c r="AK35" s="23"/>
      <c r="AL35" s="71">
        <f t="shared" si="6"/>
        <v>0</v>
      </c>
      <c r="AM35" s="58"/>
      <c r="AN35" s="38"/>
      <c r="AO35" s="39"/>
      <c r="AR35" s="13">
        <v>0</v>
      </c>
    </row>
    <row r="36" spans="1:51" ht="13.5" customHeight="1">
      <c r="A36" s="126">
        <v>36</v>
      </c>
      <c r="B36" s="131"/>
      <c r="C36" s="131"/>
      <c r="D36" s="131"/>
      <c r="E36" s="129" t="s">
        <v>40</v>
      </c>
      <c r="F36" s="135" t="s">
        <v>53</v>
      </c>
      <c r="G36" s="131"/>
      <c r="H36" s="131"/>
      <c r="I36" s="131"/>
      <c r="J36" s="128">
        <v>40305.11</v>
      </c>
      <c r="K36" s="21">
        <v>313.18</v>
      </c>
      <c r="L36" s="71">
        <f t="shared" si="7"/>
        <v>0.0006929316633705322</v>
      </c>
      <c r="M36" s="21">
        <v>9228.15704970742</v>
      </c>
      <c r="N36" s="71">
        <f t="shared" si="8"/>
        <v>0.0008592817926648654</v>
      </c>
      <c r="O36" s="21">
        <v>6522.342950292578</v>
      </c>
      <c r="P36" s="71">
        <f t="shared" si="12"/>
        <v>0.0008592817926648656</v>
      </c>
      <c r="Q36" s="21">
        <v>0</v>
      </c>
      <c r="R36" s="71">
        <f t="shared" si="9"/>
        <v>0</v>
      </c>
      <c r="S36" s="21">
        <v>23836.21</v>
      </c>
      <c r="T36" s="71">
        <f t="shared" si="10"/>
        <v>0.34146631817429723</v>
      </c>
      <c r="U36" s="21">
        <v>161.68</v>
      </c>
      <c r="V36" s="71">
        <f t="shared" si="0"/>
        <v>0.00022493254249678012</v>
      </c>
      <c r="W36" s="21">
        <v>240.81</v>
      </c>
      <c r="X36" s="71">
        <f t="shared" si="13"/>
        <v>0.0002331582769513288</v>
      </c>
      <c r="Y36" s="21">
        <v>0</v>
      </c>
      <c r="Z36" s="71">
        <f t="shared" si="1"/>
        <v>0</v>
      </c>
      <c r="AA36" s="21">
        <v>0</v>
      </c>
      <c r="AB36" s="71">
        <f t="shared" si="11"/>
        <v>0</v>
      </c>
      <c r="AC36" s="21">
        <v>0</v>
      </c>
      <c r="AD36" s="71">
        <f t="shared" si="2"/>
        <v>0</v>
      </c>
      <c r="AE36" s="21">
        <v>0</v>
      </c>
      <c r="AF36" s="71">
        <f t="shared" si="3"/>
        <v>0</v>
      </c>
      <c r="AG36" s="21">
        <v>0</v>
      </c>
      <c r="AH36" s="71">
        <f t="shared" si="4"/>
        <v>0</v>
      </c>
      <c r="AI36" s="21">
        <v>2.69</v>
      </c>
      <c r="AJ36" s="71">
        <f t="shared" si="5"/>
        <v>0.0011643459102890956</v>
      </c>
      <c r="AK36" s="21">
        <v>0.04</v>
      </c>
      <c r="AL36" s="71">
        <f t="shared" si="6"/>
        <v>0.0008419280151547042</v>
      </c>
      <c r="AM36" s="58"/>
      <c r="AN36" s="38"/>
      <c r="AO36" s="39"/>
      <c r="AP36" s="13"/>
      <c r="AQ36" s="13"/>
      <c r="AR36" s="13">
        <v>1</v>
      </c>
      <c r="AS36" s="13"/>
      <c r="AT36" s="13"/>
      <c r="AU36" s="13"/>
      <c r="AV36" s="13"/>
      <c r="AW36" s="13"/>
      <c r="AX36" s="13"/>
      <c r="AY36" s="13"/>
    </row>
    <row r="37" spans="1:51" ht="13.5" customHeight="1">
      <c r="A37" s="126">
        <v>37</v>
      </c>
      <c r="B37" s="131"/>
      <c r="C37" s="131"/>
      <c r="D37" s="131"/>
      <c r="E37" s="131"/>
      <c r="F37" s="135" t="s">
        <v>58</v>
      </c>
      <c r="G37" s="136" t="s">
        <v>59</v>
      </c>
      <c r="H37" s="131"/>
      <c r="I37" s="131"/>
      <c r="J37" s="128">
        <v>40305.11</v>
      </c>
      <c r="K37" s="21">
        <v>313.18</v>
      </c>
      <c r="L37" s="71">
        <f t="shared" si="7"/>
        <v>0.0006929316633705322</v>
      </c>
      <c r="M37" s="21">
        <v>9228.15704970742</v>
      </c>
      <c r="N37" s="71">
        <f t="shared" si="8"/>
        <v>0.0008592817926648654</v>
      </c>
      <c r="O37" s="21">
        <v>6522.342950292578</v>
      </c>
      <c r="P37" s="71">
        <f t="shared" si="12"/>
        <v>0.0008592817926648656</v>
      </c>
      <c r="Q37" s="21">
        <v>0</v>
      </c>
      <c r="R37" s="71">
        <f t="shared" si="9"/>
        <v>0</v>
      </c>
      <c r="S37" s="21">
        <v>23836.21</v>
      </c>
      <c r="T37" s="71">
        <f t="shared" si="10"/>
        <v>0.34146631817429723</v>
      </c>
      <c r="U37" s="21">
        <v>161.68</v>
      </c>
      <c r="V37" s="71">
        <f t="shared" si="0"/>
        <v>0.00022493254249678012</v>
      </c>
      <c r="W37" s="21">
        <v>240.81</v>
      </c>
      <c r="X37" s="71">
        <f t="shared" si="13"/>
        <v>0.0002331582769513288</v>
      </c>
      <c r="Y37" s="21">
        <v>0</v>
      </c>
      <c r="Z37" s="71">
        <f t="shared" si="1"/>
        <v>0</v>
      </c>
      <c r="AA37" s="21">
        <v>0</v>
      </c>
      <c r="AB37" s="71">
        <f t="shared" si="11"/>
        <v>0</v>
      </c>
      <c r="AC37" s="21">
        <v>0</v>
      </c>
      <c r="AD37" s="71">
        <f t="shared" si="2"/>
        <v>0</v>
      </c>
      <c r="AE37" s="21">
        <v>0</v>
      </c>
      <c r="AF37" s="71">
        <f t="shared" si="3"/>
        <v>0</v>
      </c>
      <c r="AG37" s="21">
        <v>0</v>
      </c>
      <c r="AH37" s="71">
        <f t="shared" si="4"/>
        <v>0</v>
      </c>
      <c r="AI37" s="21">
        <v>2.69</v>
      </c>
      <c r="AJ37" s="71">
        <f t="shared" si="5"/>
        <v>0.0011643459102890956</v>
      </c>
      <c r="AK37" s="21">
        <v>0.04</v>
      </c>
      <c r="AL37" s="71">
        <f t="shared" si="6"/>
        <v>0.0008419280151547042</v>
      </c>
      <c r="AM37" s="58"/>
      <c r="AN37" s="38"/>
      <c r="AO37" s="39"/>
      <c r="AP37" s="13"/>
      <c r="AQ37" s="13"/>
      <c r="AR37" s="13">
        <v>1</v>
      </c>
      <c r="AS37" s="13"/>
      <c r="AT37" s="13"/>
      <c r="AU37" s="13"/>
      <c r="AV37" s="13"/>
      <c r="AW37" s="13"/>
      <c r="AX37" s="13"/>
      <c r="AY37" s="13"/>
    </row>
    <row r="38" spans="1:44" ht="13.5" customHeight="1">
      <c r="A38" s="126">
        <v>38</v>
      </c>
      <c r="B38" s="131"/>
      <c r="C38" s="131"/>
      <c r="D38" s="131"/>
      <c r="E38" s="131"/>
      <c r="F38" s="132"/>
      <c r="G38" s="131" t="s">
        <v>60</v>
      </c>
      <c r="H38" s="22" t="s">
        <v>75</v>
      </c>
      <c r="I38" s="22"/>
      <c r="J38" s="128">
        <v>16862.41</v>
      </c>
      <c r="K38" s="17">
        <v>313.18</v>
      </c>
      <c r="L38" s="71">
        <f t="shared" si="7"/>
        <v>0.0006929316633705322</v>
      </c>
      <c r="M38" s="17">
        <v>9228.15704970742</v>
      </c>
      <c r="N38" s="71">
        <f t="shared" si="8"/>
        <v>0.0008592817926648654</v>
      </c>
      <c r="O38" s="17">
        <v>6522.342950292578</v>
      </c>
      <c r="P38" s="71">
        <f t="shared" si="12"/>
        <v>0.0008592817926648656</v>
      </c>
      <c r="Q38" s="17"/>
      <c r="R38" s="71">
        <f t="shared" si="9"/>
        <v>0</v>
      </c>
      <c r="S38" s="17">
        <v>393.51</v>
      </c>
      <c r="T38" s="71">
        <f t="shared" si="10"/>
        <v>0.005637238926186994</v>
      </c>
      <c r="U38" s="17">
        <v>161.68</v>
      </c>
      <c r="V38" s="71">
        <f t="shared" si="0"/>
        <v>0.00022493254249678012</v>
      </c>
      <c r="W38" s="17">
        <v>240.81</v>
      </c>
      <c r="X38" s="71">
        <f t="shared" si="13"/>
        <v>0.0002331582769513288</v>
      </c>
      <c r="Y38" s="17"/>
      <c r="Z38" s="71">
        <f t="shared" si="1"/>
        <v>0</v>
      </c>
      <c r="AA38" s="17"/>
      <c r="AB38" s="71">
        <f t="shared" si="11"/>
        <v>0</v>
      </c>
      <c r="AC38" s="17"/>
      <c r="AD38" s="71">
        <f t="shared" si="2"/>
        <v>0</v>
      </c>
      <c r="AE38" s="17"/>
      <c r="AF38" s="71">
        <f t="shared" si="3"/>
        <v>0</v>
      </c>
      <c r="AG38" s="17"/>
      <c r="AH38" s="71">
        <f t="shared" si="4"/>
        <v>0</v>
      </c>
      <c r="AI38" s="17">
        <v>2.69</v>
      </c>
      <c r="AJ38" s="71">
        <f t="shared" si="5"/>
        <v>0.0011643459102890956</v>
      </c>
      <c r="AK38" s="17">
        <v>0.04</v>
      </c>
      <c r="AL38" s="71">
        <f t="shared" si="6"/>
        <v>0.0008419280151547042</v>
      </c>
      <c r="AM38" s="57"/>
      <c r="AN38" s="41"/>
      <c r="AO38" s="42"/>
      <c r="AR38" s="13">
        <v>1</v>
      </c>
    </row>
    <row r="39" spans="1:44" ht="13.5" customHeight="1">
      <c r="A39" s="126">
        <v>39</v>
      </c>
      <c r="B39" s="131"/>
      <c r="C39" s="131"/>
      <c r="D39" s="131"/>
      <c r="E39" s="131"/>
      <c r="F39" s="132"/>
      <c r="G39" s="131" t="s">
        <v>73</v>
      </c>
      <c r="H39" s="22" t="s">
        <v>76</v>
      </c>
      <c r="I39" s="22"/>
      <c r="J39" s="128">
        <v>23442.7</v>
      </c>
      <c r="K39" s="17"/>
      <c r="L39" s="71">
        <f t="shared" si="7"/>
        <v>0</v>
      </c>
      <c r="M39" s="17"/>
      <c r="N39" s="71">
        <f t="shared" si="8"/>
        <v>0</v>
      </c>
      <c r="O39" s="17"/>
      <c r="P39" s="71">
        <f t="shared" si="12"/>
        <v>0</v>
      </c>
      <c r="Q39" s="17"/>
      <c r="R39" s="71">
        <f t="shared" si="9"/>
        <v>0</v>
      </c>
      <c r="S39" s="17">
        <v>23442.7</v>
      </c>
      <c r="T39" s="71">
        <f t="shared" si="10"/>
        <v>0.33582907924811023</v>
      </c>
      <c r="U39" s="17"/>
      <c r="V39" s="71">
        <f t="shared" si="0"/>
        <v>0</v>
      </c>
      <c r="W39" s="17"/>
      <c r="X39" s="71">
        <f t="shared" si="13"/>
        <v>0</v>
      </c>
      <c r="Y39" s="17"/>
      <c r="Z39" s="71">
        <f t="shared" si="1"/>
        <v>0</v>
      </c>
      <c r="AA39" s="17"/>
      <c r="AB39" s="71">
        <f t="shared" si="11"/>
        <v>0</v>
      </c>
      <c r="AC39" s="17"/>
      <c r="AD39" s="71">
        <f t="shared" si="2"/>
        <v>0</v>
      </c>
      <c r="AE39" s="17"/>
      <c r="AF39" s="71">
        <f t="shared" si="3"/>
        <v>0</v>
      </c>
      <c r="AG39" s="17"/>
      <c r="AH39" s="71">
        <f t="shared" si="4"/>
        <v>0</v>
      </c>
      <c r="AI39" s="17"/>
      <c r="AJ39" s="71">
        <f t="shared" si="5"/>
        <v>0</v>
      </c>
      <c r="AK39" s="17"/>
      <c r="AL39" s="71">
        <f t="shared" si="6"/>
        <v>0</v>
      </c>
      <c r="AM39" s="57"/>
      <c r="AN39" s="41"/>
      <c r="AO39" s="42"/>
      <c r="AR39" s="13">
        <v>0</v>
      </c>
    </row>
    <row r="40" spans="1:44" ht="13.5" customHeight="1">
      <c r="A40" s="126">
        <v>40</v>
      </c>
      <c r="B40" s="131"/>
      <c r="C40" s="131"/>
      <c r="D40" s="131"/>
      <c r="E40" s="131"/>
      <c r="F40" s="135" t="s">
        <v>70</v>
      </c>
      <c r="G40" s="136" t="s">
        <v>71</v>
      </c>
      <c r="H40" s="131"/>
      <c r="I40" s="131"/>
      <c r="J40" s="128">
        <v>0</v>
      </c>
      <c r="K40" s="21">
        <v>0</v>
      </c>
      <c r="L40" s="71">
        <f t="shared" si="7"/>
        <v>0</v>
      </c>
      <c r="M40" s="21">
        <v>0</v>
      </c>
      <c r="N40" s="71">
        <f t="shared" si="8"/>
        <v>0</v>
      </c>
      <c r="O40" s="21">
        <v>0</v>
      </c>
      <c r="P40" s="71">
        <f t="shared" si="12"/>
        <v>0</v>
      </c>
      <c r="Q40" s="21">
        <v>0</v>
      </c>
      <c r="R40" s="71">
        <f t="shared" si="9"/>
        <v>0</v>
      </c>
      <c r="S40" s="21">
        <v>0</v>
      </c>
      <c r="T40" s="71">
        <f t="shared" si="10"/>
        <v>0</v>
      </c>
      <c r="U40" s="21">
        <v>0</v>
      </c>
      <c r="V40" s="71">
        <f t="shared" si="0"/>
        <v>0</v>
      </c>
      <c r="W40" s="21">
        <v>0</v>
      </c>
      <c r="X40" s="71">
        <f t="shared" si="13"/>
        <v>0</v>
      </c>
      <c r="Y40" s="21">
        <v>0</v>
      </c>
      <c r="Z40" s="71">
        <f t="shared" si="1"/>
        <v>0</v>
      </c>
      <c r="AA40" s="21">
        <v>0</v>
      </c>
      <c r="AB40" s="71">
        <f t="shared" si="11"/>
        <v>0</v>
      </c>
      <c r="AC40" s="21">
        <v>0</v>
      </c>
      <c r="AD40" s="71">
        <f t="shared" si="2"/>
        <v>0</v>
      </c>
      <c r="AE40" s="21">
        <v>0</v>
      </c>
      <c r="AF40" s="71">
        <f t="shared" si="3"/>
        <v>0</v>
      </c>
      <c r="AG40" s="21">
        <v>0</v>
      </c>
      <c r="AH40" s="71">
        <f t="shared" si="4"/>
        <v>0</v>
      </c>
      <c r="AI40" s="21">
        <v>0</v>
      </c>
      <c r="AJ40" s="71">
        <f t="shared" si="5"/>
        <v>0</v>
      </c>
      <c r="AK40" s="21">
        <v>0</v>
      </c>
      <c r="AL40" s="71">
        <f t="shared" si="6"/>
        <v>0</v>
      </c>
      <c r="AM40" s="58"/>
      <c r="AN40" s="38"/>
      <c r="AO40" s="42"/>
      <c r="AR40" s="13">
        <v>0</v>
      </c>
    </row>
    <row r="41" spans="1:44" ht="13.5" customHeight="1">
      <c r="A41" s="126">
        <v>41</v>
      </c>
      <c r="B41" s="131"/>
      <c r="C41" s="131"/>
      <c r="D41" s="131"/>
      <c r="E41" s="131"/>
      <c r="F41" s="132"/>
      <c r="G41" s="131" t="s">
        <v>60</v>
      </c>
      <c r="H41" s="22" t="s">
        <v>75</v>
      </c>
      <c r="I41" s="22"/>
      <c r="J41" s="128">
        <v>0</v>
      </c>
      <c r="K41" s="17"/>
      <c r="L41" s="71">
        <f t="shared" si="7"/>
        <v>0</v>
      </c>
      <c r="M41" s="17"/>
      <c r="N41" s="71">
        <f t="shared" si="8"/>
        <v>0</v>
      </c>
      <c r="O41" s="17"/>
      <c r="P41" s="71">
        <f t="shared" si="12"/>
        <v>0</v>
      </c>
      <c r="Q41" s="17"/>
      <c r="R41" s="71">
        <f t="shared" si="9"/>
        <v>0</v>
      </c>
      <c r="S41" s="17"/>
      <c r="T41" s="71">
        <f t="shared" si="10"/>
        <v>0</v>
      </c>
      <c r="U41" s="17"/>
      <c r="V41" s="71">
        <f t="shared" si="0"/>
        <v>0</v>
      </c>
      <c r="W41" s="17"/>
      <c r="X41" s="71">
        <f t="shared" si="13"/>
        <v>0</v>
      </c>
      <c r="Y41" s="17"/>
      <c r="Z41" s="71">
        <f t="shared" si="1"/>
        <v>0</v>
      </c>
      <c r="AA41" s="17"/>
      <c r="AB41" s="71">
        <f t="shared" si="11"/>
        <v>0</v>
      </c>
      <c r="AC41" s="17"/>
      <c r="AD41" s="71">
        <f t="shared" si="2"/>
        <v>0</v>
      </c>
      <c r="AE41" s="17"/>
      <c r="AF41" s="71">
        <f t="shared" si="3"/>
        <v>0</v>
      </c>
      <c r="AG41" s="17"/>
      <c r="AH41" s="71">
        <f t="shared" si="4"/>
        <v>0</v>
      </c>
      <c r="AI41" s="17"/>
      <c r="AJ41" s="71">
        <f t="shared" si="5"/>
        <v>0</v>
      </c>
      <c r="AK41" s="17"/>
      <c r="AL41" s="71">
        <f t="shared" si="6"/>
        <v>0</v>
      </c>
      <c r="AM41" s="57"/>
      <c r="AN41" s="41"/>
      <c r="AO41" s="42"/>
      <c r="AR41" s="13">
        <v>0</v>
      </c>
    </row>
    <row r="42" spans="1:44" ht="13.5" customHeight="1">
      <c r="A42" s="126">
        <v>42</v>
      </c>
      <c r="B42" s="131"/>
      <c r="C42" s="131"/>
      <c r="D42" s="131"/>
      <c r="E42" s="131"/>
      <c r="F42" s="132"/>
      <c r="G42" s="131" t="s">
        <v>73</v>
      </c>
      <c r="H42" s="22" t="s">
        <v>76</v>
      </c>
      <c r="I42" s="22"/>
      <c r="J42" s="128">
        <v>0</v>
      </c>
      <c r="K42" s="17"/>
      <c r="L42" s="71">
        <f t="shared" si="7"/>
        <v>0</v>
      </c>
      <c r="M42" s="17"/>
      <c r="N42" s="71">
        <f t="shared" si="8"/>
        <v>0</v>
      </c>
      <c r="O42" s="17"/>
      <c r="P42" s="71">
        <f t="shared" si="12"/>
        <v>0</v>
      </c>
      <c r="Q42" s="17"/>
      <c r="R42" s="71">
        <f t="shared" si="9"/>
        <v>0</v>
      </c>
      <c r="S42" s="17"/>
      <c r="T42" s="71">
        <f t="shared" si="10"/>
        <v>0</v>
      </c>
      <c r="U42" s="17"/>
      <c r="V42" s="71">
        <f t="shared" si="0"/>
        <v>0</v>
      </c>
      <c r="W42" s="17"/>
      <c r="X42" s="71">
        <f t="shared" si="13"/>
        <v>0</v>
      </c>
      <c r="Y42" s="17"/>
      <c r="Z42" s="71">
        <f t="shared" si="1"/>
        <v>0</v>
      </c>
      <c r="AA42" s="17"/>
      <c r="AB42" s="71">
        <f t="shared" si="11"/>
        <v>0</v>
      </c>
      <c r="AC42" s="17"/>
      <c r="AD42" s="71">
        <f t="shared" si="2"/>
        <v>0</v>
      </c>
      <c r="AE42" s="17"/>
      <c r="AF42" s="71">
        <f t="shared" si="3"/>
        <v>0</v>
      </c>
      <c r="AG42" s="17"/>
      <c r="AH42" s="71">
        <f t="shared" si="4"/>
        <v>0</v>
      </c>
      <c r="AI42" s="17"/>
      <c r="AJ42" s="71">
        <f t="shared" si="5"/>
        <v>0</v>
      </c>
      <c r="AK42" s="17"/>
      <c r="AL42" s="71">
        <f t="shared" si="6"/>
        <v>0</v>
      </c>
      <c r="AM42" s="57"/>
      <c r="AN42" s="41"/>
      <c r="AO42" s="42"/>
      <c r="AR42" s="13">
        <v>0</v>
      </c>
    </row>
    <row r="43" spans="1:44" s="5" customFormat="1" ht="12.75" customHeight="1">
      <c r="A43" s="126">
        <v>43</v>
      </c>
      <c r="B43" s="132"/>
      <c r="C43" s="132"/>
      <c r="D43" s="132"/>
      <c r="E43" s="132"/>
      <c r="F43" s="132"/>
      <c r="G43" s="132"/>
      <c r="H43" s="132"/>
      <c r="I43" s="133"/>
      <c r="J43" s="134"/>
      <c r="K43" s="19"/>
      <c r="L43" s="71">
        <f t="shared" si="7"/>
        <v>0</v>
      </c>
      <c r="M43" s="19"/>
      <c r="N43" s="71">
        <f t="shared" si="8"/>
        <v>0</v>
      </c>
      <c r="O43" s="19"/>
      <c r="P43" s="71">
        <f t="shared" si="12"/>
        <v>0</v>
      </c>
      <c r="Q43" s="19"/>
      <c r="R43" s="71">
        <f t="shared" si="9"/>
        <v>0</v>
      </c>
      <c r="S43" s="19"/>
      <c r="T43" s="71">
        <f t="shared" si="10"/>
        <v>0</v>
      </c>
      <c r="U43" s="19"/>
      <c r="V43" s="71">
        <f t="shared" si="0"/>
        <v>0</v>
      </c>
      <c r="W43" s="19"/>
      <c r="X43" s="71">
        <f t="shared" si="13"/>
        <v>0</v>
      </c>
      <c r="Y43" s="19"/>
      <c r="Z43" s="71">
        <f t="shared" si="1"/>
        <v>0</v>
      </c>
      <c r="AA43" s="19"/>
      <c r="AB43" s="71">
        <f t="shared" si="11"/>
        <v>0</v>
      </c>
      <c r="AC43" s="19"/>
      <c r="AD43" s="71">
        <f t="shared" si="2"/>
        <v>0</v>
      </c>
      <c r="AE43" s="19"/>
      <c r="AF43" s="71">
        <f t="shared" si="3"/>
        <v>0</v>
      </c>
      <c r="AG43" s="19"/>
      <c r="AH43" s="71">
        <f t="shared" si="4"/>
        <v>0</v>
      </c>
      <c r="AI43" s="19"/>
      <c r="AJ43" s="71">
        <f t="shared" si="5"/>
        <v>0</v>
      </c>
      <c r="AK43" s="19"/>
      <c r="AL43" s="71">
        <f t="shared" si="6"/>
        <v>0</v>
      </c>
      <c r="AM43" s="57"/>
      <c r="AN43" s="41"/>
      <c r="AO43" s="46"/>
      <c r="AR43" s="13">
        <v>0</v>
      </c>
    </row>
    <row r="44" spans="1:44" s="5" customFormat="1" ht="12.75" customHeight="1">
      <c r="A44" s="126">
        <v>44</v>
      </c>
      <c r="B44" s="131"/>
      <c r="C44" s="131"/>
      <c r="D44" s="81" t="s">
        <v>52</v>
      </c>
      <c r="E44" s="82" t="s">
        <v>77</v>
      </c>
      <c r="F44" s="83"/>
      <c r="G44" s="84"/>
      <c r="H44" s="84"/>
      <c r="I44" s="84"/>
      <c r="J44" s="128">
        <v>0</v>
      </c>
      <c r="K44" s="15">
        <v>0</v>
      </c>
      <c r="L44" s="71">
        <f t="shared" si="7"/>
        <v>0</v>
      </c>
      <c r="M44" s="15">
        <v>0</v>
      </c>
      <c r="N44" s="71">
        <f t="shared" si="8"/>
        <v>0</v>
      </c>
      <c r="O44" s="15">
        <v>0</v>
      </c>
      <c r="P44" s="71">
        <f t="shared" si="12"/>
        <v>0</v>
      </c>
      <c r="Q44" s="15">
        <v>0</v>
      </c>
      <c r="R44" s="71">
        <f t="shared" si="9"/>
        <v>0</v>
      </c>
      <c r="S44" s="15">
        <v>0</v>
      </c>
      <c r="T44" s="71">
        <f t="shared" si="10"/>
        <v>0</v>
      </c>
      <c r="U44" s="15">
        <v>0</v>
      </c>
      <c r="V44" s="71">
        <f t="shared" si="0"/>
        <v>0</v>
      </c>
      <c r="W44" s="15">
        <v>0</v>
      </c>
      <c r="X44" s="71">
        <f t="shared" si="13"/>
        <v>0</v>
      </c>
      <c r="Y44" s="15">
        <v>0</v>
      </c>
      <c r="Z44" s="71">
        <f t="shared" si="1"/>
        <v>0</v>
      </c>
      <c r="AA44" s="15">
        <v>0</v>
      </c>
      <c r="AB44" s="71">
        <f t="shared" si="11"/>
        <v>0</v>
      </c>
      <c r="AC44" s="15">
        <v>0</v>
      </c>
      <c r="AD44" s="71">
        <f t="shared" si="2"/>
        <v>0</v>
      </c>
      <c r="AE44" s="15">
        <v>0</v>
      </c>
      <c r="AF44" s="71">
        <f t="shared" si="3"/>
        <v>0</v>
      </c>
      <c r="AG44" s="15">
        <v>0</v>
      </c>
      <c r="AH44" s="71">
        <f t="shared" si="4"/>
        <v>0</v>
      </c>
      <c r="AI44" s="15">
        <v>0</v>
      </c>
      <c r="AJ44" s="71">
        <f t="shared" si="5"/>
        <v>0</v>
      </c>
      <c r="AK44" s="15">
        <v>0</v>
      </c>
      <c r="AL44" s="71">
        <f t="shared" si="6"/>
        <v>0</v>
      </c>
      <c r="AM44" s="57"/>
      <c r="AN44" s="41"/>
      <c r="AO44" s="46"/>
      <c r="AR44" s="13"/>
    </row>
    <row r="45" spans="1:44" s="5" customFormat="1" ht="12.75" customHeight="1">
      <c r="A45" s="126">
        <v>45</v>
      </c>
      <c r="B45" s="131"/>
      <c r="C45" s="131"/>
      <c r="D45" s="131"/>
      <c r="E45" s="129" t="s">
        <v>38</v>
      </c>
      <c r="F45" s="86" t="s">
        <v>37</v>
      </c>
      <c r="G45" s="131"/>
      <c r="H45" s="131"/>
      <c r="I45" s="131"/>
      <c r="J45" s="128">
        <v>0</v>
      </c>
      <c r="K45" s="15">
        <v>0</v>
      </c>
      <c r="L45" s="71">
        <f t="shared" si="7"/>
        <v>0</v>
      </c>
      <c r="M45" s="15">
        <v>0</v>
      </c>
      <c r="N45" s="71">
        <f t="shared" si="8"/>
        <v>0</v>
      </c>
      <c r="O45" s="15">
        <v>0</v>
      </c>
      <c r="P45" s="71">
        <f t="shared" si="12"/>
        <v>0</v>
      </c>
      <c r="Q45" s="15">
        <v>0</v>
      </c>
      <c r="R45" s="71">
        <f t="shared" si="9"/>
        <v>0</v>
      </c>
      <c r="S45" s="15">
        <v>0</v>
      </c>
      <c r="T45" s="71">
        <f t="shared" si="10"/>
        <v>0</v>
      </c>
      <c r="U45" s="15">
        <v>0</v>
      </c>
      <c r="V45" s="71">
        <f t="shared" si="0"/>
        <v>0</v>
      </c>
      <c r="W45" s="15">
        <v>0</v>
      </c>
      <c r="X45" s="71">
        <f t="shared" si="13"/>
        <v>0</v>
      </c>
      <c r="Y45" s="15">
        <v>0</v>
      </c>
      <c r="Z45" s="71">
        <f t="shared" si="1"/>
        <v>0</v>
      </c>
      <c r="AA45" s="15">
        <v>0</v>
      </c>
      <c r="AB45" s="71">
        <f t="shared" si="11"/>
        <v>0</v>
      </c>
      <c r="AC45" s="15">
        <v>0</v>
      </c>
      <c r="AD45" s="71">
        <f t="shared" si="2"/>
        <v>0</v>
      </c>
      <c r="AE45" s="15">
        <v>0</v>
      </c>
      <c r="AF45" s="71">
        <f t="shared" si="3"/>
        <v>0</v>
      </c>
      <c r="AG45" s="15">
        <v>0</v>
      </c>
      <c r="AH45" s="71">
        <f t="shared" si="4"/>
        <v>0</v>
      </c>
      <c r="AI45" s="15">
        <v>0</v>
      </c>
      <c r="AJ45" s="71">
        <f t="shared" si="5"/>
        <v>0</v>
      </c>
      <c r="AK45" s="15">
        <v>0</v>
      </c>
      <c r="AL45" s="71">
        <f t="shared" si="6"/>
        <v>0</v>
      </c>
      <c r="AM45" s="57"/>
      <c r="AN45" s="41"/>
      <c r="AO45" s="46"/>
      <c r="AR45" s="13"/>
    </row>
    <row r="46" spans="1:44" s="5" customFormat="1" ht="12.75" customHeight="1">
      <c r="A46" s="126">
        <v>46</v>
      </c>
      <c r="B46" s="131"/>
      <c r="C46" s="131"/>
      <c r="D46" s="131"/>
      <c r="E46" s="131"/>
      <c r="F46" s="135" t="s">
        <v>58</v>
      </c>
      <c r="G46" s="136" t="s">
        <v>59</v>
      </c>
      <c r="H46" s="131"/>
      <c r="I46" s="131"/>
      <c r="J46" s="128">
        <v>0</v>
      </c>
      <c r="K46" s="15">
        <v>0</v>
      </c>
      <c r="L46" s="71">
        <f t="shared" si="7"/>
        <v>0</v>
      </c>
      <c r="M46" s="15">
        <v>0</v>
      </c>
      <c r="N46" s="71">
        <f t="shared" si="8"/>
        <v>0</v>
      </c>
      <c r="O46" s="15">
        <v>0</v>
      </c>
      <c r="P46" s="71">
        <f t="shared" si="12"/>
        <v>0</v>
      </c>
      <c r="Q46" s="15">
        <v>0</v>
      </c>
      <c r="R46" s="71">
        <f t="shared" si="9"/>
        <v>0</v>
      </c>
      <c r="S46" s="15">
        <v>0</v>
      </c>
      <c r="T46" s="71">
        <f t="shared" si="10"/>
        <v>0</v>
      </c>
      <c r="U46" s="15">
        <v>0</v>
      </c>
      <c r="V46" s="71">
        <f t="shared" si="0"/>
        <v>0</v>
      </c>
      <c r="W46" s="15">
        <v>0</v>
      </c>
      <c r="X46" s="71">
        <f t="shared" si="13"/>
        <v>0</v>
      </c>
      <c r="Y46" s="15">
        <v>0</v>
      </c>
      <c r="Z46" s="71">
        <f t="shared" si="1"/>
        <v>0</v>
      </c>
      <c r="AA46" s="15">
        <v>0</v>
      </c>
      <c r="AB46" s="71">
        <f t="shared" si="11"/>
        <v>0</v>
      </c>
      <c r="AC46" s="15">
        <v>0</v>
      </c>
      <c r="AD46" s="71">
        <f t="shared" si="2"/>
        <v>0</v>
      </c>
      <c r="AE46" s="15">
        <v>0</v>
      </c>
      <c r="AF46" s="71">
        <f t="shared" si="3"/>
        <v>0</v>
      </c>
      <c r="AG46" s="15">
        <v>0</v>
      </c>
      <c r="AH46" s="71">
        <f t="shared" si="4"/>
        <v>0</v>
      </c>
      <c r="AI46" s="15">
        <v>0</v>
      </c>
      <c r="AJ46" s="71">
        <f t="shared" si="5"/>
        <v>0</v>
      </c>
      <c r="AK46" s="15">
        <v>0</v>
      </c>
      <c r="AL46" s="71">
        <f t="shared" si="6"/>
        <v>0</v>
      </c>
      <c r="AM46" s="57"/>
      <c r="AN46" s="41"/>
      <c r="AO46" s="46"/>
      <c r="AR46" s="13"/>
    </row>
    <row r="47" spans="1:44" s="5" customFormat="1" ht="12.75" customHeight="1">
      <c r="A47" s="126">
        <v>47</v>
      </c>
      <c r="B47" s="129"/>
      <c r="C47" s="129"/>
      <c r="D47" s="129"/>
      <c r="E47" s="129"/>
      <c r="F47" s="135"/>
      <c r="G47" s="131" t="s">
        <v>60</v>
      </c>
      <c r="H47" s="22" t="s">
        <v>78</v>
      </c>
      <c r="I47" s="22"/>
      <c r="J47" s="128">
        <v>0</v>
      </c>
      <c r="K47" s="21">
        <v>0</v>
      </c>
      <c r="L47" s="71">
        <f t="shared" si="7"/>
        <v>0</v>
      </c>
      <c r="M47" s="21">
        <v>0</v>
      </c>
      <c r="N47" s="71">
        <f t="shared" si="8"/>
        <v>0</v>
      </c>
      <c r="O47" s="21">
        <v>0</v>
      </c>
      <c r="P47" s="71">
        <f t="shared" si="12"/>
        <v>0</v>
      </c>
      <c r="Q47" s="21">
        <v>0</v>
      </c>
      <c r="R47" s="71">
        <f t="shared" si="9"/>
        <v>0</v>
      </c>
      <c r="S47" s="21">
        <v>0</v>
      </c>
      <c r="T47" s="71">
        <f t="shared" si="10"/>
        <v>0</v>
      </c>
      <c r="U47" s="21">
        <v>0</v>
      </c>
      <c r="V47" s="71">
        <f t="shared" si="0"/>
        <v>0</v>
      </c>
      <c r="W47" s="21">
        <v>0</v>
      </c>
      <c r="X47" s="71">
        <f t="shared" si="13"/>
        <v>0</v>
      </c>
      <c r="Y47" s="21">
        <v>0</v>
      </c>
      <c r="Z47" s="71">
        <f t="shared" si="1"/>
        <v>0</v>
      </c>
      <c r="AA47" s="21">
        <v>0</v>
      </c>
      <c r="AB47" s="71">
        <f t="shared" si="11"/>
        <v>0</v>
      </c>
      <c r="AC47" s="21">
        <v>0</v>
      </c>
      <c r="AD47" s="71">
        <f t="shared" si="2"/>
        <v>0</v>
      </c>
      <c r="AE47" s="21">
        <v>0</v>
      </c>
      <c r="AF47" s="71">
        <f t="shared" si="3"/>
        <v>0</v>
      </c>
      <c r="AG47" s="21">
        <v>0</v>
      </c>
      <c r="AH47" s="71">
        <f t="shared" si="4"/>
        <v>0</v>
      </c>
      <c r="AI47" s="21">
        <v>0</v>
      </c>
      <c r="AJ47" s="71">
        <f t="shared" si="5"/>
        <v>0</v>
      </c>
      <c r="AK47" s="21">
        <v>0</v>
      </c>
      <c r="AL47" s="71">
        <f t="shared" si="6"/>
        <v>0</v>
      </c>
      <c r="AM47" s="57"/>
      <c r="AN47" s="41"/>
      <c r="AO47" s="46"/>
      <c r="AR47" s="13"/>
    </row>
    <row r="48" spans="1:44" s="5" customFormat="1" ht="12.75" customHeight="1">
      <c r="A48" s="126">
        <v>48</v>
      </c>
      <c r="B48" s="131"/>
      <c r="C48" s="131"/>
      <c r="D48" s="131"/>
      <c r="E48" s="131"/>
      <c r="F48" s="132"/>
      <c r="G48" s="131"/>
      <c r="H48" s="132" t="s">
        <v>79</v>
      </c>
      <c r="I48" s="132" t="s">
        <v>80</v>
      </c>
      <c r="J48" s="128">
        <v>0</v>
      </c>
      <c r="K48" s="23"/>
      <c r="L48" s="71">
        <f t="shared" si="7"/>
        <v>0</v>
      </c>
      <c r="M48" s="23"/>
      <c r="N48" s="71">
        <f t="shared" si="8"/>
        <v>0</v>
      </c>
      <c r="O48" s="23"/>
      <c r="P48" s="71">
        <f t="shared" si="12"/>
        <v>0</v>
      </c>
      <c r="Q48" s="23"/>
      <c r="R48" s="71">
        <f t="shared" si="9"/>
        <v>0</v>
      </c>
      <c r="S48" s="23"/>
      <c r="T48" s="71">
        <f t="shared" si="10"/>
        <v>0</v>
      </c>
      <c r="U48" s="23"/>
      <c r="V48" s="71">
        <f t="shared" si="0"/>
        <v>0</v>
      </c>
      <c r="W48" s="23"/>
      <c r="X48" s="71">
        <f t="shared" si="13"/>
        <v>0</v>
      </c>
      <c r="Y48" s="23"/>
      <c r="Z48" s="71">
        <f t="shared" si="1"/>
        <v>0</v>
      </c>
      <c r="AA48" s="23"/>
      <c r="AB48" s="71">
        <f t="shared" si="11"/>
        <v>0</v>
      </c>
      <c r="AC48" s="23"/>
      <c r="AD48" s="71">
        <f t="shared" si="2"/>
        <v>0</v>
      </c>
      <c r="AE48" s="23"/>
      <c r="AF48" s="71">
        <f t="shared" si="3"/>
        <v>0</v>
      </c>
      <c r="AG48" s="23"/>
      <c r="AH48" s="71">
        <f t="shared" si="4"/>
        <v>0</v>
      </c>
      <c r="AI48" s="23"/>
      <c r="AJ48" s="71">
        <f t="shared" si="5"/>
        <v>0</v>
      </c>
      <c r="AK48" s="23"/>
      <c r="AL48" s="71">
        <f t="shared" si="6"/>
        <v>0</v>
      </c>
      <c r="AM48" s="57"/>
      <c r="AN48" s="41"/>
      <c r="AO48" s="46"/>
      <c r="AR48" s="13"/>
    </row>
    <row r="49" spans="1:51" s="5" customFormat="1" ht="12.75" customHeight="1">
      <c r="A49" s="126">
        <v>49</v>
      </c>
      <c r="B49" s="129"/>
      <c r="C49" s="129"/>
      <c r="D49" s="129"/>
      <c r="E49" s="129"/>
      <c r="F49" s="135"/>
      <c r="G49" s="131"/>
      <c r="H49" s="131" t="s">
        <v>81</v>
      </c>
      <c r="I49" s="131" t="s">
        <v>82</v>
      </c>
      <c r="J49" s="128">
        <v>0</v>
      </c>
      <c r="K49" s="23"/>
      <c r="L49" s="71">
        <f t="shared" si="7"/>
        <v>0</v>
      </c>
      <c r="M49" s="23"/>
      <c r="N49" s="71">
        <f t="shared" si="8"/>
        <v>0</v>
      </c>
      <c r="O49" s="23"/>
      <c r="P49" s="71">
        <f t="shared" si="12"/>
        <v>0</v>
      </c>
      <c r="Q49" s="23"/>
      <c r="R49" s="71">
        <f t="shared" si="9"/>
        <v>0</v>
      </c>
      <c r="S49" s="23"/>
      <c r="T49" s="71">
        <f t="shared" si="10"/>
        <v>0</v>
      </c>
      <c r="U49" s="23"/>
      <c r="V49" s="71">
        <f t="shared" si="0"/>
        <v>0</v>
      </c>
      <c r="W49" s="23"/>
      <c r="X49" s="71">
        <f t="shared" si="13"/>
        <v>0</v>
      </c>
      <c r="Y49" s="23"/>
      <c r="Z49" s="71">
        <f t="shared" si="1"/>
        <v>0</v>
      </c>
      <c r="AA49" s="23"/>
      <c r="AB49" s="71">
        <f t="shared" si="11"/>
        <v>0</v>
      </c>
      <c r="AC49" s="23"/>
      <c r="AD49" s="71">
        <f t="shared" si="2"/>
        <v>0</v>
      </c>
      <c r="AE49" s="23"/>
      <c r="AF49" s="71">
        <f t="shared" si="3"/>
        <v>0</v>
      </c>
      <c r="AG49" s="23"/>
      <c r="AH49" s="71">
        <f t="shared" si="4"/>
        <v>0</v>
      </c>
      <c r="AI49" s="23"/>
      <c r="AJ49" s="71">
        <f t="shared" si="5"/>
        <v>0</v>
      </c>
      <c r="AK49" s="23"/>
      <c r="AL49" s="71">
        <f t="shared" si="6"/>
        <v>0</v>
      </c>
      <c r="AM49" s="57"/>
      <c r="AN49" s="41"/>
      <c r="AO49" s="46"/>
      <c r="AR49" s="13"/>
      <c r="AS49"/>
      <c r="AT49"/>
      <c r="AU49"/>
      <c r="AV49"/>
      <c r="AW49"/>
      <c r="AX49"/>
      <c r="AY49"/>
    </row>
    <row r="50" spans="1:51" s="5" customFormat="1" ht="12.75" customHeight="1">
      <c r="A50" s="126">
        <v>50</v>
      </c>
      <c r="B50" s="129"/>
      <c r="C50" s="129"/>
      <c r="D50" s="129"/>
      <c r="E50" s="129"/>
      <c r="F50" s="135"/>
      <c r="G50" s="131"/>
      <c r="H50" s="131" t="s">
        <v>83</v>
      </c>
      <c r="I50" s="131" t="s">
        <v>84</v>
      </c>
      <c r="J50" s="128">
        <v>0</v>
      </c>
      <c r="K50" s="23"/>
      <c r="L50" s="71">
        <f t="shared" si="7"/>
        <v>0</v>
      </c>
      <c r="M50" s="23"/>
      <c r="N50" s="71">
        <f t="shared" si="8"/>
        <v>0</v>
      </c>
      <c r="O50" s="23"/>
      <c r="P50" s="71">
        <f t="shared" si="12"/>
        <v>0</v>
      </c>
      <c r="Q50" s="23"/>
      <c r="R50" s="71">
        <f t="shared" si="9"/>
        <v>0</v>
      </c>
      <c r="S50" s="23"/>
      <c r="T50" s="71">
        <f t="shared" si="10"/>
        <v>0</v>
      </c>
      <c r="U50" s="23"/>
      <c r="V50" s="71">
        <f t="shared" si="0"/>
        <v>0</v>
      </c>
      <c r="W50" s="23"/>
      <c r="X50" s="71">
        <f t="shared" si="13"/>
        <v>0</v>
      </c>
      <c r="Y50" s="23"/>
      <c r="Z50" s="71">
        <f t="shared" si="1"/>
        <v>0</v>
      </c>
      <c r="AA50" s="23"/>
      <c r="AB50" s="71">
        <f t="shared" si="11"/>
        <v>0</v>
      </c>
      <c r="AC50" s="23"/>
      <c r="AD50" s="71">
        <f t="shared" si="2"/>
        <v>0</v>
      </c>
      <c r="AE50" s="23"/>
      <c r="AF50" s="71">
        <f t="shared" si="3"/>
        <v>0</v>
      </c>
      <c r="AG50" s="23"/>
      <c r="AH50" s="71">
        <f t="shared" si="4"/>
        <v>0</v>
      </c>
      <c r="AI50" s="23"/>
      <c r="AJ50" s="71">
        <f t="shared" si="5"/>
        <v>0</v>
      </c>
      <c r="AK50" s="23"/>
      <c r="AL50" s="71">
        <f t="shared" si="6"/>
        <v>0</v>
      </c>
      <c r="AM50" s="57"/>
      <c r="AN50" s="41"/>
      <c r="AO50" s="46"/>
      <c r="AR50" s="13"/>
      <c r="AS50"/>
      <c r="AT50"/>
      <c r="AU50"/>
      <c r="AV50"/>
      <c r="AW50"/>
      <c r="AX50"/>
      <c r="AY50"/>
    </row>
    <row r="51" spans="1:51" s="5" customFormat="1" ht="12.75" customHeight="1">
      <c r="A51" s="126">
        <v>51</v>
      </c>
      <c r="B51" s="129"/>
      <c r="C51" s="129"/>
      <c r="D51" s="129"/>
      <c r="E51" s="129"/>
      <c r="F51" s="135"/>
      <c r="G51" s="131" t="s">
        <v>73</v>
      </c>
      <c r="H51" s="131" t="s">
        <v>85</v>
      </c>
      <c r="I51" s="131"/>
      <c r="J51" s="128">
        <v>0</v>
      </c>
      <c r="K51" s="21">
        <v>0</v>
      </c>
      <c r="L51" s="71">
        <f t="shared" si="7"/>
        <v>0</v>
      </c>
      <c r="M51" s="21">
        <v>0</v>
      </c>
      <c r="N51" s="71">
        <f t="shared" si="8"/>
        <v>0</v>
      </c>
      <c r="O51" s="21">
        <v>0</v>
      </c>
      <c r="P51" s="71">
        <f t="shared" si="12"/>
        <v>0</v>
      </c>
      <c r="Q51" s="21">
        <v>0</v>
      </c>
      <c r="R51" s="71">
        <f t="shared" si="9"/>
        <v>0</v>
      </c>
      <c r="S51" s="21">
        <v>0</v>
      </c>
      <c r="T51" s="71">
        <f t="shared" si="10"/>
        <v>0</v>
      </c>
      <c r="U51" s="21">
        <v>0</v>
      </c>
      <c r="V51" s="71">
        <f t="shared" si="0"/>
        <v>0</v>
      </c>
      <c r="W51" s="21">
        <v>0</v>
      </c>
      <c r="X51" s="71">
        <f t="shared" si="13"/>
        <v>0</v>
      </c>
      <c r="Y51" s="21">
        <v>0</v>
      </c>
      <c r="Z51" s="71">
        <f t="shared" si="1"/>
        <v>0</v>
      </c>
      <c r="AA51" s="21">
        <v>0</v>
      </c>
      <c r="AB51" s="71">
        <f t="shared" si="11"/>
        <v>0</v>
      </c>
      <c r="AC51" s="21">
        <v>0</v>
      </c>
      <c r="AD51" s="71">
        <f t="shared" si="2"/>
        <v>0</v>
      </c>
      <c r="AE51" s="21">
        <v>0</v>
      </c>
      <c r="AF51" s="71">
        <f t="shared" si="3"/>
        <v>0</v>
      </c>
      <c r="AG51" s="21">
        <v>0</v>
      </c>
      <c r="AH51" s="71">
        <f t="shared" si="4"/>
        <v>0</v>
      </c>
      <c r="AI51" s="21">
        <v>0</v>
      </c>
      <c r="AJ51" s="71">
        <f t="shared" si="5"/>
        <v>0</v>
      </c>
      <c r="AK51" s="21">
        <v>0</v>
      </c>
      <c r="AL51" s="71">
        <f t="shared" si="6"/>
        <v>0</v>
      </c>
      <c r="AM51" s="57"/>
      <c r="AN51" s="41"/>
      <c r="AO51" s="46"/>
      <c r="AR51" s="13"/>
      <c r="AS51"/>
      <c r="AT51"/>
      <c r="AU51"/>
      <c r="AV51"/>
      <c r="AW51"/>
      <c r="AX51"/>
      <c r="AY51"/>
    </row>
    <row r="52" spans="1:51" s="5" customFormat="1" ht="12.75" customHeight="1">
      <c r="A52" s="126">
        <v>52</v>
      </c>
      <c r="B52" s="131"/>
      <c r="C52" s="131"/>
      <c r="D52" s="131"/>
      <c r="E52" s="131"/>
      <c r="F52" s="132"/>
      <c r="G52" s="131"/>
      <c r="H52" s="132" t="s">
        <v>79</v>
      </c>
      <c r="I52" s="132" t="s">
        <v>80</v>
      </c>
      <c r="J52" s="128">
        <v>0</v>
      </c>
      <c r="K52" s="23"/>
      <c r="L52" s="71">
        <f t="shared" si="7"/>
        <v>0</v>
      </c>
      <c r="M52" s="23"/>
      <c r="N52" s="71">
        <f t="shared" si="8"/>
        <v>0</v>
      </c>
      <c r="O52" s="23"/>
      <c r="P52" s="71">
        <f t="shared" si="12"/>
        <v>0</v>
      </c>
      <c r="Q52" s="23"/>
      <c r="R52" s="71">
        <f t="shared" si="9"/>
        <v>0</v>
      </c>
      <c r="S52" s="23"/>
      <c r="T52" s="71">
        <f t="shared" si="10"/>
        <v>0</v>
      </c>
      <c r="U52" s="23"/>
      <c r="V52" s="71">
        <f t="shared" si="0"/>
        <v>0</v>
      </c>
      <c r="W52" s="23"/>
      <c r="X52" s="71">
        <f t="shared" si="13"/>
        <v>0</v>
      </c>
      <c r="Y52" s="23"/>
      <c r="Z52" s="71">
        <f t="shared" si="1"/>
        <v>0</v>
      </c>
      <c r="AA52" s="23"/>
      <c r="AB52" s="71">
        <f t="shared" si="11"/>
        <v>0</v>
      </c>
      <c r="AC52" s="23"/>
      <c r="AD52" s="71">
        <f t="shared" si="2"/>
        <v>0</v>
      </c>
      <c r="AE52" s="23"/>
      <c r="AF52" s="71">
        <f t="shared" si="3"/>
        <v>0</v>
      </c>
      <c r="AG52" s="23"/>
      <c r="AH52" s="71">
        <f t="shared" si="4"/>
        <v>0</v>
      </c>
      <c r="AI52" s="23"/>
      <c r="AJ52" s="71">
        <f t="shared" si="5"/>
        <v>0</v>
      </c>
      <c r="AK52" s="23"/>
      <c r="AL52" s="71">
        <f t="shared" si="6"/>
        <v>0</v>
      </c>
      <c r="AM52" s="57"/>
      <c r="AN52" s="41"/>
      <c r="AO52" s="46"/>
      <c r="AR52" s="13"/>
      <c r="AS52"/>
      <c r="AT52"/>
      <c r="AU52"/>
      <c r="AV52"/>
      <c r="AW52"/>
      <c r="AX52"/>
      <c r="AY52"/>
    </row>
    <row r="53" spans="1:51" s="5" customFormat="1" ht="12.75" customHeight="1">
      <c r="A53" s="126">
        <v>53</v>
      </c>
      <c r="B53" s="129"/>
      <c r="C53" s="129"/>
      <c r="D53" s="129"/>
      <c r="E53" s="129"/>
      <c r="F53" s="135"/>
      <c r="G53" s="131"/>
      <c r="H53" s="131" t="s">
        <v>81</v>
      </c>
      <c r="I53" s="131" t="s">
        <v>82</v>
      </c>
      <c r="J53" s="128">
        <v>0</v>
      </c>
      <c r="K53" s="23"/>
      <c r="L53" s="71">
        <f t="shared" si="7"/>
        <v>0</v>
      </c>
      <c r="M53" s="23"/>
      <c r="N53" s="71">
        <f t="shared" si="8"/>
        <v>0</v>
      </c>
      <c r="O53" s="23"/>
      <c r="P53" s="71">
        <f t="shared" si="12"/>
        <v>0</v>
      </c>
      <c r="Q53" s="23"/>
      <c r="R53" s="71">
        <f t="shared" si="9"/>
        <v>0</v>
      </c>
      <c r="S53" s="23"/>
      <c r="T53" s="71">
        <f t="shared" si="10"/>
        <v>0</v>
      </c>
      <c r="U53" s="23"/>
      <c r="V53" s="71">
        <f t="shared" si="0"/>
        <v>0</v>
      </c>
      <c r="W53" s="23"/>
      <c r="X53" s="71">
        <f t="shared" si="13"/>
        <v>0</v>
      </c>
      <c r="Y53" s="23"/>
      <c r="Z53" s="71">
        <f t="shared" si="1"/>
        <v>0</v>
      </c>
      <c r="AA53" s="23"/>
      <c r="AB53" s="71">
        <f t="shared" si="11"/>
        <v>0</v>
      </c>
      <c r="AC53" s="23"/>
      <c r="AD53" s="71">
        <f t="shared" si="2"/>
        <v>0</v>
      </c>
      <c r="AE53" s="23"/>
      <c r="AF53" s="71">
        <f t="shared" si="3"/>
        <v>0</v>
      </c>
      <c r="AG53" s="23"/>
      <c r="AH53" s="71">
        <f t="shared" si="4"/>
        <v>0</v>
      </c>
      <c r="AI53" s="23"/>
      <c r="AJ53" s="71">
        <f t="shared" si="5"/>
        <v>0</v>
      </c>
      <c r="AK53" s="23"/>
      <c r="AL53" s="71">
        <f t="shared" si="6"/>
        <v>0</v>
      </c>
      <c r="AM53" s="57"/>
      <c r="AN53" s="41"/>
      <c r="AO53" s="46"/>
      <c r="AR53" s="13"/>
      <c r="AS53"/>
      <c r="AT53"/>
      <c r="AU53"/>
      <c r="AV53"/>
      <c r="AW53"/>
      <c r="AX53"/>
      <c r="AY53"/>
    </row>
    <row r="54" spans="1:51" s="5" customFormat="1" ht="12.75" customHeight="1">
      <c r="A54" s="126">
        <v>54</v>
      </c>
      <c r="B54" s="129"/>
      <c r="C54" s="129"/>
      <c r="D54" s="129"/>
      <c r="E54" s="129"/>
      <c r="F54" s="135"/>
      <c r="G54" s="131"/>
      <c r="H54" s="131" t="s">
        <v>83</v>
      </c>
      <c r="I54" s="131" t="s">
        <v>84</v>
      </c>
      <c r="J54" s="128">
        <v>0</v>
      </c>
      <c r="K54" s="23"/>
      <c r="L54" s="71">
        <f t="shared" si="7"/>
        <v>0</v>
      </c>
      <c r="M54" s="23"/>
      <c r="N54" s="71">
        <f t="shared" si="8"/>
        <v>0</v>
      </c>
      <c r="O54" s="23"/>
      <c r="P54" s="71">
        <f t="shared" si="12"/>
        <v>0</v>
      </c>
      <c r="Q54" s="23"/>
      <c r="R54" s="71">
        <f t="shared" si="9"/>
        <v>0</v>
      </c>
      <c r="S54" s="23"/>
      <c r="T54" s="71">
        <f t="shared" si="10"/>
        <v>0</v>
      </c>
      <c r="U54" s="23"/>
      <c r="V54" s="71">
        <f t="shared" si="0"/>
        <v>0</v>
      </c>
      <c r="W54" s="23"/>
      <c r="X54" s="71">
        <f t="shared" si="13"/>
        <v>0</v>
      </c>
      <c r="Y54" s="23"/>
      <c r="Z54" s="71">
        <f t="shared" si="1"/>
        <v>0</v>
      </c>
      <c r="AA54" s="23"/>
      <c r="AB54" s="71">
        <f t="shared" si="11"/>
        <v>0</v>
      </c>
      <c r="AC54" s="23"/>
      <c r="AD54" s="71">
        <f t="shared" si="2"/>
        <v>0</v>
      </c>
      <c r="AE54" s="23"/>
      <c r="AF54" s="71">
        <f t="shared" si="3"/>
        <v>0</v>
      </c>
      <c r="AG54" s="23"/>
      <c r="AH54" s="71">
        <f t="shared" si="4"/>
        <v>0</v>
      </c>
      <c r="AI54" s="23"/>
      <c r="AJ54" s="71">
        <f t="shared" si="5"/>
        <v>0</v>
      </c>
      <c r="AK54" s="23"/>
      <c r="AL54" s="71">
        <f t="shared" si="6"/>
        <v>0</v>
      </c>
      <c r="AM54" s="57"/>
      <c r="AN54" s="41"/>
      <c r="AO54" s="46"/>
      <c r="AR54" s="13"/>
      <c r="AS54"/>
      <c r="AT54"/>
      <c r="AU54"/>
      <c r="AV54"/>
      <c r="AW54"/>
      <c r="AX54"/>
      <c r="AY54"/>
    </row>
    <row r="55" spans="1:51" s="5" customFormat="1" ht="12.75" customHeight="1">
      <c r="A55" s="126">
        <v>55</v>
      </c>
      <c r="B55" s="131"/>
      <c r="C55" s="131"/>
      <c r="D55" s="131"/>
      <c r="E55" s="131"/>
      <c r="F55" s="132"/>
      <c r="G55" s="131" t="s">
        <v>62</v>
      </c>
      <c r="H55" s="22" t="s">
        <v>86</v>
      </c>
      <c r="I55" s="131"/>
      <c r="J55" s="128">
        <v>0</v>
      </c>
      <c r="K55" s="21">
        <v>0</v>
      </c>
      <c r="L55" s="71">
        <f t="shared" si="7"/>
        <v>0</v>
      </c>
      <c r="M55" s="21">
        <v>0</v>
      </c>
      <c r="N55" s="71">
        <f t="shared" si="8"/>
        <v>0</v>
      </c>
      <c r="O55" s="21">
        <v>0</v>
      </c>
      <c r="P55" s="71">
        <f t="shared" si="12"/>
        <v>0</v>
      </c>
      <c r="Q55" s="21">
        <v>0</v>
      </c>
      <c r="R55" s="71">
        <f t="shared" si="9"/>
        <v>0</v>
      </c>
      <c r="S55" s="21">
        <v>0</v>
      </c>
      <c r="T55" s="71">
        <f t="shared" si="10"/>
        <v>0</v>
      </c>
      <c r="U55" s="21">
        <v>0</v>
      </c>
      <c r="V55" s="71">
        <f t="shared" si="0"/>
        <v>0</v>
      </c>
      <c r="W55" s="21">
        <v>0</v>
      </c>
      <c r="X55" s="71">
        <f t="shared" si="13"/>
        <v>0</v>
      </c>
      <c r="Y55" s="21">
        <v>0</v>
      </c>
      <c r="Z55" s="71">
        <f t="shared" si="1"/>
        <v>0</v>
      </c>
      <c r="AA55" s="21">
        <v>0</v>
      </c>
      <c r="AB55" s="71">
        <f t="shared" si="11"/>
        <v>0</v>
      </c>
      <c r="AC55" s="21">
        <v>0</v>
      </c>
      <c r="AD55" s="71">
        <f t="shared" si="2"/>
        <v>0</v>
      </c>
      <c r="AE55" s="21">
        <v>0</v>
      </c>
      <c r="AF55" s="71">
        <f t="shared" si="3"/>
        <v>0</v>
      </c>
      <c r="AG55" s="21">
        <v>0</v>
      </c>
      <c r="AH55" s="71">
        <f t="shared" si="4"/>
        <v>0</v>
      </c>
      <c r="AI55" s="21">
        <v>0</v>
      </c>
      <c r="AJ55" s="71">
        <f t="shared" si="5"/>
        <v>0</v>
      </c>
      <c r="AK55" s="21">
        <v>0</v>
      </c>
      <c r="AL55" s="71">
        <f t="shared" si="6"/>
        <v>0</v>
      </c>
      <c r="AM55" s="57"/>
      <c r="AN55" s="41"/>
      <c r="AO55" s="46"/>
      <c r="AR55" s="13"/>
      <c r="AS55"/>
      <c r="AT55"/>
      <c r="AU55"/>
      <c r="AV55"/>
      <c r="AW55"/>
      <c r="AX55"/>
      <c r="AY55"/>
    </row>
    <row r="56" spans="1:51" s="5" customFormat="1" ht="12.75" customHeight="1">
      <c r="A56" s="126">
        <v>56</v>
      </c>
      <c r="B56" s="131"/>
      <c r="C56" s="131"/>
      <c r="D56" s="131"/>
      <c r="E56" s="131"/>
      <c r="F56" s="132"/>
      <c r="G56" s="131"/>
      <c r="H56" s="132" t="s">
        <v>79</v>
      </c>
      <c r="I56" s="132" t="s">
        <v>80</v>
      </c>
      <c r="J56" s="128">
        <v>0</v>
      </c>
      <c r="K56" s="23"/>
      <c r="L56" s="71">
        <f t="shared" si="7"/>
        <v>0</v>
      </c>
      <c r="M56" s="23"/>
      <c r="N56" s="71">
        <f t="shared" si="8"/>
        <v>0</v>
      </c>
      <c r="O56" s="23"/>
      <c r="P56" s="71">
        <f t="shared" si="12"/>
        <v>0</v>
      </c>
      <c r="Q56" s="23"/>
      <c r="R56" s="71">
        <f t="shared" si="9"/>
        <v>0</v>
      </c>
      <c r="S56" s="23"/>
      <c r="T56" s="71">
        <f t="shared" si="10"/>
        <v>0</v>
      </c>
      <c r="U56" s="23"/>
      <c r="V56" s="71">
        <f t="shared" si="0"/>
        <v>0</v>
      </c>
      <c r="W56" s="23"/>
      <c r="X56" s="71">
        <f t="shared" si="13"/>
        <v>0</v>
      </c>
      <c r="Y56" s="23"/>
      <c r="Z56" s="71">
        <f t="shared" si="1"/>
        <v>0</v>
      </c>
      <c r="AA56" s="23"/>
      <c r="AB56" s="71">
        <f t="shared" si="11"/>
        <v>0</v>
      </c>
      <c r="AC56" s="23"/>
      <c r="AD56" s="71">
        <f t="shared" si="2"/>
        <v>0</v>
      </c>
      <c r="AE56" s="23"/>
      <c r="AF56" s="71">
        <f t="shared" si="3"/>
        <v>0</v>
      </c>
      <c r="AG56" s="23"/>
      <c r="AH56" s="71">
        <f t="shared" si="4"/>
        <v>0</v>
      </c>
      <c r="AI56" s="23"/>
      <c r="AJ56" s="71">
        <f t="shared" si="5"/>
        <v>0</v>
      </c>
      <c r="AK56" s="23"/>
      <c r="AL56" s="71">
        <f t="shared" si="6"/>
        <v>0</v>
      </c>
      <c r="AM56" s="57"/>
      <c r="AN56" s="41"/>
      <c r="AO56" s="46"/>
      <c r="AR56" s="13"/>
      <c r="AS56"/>
      <c r="AT56"/>
      <c r="AU56"/>
      <c r="AV56"/>
      <c r="AW56"/>
      <c r="AX56"/>
      <c r="AY56"/>
    </row>
    <row r="57" spans="1:51" s="5" customFormat="1" ht="12.75" customHeight="1">
      <c r="A57" s="126">
        <v>57</v>
      </c>
      <c r="B57" s="131"/>
      <c r="C57" s="131"/>
      <c r="D57" s="131"/>
      <c r="E57" s="131"/>
      <c r="F57" s="132"/>
      <c r="G57" s="131"/>
      <c r="H57" s="131" t="s">
        <v>81</v>
      </c>
      <c r="I57" s="131" t="s">
        <v>82</v>
      </c>
      <c r="J57" s="128">
        <v>0</v>
      </c>
      <c r="K57" s="23"/>
      <c r="L57" s="71">
        <f t="shared" si="7"/>
        <v>0</v>
      </c>
      <c r="M57" s="23"/>
      <c r="N57" s="71">
        <f t="shared" si="8"/>
        <v>0</v>
      </c>
      <c r="O57" s="23"/>
      <c r="P57" s="71">
        <f t="shared" si="12"/>
        <v>0</v>
      </c>
      <c r="Q57" s="23"/>
      <c r="R57" s="71">
        <f t="shared" si="9"/>
        <v>0</v>
      </c>
      <c r="S57" s="23"/>
      <c r="T57" s="71">
        <f t="shared" si="10"/>
        <v>0</v>
      </c>
      <c r="U57" s="23"/>
      <c r="V57" s="71">
        <f t="shared" si="0"/>
        <v>0</v>
      </c>
      <c r="W57" s="23"/>
      <c r="X57" s="71">
        <f t="shared" si="13"/>
        <v>0</v>
      </c>
      <c r="Y57" s="23"/>
      <c r="Z57" s="71">
        <f t="shared" si="1"/>
        <v>0</v>
      </c>
      <c r="AA57" s="23"/>
      <c r="AB57" s="71">
        <f t="shared" si="11"/>
        <v>0</v>
      </c>
      <c r="AC57" s="23"/>
      <c r="AD57" s="71">
        <f t="shared" si="2"/>
        <v>0</v>
      </c>
      <c r="AE57" s="23"/>
      <c r="AF57" s="71">
        <f t="shared" si="3"/>
        <v>0</v>
      </c>
      <c r="AG57" s="23"/>
      <c r="AH57" s="71">
        <f t="shared" si="4"/>
        <v>0</v>
      </c>
      <c r="AI57" s="23"/>
      <c r="AJ57" s="71">
        <f t="shared" si="5"/>
        <v>0</v>
      </c>
      <c r="AK57" s="23"/>
      <c r="AL57" s="71">
        <f t="shared" si="6"/>
        <v>0</v>
      </c>
      <c r="AM57" s="57"/>
      <c r="AN57" s="41"/>
      <c r="AO57" s="46"/>
      <c r="AR57" s="13"/>
      <c r="AS57"/>
      <c r="AT57"/>
      <c r="AU57"/>
      <c r="AV57"/>
      <c r="AW57"/>
      <c r="AX57"/>
      <c r="AY57"/>
    </row>
    <row r="58" spans="1:51" s="5" customFormat="1" ht="12.75" customHeight="1">
      <c r="A58" s="126">
        <v>58</v>
      </c>
      <c r="B58" s="131"/>
      <c r="C58" s="131"/>
      <c r="D58" s="131"/>
      <c r="E58" s="131"/>
      <c r="F58" s="132"/>
      <c r="G58" s="131"/>
      <c r="H58" s="131" t="s">
        <v>83</v>
      </c>
      <c r="I58" s="131" t="s">
        <v>84</v>
      </c>
      <c r="J58" s="128">
        <v>0</v>
      </c>
      <c r="K58" s="23"/>
      <c r="L58" s="71">
        <f t="shared" si="7"/>
        <v>0</v>
      </c>
      <c r="M58" s="23"/>
      <c r="N58" s="71">
        <f t="shared" si="8"/>
        <v>0</v>
      </c>
      <c r="O58" s="23"/>
      <c r="P58" s="71">
        <f t="shared" si="12"/>
        <v>0</v>
      </c>
      <c r="Q58" s="23"/>
      <c r="R58" s="71">
        <f t="shared" si="9"/>
        <v>0</v>
      </c>
      <c r="S58" s="23"/>
      <c r="T58" s="71">
        <f t="shared" si="10"/>
        <v>0</v>
      </c>
      <c r="U58" s="23"/>
      <c r="V58" s="71">
        <f t="shared" si="0"/>
        <v>0</v>
      </c>
      <c r="W58" s="23"/>
      <c r="X58" s="71">
        <f t="shared" si="13"/>
        <v>0</v>
      </c>
      <c r="Y58" s="23"/>
      <c r="Z58" s="71">
        <f t="shared" si="1"/>
        <v>0</v>
      </c>
      <c r="AA58" s="23"/>
      <c r="AB58" s="71">
        <f t="shared" si="11"/>
        <v>0</v>
      </c>
      <c r="AC58" s="23"/>
      <c r="AD58" s="71">
        <f t="shared" si="2"/>
        <v>0</v>
      </c>
      <c r="AE58" s="23"/>
      <c r="AF58" s="71">
        <f t="shared" si="3"/>
        <v>0</v>
      </c>
      <c r="AG58" s="23"/>
      <c r="AH58" s="71">
        <f t="shared" si="4"/>
        <v>0</v>
      </c>
      <c r="AI58" s="23"/>
      <c r="AJ58" s="71">
        <f t="shared" si="5"/>
        <v>0</v>
      </c>
      <c r="AK58" s="23"/>
      <c r="AL58" s="71">
        <f t="shared" si="6"/>
        <v>0</v>
      </c>
      <c r="AM58" s="57"/>
      <c r="AN58" s="41"/>
      <c r="AO58" s="46"/>
      <c r="AR58" s="13"/>
      <c r="AS58"/>
      <c r="AT58"/>
      <c r="AU58"/>
      <c r="AV58"/>
      <c r="AW58"/>
      <c r="AX58"/>
      <c r="AY58"/>
    </row>
    <row r="59" spans="1:51" s="5" customFormat="1" ht="12.75" customHeight="1">
      <c r="A59" s="126">
        <v>59</v>
      </c>
      <c r="B59" s="131"/>
      <c r="C59" s="131"/>
      <c r="D59" s="131"/>
      <c r="E59" s="131"/>
      <c r="F59" s="135" t="s">
        <v>70</v>
      </c>
      <c r="G59" s="136" t="s">
        <v>71</v>
      </c>
      <c r="H59" s="131"/>
      <c r="I59" s="131"/>
      <c r="J59" s="128">
        <v>0</v>
      </c>
      <c r="K59" s="15">
        <v>0</v>
      </c>
      <c r="L59" s="71">
        <f t="shared" si="7"/>
        <v>0</v>
      </c>
      <c r="M59" s="15">
        <v>0</v>
      </c>
      <c r="N59" s="71">
        <f t="shared" si="8"/>
        <v>0</v>
      </c>
      <c r="O59" s="15">
        <v>0</v>
      </c>
      <c r="P59" s="71">
        <f t="shared" si="12"/>
        <v>0</v>
      </c>
      <c r="Q59" s="15">
        <v>0</v>
      </c>
      <c r="R59" s="71">
        <f t="shared" si="9"/>
        <v>0</v>
      </c>
      <c r="S59" s="15">
        <v>0</v>
      </c>
      <c r="T59" s="71">
        <f t="shared" si="10"/>
        <v>0</v>
      </c>
      <c r="U59" s="15">
        <v>0</v>
      </c>
      <c r="V59" s="71">
        <f t="shared" si="0"/>
        <v>0</v>
      </c>
      <c r="W59" s="15">
        <v>0</v>
      </c>
      <c r="X59" s="71">
        <f t="shared" si="13"/>
        <v>0</v>
      </c>
      <c r="Y59" s="15">
        <v>0</v>
      </c>
      <c r="Z59" s="71">
        <f t="shared" si="1"/>
        <v>0</v>
      </c>
      <c r="AA59" s="15">
        <v>0</v>
      </c>
      <c r="AB59" s="71">
        <f t="shared" si="11"/>
        <v>0</v>
      </c>
      <c r="AC59" s="15">
        <v>0</v>
      </c>
      <c r="AD59" s="71">
        <f t="shared" si="2"/>
        <v>0</v>
      </c>
      <c r="AE59" s="15">
        <v>0</v>
      </c>
      <c r="AF59" s="71">
        <f t="shared" si="3"/>
        <v>0</v>
      </c>
      <c r="AG59" s="15">
        <v>0</v>
      </c>
      <c r="AH59" s="71">
        <f t="shared" si="4"/>
        <v>0</v>
      </c>
      <c r="AI59" s="15">
        <v>0</v>
      </c>
      <c r="AJ59" s="71">
        <f t="shared" si="5"/>
        <v>0</v>
      </c>
      <c r="AK59" s="15">
        <v>0</v>
      </c>
      <c r="AL59" s="71">
        <f t="shared" si="6"/>
        <v>0</v>
      </c>
      <c r="AM59" s="57"/>
      <c r="AN59" s="41"/>
      <c r="AO59" s="46"/>
      <c r="AR59" s="13"/>
      <c r="AS59"/>
      <c r="AT59"/>
      <c r="AU59"/>
      <c r="AV59"/>
      <c r="AW59"/>
      <c r="AX59"/>
      <c r="AY59"/>
    </row>
    <row r="60" spans="1:51" s="5" customFormat="1" ht="12.75" customHeight="1">
      <c r="A60" s="126">
        <v>60</v>
      </c>
      <c r="B60" s="131"/>
      <c r="C60" s="131"/>
      <c r="D60" s="131"/>
      <c r="E60" s="131"/>
      <c r="F60" s="132"/>
      <c r="G60" s="131" t="s">
        <v>60</v>
      </c>
      <c r="H60" s="22" t="s">
        <v>78</v>
      </c>
      <c r="I60" s="22"/>
      <c r="J60" s="128">
        <v>0</v>
      </c>
      <c r="K60" s="21">
        <v>0</v>
      </c>
      <c r="L60" s="71">
        <f t="shared" si="7"/>
        <v>0</v>
      </c>
      <c r="M60" s="21">
        <v>0</v>
      </c>
      <c r="N60" s="71">
        <f t="shared" si="8"/>
        <v>0</v>
      </c>
      <c r="O60" s="21">
        <v>0</v>
      </c>
      <c r="P60" s="71">
        <f t="shared" si="12"/>
        <v>0</v>
      </c>
      <c r="Q60" s="21">
        <v>0</v>
      </c>
      <c r="R60" s="71">
        <f t="shared" si="9"/>
        <v>0</v>
      </c>
      <c r="S60" s="21">
        <v>0</v>
      </c>
      <c r="T60" s="71">
        <f t="shared" si="10"/>
        <v>0</v>
      </c>
      <c r="U60" s="21">
        <v>0</v>
      </c>
      <c r="V60" s="71">
        <f t="shared" si="0"/>
        <v>0</v>
      </c>
      <c r="W60" s="21">
        <v>0</v>
      </c>
      <c r="X60" s="71">
        <f t="shared" si="13"/>
        <v>0</v>
      </c>
      <c r="Y60" s="21">
        <v>0</v>
      </c>
      <c r="Z60" s="71">
        <f t="shared" si="1"/>
        <v>0</v>
      </c>
      <c r="AA60" s="21">
        <v>0</v>
      </c>
      <c r="AB60" s="71">
        <f t="shared" si="11"/>
        <v>0</v>
      </c>
      <c r="AC60" s="21">
        <v>0</v>
      </c>
      <c r="AD60" s="71">
        <f t="shared" si="2"/>
        <v>0</v>
      </c>
      <c r="AE60" s="21">
        <v>0</v>
      </c>
      <c r="AF60" s="71">
        <f t="shared" si="3"/>
        <v>0</v>
      </c>
      <c r="AG60" s="21">
        <v>0</v>
      </c>
      <c r="AH60" s="71">
        <f t="shared" si="4"/>
        <v>0</v>
      </c>
      <c r="AI60" s="21">
        <v>0</v>
      </c>
      <c r="AJ60" s="71">
        <f t="shared" si="5"/>
        <v>0</v>
      </c>
      <c r="AK60" s="21">
        <v>0</v>
      </c>
      <c r="AL60" s="71">
        <f t="shared" si="6"/>
        <v>0</v>
      </c>
      <c r="AM60" s="57"/>
      <c r="AN60" s="41"/>
      <c r="AO60" s="46"/>
      <c r="AR60" s="13"/>
      <c r="AS60"/>
      <c r="AT60"/>
      <c r="AU60"/>
      <c r="AV60"/>
      <c r="AW60"/>
      <c r="AX60"/>
      <c r="AY60"/>
    </row>
    <row r="61" spans="1:51" s="5" customFormat="1" ht="12.75" customHeight="1">
      <c r="A61" s="126">
        <v>61</v>
      </c>
      <c r="B61" s="131"/>
      <c r="C61" s="131"/>
      <c r="D61" s="131"/>
      <c r="E61" s="131"/>
      <c r="F61" s="132"/>
      <c r="G61" s="131"/>
      <c r="H61" s="132" t="s">
        <v>79</v>
      </c>
      <c r="I61" s="132" t="s">
        <v>80</v>
      </c>
      <c r="J61" s="128">
        <v>0</v>
      </c>
      <c r="K61" s="23"/>
      <c r="L61" s="71">
        <f t="shared" si="7"/>
        <v>0</v>
      </c>
      <c r="M61" s="23"/>
      <c r="N61" s="71">
        <f t="shared" si="8"/>
        <v>0</v>
      </c>
      <c r="O61" s="23"/>
      <c r="P61" s="71">
        <f t="shared" si="12"/>
        <v>0</v>
      </c>
      <c r="Q61" s="23"/>
      <c r="R61" s="71">
        <f t="shared" si="9"/>
        <v>0</v>
      </c>
      <c r="S61" s="23"/>
      <c r="T61" s="71">
        <f t="shared" si="10"/>
        <v>0</v>
      </c>
      <c r="U61" s="23"/>
      <c r="V61" s="71">
        <f t="shared" si="0"/>
        <v>0</v>
      </c>
      <c r="W61" s="23"/>
      <c r="X61" s="71">
        <f t="shared" si="13"/>
        <v>0</v>
      </c>
      <c r="Y61" s="23"/>
      <c r="Z61" s="71">
        <f t="shared" si="1"/>
        <v>0</v>
      </c>
      <c r="AA61" s="23"/>
      <c r="AB61" s="71">
        <f t="shared" si="11"/>
        <v>0</v>
      </c>
      <c r="AC61" s="23"/>
      <c r="AD61" s="71">
        <f t="shared" si="2"/>
        <v>0</v>
      </c>
      <c r="AE61" s="23"/>
      <c r="AF61" s="71">
        <f t="shared" si="3"/>
        <v>0</v>
      </c>
      <c r="AG61" s="23"/>
      <c r="AH61" s="71">
        <f t="shared" si="4"/>
        <v>0</v>
      </c>
      <c r="AI61" s="23"/>
      <c r="AJ61" s="71">
        <f t="shared" si="5"/>
        <v>0</v>
      </c>
      <c r="AK61" s="23"/>
      <c r="AL61" s="71">
        <f t="shared" si="6"/>
        <v>0</v>
      </c>
      <c r="AM61" s="57"/>
      <c r="AN61" s="41"/>
      <c r="AO61" s="46"/>
      <c r="AR61" s="13"/>
      <c r="AS61"/>
      <c r="AT61"/>
      <c r="AU61"/>
      <c r="AV61"/>
      <c r="AW61"/>
      <c r="AX61"/>
      <c r="AY61"/>
    </row>
    <row r="62" spans="1:51" s="5" customFormat="1" ht="12.75" customHeight="1">
      <c r="A62" s="126">
        <v>62</v>
      </c>
      <c r="B62" s="131"/>
      <c r="C62" s="131"/>
      <c r="D62" s="131"/>
      <c r="E62" s="131"/>
      <c r="F62" s="132"/>
      <c r="G62" s="131"/>
      <c r="H62" s="131" t="s">
        <v>81</v>
      </c>
      <c r="I62" s="131" t="s">
        <v>82</v>
      </c>
      <c r="J62" s="128">
        <v>0</v>
      </c>
      <c r="K62" s="23"/>
      <c r="L62" s="71">
        <f t="shared" si="7"/>
        <v>0</v>
      </c>
      <c r="M62" s="23"/>
      <c r="N62" s="71">
        <f t="shared" si="8"/>
        <v>0</v>
      </c>
      <c r="O62" s="23"/>
      <c r="P62" s="71">
        <f t="shared" si="12"/>
        <v>0</v>
      </c>
      <c r="Q62" s="23"/>
      <c r="R62" s="71">
        <f t="shared" si="9"/>
        <v>0</v>
      </c>
      <c r="S62" s="23"/>
      <c r="T62" s="71">
        <f t="shared" si="10"/>
        <v>0</v>
      </c>
      <c r="U62" s="23"/>
      <c r="V62" s="71">
        <f t="shared" si="0"/>
        <v>0</v>
      </c>
      <c r="W62" s="23"/>
      <c r="X62" s="71">
        <f t="shared" si="13"/>
        <v>0</v>
      </c>
      <c r="Y62" s="23"/>
      <c r="Z62" s="71">
        <f t="shared" si="1"/>
        <v>0</v>
      </c>
      <c r="AA62" s="23"/>
      <c r="AB62" s="71">
        <f t="shared" si="11"/>
        <v>0</v>
      </c>
      <c r="AC62" s="23"/>
      <c r="AD62" s="71">
        <f t="shared" si="2"/>
        <v>0</v>
      </c>
      <c r="AE62" s="23"/>
      <c r="AF62" s="71">
        <f t="shared" si="3"/>
        <v>0</v>
      </c>
      <c r="AG62" s="23"/>
      <c r="AH62" s="71">
        <f t="shared" si="4"/>
        <v>0</v>
      </c>
      <c r="AI62" s="23"/>
      <c r="AJ62" s="71">
        <f t="shared" si="5"/>
        <v>0</v>
      </c>
      <c r="AK62" s="23"/>
      <c r="AL62" s="71">
        <f t="shared" si="6"/>
        <v>0</v>
      </c>
      <c r="AM62" s="57"/>
      <c r="AN62" s="41"/>
      <c r="AO62" s="46"/>
      <c r="AR62" s="13"/>
      <c r="AS62"/>
      <c r="AT62"/>
      <c r="AU62"/>
      <c r="AV62"/>
      <c r="AW62"/>
      <c r="AX62"/>
      <c r="AY62"/>
    </row>
    <row r="63" spans="1:51" s="5" customFormat="1" ht="12.75" customHeight="1">
      <c r="A63" s="126">
        <v>63</v>
      </c>
      <c r="B63" s="131"/>
      <c r="C63" s="131"/>
      <c r="D63" s="131"/>
      <c r="E63" s="131"/>
      <c r="F63" s="132"/>
      <c r="G63" s="131"/>
      <c r="H63" s="131" t="s">
        <v>83</v>
      </c>
      <c r="I63" s="131" t="s">
        <v>84</v>
      </c>
      <c r="J63" s="128">
        <v>0</v>
      </c>
      <c r="K63" s="23"/>
      <c r="L63" s="71">
        <f t="shared" si="7"/>
        <v>0</v>
      </c>
      <c r="M63" s="23"/>
      <c r="N63" s="71">
        <f t="shared" si="8"/>
        <v>0</v>
      </c>
      <c r="O63" s="23"/>
      <c r="P63" s="71">
        <f t="shared" si="12"/>
        <v>0</v>
      </c>
      <c r="Q63" s="23"/>
      <c r="R63" s="71">
        <f t="shared" si="9"/>
        <v>0</v>
      </c>
      <c r="S63" s="23"/>
      <c r="T63" s="71">
        <f t="shared" si="10"/>
        <v>0</v>
      </c>
      <c r="U63" s="23"/>
      <c r="V63" s="71">
        <f t="shared" si="0"/>
        <v>0</v>
      </c>
      <c r="W63" s="23"/>
      <c r="X63" s="71">
        <f t="shared" si="13"/>
        <v>0</v>
      </c>
      <c r="Y63" s="23"/>
      <c r="Z63" s="71">
        <f t="shared" si="1"/>
        <v>0</v>
      </c>
      <c r="AA63" s="23"/>
      <c r="AB63" s="71">
        <f t="shared" si="11"/>
        <v>0</v>
      </c>
      <c r="AC63" s="23"/>
      <c r="AD63" s="71">
        <f t="shared" si="2"/>
        <v>0</v>
      </c>
      <c r="AE63" s="23"/>
      <c r="AF63" s="71">
        <f t="shared" si="3"/>
        <v>0</v>
      </c>
      <c r="AG63" s="23"/>
      <c r="AH63" s="71">
        <f t="shared" si="4"/>
        <v>0</v>
      </c>
      <c r="AI63" s="23"/>
      <c r="AJ63" s="71">
        <f t="shared" si="5"/>
        <v>0</v>
      </c>
      <c r="AK63" s="23"/>
      <c r="AL63" s="71">
        <f t="shared" si="6"/>
        <v>0</v>
      </c>
      <c r="AM63" s="57"/>
      <c r="AN63" s="41"/>
      <c r="AO63" s="46"/>
      <c r="AR63" s="13"/>
      <c r="AS63"/>
      <c r="AT63"/>
      <c r="AU63"/>
      <c r="AV63"/>
      <c r="AW63"/>
      <c r="AX63"/>
      <c r="AY63"/>
    </row>
    <row r="64" spans="1:51" s="5" customFormat="1" ht="12.75" customHeight="1">
      <c r="A64" s="126">
        <v>64</v>
      </c>
      <c r="B64" s="131"/>
      <c r="C64" s="131"/>
      <c r="D64" s="131"/>
      <c r="E64" s="131"/>
      <c r="F64" s="132"/>
      <c r="G64" s="131" t="s">
        <v>73</v>
      </c>
      <c r="H64" s="131" t="s">
        <v>85</v>
      </c>
      <c r="I64" s="131"/>
      <c r="J64" s="128">
        <v>0</v>
      </c>
      <c r="K64" s="21">
        <v>0</v>
      </c>
      <c r="L64" s="71">
        <f t="shared" si="7"/>
        <v>0</v>
      </c>
      <c r="M64" s="21">
        <v>0</v>
      </c>
      <c r="N64" s="71">
        <f t="shared" si="8"/>
        <v>0</v>
      </c>
      <c r="O64" s="21">
        <v>0</v>
      </c>
      <c r="P64" s="71">
        <f t="shared" si="12"/>
        <v>0</v>
      </c>
      <c r="Q64" s="21">
        <v>0</v>
      </c>
      <c r="R64" s="71">
        <f t="shared" si="9"/>
        <v>0</v>
      </c>
      <c r="S64" s="21">
        <v>0</v>
      </c>
      <c r="T64" s="71">
        <f t="shared" si="10"/>
        <v>0</v>
      </c>
      <c r="U64" s="21">
        <v>0</v>
      </c>
      <c r="V64" s="71">
        <f t="shared" si="0"/>
        <v>0</v>
      </c>
      <c r="W64" s="21">
        <v>0</v>
      </c>
      <c r="X64" s="71">
        <f t="shared" si="13"/>
        <v>0</v>
      </c>
      <c r="Y64" s="21">
        <v>0</v>
      </c>
      <c r="Z64" s="71">
        <f t="shared" si="1"/>
        <v>0</v>
      </c>
      <c r="AA64" s="21">
        <v>0</v>
      </c>
      <c r="AB64" s="71">
        <f t="shared" si="11"/>
        <v>0</v>
      </c>
      <c r="AC64" s="21">
        <v>0</v>
      </c>
      <c r="AD64" s="71">
        <f t="shared" si="2"/>
        <v>0</v>
      </c>
      <c r="AE64" s="21">
        <v>0</v>
      </c>
      <c r="AF64" s="71">
        <f t="shared" si="3"/>
        <v>0</v>
      </c>
      <c r="AG64" s="21">
        <v>0</v>
      </c>
      <c r="AH64" s="71">
        <f t="shared" si="4"/>
        <v>0</v>
      </c>
      <c r="AI64" s="21">
        <v>0</v>
      </c>
      <c r="AJ64" s="71">
        <f t="shared" si="5"/>
        <v>0</v>
      </c>
      <c r="AK64" s="21">
        <v>0</v>
      </c>
      <c r="AL64" s="71">
        <f t="shared" si="6"/>
        <v>0</v>
      </c>
      <c r="AM64" s="57"/>
      <c r="AN64" s="41"/>
      <c r="AO64" s="46"/>
      <c r="AR64" s="13"/>
      <c r="AS64"/>
      <c r="AT64"/>
      <c r="AU64"/>
      <c r="AV64"/>
      <c r="AW64"/>
      <c r="AX64"/>
      <c r="AY64"/>
    </row>
    <row r="65" spans="1:51" s="5" customFormat="1" ht="12.75" customHeight="1">
      <c r="A65" s="126">
        <v>65</v>
      </c>
      <c r="B65" s="131"/>
      <c r="C65" s="131"/>
      <c r="D65" s="131"/>
      <c r="E65" s="131"/>
      <c r="F65" s="132"/>
      <c r="G65" s="131"/>
      <c r="H65" s="132" t="s">
        <v>79</v>
      </c>
      <c r="I65" s="132" t="s">
        <v>80</v>
      </c>
      <c r="J65" s="128">
        <v>0</v>
      </c>
      <c r="K65" s="23"/>
      <c r="L65" s="71">
        <f t="shared" si="7"/>
        <v>0</v>
      </c>
      <c r="M65" s="23"/>
      <c r="N65" s="71">
        <f t="shared" si="8"/>
        <v>0</v>
      </c>
      <c r="O65" s="23"/>
      <c r="P65" s="71">
        <f t="shared" si="12"/>
        <v>0</v>
      </c>
      <c r="Q65" s="23"/>
      <c r="R65" s="71">
        <f t="shared" si="9"/>
        <v>0</v>
      </c>
      <c r="S65" s="23"/>
      <c r="T65" s="71">
        <f t="shared" si="10"/>
        <v>0</v>
      </c>
      <c r="U65" s="23"/>
      <c r="V65" s="71">
        <f t="shared" si="0"/>
        <v>0</v>
      </c>
      <c r="W65" s="23"/>
      <c r="X65" s="71">
        <f t="shared" si="13"/>
        <v>0</v>
      </c>
      <c r="Y65" s="23"/>
      <c r="Z65" s="71">
        <f t="shared" si="1"/>
        <v>0</v>
      </c>
      <c r="AA65" s="23"/>
      <c r="AB65" s="71">
        <f t="shared" si="11"/>
        <v>0</v>
      </c>
      <c r="AC65" s="23"/>
      <c r="AD65" s="71">
        <f t="shared" si="2"/>
        <v>0</v>
      </c>
      <c r="AE65" s="23"/>
      <c r="AF65" s="71">
        <f t="shared" si="3"/>
        <v>0</v>
      </c>
      <c r="AG65" s="23"/>
      <c r="AH65" s="71">
        <f t="shared" si="4"/>
        <v>0</v>
      </c>
      <c r="AI65" s="23"/>
      <c r="AJ65" s="71">
        <f t="shared" si="5"/>
        <v>0</v>
      </c>
      <c r="AK65" s="23"/>
      <c r="AL65" s="71">
        <f t="shared" si="6"/>
        <v>0</v>
      </c>
      <c r="AM65" s="57"/>
      <c r="AN65" s="41"/>
      <c r="AO65" s="46"/>
      <c r="AR65" s="13"/>
      <c r="AS65"/>
      <c r="AT65"/>
      <c r="AU65"/>
      <c r="AV65"/>
      <c r="AW65"/>
      <c r="AX65"/>
      <c r="AY65"/>
    </row>
    <row r="66" spans="1:51" s="5" customFormat="1" ht="12.75" customHeight="1">
      <c r="A66" s="126">
        <v>66</v>
      </c>
      <c r="B66" s="131"/>
      <c r="C66" s="131"/>
      <c r="D66" s="131"/>
      <c r="E66" s="131"/>
      <c r="F66" s="132"/>
      <c r="G66" s="131"/>
      <c r="H66" s="131" t="s">
        <v>81</v>
      </c>
      <c r="I66" s="131" t="s">
        <v>82</v>
      </c>
      <c r="J66" s="128">
        <v>0</v>
      </c>
      <c r="K66" s="23"/>
      <c r="L66" s="71">
        <f t="shared" si="7"/>
        <v>0</v>
      </c>
      <c r="M66" s="23"/>
      <c r="N66" s="71">
        <f t="shared" si="8"/>
        <v>0</v>
      </c>
      <c r="O66" s="23"/>
      <c r="P66" s="71">
        <f t="shared" si="12"/>
        <v>0</v>
      </c>
      <c r="Q66" s="23"/>
      <c r="R66" s="71">
        <f t="shared" si="9"/>
        <v>0</v>
      </c>
      <c r="S66" s="23"/>
      <c r="T66" s="71">
        <f t="shared" si="10"/>
        <v>0</v>
      </c>
      <c r="U66" s="23"/>
      <c r="V66" s="71">
        <f t="shared" si="0"/>
        <v>0</v>
      </c>
      <c r="W66" s="23"/>
      <c r="X66" s="71">
        <f t="shared" si="13"/>
        <v>0</v>
      </c>
      <c r="Y66" s="23"/>
      <c r="Z66" s="71">
        <f t="shared" si="1"/>
        <v>0</v>
      </c>
      <c r="AA66" s="23"/>
      <c r="AB66" s="71">
        <f t="shared" si="11"/>
        <v>0</v>
      </c>
      <c r="AC66" s="23"/>
      <c r="AD66" s="71">
        <f t="shared" si="2"/>
        <v>0</v>
      </c>
      <c r="AE66" s="23"/>
      <c r="AF66" s="71">
        <f t="shared" si="3"/>
        <v>0</v>
      </c>
      <c r="AG66" s="23"/>
      <c r="AH66" s="71">
        <f t="shared" si="4"/>
        <v>0</v>
      </c>
      <c r="AI66" s="23"/>
      <c r="AJ66" s="71">
        <f t="shared" si="5"/>
        <v>0</v>
      </c>
      <c r="AK66" s="23"/>
      <c r="AL66" s="71">
        <f t="shared" si="6"/>
        <v>0</v>
      </c>
      <c r="AM66" s="57"/>
      <c r="AN66" s="41"/>
      <c r="AO66" s="46"/>
      <c r="AR66" s="13"/>
      <c r="AS66"/>
      <c r="AT66"/>
      <c r="AU66"/>
      <c r="AV66"/>
      <c r="AW66"/>
      <c r="AX66"/>
      <c r="AY66"/>
    </row>
    <row r="67" spans="1:51" s="5" customFormat="1" ht="12.75" customHeight="1">
      <c r="A67" s="126">
        <v>67</v>
      </c>
      <c r="B67" s="131"/>
      <c r="C67" s="131"/>
      <c r="D67" s="131"/>
      <c r="E67" s="131"/>
      <c r="F67" s="132"/>
      <c r="G67" s="131"/>
      <c r="H67" s="131" t="s">
        <v>83</v>
      </c>
      <c r="I67" s="131" t="s">
        <v>84</v>
      </c>
      <c r="J67" s="128">
        <v>0</v>
      </c>
      <c r="K67" s="23"/>
      <c r="L67" s="71">
        <f t="shared" si="7"/>
        <v>0</v>
      </c>
      <c r="M67" s="23"/>
      <c r="N67" s="71">
        <f t="shared" si="8"/>
        <v>0</v>
      </c>
      <c r="O67" s="23"/>
      <c r="P67" s="71">
        <f t="shared" si="12"/>
        <v>0</v>
      </c>
      <c r="Q67" s="23"/>
      <c r="R67" s="71">
        <f t="shared" si="9"/>
        <v>0</v>
      </c>
      <c r="S67" s="23"/>
      <c r="T67" s="71">
        <f t="shared" si="10"/>
        <v>0</v>
      </c>
      <c r="U67" s="23"/>
      <c r="V67" s="71">
        <f t="shared" si="0"/>
        <v>0</v>
      </c>
      <c r="W67" s="23"/>
      <c r="X67" s="71">
        <f t="shared" si="13"/>
        <v>0</v>
      </c>
      <c r="Y67" s="23"/>
      <c r="Z67" s="71">
        <f t="shared" si="1"/>
        <v>0</v>
      </c>
      <c r="AA67" s="23"/>
      <c r="AB67" s="71">
        <f t="shared" si="11"/>
        <v>0</v>
      </c>
      <c r="AC67" s="23"/>
      <c r="AD67" s="71">
        <f t="shared" si="2"/>
        <v>0</v>
      </c>
      <c r="AE67" s="23"/>
      <c r="AF67" s="71">
        <f t="shared" si="3"/>
        <v>0</v>
      </c>
      <c r="AG67" s="23"/>
      <c r="AH67" s="71">
        <f t="shared" si="4"/>
        <v>0</v>
      </c>
      <c r="AI67" s="23"/>
      <c r="AJ67" s="71">
        <f t="shared" si="5"/>
        <v>0</v>
      </c>
      <c r="AK67" s="23"/>
      <c r="AL67" s="71">
        <f t="shared" si="6"/>
        <v>0</v>
      </c>
      <c r="AM67" s="57"/>
      <c r="AN67" s="41"/>
      <c r="AO67" s="46"/>
      <c r="AR67" s="13"/>
      <c r="AS67"/>
      <c r="AT67"/>
      <c r="AU67"/>
      <c r="AV67"/>
      <c r="AW67"/>
      <c r="AX67"/>
      <c r="AY67"/>
    </row>
    <row r="68" spans="1:51" s="5" customFormat="1" ht="12.75" customHeight="1">
      <c r="A68" s="126">
        <v>68</v>
      </c>
      <c r="B68" s="131"/>
      <c r="C68" s="131"/>
      <c r="D68" s="131"/>
      <c r="E68" s="131"/>
      <c r="F68" s="132"/>
      <c r="G68" s="131" t="s">
        <v>62</v>
      </c>
      <c r="H68" s="131" t="s">
        <v>87</v>
      </c>
      <c r="I68" s="131"/>
      <c r="J68" s="128">
        <v>0</v>
      </c>
      <c r="K68" s="21">
        <v>0</v>
      </c>
      <c r="L68" s="71">
        <f t="shared" si="7"/>
        <v>0</v>
      </c>
      <c r="M68" s="21">
        <v>0</v>
      </c>
      <c r="N68" s="71">
        <f t="shared" si="8"/>
        <v>0</v>
      </c>
      <c r="O68" s="21">
        <v>0</v>
      </c>
      <c r="P68" s="71">
        <f t="shared" si="12"/>
        <v>0</v>
      </c>
      <c r="Q68" s="21">
        <v>0</v>
      </c>
      <c r="R68" s="71">
        <f t="shared" si="9"/>
        <v>0</v>
      </c>
      <c r="S68" s="21">
        <v>0</v>
      </c>
      <c r="T68" s="71">
        <f t="shared" si="10"/>
        <v>0</v>
      </c>
      <c r="U68" s="21">
        <v>0</v>
      </c>
      <c r="V68" s="71">
        <f t="shared" si="0"/>
        <v>0</v>
      </c>
      <c r="W68" s="21">
        <v>0</v>
      </c>
      <c r="X68" s="71">
        <f t="shared" si="13"/>
        <v>0</v>
      </c>
      <c r="Y68" s="21">
        <v>0</v>
      </c>
      <c r="Z68" s="71">
        <f t="shared" si="1"/>
        <v>0</v>
      </c>
      <c r="AA68" s="21">
        <v>0</v>
      </c>
      <c r="AB68" s="71">
        <f t="shared" si="11"/>
        <v>0</v>
      </c>
      <c r="AC68" s="21">
        <v>0</v>
      </c>
      <c r="AD68" s="71">
        <f t="shared" si="2"/>
        <v>0</v>
      </c>
      <c r="AE68" s="21">
        <v>0</v>
      </c>
      <c r="AF68" s="71">
        <f t="shared" si="3"/>
        <v>0</v>
      </c>
      <c r="AG68" s="21">
        <v>0</v>
      </c>
      <c r="AH68" s="71">
        <f t="shared" si="4"/>
        <v>0</v>
      </c>
      <c r="AI68" s="21">
        <v>0</v>
      </c>
      <c r="AJ68" s="71">
        <f t="shared" si="5"/>
        <v>0</v>
      </c>
      <c r="AK68" s="21">
        <v>0</v>
      </c>
      <c r="AL68" s="71">
        <f t="shared" si="6"/>
        <v>0</v>
      </c>
      <c r="AM68" s="57"/>
      <c r="AN68" s="41"/>
      <c r="AO68" s="46"/>
      <c r="AR68" s="13"/>
      <c r="AS68"/>
      <c r="AT68"/>
      <c r="AU68"/>
      <c r="AV68"/>
      <c r="AW68"/>
      <c r="AX68"/>
      <c r="AY68"/>
    </row>
    <row r="69" spans="1:51" s="5" customFormat="1" ht="12.75" customHeight="1">
      <c r="A69" s="126">
        <v>69</v>
      </c>
      <c r="B69" s="131"/>
      <c r="C69" s="131"/>
      <c r="D69" s="131"/>
      <c r="E69" s="131"/>
      <c r="F69" s="132"/>
      <c r="G69" s="131"/>
      <c r="H69" s="132" t="s">
        <v>79</v>
      </c>
      <c r="I69" s="132" t="s">
        <v>80</v>
      </c>
      <c r="J69" s="128">
        <v>0</v>
      </c>
      <c r="K69" s="23"/>
      <c r="L69" s="71">
        <f t="shared" si="7"/>
        <v>0</v>
      </c>
      <c r="M69" s="23"/>
      <c r="N69" s="71">
        <f t="shared" si="8"/>
        <v>0</v>
      </c>
      <c r="O69" s="23"/>
      <c r="P69" s="71">
        <f t="shared" si="12"/>
        <v>0</v>
      </c>
      <c r="Q69" s="23"/>
      <c r="R69" s="71">
        <f t="shared" si="9"/>
        <v>0</v>
      </c>
      <c r="S69" s="23"/>
      <c r="T69" s="71">
        <f t="shared" si="10"/>
        <v>0</v>
      </c>
      <c r="U69" s="23"/>
      <c r="V69" s="71">
        <f t="shared" si="0"/>
        <v>0</v>
      </c>
      <c r="W69" s="23"/>
      <c r="X69" s="71">
        <f t="shared" si="13"/>
        <v>0</v>
      </c>
      <c r="Y69" s="23"/>
      <c r="Z69" s="71">
        <f t="shared" si="1"/>
        <v>0</v>
      </c>
      <c r="AA69" s="23"/>
      <c r="AB69" s="71">
        <f t="shared" si="11"/>
        <v>0</v>
      </c>
      <c r="AC69" s="23"/>
      <c r="AD69" s="71">
        <f t="shared" si="2"/>
        <v>0</v>
      </c>
      <c r="AE69" s="23"/>
      <c r="AF69" s="71">
        <f t="shared" si="3"/>
        <v>0</v>
      </c>
      <c r="AG69" s="23"/>
      <c r="AH69" s="71">
        <f t="shared" si="4"/>
        <v>0</v>
      </c>
      <c r="AI69" s="23"/>
      <c r="AJ69" s="71">
        <f t="shared" si="5"/>
        <v>0</v>
      </c>
      <c r="AK69" s="23"/>
      <c r="AL69" s="71">
        <f t="shared" si="6"/>
        <v>0</v>
      </c>
      <c r="AM69" s="57"/>
      <c r="AN69" s="41"/>
      <c r="AO69" s="46"/>
      <c r="AR69" s="13"/>
      <c r="AS69"/>
      <c r="AT69"/>
      <c r="AU69"/>
      <c r="AV69"/>
      <c r="AW69"/>
      <c r="AX69"/>
      <c r="AY69"/>
    </row>
    <row r="70" spans="1:51" s="5" customFormat="1" ht="12.75" customHeight="1">
      <c r="A70" s="126">
        <v>70</v>
      </c>
      <c r="B70" s="131"/>
      <c r="C70" s="131"/>
      <c r="D70" s="131"/>
      <c r="E70" s="131"/>
      <c r="F70" s="132"/>
      <c r="G70" s="131"/>
      <c r="H70" s="132" t="s">
        <v>81</v>
      </c>
      <c r="I70" s="132" t="s">
        <v>82</v>
      </c>
      <c r="J70" s="128">
        <v>0</v>
      </c>
      <c r="K70" s="23"/>
      <c r="L70" s="71">
        <f t="shared" si="7"/>
        <v>0</v>
      </c>
      <c r="M70" s="23"/>
      <c r="N70" s="71">
        <f t="shared" si="8"/>
        <v>0</v>
      </c>
      <c r="O70" s="23"/>
      <c r="P70" s="71">
        <f t="shared" si="12"/>
        <v>0</v>
      </c>
      <c r="Q70" s="23"/>
      <c r="R70" s="71">
        <f t="shared" si="9"/>
        <v>0</v>
      </c>
      <c r="S70" s="23"/>
      <c r="T70" s="71">
        <f t="shared" si="10"/>
        <v>0</v>
      </c>
      <c r="U70" s="23"/>
      <c r="V70" s="71">
        <f t="shared" si="0"/>
        <v>0</v>
      </c>
      <c r="W70" s="23"/>
      <c r="X70" s="71">
        <f t="shared" si="13"/>
        <v>0</v>
      </c>
      <c r="Y70" s="23"/>
      <c r="Z70" s="71">
        <f t="shared" si="1"/>
        <v>0</v>
      </c>
      <c r="AA70" s="23"/>
      <c r="AB70" s="71">
        <f t="shared" si="11"/>
        <v>0</v>
      </c>
      <c r="AC70" s="23"/>
      <c r="AD70" s="71">
        <f t="shared" si="2"/>
        <v>0</v>
      </c>
      <c r="AE70" s="23"/>
      <c r="AF70" s="71">
        <f t="shared" si="3"/>
        <v>0</v>
      </c>
      <c r="AG70" s="23"/>
      <c r="AH70" s="71">
        <f t="shared" si="4"/>
        <v>0</v>
      </c>
      <c r="AI70" s="23"/>
      <c r="AJ70" s="71">
        <f t="shared" si="5"/>
        <v>0</v>
      </c>
      <c r="AK70" s="23"/>
      <c r="AL70" s="71">
        <f t="shared" si="6"/>
        <v>0</v>
      </c>
      <c r="AM70" s="57"/>
      <c r="AN70" s="41"/>
      <c r="AO70" s="46"/>
      <c r="AR70" s="13"/>
      <c r="AS70"/>
      <c r="AT70"/>
      <c r="AU70"/>
      <c r="AV70"/>
      <c r="AW70"/>
      <c r="AX70"/>
      <c r="AY70"/>
    </row>
    <row r="71" spans="1:51" s="5" customFormat="1" ht="12.75" customHeight="1">
      <c r="A71" s="126">
        <v>71</v>
      </c>
      <c r="B71" s="131"/>
      <c r="C71" s="131"/>
      <c r="D71" s="131"/>
      <c r="E71" s="131"/>
      <c r="F71" s="132"/>
      <c r="G71" s="131"/>
      <c r="H71" s="132" t="s">
        <v>83</v>
      </c>
      <c r="I71" s="132" t="s">
        <v>84</v>
      </c>
      <c r="J71" s="128">
        <v>0</v>
      </c>
      <c r="K71" s="23"/>
      <c r="L71" s="71">
        <f t="shared" si="7"/>
        <v>0</v>
      </c>
      <c r="M71" s="23"/>
      <c r="N71" s="71">
        <f t="shared" si="8"/>
        <v>0</v>
      </c>
      <c r="O71" s="23"/>
      <c r="P71" s="71">
        <f t="shared" si="12"/>
        <v>0</v>
      </c>
      <c r="Q71" s="23"/>
      <c r="R71" s="71">
        <f t="shared" si="9"/>
        <v>0</v>
      </c>
      <c r="S71" s="23"/>
      <c r="T71" s="71">
        <f t="shared" si="10"/>
        <v>0</v>
      </c>
      <c r="U71" s="23"/>
      <c r="V71" s="71">
        <f t="shared" si="0"/>
        <v>0</v>
      </c>
      <c r="W71" s="23"/>
      <c r="X71" s="71">
        <f t="shared" si="13"/>
        <v>0</v>
      </c>
      <c r="Y71" s="23"/>
      <c r="Z71" s="71">
        <f t="shared" si="1"/>
        <v>0</v>
      </c>
      <c r="AA71" s="23"/>
      <c r="AB71" s="71">
        <f t="shared" si="11"/>
        <v>0</v>
      </c>
      <c r="AC71" s="23"/>
      <c r="AD71" s="71">
        <f t="shared" si="2"/>
        <v>0</v>
      </c>
      <c r="AE71" s="23"/>
      <c r="AF71" s="71">
        <f t="shared" si="3"/>
        <v>0</v>
      </c>
      <c r="AG71" s="23"/>
      <c r="AH71" s="71">
        <f t="shared" si="4"/>
        <v>0</v>
      </c>
      <c r="AI71" s="23"/>
      <c r="AJ71" s="71">
        <f t="shared" si="5"/>
        <v>0</v>
      </c>
      <c r="AK71" s="23"/>
      <c r="AL71" s="71">
        <f t="shared" si="6"/>
        <v>0</v>
      </c>
      <c r="AM71" s="57"/>
      <c r="AN71" s="41"/>
      <c r="AO71" s="46"/>
      <c r="AR71" s="13"/>
      <c r="AS71"/>
      <c r="AT71"/>
      <c r="AU71"/>
      <c r="AV71"/>
      <c r="AW71"/>
      <c r="AX71"/>
      <c r="AY71"/>
    </row>
    <row r="72" spans="1:51" s="5" customFormat="1" ht="12.75" customHeight="1">
      <c r="A72" s="126">
        <v>72</v>
      </c>
      <c r="B72" s="131"/>
      <c r="C72" s="131"/>
      <c r="D72" s="131"/>
      <c r="E72" s="131"/>
      <c r="F72" s="132"/>
      <c r="G72" s="131" t="s">
        <v>64</v>
      </c>
      <c r="H72" s="22" t="s">
        <v>86</v>
      </c>
      <c r="I72" s="131"/>
      <c r="J72" s="128">
        <v>0</v>
      </c>
      <c r="K72" s="21">
        <v>0</v>
      </c>
      <c r="L72" s="71">
        <f t="shared" si="7"/>
        <v>0</v>
      </c>
      <c r="M72" s="21">
        <v>0</v>
      </c>
      <c r="N72" s="71">
        <f t="shared" si="8"/>
        <v>0</v>
      </c>
      <c r="O72" s="21">
        <v>0</v>
      </c>
      <c r="P72" s="71">
        <f t="shared" si="12"/>
        <v>0</v>
      </c>
      <c r="Q72" s="21">
        <v>0</v>
      </c>
      <c r="R72" s="71">
        <f t="shared" si="9"/>
        <v>0</v>
      </c>
      <c r="S72" s="21">
        <v>0</v>
      </c>
      <c r="T72" s="71">
        <f t="shared" si="10"/>
        <v>0</v>
      </c>
      <c r="U72" s="21">
        <v>0</v>
      </c>
      <c r="V72" s="71">
        <f t="shared" si="0"/>
        <v>0</v>
      </c>
      <c r="W72" s="21">
        <v>0</v>
      </c>
      <c r="X72" s="71">
        <f t="shared" si="13"/>
        <v>0</v>
      </c>
      <c r="Y72" s="21">
        <v>0</v>
      </c>
      <c r="Z72" s="71">
        <f t="shared" si="1"/>
        <v>0</v>
      </c>
      <c r="AA72" s="21">
        <v>0</v>
      </c>
      <c r="AB72" s="71">
        <f t="shared" si="11"/>
        <v>0</v>
      </c>
      <c r="AC72" s="21">
        <v>0</v>
      </c>
      <c r="AD72" s="71">
        <f t="shared" si="2"/>
        <v>0</v>
      </c>
      <c r="AE72" s="21">
        <v>0</v>
      </c>
      <c r="AF72" s="71">
        <f t="shared" si="3"/>
        <v>0</v>
      </c>
      <c r="AG72" s="21">
        <v>0</v>
      </c>
      <c r="AH72" s="71">
        <f t="shared" si="4"/>
        <v>0</v>
      </c>
      <c r="AI72" s="21">
        <v>0</v>
      </c>
      <c r="AJ72" s="71">
        <f t="shared" si="5"/>
        <v>0</v>
      </c>
      <c r="AK72" s="21">
        <v>0</v>
      </c>
      <c r="AL72" s="71">
        <f t="shared" si="6"/>
        <v>0</v>
      </c>
      <c r="AM72" s="57"/>
      <c r="AN72" s="41"/>
      <c r="AO72" s="46"/>
      <c r="AR72" s="13"/>
      <c r="AS72"/>
      <c r="AT72"/>
      <c r="AU72"/>
      <c r="AV72"/>
      <c r="AW72"/>
      <c r="AX72"/>
      <c r="AY72"/>
    </row>
    <row r="73" spans="1:51" s="5" customFormat="1" ht="12.75" customHeight="1">
      <c r="A73" s="126">
        <v>73</v>
      </c>
      <c r="B73" s="131"/>
      <c r="C73" s="131"/>
      <c r="D73" s="131"/>
      <c r="E73" s="131"/>
      <c r="F73" s="132"/>
      <c r="G73" s="131"/>
      <c r="H73" s="132" t="s">
        <v>79</v>
      </c>
      <c r="I73" s="132" t="s">
        <v>80</v>
      </c>
      <c r="J73" s="128">
        <v>0</v>
      </c>
      <c r="K73" s="23"/>
      <c r="L73" s="71">
        <f t="shared" si="7"/>
        <v>0</v>
      </c>
      <c r="M73" s="23"/>
      <c r="N73" s="71">
        <f t="shared" si="8"/>
        <v>0</v>
      </c>
      <c r="O73" s="23"/>
      <c r="P73" s="71">
        <f t="shared" si="12"/>
        <v>0</v>
      </c>
      <c r="Q73" s="23"/>
      <c r="R73" s="71">
        <f t="shared" si="9"/>
        <v>0</v>
      </c>
      <c r="S73" s="23"/>
      <c r="T73" s="71">
        <f t="shared" si="10"/>
        <v>0</v>
      </c>
      <c r="U73" s="23"/>
      <c r="V73" s="71">
        <f t="shared" si="0"/>
        <v>0</v>
      </c>
      <c r="W73" s="23"/>
      <c r="X73" s="71">
        <f t="shared" si="13"/>
        <v>0</v>
      </c>
      <c r="Y73" s="23"/>
      <c r="Z73" s="71">
        <f t="shared" si="1"/>
        <v>0</v>
      </c>
      <c r="AA73" s="23"/>
      <c r="AB73" s="71">
        <f t="shared" si="11"/>
        <v>0</v>
      </c>
      <c r="AC73" s="23"/>
      <c r="AD73" s="71">
        <f t="shared" si="2"/>
        <v>0</v>
      </c>
      <c r="AE73" s="23"/>
      <c r="AF73" s="71">
        <f t="shared" si="3"/>
        <v>0</v>
      </c>
      <c r="AG73" s="23"/>
      <c r="AH73" s="71">
        <f t="shared" si="4"/>
        <v>0</v>
      </c>
      <c r="AI73" s="23"/>
      <c r="AJ73" s="71">
        <f t="shared" si="5"/>
        <v>0</v>
      </c>
      <c r="AK73" s="23"/>
      <c r="AL73" s="71">
        <f t="shared" si="6"/>
        <v>0</v>
      </c>
      <c r="AM73" s="57"/>
      <c r="AN73" s="41"/>
      <c r="AO73" s="46"/>
      <c r="AR73" s="13"/>
      <c r="AS73"/>
      <c r="AT73"/>
      <c r="AU73"/>
      <c r="AV73"/>
      <c r="AW73"/>
      <c r="AX73"/>
      <c r="AY73"/>
    </row>
    <row r="74" spans="1:51" s="5" customFormat="1" ht="12.75" customHeight="1">
      <c r="A74" s="126">
        <v>74</v>
      </c>
      <c r="B74" s="131"/>
      <c r="C74" s="131"/>
      <c r="D74" s="131"/>
      <c r="E74" s="131"/>
      <c r="F74" s="132"/>
      <c r="G74" s="131"/>
      <c r="H74" s="131" t="s">
        <v>81</v>
      </c>
      <c r="I74" s="131" t="s">
        <v>82</v>
      </c>
      <c r="J74" s="128">
        <v>0</v>
      </c>
      <c r="K74" s="23"/>
      <c r="L74" s="71">
        <f t="shared" si="7"/>
        <v>0</v>
      </c>
      <c r="M74" s="23"/>
      <c r="N74" s="71">
        <f t="shared" si="8"/>
        <v>0</v>
      </c>
      <c r="O74" s="23"/>
      <c r="P74" s="71">
        <f t="shared" si="12"/>
        <v>0</v>
      </c>
      <c r="Q74" s="23"/>
      <c r="R74" s="71">
        <f t="shared" si="9"/>
        <v>0</v>
      </c>
      <c r="S74" s="23"/>
      <c r="T74" s="71">
        <f t="shared" si="10"/>
        <v>0</v>
      </c>
      <c r="U74" s="23"/>
      <c r="V74" s="71">
        <f t="shared" si="0"/>
        <v>0</v>
      </c>
      <c r="W74" s="23"/>
      <c r="X74" s="71">
        <f t="shared" si="13"/>
        <v>0</v>
      </c>
      <c r="Y74" s="23"/>
      <c r="Z74" s="71">
        <f t="shared" si="1"/>
        <v>0</v>
      </c>
      <c r="AA74" s="23"/>
      <c r="AB74" s="71">
        <f t="shared" si="11"/>
        <v>0</v>
      </c>
      <c r="AC74" s="23"/>
      <c r="AD74" s="71">
        <f t="shared" si="2"/>
        <v>0</v>
      </c>
      <c r="AE74" s="23"/>
      <c r="AF74" s="71">
        <f t="shared" si="3"/>
        <v>0</v>
      </c>
      <c r="AG74" s="23"/>
      <c r="AH74" s="71">
        <f t="shared" si="4"/>
        <v>0</v>
      </c>
      <c r="AI74" s="23"/>
      <c r="AJ74" s="71">
        <f t="shared" si="5"/>
        <v>0</v>
      </c>
      <c r="AK74" s="23"/>
      <c r="AL74" s="71">
        <f t="shared" si="6"/>
        <v>0</v>
      </c>
      <c r="AM74" s="57"/>
      <c r="AN74" s="41"/>
      <c r="AO74" s="46"/>
      <c r="AR74" s="13"/>
      <c r="AS74"/>
      <c r="AT74"/>
      <c r="AU74"/>
      <c r="AV74"/>
      <c r="AW74"/>
      <c r="AX74"/>
      <c r="AY74"/>
    </row>
    <row r="75" spans="1:51" s="5" customFormat="1" ht="12.75" customHeight="1">
      <c r="A75" s="126">
        <v>75</v>
      </c>
      <c r="B75" s="131"/>
      <c r="C75" s="131"/>
      <c r="D75" s="131"/>
      <c r="E75" s="131"/>
      <c r="F75" s="132"/>
      <c r="G75" s="131"/>
      <c r="H75" s="131" t="s">
        <v>83</v>
      </c>
      <c r="I75" s="131" t="s">
        <v>84</v>
      </c>
      <c r="J75" s="128">
        <v>0</v>
      </c>
      <c r="K75" s="23"/>
      <c r="L75" s="71">
        <f t="shared" si="7"/>
        <v>0</v>
      </c>
      <c r="M75" s="23"/>
      <c r="N75" s="71">
        <f t="shared" si="8"/>
        <v>0</v>
      </c>
      <c r="O75" s="23"/>
      <c r="P75" s="71">
        <f t="shared" si="12"/>
        <v>0</v>
      </c>
      <c r="Q75" s="23"/>
      <c r="R75" s="71">
        <f t="shared" si="9"/>
        <v>0</v>
      </c>
      <c r="S75" s="23"/>
      <c r="T75" s="71">
        <f t="shared" si="10"/>
        <v>0</v>
      </c>
      <c r="U75" s="23"/>
      <c r="V75" s="71">
        <f t="shared" si="0"/>
        <v>0</v>
      </c>
      <c r="W75" s="23"/>
      <c r="X75" s="71">
        <f t="shared" si="13"/>
        <v>0</v>
      </c>
      <c r="Y75" s="23"/>
      <c r="Z75" s="71">
        <f t="shared" si="1"/>
        <v>0</v>
      </c>
      <c r="AA75" s="23"/>
      <c r="AB75" s="71">
        <f t="shared" si="11"/>
        <v>0</v>
      </c>
      <c r="AC75" s="23"/>
      <c r="AD75" s="71">
        <f t="shared" si="2"/>
        <v>0</v>
      </c>
      <c r="AE75" s="23"/>
      <c r="AF75" s="71">
        <f t="shared" si="3"/>
        <v>0</v>
      </c>
      <c r="AG75" s="23"/>
      <c r="AH75" s="71">
        <f t="shared" si="4"/>
        <v>0</v>
      </c>
      <c r="AI75" s="23"/>
      <c r="AJ75" s="71">
        <f t="shared" si="5"/>
        <v>0</v>
      </c>
      <c r="AK75" s="23"/>
      <c r="AL75" s="71">
        <f t="shared" si="6"/>
        <v>0</v>
      </c>
      <c r="AM75" s="57"/>
      <c r="AN75" s="41"/>
      <c r="AO75" s="46"/>
      <c r="AR75" s="13"/>
      <c r="AS75"/>
      <c r="AT75"/>
      <c r="AU75"/>
      <c r="AV75"/>
      <c r="AW75"/>
      <c r="AX75"/>
      <c r="AY75"/>
    </row>
    <row r="76" spans="1:51" s="5" customFormat="1" ht="12.75" customHeight="1">
      <c r="A76" s="126">
        <v>76</v>
      </c>
      <c r="B76" s="129"/>
      <c r="C76" s="129"/>
      <c r="D76" s="129"/>
      <c r="E76" s="129" t="s">
        <v>40</v>
      </c>
      <c r="F76" s="87" t="s">
        <v>53</v>
      </c>
      <c r="G76" s="129"/>
      <c r="H76" s="129"/>
      <c r="I76" s="129"/>
      <c r="J76" s="128">
        <v>0</v>
      </c>
      <c r="K76" s="15">
        <v>0</v>
      </c>
      <c r="L76" s="71">
        <f t="shared" si="7"/>
        <v>0</v>
      </c>
      <c r="M76" s="15">
        <v>0</v>
      </c>
      <c r="N76" s="71">
        <f t="shared" si="8"/>
        <v>0</v>
      </c>
      <c r="O76" s="15">
        <v>0</v>
      </c>
      <c r="P76" s="71">
        <f t="shared" si="12"/>
        <v>0</v>
      </c>
      <c r="Q76" s="15">
        <v>0</v>
      </c>
      <c r="R76" s="71">
        <f t="shared" si="9"/>
        <v>0</v>
      </c>
      <c r="S76" s="15">
        <v>0</v>
      </c>
      <c r="T76" s="71">
        <f t="shared" si="10"/>
        <v>0</v>
      </c>
      <c r="U76" s="15">
        <v>0</v>
      </c>
      <c r="V76" s="71">
        <f aca="true" t="shared" si="14" ref="V76:V139">U76/$U$10</f>
        <v>0</v>
      </c>
      <c r="W76" s="15">
        <v>0</v>
      </c>
      <c r="X76" s="71">
        <f t="shared" si="13"/>
        <v>0</v>
      </c>
      <c r="Y76" s="15">
        <v>0</v>
      </c>
      <c r="Z76" s="71">
        <f aca="true" t="shared" si="15" ref="Z76:Z139">Y76/$Y$10</f>
        <v>0</v>
      </c>
      <c r="AA76" s="15">
        <v>0</v>
      </c>
      <c r="AB76" s="71">
        <f t="shared" si="11"/>
        <v>0</v>
      </c>
      <c r="AC76" s="15">
        <v>0</v>
      </c>
      <c r="AD76" s="71">
        <f aca="true" t="shared" si="16" ref="AD76:AD139">AC76/$AC$10</f>
        <v>0</v>
      </c>
      <c r="AE76" s="15">
        <v>0</v>
      </c>
      <c r="AF76" s="71">
        <f aca="true" t="shared" si="17" ref="AF76:AF139">AE76/$AE$10</f>
        <v>0</v>
      </c>
      <c r="AG76" s="15">
        <v>0</v>
      </c>
      <c r="AH76" s="71">
        <f aca="true" t="shared" si="18" ref="AH76:AH139">AG76/$AG$10</f>
        <v>0</v>
      </c>
      <c r="AI76" s="15">
        <v>0</v>
      </c>
      <c r="AJ76" s="71">
        <f aca="true" t="shared" si="19" ref="AJ76:AJ139">AI76/$AI$10</f>
        <v>0</v>
      </c>
      <c r="AK76" s="15">
        <v>0</v>
      </c>
      <c r="AL76" s="71">
        <f aca="true" t="shared" si="20" ref="AL76:AL139">AK76/$AK$10</f>
        <v>0</v>
      </c>
      <c r="AM76" s="57"/>
      <c r="AN76" s="41"/>
      <c r="AO76" s="46"/>
      <c r="AR76" s="13"/>
      <c r="AS76"/>
      <c r="AT76"/>
      <c r="AU76"/>
      <c r="AV76"/>
      <c r="AW76"/>
      <c r="AX76"/>
      <c r="AY76"/>
    </row>
    <row r="77" spans="1:51" s="5" customFormat="1" ht="12.75" customHeight="1">
      <c r="A77" s="126">
        <v>77</v>
      </c>
      <c r="B77" s="129"/>
      <c r="C77" s="129"/>
      <c r="D77" s="129"/>
      <c r="E77" s="129"/>
      <c r="F77" s="135" t="s">
        <v>58</v>
      </c>
      <c r="G77" s="136" t="s">
        <v>88</v>
      </c>
      <c r="H77" s="129"/>
      <c r="I77" s="129"/>
      <c r="J77" s="128">
        <v>0</v>
      </c>
      <c r="K77" s="21">
        <v>0</v>
      </c>
      <c r="L77" s="71">
        <f t="shared" si="7"/>
        <v>0</v>
      </c>
      <c r="M77" s="21">
        <v>0</v>
      </c>
      <c r="N77" s="71">
        <f t="shared" si="8"/>
        <v>0</v>
      </c>
      <c r="O77" s="21">
        <v>0</v>
      </c>
      <c r="P77" s="71">
        <f t="shared" si="12"/>
        <v>0</v>
      </c>
      <c r="Q77" s="21">
        <v>0</v>
      </c>
      <c r="R77" s="71">
        <f t="shared" si="9"/>
        <v>0</v>
      </c>
      <c r="S77" s="21">
        <v>0</v>
      </c>
      <c r="T77" s="71">
        <f t="shared" si="10"/>
        <v>0</v>
      </c>
      <c r="U77" s="21">
        <v>0</v>
      </c>
      <c r="V77" s="71">
        <f t="shared" si="14"/>
        <v>0</v>
      </c>
      <c r="W77" s="21">
        <v>0</v>
      </c>
      <c r="X77" s="71">
        <f t="shared" si="13"/>
        <v>0</v>
      </c>
      <c r="Y77" s="21">
        <v>0</v>
      </c>
      <c r="Z77" s="71">
        <f t="shared" si="15"/>
        <v>0</v>
      </c>
      <c r="AA77" s="21">
        <v>0</v>
      </c>
      <c r="AB77" s="71">
        <f t="shared" si="11"/>
        <v>0</v>
      </c>
      <c r="AC77" s="21">
        <v>0</v>
      </c>
      <c r="AD77" s="71">
        <f t="shared" si="16"/>
        <v>0</v>
      </c>
      <c r="AE77" s="21">
        <v>0</v>
      </c>
      <c r="AF77" s="71">
        <f t="shared" si="17"/>
        <v>0</v>
      </c>
      <c r="AG77" s="21">
        <v>0</v>
      </c>
      <c r="AH77" s="71">
        <f t="shared" si="18"/>
        <v>0</v>
      </c>
      <c r="AI77" s="21">
        <v>0</v>
      </c>
      <c r="AJ77" s="71">
        <f t="shared" si="19"/>
        <v>0</v>
      </c>
      <c r="AK77" s="21">
        <v>0</v>
      </c>
      <c r="AL77" s="71">
        <f t="shared" si="20"/>
        <v>0</v>
      </c>
      <c r="AM77" s="57"/>
      <c r="AN77" s="41"/>
      <c r="AO77" s="46"/>
      <c r="AR77" s="13"/>
      <c r="AS77"/>
      <c r="AT77"/>
      <c r="AU77"/>
      <c r="AV77"/>
      <c r="AW77"/>
      <c r="AX77"/>
      <c r="AY77"/>
    </row>
    <row r="78" spans="1:51" s="5" customFormat="1" ht="12.75" customHeight="1">
      <c r="A78" s="126">
        <v>78</v>
      </c>
      <c r="B78" s="131"/>
      <c r="C78" s="131"/>
      <c r="D78" s="131"/>
      <c r="E78" s="131"/>
      <c r="F78" s="135"/>
      <c r="G78" s="131" t="s">
        <v>60</v>
      </c>
      <c r="H78" s="22" t="s">
        <v>89</v>
      </c>
      <c r="I78" s="22"/>
      <c r="J78" s="128">
        <v>0</v>
      </c>
      <c r="K78" s="17"/>
      <c r="L78" s="71">
        <f t="shared" si="7"/>
        <v>0</v>
      </c>
      <c r="M78" s="17"/>
      <c r="N78" s="71">
        <f t="shared" si="8"/>
        <v>0</v>
      </c>
      <c r="O78" s="17"/>
      <c r="P78" s="71">
        <f t="shared" si="12"/>
        <v>0</v>
      </c>
      <c r="Q78" s="17"/>
      <c r="R78" s="71">
        <f t="shared" si="9"/>
        <v>0</v>
      </c>
      <c r="S78" s="17"/>
      <c r="T78" s="71">
        <f t="shared" si="10"/>
        <v>0</v>
      </c>
      <c r="U78" s="17"/>
      <c r="V78" s="71">
        <f t="shared" si="14"/>
        <v>0</v>
      </c>
      <c r="W78" s="17"/>
      <c r="X78" s="71">
        <f t="shared" si="13"/>
        <v>0</v>
      </c>
      <c r="Y78" s="17"/>
      <c r="Z78" s="71">
        <f t="shared" si="15"/>
        <v>0</v>
      </c>
      <c r="AA78" s="17"/>
      <c r="AB78" s="71">
        <f t="shared" si="11"/>
        <v>0</v>
      </c>
      <c r="AC78" s="17"/>
      <c r="AD78" s="71">
        <f t="shared" si="16"/>
        <v>0</v>
      </c>
      <c r="AE78" s="17"/>
      <c r="AF78" s="71">
        <f t="shared" si="17"/>
        <v>0</v>
      </c>
      <c r="AG78" s="17"/>
      <c r="AH78" s="71">
        <f t="shared" si="18"/>
        <v>0</v>
      </c>
      <c r="AI78" s="17"/>
      <c r="AJ78" s="71">
        <f t="shared" si="19"/>
        <v>0</v>
      </c>
      <c r="AK78" s="17"/>
      <c r="AL78" s="71">
        <f t="shared" si="20"/>
        <v>0</v>
      </c>
      <c r="AM78" s="57"/>
      <c r="AN78" s="41"/>
      <c r="AO78" s="46"/>
      <c r="AR78" s="13"/>
      <c r="AS78"/>
      <c r="AT78"/>
      <c r="AU78"/>
      <c r="AV78"/>
      <c r="AW78"/>
      <c r="AX78"/>
      <c r="AY78"/>
    </row>
    <row r="79" spans="1:51" s="5" customFormat="1" ht="12.75" customHeight="1">
      <c r="A79" s="126">
        <v>79</v>
      </c>
      <c r="B79" s="131"/>
      <c r="C79" s="131"/>
      <c r="D79" s="131"/>
      <c r="E79" s="131"/>
      <c r="F79" s="135"/>
      <c r="G79" s="131" t="s">
        <v>73</v>
      </c>
      <c r="H79" s="131" t="s">
        <v>90</v>
      </c>
      <c r="I79" s="131"/>
      <c r="J79" s="128">
        <v>0</v>
      </c>
      <c r="K79" s="17"/>
      <c r="L79" s="71">
        <f aca="true" t="shared" si="21" ref="L79:L142">K79/$K$10</f>
        <v>0</v>
      </c>
      <c r="M79" s="17"/>
      <c r="N79" s="71">
        <f aca="true" t="shared" si="22" ref="N79:N142">M79/$M$10</f>
        <v>0</v>
      </c>
      <c r="O79" s="17"/>
      <c r="P79" s="71">
        <f t="shared" si="12"/>
        <v>0</v>
      </c>
      <c r="Q79" s="17"/>
      <c r="R79" s="71">
        <f aca="true" t="shared" si="23" ref="R79:R142">Q79/$Q$10</f>
        <v>0</v>
      </c>
      <c r="S79" s="17"/>
      <c r="T79" s="71">
        <f aca="true" t="shared" si="24" ref="T79:T142">S79/$S$10</f>
        <v>0</v>
      </c>
      <c r="U79" s="17"/>
      <c r="V79" s="71">
        <f t="shared" si="14"/>
        <v>0</v>
      </c>
      <c r="W79" s="17"/>
      <c r="X79" s="71">
        <f t="shared" si="13"/>
        <v>0</v>
      </c>
      <c r="Y79" s="17"/>
      <c r="Z79" s="71">
        <f t="shared" si="15"/>
        <v>0</v>
      </c>
      <c r="AA79" s="17"/>
      <c r="AB79" s="71">
        <f aca="true" t="shared" si="25" ref="AB79:AB142">AA79/$AA$10</f>
        <v>0</v>
      </c>
      <c r="AC79" s="17"/>
      <c r="AD79" s="71">
        <f t="shared" si="16"/>
        <v>0</v>
      </c>
      <c r="AE79" s="17"/>
      <c r="AF79" s="71">
        <f t="shared" si="17"/>
        <v>0</v>
      </c>
      <c r="AG79" s="17"/>
      <c r="AH79" s="71">
        <f t="shared" si="18"/>
        <v>0</v>
      </c>
      <c r="AI79" s="17"/>
      <c r="AJ79" s="71">
        <f t="shared" si="19"/>
        <v>0</v>
      </c>
      <c r="AK79" s="17"/>
      <c r="AL79" s="71">
        <f t="shared" si="20"/>
        <v>0</v>
      </c>
      <c r="AM79" s="57"/>
      <c r="AN79" s="41"/>
      <c r="AO79" s="46"/>
      <c r="AR79" s="13"/>
      <c r="AS79"/>
      <c r="AT79"/>
      <c r="AU79"/>
      <c r="AV79"/>
      <c r="AW79"/>
      <c r="AX79"/>
      <c r="AY79"/>
    </row>
    <row r="80" spans="1:51" s="5" customFormat="1" ht="12.75" customHeight="1">
      <c r="A80" s="126">
        <v>80</v>
      </c>
      <c r="B80" s="131"/>
      <c r="C80" s="131"/>
      <c r="D80" s="131"/>
      <c r="E80" s="131"/>
      <c r="F80" s="132"/>
      <c r="G80" s="131" t="s">
        <v>62</v>
      </c>
      <c r="H80" s="22" t="s">
        <v>86</v>
      </c>
      <c r="I80" s="131"/>
      <c r="J80" s="128">
        <v>0</v>
      </c>
      <c r="K80" s="17"/>
      <c r="L80" s="71">
        <f t="shared" si="21"/>
        <v>0</v>
      </c>
      <c r="M80" s="17"/>
      <c r="N80" s="71">
        <f t="shared" si="22"/>
        <v>0</v>
      </c>
      <c r="O80" s="17"/>
      <c r="P80" s="71">
        <f aca="true" t="shared" si="26" ref="P80:P143">O80/$O$10</f>
        <v>0</v>
      </c>
      <c r="Q80" s="17"/>
      <c r="R80" s="71">
        <f t="shared" si="23"/>
        <v>0</v>
      </c>
      <c r="S80" s="17"/>
      <c r="T80" s="71">
        <f t="shared" si="24"/>
        <v>0</v>
      </c>
      <c r="U80" s="17"/>
      <c r="V80" s="71">
        <f t="shared" si="14"/>
        <v>0</v>
      </c>
      <c r="W80" s="17"/>
      <c r="X80" s="71">
        <f aca="true" t="shared" si="27" ref="X80:X143">W80/$W$10</f>
        <v>0</v>
      </c>
      <c r="Y80" s="17"/>
      <c r="Z80" s="71">
        <f t="shared" si="15"/>
        <v>0</v>
      </c>
      <c r="AA80" s="17"/>
      <c r="AB80" s="71">
        <f t="shared" si="25"/>
        <v>0</v>
      </c>
      <c r="AC80" s="17"/>
      <c r="AD80" s="71">
        <f t="shared" si="16"/>
        <v>0</v>
      </c>
      <c r="AE80" s="17"/>
      <c r="AF80" s="71">
        <f t="shared" si="17"/>
        <v>0</v>
      </c>
      <c r="AG80" s="17"/>
      <c r="AH80" s="71">
        <f t="shared" si="18"/>
        <v>0</v>
      </c>
      <c r="AI80" s="17"/>
      <c r="AJ80" s="71">
        <f t="shared" si="19"/>
        <v>0</v>
      </c>
      <c r="AK80" s="17"/>
      <c r="AL80" s="71">
        <f t="shared" si="20"/>
        <v>0</v>
      </c>
      <c r="AM80" s="57"/>
      <c r="AN80" s="41"/>
      <c r="AO80" s="46"/>
      <c r="AR80" s="13"/>
      <c r="AS80"/>
      <c r="AT80"/>
      <c r="AU80"/>
      <c r="AV80"/>
      <c r="AW80"/>
      <c r="AX80"/>
      <c r="AY80"/>
    </row>
    <row r="81" spans="1:51" s="5" customFormat="1" ht="12.75" customHeight="1">
      <c r="A81" s="126">
        <v>81</v>
      </c>
      <c r="B81" s="129"/>
      <c r="C81" s="129"/>
      <c r="D81" s="129"/>
      <c r="E81" s="129"/>
      <c r="F81" s="135" t="s">
        <v>70</v>
      </c>
      <c r="G81" s="136" t="s">
        <v>91</v>
      </c>
      <c r="H81" s="129"/>
      <c r="I81" s="129"/>
      <c r="J81" s="128">
        <v>0</v>
      </c>
      <c r="K81" s="21">
        <v>0</v>
      </c>
      <c r="L81" s="71">
        <f t="shared" si="21"/>
        <v>0</v>
      </c>
      <c r="M81" s="21">
        <v>0</v>
      </c>
      <c r="N81" s="71">
        <f t="shared" si="22"/>
        <v>0</v>
      </c>
      <c r="O81" s="21">
        <v>0</v>
      </c>
      <c r="P81" s="71">
        <f t="shared" si="26"/>
        <v>0</v>
      </c>
      <c r="Q81" s="21">
        <v>0</v>
      </c>
      <c r="R81" s="71">
        <f t="shared" si="23"/>
        <v>0</v>
      </c>
      <c r="S81" s="21">
        <v>0</v>
      </c>
      <c r="T81" s="71">
        <f t="shared" si="24"/>
        <v>0</v>
      </c>
      <c r="U81" s="21">
        <v>0</v>
      </c>
      <c r="V81" s="71">
        <f t="shared" si="14"/>
        <v>0</v>
      </c>
      <c r="W81" s="21">
        <v>0</v>
      </c>
      <c r="X81" s="71">
        <f t="shared" si="27"/>
        <v>0</v>
      </c>
      <c r="Y81" s="21">
        <v>0</v>
      </c>
      <c r="Z81" s="71">
        <f t="shared" si="15"/>
        <v>0</v>
      </c>
      <c r="AA81" s="21">
        <v>0</v>
      </c>
      <c r="AB81" s="71">
        <f t="shared" si="25"/>
        <v>0</v>
      </c>
      <c r="AC81" s="21">
        <v>0</v>
      </c>
      <c r="AD81" s="71">
        <f t="shared" si="16"/>
        <v>0</v>
      </c>
      <c r="AE81" s="21">
        <v>0</v>
      </c>
      <c r="AF81" s="71">
        <f t="shared" si="17"/>
        <v>0</v>
      </c>
      <c r="AG81" s="21">
        <v>0</v>
      </c>
      <c r="AH81" s="71">
        <f t="shared" si="18"/>
        <v>0</v>
      </c>
      <c r="AI81" s="21">
        <v>0</v>
      </c>
      <c r="AJ81" s="71">
        <f t="shared" si="19"/>
        <v>0</v>
      </c>
      <c r="AK81" s="21">
        <v>0</v>
      </c>
      <c r="AL81" s="71">
        <f t="shared" si="20"/>
        <v>0</v>
      </c>
      <c r="AM81" s="57"/>
      <c r="AN81" s="41"/>
      <c r="AO81" s="46"/>
      <c r="AR81" s="13"/>
      <c r="AS81"/>
      <c r="AT81"/>
      <c r="AU81"/>
      <c r="AV81"/>
      <c r="AW81"/>
      <c r="AX81"/>
      <c r="AY81"/>
    </row>
    <row r="82" spans="1:51" s="5" customFormat="1" ht="12.75" customHeight="1">
      <c r="A82" s="126">
        <v>82</v>
      </c>
      <c r="B82" s="131"/>
      <c r="C82" s="131"/>
      <c r="D82" s="131"/>
      <c r="E82" s="131"/>
      <c r="F82" s="135"/>
      <c r="G82" s="131" t="s">
        <v>60</v>
      </c>
      <c r="H82" s="22" t="s">
        <v>89</v>
      </c>
      <c r="I82" s="22"/>
      <c r="J82" s="128">
        <v>0</v>
      </c>
      <c r="K82" s="17"/>
      <c r="L82" s="71">
        <f t="shared" si="21"/>
        <v>0</v>
      </c>
      <c r="M82" s="17"/>
      <c r="N82" s="71">
        <f t="shared" si="22"/>
        <v>0</v>
      </c>
      <c r="O82" s="17"/>
      <c r="P82" s="71">
        <f t="shared" si="26"/>
        <v>0</v>
      </c>
      <c r="Q82" s="17"/>
      <c r="R82" s="71">
        <f t="shared" si="23"/>
        <v>0</v>
      </c>
      <c r="S82" s="17"/>
      <c r="T82" s="71">
        <f t="shared" si="24"/>
        <v>0</v>
      </c>
      <c r="U82" s="17"/>
      <c r="V82" s="71">
        <f t="shared" si="14"/>
        <v>0</v>
      </c>
      <c r="W82" s="17"/>
      <c r="X82" s="71">
        <f t="shared" si="27"/>
        <v>0</v>
      </c>
      <c r="Y82" s="17"/>
      <c r="Z82" s="71">
        <f t="shared" si="15"/>
        <v>0</v>
      </c>
      <c r="AA82" s="17"/>
      <c r="AB82" s="71">
        <f t="shared" si="25"/>
        <v>0</v>
      </c>
      <c r="AC82" s="17"/>
      <c r="AD82" s="71">
        <f t="shared" si="16"/>
        <v>0</v>
      </c>
      <c r="AE82" s="17"/>
      <c r="AF82" s="71">
        <f t="shared" si="17"/>
        <v>0</v>
      </c>
      <c r="AG82" s="17"/>
      <c r="AH82" s="71">
        <f t="shared" si="18"/>
        <v>0</v>
      </c>
      <c r="AI82" s="17"/>
      <c r="AJ82" s="71">
        <f t="shared" si="19"/>
        <v>0</v>
      </c>
      <c r="AK82" s="17"/>
      <c r="AL82" s="71">
        <f t="shared" si="20"/>
        <v>0</v>
      </c>
      <c r="AM82" s="57"/>
      <c r="AN82" s="41"/>
      <c r="AO82" s="46"/>
      <c r="AR82" s="13"/>
      <c r="AS82"/>
      <c r="AT82"/>
      <c r="AU82"/>
      <c r="AV82"/>
      <c r="AW82"/>
      <c r="AX82"/>
      <c r="AY82"/>
    </row>
    <row r="83" spans="1:51" s="5" customFormat="1" ht="12.75" customHeight="1">
      <c r="A83" s="126">
        <v>83</v>
      </c>
      <c r="B83" s="131"/>
      <c r="C83" s="131"/>
      <c r="D83" s="131"/>
      <c r="E83" s="131"/>
      <c r="F83" s="132"/>
      <c r="G83" s="131" t="s">
        <v>73</v>
      </c>
      <c r="H83" s="22" t="s">
        <v>90</v>
      </c>
      <c r="I83" s="131"/>
      <c r="J83" s="128">
        <v>0</v>
      </c>
      <c r="K83" s="17"/>
      <c r="L83" s="71">
        <f t="shared" si="21"/>
        <v>0</v>
      </c>
      <c r="M83" s="17"/>
      <c r="N83" s="71">
        <f t="shared" si="22"/>
        <v>0</v>
      </c>
      <c r="O83" s="17"/>
      <c r="P83" s="71">
        <f t="shared" si="26"/>
        <v>0</v>
      </c>
      <c r="Q83" s="17"/>
      <c r="R83" s="71">
        <f t="shared" si="23"/>
        <v>0</v>
      </c>
      <c r="S83" s="17"/>
      <c r="T83" s="71">
        <f t="shared" si="24"/>
        <v>0</v>
      </c>
      <c r="U83" s="17"/>
      <c r="V83" s="71">
        <f t="shared" si="14"/>
        <v>0</v>
      </c>
      <c r="W83" s="17"/>
      <c r="X83" s="71">
        <f t="shared" si="27"/>
        <v>0</v>
      </c>
      <c r="Y83" s="17"/>
      <c r="Z83" s="71">
        <f t="shared" si="15"/>
        <v>0</v>
      </c>
      <c r="AA83" s="17"/>
      <c r="AB83" s="71">
        <f t="shared" si="25"/>
        <v>0</v>
      </c>
      <c r="AC83" s="17"/>
      <c r="AD83" s="71">
        <f t="shared" si="16"/>
        <v>0</v>
      </c>
      <c r="AE83" s="17"/>
      <c r="AF83" s="71">
        <f t="shared" si="17"/>
        <v>0</v>
      </c>
      <c r="AG83" s="17"/>
      <c r="AH83" s="71">
        <f t="shared" si="18"/>
        <v>0</v>
      </c>
      <c r="AI83" s="17"/>
      <c r="AJ83" s="71">
        <f t="shared" si="19"/>
        <v>0</v>
      </c>
      <c r="AK83" s="17"/>
      <c r="AL83" s="71">
        <f t="shared" si="20"/>
        <v>0</v>
      </c>
      <c r="AM83" s="57"/>
      <c r="AN83" s="41"/>
      <c r="AO83" s="46"/>
      <c r="AR83" s="13"/>
      <c r="AS83"/>
      <c r="AT83"/>
      <c r="AU83"/>
      <c r="AV83"/>
      <c r="AW83"/>
      <c r="AX83"/>
      <c r="AY83"/>
    </row>
    <row r="84" spans="1:51" s="5" customFormat="1" ht="12.75" customHeight="1">
      <c r="A84" s="126">
        <v>84</v>
      </c>
      <c r="B84" s="131"/>
      <c r="C84" s="131"/>
      <c r="D84" s="131"/>
      <c r="E84" s="131"/>
      <c r="F84" s="132"/>
      <c r="G84" s="131" t="s">
        <v>62</v>
      </c>
      <c r="H84" s="131" t="s">
        <v>87</v>
      </c>
      <c r="I84" s="131"/>
      <c r="J84" s="128">
        <v>0</v>
      </c>
      <c r="K84" s="17"/>
      <c r="L84" s="71">
        <f t="shared" si="21"/>
        <v>0</v>
      </c>
      <c r="M84" s="17"/>
      <c r="N84" s="71">
        <f t="shared" si="22"/>
        <v>0</v>
      </c>
      <c r="O84" s="17"/>
      <c r="P84" s="71">
        <f t="shared" si="26"/>
        <v>0</v>
      </c>
      <c r="Q84" s="17"/>
      <c r="R84" s="71">
        <f t="shared" si="23"/>
        <v>0</v>
      </c>
      <c r="S84" s="17"/>
      <c r="T84" s="71">
        <f t="shared" si="24"/>
        <v>0</v>
      </c>
      <c r="U84" s="17"/>
      <c r="V84" s="71">
        <f t="shared" si="14"/>
        <v>0</v>
      </c>
      <c r="W84" s="17"/>
      <c r="X84" s="71">
        <f t="shared" si="27"/>
        <v>0</v>
      </c>
      <c r="Y84" s="17"/>
      <c r="Z84" s="71">
        <f t="shared" si="15"/>
        <v>0</v>
      </c>
      <c r="AA84" s="17"/>
      <c r="AB84" s="71">
        <f t="shared" si="25"/>
        <v>0</v>
      </c>
      <c r="AC84" s="17"/>
      <c r="AD84" s="71">
        <f t="shared" si="16"/>
        <v>0</v>
      </c>
      <c r="AE84" s="17"/>
      <c r="AF84" s="71">
        <f t="shared" si="17"/>
        <v>0</v>
      </c>
      <c r="AG84" s="17"/>
      <c r="AH84" s="71">
        <f t="shared" si="18"/>
        <v>0</v>
      </c>
      <c r="AI84" s="17"/>
      <c r="AJ84" s="71">
        <f t="shared" si="19"/>
        <v>0</v>
      </c>
      <c r="AK84" s="17"/>
      <c r="AL84" s="71">
        <f t="shared" si="20"/>
        <v>0</v>
      </c>
      <c r="AM84" s="57"/>
      <c r="AN84" s="41"/>
      <c r="AO84" s="46"/>
      <c r="AR84" s="13"/>
      <c r="AS84"/>
      <c r="AT84"/>
      <c r="AU84"/>
      <c r="AV84"/>
      <c r="AW84"/>
      <c r="AX84"/>
      <c r="AY84"/>
    </row>
    <row r="85" spans="1:51" s="5" customFormat="1" ht="12.75" customHeight="1">
      <c r="A85" s="126">
        <v>85</v>
      </c>
      <c r="B85" s="131"/>
      <c r="C85" s="131"/>
      <c r="D85" s="131"/>
      <c r="E85" s="131"/>
      <c r="F85" s="132"/>
      <c r="G85" s="131" t="s">
        <v>64</v>
      </c>
      <c r="H85" s="22" t="s">
        <v>86</v>
      </c>
      <c r="I85" s="131"/>
      <c r="J85" s="128">
        <v>0</v>
      </c>
      <c r="K85" s="17"/>
      <c r="L85" s="71">
        <f t="shared" si="21"/>
        <v>0</v>
      </c>
      <c r="M85" s="17"/>
      <c r="N85" s="71">
        <f t="shared" si="22"/>
        <v>0</v>
      </c>
      <c r="O85" s="17"/>
      <c r="P85" s="71">
        <f t="shared" si="26"/>
        <v>0</v>
      </c>
      <c r="Q85" s="17"/>
      <c r="R85" s="71">
        <f t="shared" si="23"/>
        <v>0</v>
      </c>
      <c r="S85" s="17"/>
      <c r="T85" s="71">
        <f t="shared" si="24"/>
        <v>0</v>
      </c>
      <c r="U85" s="17"/>
      <c r="V85" s="71">
        <f t="shared" si="14"/>
        <v>0</v>
      </c>
      <c r="W85" s="17"/>
      <c r="X85" s="71">
        <f t="shared" si="27"/>
        <v>0</v>
      </c>
      <c r="Y85" s="17"/>
      <c r="Z85" s="71">
        <f t="shared" si="15"/>
        <v>0</v>
      </c>
      <c r="AA85" s="17"/>
      <c r="AB85" s="71">
        <f t="shared" si="25"/>
        <v>0</v>
      </c>
      <c r="AC85" s="17"/>
      <c r="AD85" s="71">
        <f t="shared" si="16"/>
        <v>0</v>
      </c>
      <c r="AE85" s="17"/>
      <c r="AF85" s="71">
        <f t="shared" si="17"/>
        <v>0</v>
      </c>
      <c r="AG85" s="17"/>
      <c r="AH85" s="71">
        <f t="shared" si="18"/>
        <v>0</v>
      </c>
      <c r="AI85" s="17"/>
      <c r="AJ85" s="71">
        <f t="shared" si="19"/>
        <v>0</v>
      </c>
      <c r="AK85" s="17"/>
      <c r="AL85" s="71">
        <f t="shared" si="20"/>
        <v>0</v>
      </c>
      <c r="AM85" s="57"/>
      <c r="AN85" s="41"/>
      <c r="AO85" s="46"/>
      <c r="AR85" s="13"/>
      <c r="AS85"/>
      <c r="AT85"/>
      <c r="AU85"/>
      <c r="AV85"/>
      <c r="AW85"/>
      <c r="AX85"/>
      <c r="AY85"/>
    </row>
    <row r="86" spans="1:51" s="5" customFormat="1" ht="12.75" customHeight="1">
      <c r="A86" s="126">
        <v>86</v>
      </c>
      <c r="B86" s="131"/>
      <c r="C86" s="131"/>
      <c r="D86" s="131"/>
      <c r="E86" s="131"/>
      <c r="F86" s="135" t="s">
        <v>92</v>
      </c>
      <c r="G86" s="136" t="s">
        <v>93</v>
      </c>
      <c r="H86" s="131"/>
      <c r="I86" s="131"/>
      <c r="J86" s="128">
        <v>0</v>
      </c>
      <c r="K86" s="21">
        <v>0</v>
      </c>
      <c r="L86" s="71">
        <f t="shared" si="21"/>
        <v>0</v>
      </c>
      <c r="M86" s="21">
        <v>0</v>
      </c>
      <c r="N86" s="71">
        <f t="shared" si="22"/>
        <v>0</v>
      </c>
      <c r="O86" s="21">
        <v>0</v>
      </c>
      <c r="P86" s="71">
        <f t="shared" si="26"/>
        <v>0</v>
      </c>
      <c r="Q86" s="21">
        <v>0</v>
      </c>
      <c r="R86" s="71">
        <f t="shared" si="23"/>
        <v>0</v>
      </c>
      <c r="S86" s="21">
        <v>0</v>
      </c>
      <c r="T86" s="71">
        <f t="shared" si="24"/>
        <v>0</v>
      </c>
      <c r="U86" s="21">
        <v>0</v>
      </c>
      <c r="V86" s="71">
        <f t="shared" si="14"/>
        <v>0</v>
      </c>
      <c r="W86" s="21">
        <v>0</v>
      </c>
      <c r="X86" s="71">
        <f t="shared" si="27"/>
        <v>0</v>
      </c>
      <c r="Y86" s="21">
        <v>0</v>
      </c>
      <c r="Z86" s="71">
        <f t="shared" si="15"/>
        <v>0</v>
      </c>
      <c r="AA86" s="21">
        <v>0</v>
      </c>
      <c r="AB86" s="71">
        <f t="shared" si="25"/>
        <v>0</v>
      </c>
      <c r="AC86" s="21">
        <v>0</v>
      </c>
      <c r="AD86" s="71">
        <f t="shared" si="16"/>
        <v>0</v>
      </c>
      <c r="AE86" s="21">
        <v>0</v>
      </c>
      <c r="AF86" s="71">
        <f t="shared" si="17"/>
        <v>0</v>
      </c>
      <c r="AG86" s="21">
        <v>0</v>
      </c>
      <c r="AH86" s="71">
        <f t="shared" si="18"/>
        <v>0</v>
      </c>
      <c r="AI86" s="21">
        <v>0</v>
      </c>
      <c r="AJ86" s="71">
        <f t="shared" si="19"/>
        <v>0</v>
      </c>
      <c r="AK86" s="21">
        <v>0</v>
      </c>
      <c r="AL86" s="71">
        <f t="shared" si="20"/>
        <v>0</v>
      </c>
      <c r="AM86" s="57"/>
      <c r="AN86" s="41"/>
      <c r="AO86" s="46"/>
      <c r="AR86" s="13"/>
      <c r="AS86"/>
      <c r="AT86"/>
      <c r="AU86"/>
      <c r="AV86"/>
      <c r="AW86"/>
      <c r="AX86"/>
      <c r="AY86"/>
    </row>
    <row r="87" spans="1:51" s="5" customFormat="1" ht="12.75" customHeight="1">
      <c r="A87" s="126">
        <v>87</v>
      </c>
      <c r="B87" s="131"/>
      <c r="C87" s="131"/>
      <c r="D87" s="131"/>
      <c r="E87" s="131"/>
      <c r="F87" s="135"/>
      <c r="G87" s="131" t="s">
        <v>60</v>
      </c>
      <c r="H87" s="22" t="s">
        <v>89</v>
      </c>
      <c r="I87" s="22"/>
      <c r="J87" s="128">
        <v>0</v>
      </c>
      <c r="K87" s="17"/>
      <c r="L87" s="71">
        <f t="shared" si="21"/>
        <v>0</v>
      </c>
      <c r="M87" s="17"/>
      <c r="N87" s="71">
        <f t="shared" si="22"/>
        <v>0</v>
      </c>
      <c r="O87" s="17"/>
      <c r="P87" s="71">
        <f t="shared" si="26"/>
        <v>0</v>
      </c>
      <c r="Q87" s="17"/>
      <c r="R87" s="71">
        <f t="shared" si="23"/>
        <v>0</v>
      </c>
      <c r="S87" s="17"/>
      <c r="T87" s="71">
        <f t="shared" si="24"/>
        <v>0</v>
      </c>
      <c r="U87" s="17"/>
      <c r="V87" s="71">
        <f t="shared" si="14"/>
        <v>0</v>
      </c>
      <c r="W87" s="17"/>
      <c r="X87" s="71">
        <f t="shared" si="27"/>
        <v>0</v>
      </c>
      <c r="Y87" s="17"/>
      <c r="Z87" s="71">
        <f t="shared" si="15"/>
        <v>0</v>
      </c>
      <c r="AA87" s="17"/>
      <c r="AB87" s="71">
        <f t="shared" si="25"/>
        <v>0</v>
      </c>
      <c r="AC87" s="17"/>
      <c r="AD87" s="71">
        <f t="shared" si="16"/>
        <v>0</v>
      </c>
      <c r="AE87" s="17"/>
      <c r="AF87" s="71">
        <f t="shared" si="17"/>
        <v>0</v>
      </c>
      <c r="AG87" s="17"/>
      <c r="AH87" s="71">
        <f t="shared" si="18"/>
        <v>0</v>
      </c>
      <c r="AI87" s="17"/>
      <c r="AJ87" s="71">
        <f t="shared" si="19"/>
        <v>0</v>
      </c>
      <c r="AK87" s="17"/>
      <c r="AL87" s="71">
        <f t="shared" si="20"/>
        <v>0</v>
      </c>
      <c r="AM87" s="57"/>
      <c r="AN87" s="41"/>
      <c r="AO87" s="46"/>
      <c r="AR87" s="13"/>
      <c r="AS87"/>
      <c r="AT87"/>
      <c r="AU87"/>
      <c r="AV87"/>
      <c r="AW87"/>
      <c r="AX87"/>
      <c r="AY87"/>
    </row>
    <row r="88" spans="1:51" s="5" customFormat="1" ht="12.75" customHeight="1">
      <c r="A88" s="126">
        <v>88</v>
      </c>
      <c r="B88" s="131"/>
      <c r="C88" s="131"/>
      <c r="D88" s="131"/>
      <c r="E88" s="131"/>
      <c r="F88" s="132"/>
      <c r="G88" s="131" t="s">
        <v>73</v>
      </c>
      <c r="H88" s="22" t="s">
        <v>90</v>
      </c>
      <c r="I88" s="131"/>
      <c r="J88" s="128">
        <v>0</v>
      </c>
      <c r="K88" s="17"/>
      <c r="L88" s="71">
        <f t="shared" si="21"/>
        <v>0</v>
      </c>
      <c r="M88" s="17"/>
      <c r="N88" s="71">
        <f t="shared" si="22"/>
        <v>0</v>
      </c>
      <c r="O88" s="17"/>
      <c r="P88" s="71">
        <f t="shared" si="26"/>
        <v>0</v>
      </c>
      <c r="Q88" s="17"/>
      <c r="R88" s="71">
        <f t="shared" si="23"/>
        <v>0</v>
      </c>
      <c r="S88" s="17"/>
      <c r="T88" s="71">
        <f t="shared" si="24"/>
        <v>0</v>
      </c>
      <c r="U88" s="17"/>
      <c r="V88" s="71">
        <f t="shared" si="14"/>
        <v>0</v>
      </c>
      <c r="W88" s="17"/>
      <c r="X88" s="71">
        <f t="shared" si="27"/>
        <v>0</v>
      </c>
      <c r="Y88" s="17"/>
      <c r="Z88" s="71">
        <f t="shared" si="15"/>
        <v>0</v>
      </c>
      <c r="AA88" s="17"/>
      <c r="AB88" s="71">
        <f t="shared" si="25"/>
        <v>0</v>
      </c>
      <c r="AC88" s="17"/>
      <c r="AD88" s="71">
        <f t="shared" si="16"/>
        <v>0</v>
      </c>
      <c r="AE88" s="17"/>
      <c r="AF88" s="71">
        <f t="shared" si="17"/>
        <v>0</v>
      </c>
      <c r="AG88" s="17"/>
      <c r="AH88" s="71">
        <f t="shared" si="18"/>
        <v>0</v>
      </c>
      <c r="AI88" s="17"/>
      <c r="AJ88" s="71">
        <f t="shared" si="19"/>
        <v>0</v>
      </c>
      <c r="AK88" s="17"/>
      <c r="AL88" s="71">
        <f t="shared" si="20"/>
        <v>0</v>
      </c>
      <c r="AM88" s="57"/>
      <c r="AN88" s="41"/>
      <c r="AO88" s="46"/>
      <c r="AR88" s="13"/>
      <c r="AS88"/>
      <c r="AT88"/>
      <c r="AU88"/>
      <c r="AV88"/>
      <c r="AW88"/>
      <c r="AX88"/>
      <c r="AY88"/>
    </row>
    <row r="89" spans="1:51" s="5" customFormat="1" ht="12.75" customHeight="1">
      <c r="A89" s="126">
        <v>89</v>
      </c>
      <c r="B89" s="131"/>
      <c r="C89" s="131"/>
      <c r="D89" s="131"/>
      <c r="E89" s="131"/>
      <c r="F89" s="132"/>
      <c r="G89" s="131" t="s">
        <v>62</v>
      </c>
      <c r="H89" s="22" t="s">
        <v>86</v>
      </c>
      <c r="I89" s="131"/>
      <c r="J89" s="128">
        <v>0</v>
      </c>
      <c r="K89" s="17"/>
      <c r="L89" s="71">
        <f t="shared" si="21"/>
        <v>0</v>
      </c>
      <c r="M89" s="17"/>
      <c r="N89" s="71">
        <f t="shared" si="22"/>
        <v>0</v>
      </c>
      <c r="O89" s="17"/>
      <c r="P89" s="71">
        <f t="shared" si="26"/>
        <v>0</v>
      </c>
      <c r="Q89" s="17"/>
      <c r="R89" s="71">
        <f t="shared" si="23"/>
        <v>0</v>
      </c>
      <c r="S89" s="17"/>
      <c r="T89" s="71">
        <f t="shared" si="24"/>
        <v>0</v>
      </c>
      <c r="U89" s="17"/>
      <c r="V89" s="71">
        <f t="shared" si="14"/>
        <v>0</v>
      </c>
      <c r="W89" s="17"/>
      <c r="X89" s="71">
        <f t="shared" si="27"/>
        <v>0</v>
      </c>
      <c r="Y89" s="17"/>
      <c r="Z89" s="71">
        <f t="shared" si="15"/>
        <v>0</v>
      </c>
      <c r="AA89" s="17"/>
      <c r="AB89" s="71">
        <f t="shared" si="25"/>
        <v>0</v>
      </c>
      <c r="AC89" s="17"/>
      <c r="AD89" s="71">
        <f t="shared" si="16"/>
        <v>0</v>
      </c>
      <c r="AE89" s="17"/>
      <c r="AF89" s="71">
        <f t="shared" si="17"/>
        <v>0</v>
      </c>
      <c r="AG89" s="17"/>
      <c r="AH89" s="71">
        <f t="shared" si="18"/>
        <v>0</v>
      </c>
      <c r="AI89" s="17"/>
      <c r="AJ89" s="71">
        <f t="shared" si="19"/>
        <v>0</v>
      </c>
      <c r="AK89" s="17"/>
      <c r="AL89" s="71">
        <f t="shared" si="20"/>
        <v>0</v>
      </c>
      <c r="AM89" s="57"/>
      <c r="AN89" s="41"/>
      <c r="AO89" s="46"/>
      <c r="AR89" s="13"/>
      <c r="AS89"/>
      <c r="AT89"/>
      <c r="AU89"/>
      <c r="AV89"/>
      <c r="AW89"/>
      <c r="AX89"/>
      <c r="AY89"/>
    </row>
    <row r="90" spans="1:51" s="5" customFormat="1" ht="12.75" customHeight="1">
      <c r="A90" s="126">
        <v>90</v>
      </c>
      <c r="B90" s="131"/>
      <c r="C90" s="131"/>
      <c r="D90" s="131"/>
      <c r="E90" s="131"/>
      <c r="F90" s="135" t="s">
        <v>94</v>
      </c>
      <c r="G90" s="136" t="s">
        <v>95</v>
      </c>
      <c r="H90" s="131"/>
      <c r="I90" s="131"/>
      <c r="J90" s="128">
        <v>0</v>
      </c>
      <c r="K90" s="21">
        <v>0</v>
      </c>
      <c r="L90" s="71">
        <f t="shared" si="21"/>
        <v>0</v>
      </c>
      <c r="M90" s="21">
        <v>0</v>
      </c>
      <c r="N90" s="71">
        <f t="shared" si="22"/>
        <v>0</v>
      </c>
      <c r="O90" s="21">
        <v>0</v>
      </c>
      <c r="P90" s="71">
        <f t="shared" si="26"/>
        <v>0</v>
      </c>
      <c r="Q90" s="21">
        <v>0</v>
      </c>
      <c r="R90" s="71">
        <f t="shared" si="23"/>
        <v>0</v>
      </c>
      <c r="S90" s="21">
        <v>0</v>
      </c>
      <c r="T90" s="71">
        <f t="shared" si="24"/>
        <v>0</v>
      </c>
      <c r="U90" s="21">
        <v>0</v>
      </c>
      <c r="V90" s="71">
        <f t="shared" si="14"/>
        <v>0</v>
      </c>
      <c r="W90" s="21">
        <v>0</v>
      </c>
      <c r="X90" s="71">
        <f t="shared" si="27"/>
        <v>0</v>
      </c>
      <c r="Y90" s="21">
        <v>0</v>
      </c>
      <c r="Z90" s="71">
        <f t="shared" si="15"/>
        <v>0</v>
      </c>
      <c r="AA90" s="21">
        <v>0</v>
      </c>
      <c r="AB90" s="71">
        <f t="shared" si="25"/>
        <v>0</v>
      </c>
      <c r="AC90" s="21">
        <v>0</v>
      </c>
      <c r="AD90" s="71">
        <f t="shared" si="16"/>
        <v>0</v>
      </c>
      <c r="AE90" s="21">
        <v>0</v>
      </c>
      <c r="AF90" s="71">
        <f t="shared" si="17"/>
        <v>0</v>
      </c>
      <c r="AG90" s="21">
        <v>0</v>
      </c>
      <c r="AH90" s="71">
        <f t="shared" si="18"/>
        <v>0</v>
      </c>
      <c r="AI90" s="21">
        <v>0</v>
      </c>
      <c r="AJ90" s="71">
        <f t="shared" si="19"/>
        <v>0</v>
      </c>
      <c r="AK90" s="21">
        <v>0</v>
      </c>
      <c r="AL90" s="71">
        <f t="shared" si="20"/>
        <v>0</v>
      </c>
      <c r="AM90" s="57"/>
      <c r="AN90" s="41"/>
      <c r="AO90" s="46"/>
      <c r="AR90" s="13"/>
      <c r="AS90"/>
      <c r="AT90"/>
      <c r="AU90"/>
      <c r="AV90"/>
      <c r="AW90"/>
      <c r="AX90"/>
      <c r="AY90"/>
    </row>
    <row r="91" spans="1:51" s="5" customFormat="1" ht="12.75" customHeight="1">
      <c r="A91" s="126">
        <v>91</v>
      </c>
      <c r="B91" s="131"/>
      <c r="C91" s="131"/>
      <c r="D91" s="131"/>
      <c r="E91" s="131"/>
      <c r="F91" s="132"/>
      <c r="G91" s="131" t="s">
        <v>60</v>
      </c>
      <c r="H91" s="22" t="s">
        <v>89</v>
      </c>
      <c r="I91" s="22"/>
      <c r="J91" s="128">
        <v>0</v>
      </c>
      <c r="K91" s="17"/>
      <c r="L91" s="71">
        <f t="shared" si="21"/>
        <v>0</v>
      </c>
      <c r="M91" s="17"/>
      <c r="N91" s="71">
        <f t="shared" si="22"/>
        <v>0</v>
      </c>
      <c r="O91" s="17"/>
      <c r="P91" s="71">
        <f t="shared" si="26"/>
        <v>0</v>
      </c>
      <c r="Q91" s="17"/>
      <c r="R91" s="71">
        <f t="shared" si="23"/>
        <v>0</v>
      </c>
      <c r="S91" s="17"/>
      <c r="T91" s="71">
        <f t="shared" si="24"/>
        <v>0</v>
      </c>
      <c r="U91" s="17"/>
      <c r="V91" s="71">
        <f t="shared" si="14"/>
        <v>0</v>
      </c>
      <c r="W91" s="17"/>
      <c r="X91" s="71">
        <f t="shared" si="27"/>
        <v>0</v>
      </c>
      <c r="Y91" s="17"/>
      <c r="Z91" s="71">
        <f t="shared" si="15"/>
        <v>0</v>
      </c>
      <c r="AA91" s="17"/>
      <c r="AB91" s="71">
        <f t="shared" si="25"/>
        <v>0</v>
      </c>
      <c r="AC91" s="17"/>
      <c r="AD91" s="71">
        <f t="shared" si="16"/>
        <v>0</v>
      </c>
      <c r="AE91" s="17"/>
      <c r="AF91" s="71">
        <f t="shared" si="17"/>
        <v>0</v>
      </c>
      <c r="AG91" s="17"/>
      <c r="AH91" s="71">
        <f t="shared" si="18"/>
        <v>0</v>
      </c>
      <c r="AI91" s="17"/>
      <c r="AJ91" s="71">
        <f t="shared" si="19"/>
        <v>0</v>
      </c>
      <c r="AK91" s="17"/>
      <c r="AL91" s="71">
        <f t="shared" si="20"/>
        <v>0</v>
      </c>
      <c r="AM91" s="57"/>
      <c r="AN91" s="41"/>
      <c r="AO91" s="46"/>
      <c r="AR91" s="13"/>
      <c r="AS91"/>
      <c r="AT91"/>
      <c r="AU91"/>
      <c r="AV91"/>
      <c r="AW91"/>
      <c r="AX91"/>
      <c r="AY91"/>
    </row>
    <row r="92" spans="1:51" s="5" customFormat="1" ht="12.75" customHeight="1">
      <c r="A92" s="126">
        <v>92</v>
      </c>
      <c r="B92" s="131"/>
      <c r="C92" s="131"/>
      <c r="D92" s="131"/>
      <c r="E92" s="131"/>
      <c r="F92" s="132"/>
      <c r="G92" s="131" t="s">
        <v>73</v>
      </c>
      <c r="H92" s="22" t="s">
        <v>90</v>
      </c>
      <c r="I92" s="131"/>
      <c r="J92" s="128">
        <v>0</v>
      </c>
      <c r="K92" s="17"/>
      <c r="L92" s="71">
        <f t="shared" si="21"/>
        <v>0</v>
      </c>
      <c r="M92" s="17"/>
      <c r="N92" s="71">
        <f t="shared" si="22"/>
        <v>0</v>
      </c>
      <c r="O92" s="17"/>
      <c r="P92" s="71">
        <f t="shared" si="26"/>
        <v>0</v>
      </c>
      <c r="Q92" s="17"/>
      <c r="R92" s="71">
        <f t="shared" si="23"/>
        <v>0</v>
      </c>
      <c r="S92" s="17"/>
      <c r="T92" s="71">
        <f t="shared" si="24"/>
        <v>0</v>
      </c>
      <c r="U92" s="17"/>
      <c r="V92" s="71">
        <f t="shared" si="14"/>
        <v>0</v>
      </c>
      <c r="W92" s="17"/>
      <c r="X92" s="71">
        <f t="shared" si="27"/>
        <v>0</v>
      </c>
      <c r="Y92" s="17"/>
      <c r="Z92" s="71">
        <f t="shared" si="15"/>
        <v>0</v>
      </c>
      <c r="AA92" s="17"/>
      <c r="AB92" s="71">
        <f t="shared" si="25"/>
        <v>0</v>
      </c>
      <c r="AC92" s="17"/>
      <c r="AD92" s="71">
        <f t="shared" si="16"/>
        <v>0</v>
      </c>
      <c r="AE92" s="17"/>
      <c r="AF92" s="71">
        <f t="shared" si="17"/>
        <v>0</v>
      </c>
      <c r="AG92" s="17"/>
      <c r="AH92" s="71">
        <f t="shared" si="18"/>
        <v>0</v>
      </c>
      <c r="AI92" s="17"/>
      <c r="AJ92" s="71">
        <f t="shared" si="19"/>
        <v>0</v>
      </c>
      <c r="AK92" s="17"/>
      <c r="AL92" s="71">
        <f t="shared" si="20"/>
        <v>0</v>
      </c>
      <c r="AM92" s="57"/>
      <c r="AN92" s="41"/>
      <c r="AO92" s="46"/>
      <c r="AR92" s="13"/>
      <c r="AS92"/>
      <c r="AT92"/>
      <c r="AU92"/>
      <c r="AV92"/>
      <c r="AW92"/>
      <c r="AX92"/>
      <c r="AY92"/>
    </row>
    <row r="93" spans="1:51" s="5" customFormat="1" ht="12.75" customHeight="1">
      <c r="A93" s="126">
        <v>93</v>
      </c>
      <c r="B93" s="131"/>
      <c r="C93" s="131"/>
      <c r="D93" s="131"/>
      <c r="E93" s="131"/>
      <c r="F93" s="132"/>
      <c r="G93" s="131" t="s">
        <v>62</v>
      </c>
      <c r="H93" s="131" t="s">
        <v>87</v>
      </c>
      <c r="I93" s="131"/>
      <c r="J93" s="128">
        <v>0</v>
      </c>
      <c r="K93" s="17"/>
      <c r="L93" s="71">
        <f t="shared" si="21"/>
        <v>0</v>
      </c>
      <c r="M93" s="17"/>
      <c r="N93" s="71">
        <f t="shared" si="22"/>
        <v>0</v>
      </c>
      <c r="O93" s="17"/>
      <c r="P93" s="71">
        <f t="shared" si="26"/>
        <v>0</v>
      </c>
      <c r="Q93" s="17"/>
      <c r="R93" s="71">
        <f t="shared" si="23"/>
        <v>0</v>
      </c>
      <c r="S93" s="17"/>
      <c r="T93" s="71">
        <f t="shared" si="24"/>
        <v>0</v>
      </c>
      <c r="U93" s="17"/>
      <c r="V93" s="71">
        <f t="shared" si="14"/>
        <v>0</v>
      </c>
      <c r="W93" s="17"/>
      <c r="X93" s="71">
        <f t="shared" si="27"/>
        <v>0</v>
      </c>
      <c r="Y93" s="17"/>
      <c r="Z93" s="71">
        <f t="shared" si="15"/>
        <v>0</v>
      </c>
      <c r="AA93" s="17"/>
      <c r="AB93" s="71">
        <f t="shared" si="25"/>
        <v>0</v>
      </c>
      <c r="AC93" s="17"/>
      <c r="AD93" s="71">
        <f t="shared" si="16"/>
        <v>0</v>
      </c>
      <c r="AE93" s="17"/>
      <c r="AF93" s="71">
        <f t="shared" si="17"/>
        <v>0</v>
      </c>
      <c r="AG93" s="17"/>
      <c r="AH93" s="71">
        <f t="shared" si="18"/>
        <v>0</v>
      </c>
      <c r="AI93" s="17"/>
      <c r="AJ93" s="71">
        <f t="shared" si="19"/>
        <v>0</v>
      </c>
      <c r="AK93" s="17"/>
      <c r="AL93" s="71">
        <f t="shared" si="20"/>
        <v>0</v>
      </c>
      <c r="AM93" s="57"/>
      <c r="AN93" s="41"/>
      <c r="AO93" s="46"/>
      <c r="AR93" s="13"/>
      <c r="AS93"/>
      <c r="AT93"/>
      <c r="AU93"/>
      <c r="AV93"/>
      <c r="AW93"/>
      <c r="AX93"/>
      <c r="AY93"/>
    </row>
    <row r="94" spans="1:51" s="5" customFormat="1" ht="12.75" customHeight="1">
      <c r="A94" s="126">
        <v>94</v>
      </c>
      <c r="B94" s="131"/>
      <c r="C94" s="131"/>
      <c r="D94" s="131"/>
      <c r="E94" s="131"/>
      <c r="F94" s="132"/>
      <c r="G94" s="131" t="s">
        <v>64</v>
      </c>
      <c r="H94" s="22" t="s">
        <v>86</v>
      </c>
      <c r="I94" s="131"/>
      <c r="J94" s="128">
        <v>0</v>
      </c>
      <c r="K94" s="17"/>
      <c r="L94" s="71">
        <f t="shared" si="21"/>
        <v>0</v>
      </c>
      <c r="M94" s="17"/>
      <c r="N94" s="71">
        <f t="shared" si="22"/>
        <v>0</v>
      </c>
      <c r="O94" s="17"/>
      <c r="P94" s="71">
        <f t="shared" si="26"/>
        <v>0</v>
      </c>
      <c r="Q94" s="17"/>
      <c r="R94" s="71">
        <f t="shared" si="23"/>
        <v>0</v>
      </c>
      <c r="S94" s="17"/>
      <c r="T94" s="71">
        <f t="shared" si="24"/>
        <v>0</v>
      </c>
      <c r="U94" s="17"/>
      <c r="V94" s="71">
        <f t="shared" si="14"/>
        <v>0</v>
      </c>
      <c r="W94" s="17"/>
      <c r="X94" s="71">
        <f t="shared" si="27"/>
        <v>0</v>
      </c>
      <c r="Y94" s="17"/>
      <c r="Z94" s="71">
        <f t="shared" si="15"/>
        <v>0</v>
      </c>
      <c r="AA94" s="17"/>
      <c r="AB94" s="71">
        <f t="shared" si="25"/>
        <v>0</v>
      </c>
      <c r="AC94" s="17"/>
      <c r="AD94" s="71">
        <f t="shared" si="16"/>
        <v>0</v>
      </c>
      <c r="AE94" s="17"/>
      <c r="AF94" s="71">
        <f t="shared" si="17"/>
        <v>0</v>
      </c>
      <c r="AG94" s="17"/>
      <c r="AH94" s="71">
        <f t="shared" si="18"/>
        <v>0</v>
      </c>
      <c r="AI94" s="17"/>
      <c r="AJ94" s="71">
        <f t="shared" si="19"/>
        <v>0</v>
      </c>
      <c r="AK94" s="17"/>
      <c r="AL94" s="71">
        <f t="shared" si="20"/>
        <v>0</v>
      </c>
      <c r="AM94" s="57"/>
      <c r="AN94" s="41"/>
      <c r="AO94" s="46"/>
      <c r="AR94" s="13"/>
      <c r="AS94"/>
      <c r="AT94"/>
      <c r="AU94"/>
      <c r="AV94"/>
      <c r="AW94"/>
      <c r="AX94"/>
      <c r="AY94"/>
    </row>
    <row r="95" spans="1:51" s="5" customFormat="1" ht="12.75" customHeight="1">
      <c r="A95" s="126">
        <v>95</v>
      </c>
      <c r="B95" s="132"/>
      <c r="C95" s="132"/>
      <c r="D95" s="132"/>
      <c r="E95" s="132"/>
      <c r="F95" s="132"/>
      <c r="G95" s="132"/>
      <c r="H95" s="132"/>
      <c r="I95" s="132"/>
      <c r="J95" s="134"/>
      <c r="K95" s="19"/>
      <c r="L95" s="71">
        <f t="shared" si="21"/>
        <v>0</v>
      </c>
      <c r="M95" s="19"/>
      <c r="N95" s="71">
        <f t="shared" si="22"/>
        <v>0</v>
      </c>
      <c r="O95" s="19"/>
      <c r="P95" s="71">
        <f t="shared" si="26"/>
        <v>0</v>
      </c>
      <c r="Q95" s="19"/>
      <c r="R95" s="71">
        <f t="shared" si="23"/>
        <v>0</v>
      </c>
      <c r="S95" s="19"/>
      <c r="T95" s="71">
        <f t="shared" si="24"/>
        <v>0</v>
      </c>
      <c r="U95" s="19"/>
      <c r="V95" s="71">
        <f t="shared" si="14"/>
        <v>0</v>
      </c>
      <c r="W95" s="19"/>
      <c r="X95" s="71">
        <f t="shared" si="27"/>
        <v>0</v>
      </c>
      <c r="Y95" s="19"/>
      <c r="Z95" s="71">
        <f t="shared" si="15"/>
        <v>0</v>
      </c>
      <c r="AA95" s="19"/>
      <c r="AB95" s="71">
        <f t="shared" si="25"/>
        <v>0</v>
      </c>
      <c r="AC95" s="19"/>
      <c r="AD95" s="71">
        <f t="shared" si="16"/>
        <v>0</v>
      </c>
      <c r="AE95" s="19"/>
      <c r="AF95" s="71">
        <f t="shared" si="17"/>
        <v>0</v>
      </c>
      <c r="AG95" s="19"/>
      <c r="AH95" s="71">
        <f t="shared" si="18"/>
        <v>0</v>
      </c>
      <c r="AI95" s="19"/>
      <c r="AJ95" s="71">
        <f t="shared" si="19"/>
        <v>0</v>
      </c>
      <c r="AK95" s="19"/>
      <c r="AL95" s="71">
        <f t="shared" si="20"/>
        <v>0</v>
      </c>
      <c r="AM95" s="57"/>
      <c r="AN95" s="41"/>
      <c r="AO95" s="46"/>
      <c r="AR95" s="13"/>
      <c r="AS95"/>
      <c r="AT95"/>
      <c r="AU95"/>
      <c r="AV95"/>
      <c r="AW95"/>
      <c r="AX95"/>
      <c r="AY95"/>
    </row>
    <row r="96" spans="1:51" s="5" customFormat="1" ht="12.75" customHeight="1">
      <c r="A96" s="126">
        <v>96</v>
      </c>
      <c r="B96" s="131"/>
      <c r="C96" s="131"/>
      <c r="D96" s="81" t="s">
        <v>96</v>
      </c>
      <c r="E96" s="82" t="s">
        <v>97</v>
      </c>
      <c r="F96" s="83"/>
      <c r="G96" s="84"/>
      <c r="H96" s="84"/>
      <c r="I96" s="84"/>
      <c r="J96" s="128">
        <v>4808718.319999999</v>
      </c>
      <c r="K96" s="15">
        <v>44313.99</v>
      </c>
      <c r="L96" s="71">
        <f t="shared" si="21"/>
        <v>0.09804766205148836</v>
      </c>
      <c r="M96" s="15">
        <v>2340076.826329781</v>
      </c>
      <c r="N96" s="71">
        <f t="shared" si="22"/>
        <v>0.21789674790655142</v>
      </c>
      <c r="O96" s="15">
        <v>1653936.2636702186</v>
      </c>
      <c r="P96" s="71">
        <f t="shared" si="26"/>
        <v>0.21789674790655153</v>
      </c>
      <c r="Q96" s="15">
        <v>0</v>
      </c>
      <c r="R96" s="71">
        <f t="shared" si="23"/>
        <v>0</v>
      </c>
      <c r="S96" s="15">
        <v>34166.11</v>
      </c>
      <c r="T96" s="71">
        <f t="shared" si="24"/>
        <v>0.4894476004380746</v>
      </c>
      <c r="U96" s="15">
        <v>238472.36</v>
      </c>
      <c r="V96" s="71">
        <f t="shared" si="14"/>
        <v>0.3317676536987101</v>
      </c>
      <c r="W96" s="15">
        <v>491078.37999999995</v>
      </c>
      <c r="X96" s="71">
        <f t="shared" si="27"/>
        <v>0.4754743944555869</v>
      </c>
      <c r="Y96" s="15">
        <v>5954.099999999999</v>
      </c>
      <c r="Z96" s="71">
        <f t="shared" si="15"/>
        <v>0.035609817451017434</v>
      </c>
      <c r="AA96" s="15">
        <v>0</v>
      </c>
      <c r="AB96" s="71">
        <f t="shared" si="25"/>
        <v>0</v>
      </c>
      <c r="AC96" s="15">
        <v>0</v>
      </c>
      <c r="AD96" s="71">
        <f t="shared" si="16"/>
        <v>0</v>
      </c>
      <c r="AE96" s="15">
        <v>0</v>
      </c>
      <c r="AF96" s="71">
        <f t="shared" si="17"/>
        <v>0</v>
      </c>
      <c r="AG96" s="15">
        <v>0</v>
      </c>
      <c r="AH96" s="71">
        <f t="shared" si="18"/>
        <v>0</v>
      </c>
      <c r="AI96" s="15">
        <v>708.73</v>
      </c>
      <c r="AJ96" s="71">
        <f t="shared" si="19"/>
        <v>0.30676835576178096</v>
      </c>
      <c r="AK96" s="15">
        <v>11.559999999999999</v>
      </c>
      <c r="AL96" s="71">
        <f t="shared" si="20"/>
        <v>0.24331719637970947</v>
      </c>
      <c r="AM96" s="57"/>
      <c r="AN96" s="41"/>
      <c r="AO96" s="41">
        <v>433</v>
      </c>
      <c r="AP96" s="5">
        <v>8</v>
      </c>
      <c r="AR96" s="13">
        <v>1</v>
      </c>
      <c r="AS96"/>
      <c r="AT96"/>
      <c r="AU96"/>
      <c r="AV96"/>
      <c r="AW96"/>
      <c r="AX96"/>
      <c r="AY96"/>
    </row>
    <row r="97" spans="1:51" s="13" customFormat="1" ht="12.75" customHeight="1">
      <c r="A97" s="126">
        <v>97</v>
      </c>
      <c r="B97" s="131"/>
      <c r="C97" s="131"/>
      <c r="D97" s="131"/>
      <c r="E97" s="129" t="s">
        <v>38</v>
      </c>
      <c r="F97" s="86" t="s">
        <v>37</v>
      </c>
      <c r="G97" s="131"/>
      <c r="H97" s="131"/>
      <c r="I97" s="131"/>
      <c r="J97" s="128">
        <v>3684071.06</v>
      </c>
      <c r="K97" s="15">
        <v>23570.079999999998</v>
      </c>
      <c r="L97" s="71">
        <f t="shared" si="21"/>
        <v>0.052150375950496555</v>
      </c>
      <c r="M97" s="15">
        <v>1728835.8046063127</v>
      </c>
      <c r="N97" s="71">
        <f t="shared" si="22"/>
        <v>0.1609809110750252</v>
      </c>
      <c r="O97" s="15">
        <v>1221918.9553936871</v>
      </c>
      <c r="P97" s="71">
        <f t="shared" si="26"/>
        <v>0.16098091107502527</v>
      </c>
      <c r="Q97" s="15">
        <v>0</v>
      </c>
      <c r="R97" s="71">
        <f t="shared" si="23"/>
        <v>0</v>
      </c>
      <c r="S97" s="15">
        <v>361.48</v>
      </c>
      <c r="T97" s="71">
        <f t="shared" si="24"/>
        <v>0.00517839223155212</v>
      </c>
      <c r="U97" s="15">
        <v>227763.55</v>
      </c>
      <c r="V97" s="71">
        <f t="shared" si="14"/>
        <v>0.31686933689752905</v>
      </c>
      <c r="W97" s="15">
        <v>475127.97</v>
      </c>
      <c r="X97" s="71">
        <f t="shared" si="27"/>
        <v>0.46003080775957245</v>
      </c>
      <c r="Y97" s="15">
        <v>5954.099999999999</v>
      </c>
      <c r="Z97" s="71">
        <f t="shared" si="15"/>
        <v>0.035609817451017434</v>
      </c>
      <c r="AA97" s="15">
        <v>0</v>
      </c>
      <c r="AB97" s="71">
        <f t="shared" si="25"/>
        <v>0</v>
      </c>
      <c r="AC97" s="15">
        <v>0</v>
      </c>
      <c r="AD97" s="71">
        <f t="shared" si="16"/>
        <v>0</v>
      </c>
      <c r="AE97" s="15">
        <v>0</v>
      </c>
      <c r="AF97" s="71">
        <f t="shared" si="17"/>
        <v>0</v>
      </c>
      <c r="AG97" s="15">
        <v>0</v>
      </c>
      <c r="AH97" s="71">
        <f t="shared" si="18"/>
        <v>0</v>
      </c>
      <c r="AI97" s="15">
        <v>530.45</v>
      </c>
      <c r="AJ97" s="71">
        <f t="shared" si="19"/>
        <v>0.2296012223467847</v>
      </c>
      <c r="AK97" s="15">
        <v>8.67</v>
      </c>
      <c r="AL97" s="71">
        <f t="shared" si="20"/>
        <v>0.18248789728478212</v>
      </c>
      <c r="AM97" s="58"/>
      <c r="AN97" s="38"/>
      <c r="AO97" s="39"/>
      <c r="AR97" s="13">
        <v>1</v>
      </c>
      <c r="AS97"/>
      <c r="AT97"/>
      <c r="AU97"/>
      <c r="AV97"/>
      <c r="AW97"/>
      <c r="AX97"/>
      <c r="AY97"/>
    </row>
    <row r="98" spans="1:51" s="13" customFormat="1" ht="12.75" customHeight="1">
      <c r="A98" s="126">
        <v>98</v>
      </c>
      <c r="B98" s="131"/>
      <c r="C98" s="131"/>
      <c r="D98" s="131"/>
      <c r="E98" s="131"/>
      <c r="F98" s="135" t="s">
        <v>58</v>
      </c>
      <c r="G98" s="136" t="s">
        <v>59</v>
      </c>
      <c r="H98" s="131"/>
      <c r="I98" s="131"/>
      <c r="J98" s="128">
        <v>2644824.76</v>
      </c>
      <c r="K98" s="15">
        <v>9031.859999999999</v>
      </c>
      <c r="L98" s="71">
        <f t="shared" si="21"/>
        <v>0.019983593374831642</v>
      </c>
      <c r="M98" s="15">
        <v>1164482.0349591486</v>
      </c>
      <c r="N98" s="71">
        <f t="shared" si="22"/>
        <v>0.10843099062314424</v>
      </c>
      <c r="O98" s="15">
        <v>823040.9550408511</v>
      </c>
      <c r="P98" s="71">
        <f t="shared" si="26"/>
        <v>0.10843099062314428</v>
      </c>
      <c r="Q98" s="15">
        <v>0</v>
      </c>
      <c r="R98" s="71">
        <f t="shared" si="23"/>
        <v>0</v>
      </c>
      <c r="S98" s="15">
        <v>15.93</v>
      </c>
      <c r="T98" s="71">
        <f t="shared" si="24"/>
        <v>0.0002282056773504074</v>
      </c>
      <c r="U98" s="15">
        <v>215999.74</v>
      </c>
      <c r="V98" s="71">
        <f t="shared" si="14"/>
        <v>0.30050328239017476</v>
      </c>
      <c r="W98" s="15">
        <v>425761.06</v>
      </c>
      <c r="X98" s="71">
        <f t="shared" si="27"/>
        <v>0.41223252831099755</v>
      </c>
      <c r="Y98" s="15">
        <v>5954.099999999999</v>
      </c>
      <c r="Z98" s="71">
        <f t="shared" si="15"/>
        <v>0.035609817451017434</v>
      </c>
      <c r="AA98" s="15">
        <v>0</v>
      </c>
      <c r="AB98" s="71">
        <f t="shared" si="25"/>
        <v>0</v>
      </c>
      <c r="AC98" s="15">
        <v>0</v>
      </c>
      <c r="AD98" s="71">
        <f t="shared" si="16"/>
        <v>0</v>
      </c>
      <c r="AE98" s="15">
        <v>0</v>
      </c>
      <c r="AF98" s="71">
        <f t="shared" si="17"/>
        <v>0</v>
      </c>
      <c r="AG98" s="15">
        <v>0</v>
      </c>
      <c r="AH98" s="71">
        <f t="shared" si="18"/>
        <v>0</v>
      </c>
      <c r="AI98" s="15">
        <v>530.4100000000001</v>
      </c>
      <c r="AJ98" s="71">
        <f t="shared" si="19"/>
        <v>0.22958390865295142</v>
      </c>
      <c r="AK98" s="15">
        <v>8.67</v>
      </c>
      <c r="AL98" s="71">
        <f t="shared" si="20"/>
        <v>0.18248789728478212</v>
      </c>
      <c r="AM98" s="58"/>
      <c r="AN98" s="38"/>
      <c r="AO98" s="39"/>
      <c r="AR98" s="13">
        <v>1</v>
      </c>
      <c r="AS98"/>
      <c r="AT98"/>
      <c r="AU98"/>
      <c r="AV98"/>
      <c r="AW98"/>
      <c r="AX98"/>
      <c r="AY98"/>
    </row>
    <row r="99" spans="1:51" s="13" customFormat="1" ht="12.75" customHeight="1">
      <c r="A99" s="126">
        <v>99</v>
      </c>
      <c r="B99" s="129"/>
      <c r="C99" s="129"/>
      <c r="D99" s="129"/>
      <c r="E99" s="129"/>
      <c r="F99" s="135"/>
      <c r="G99" s="129" t="s">
        <v>60</v>
      </c>
      <c r="H99" s="136" t="s">
        <v>78</v>
      </c>
      <c r="I99" s="136"/>
      <c r="J99" s="128">
        <v>1758435.89</v>
      </c>
      <c r="K99" s="21">
        <v>6190.849999999999</v>
      </c>
      <c r="L99" s="71">
        <f t="shared" si="21"/>
        <v>0.013697669034349123</v>
      </c>
      <c r="M99" s="21">
        <v>775353.3410007542</v>
      </c>
      <c r="N99" s="71">
        <f t="shared" si="22"/>
        <v>0.0721971901014563</v>
      </c>
      <c r="O99" s="21">
        <v>548009.7889992457</v>
      </c>
      <c r="P99" s="71">
        <f t="shared" si="26"/>
        <v>0.07219719010145631</v>
      </c>
      <c r="Q99" s="21">
        <v>0</v>
      </c>
      <c r="R99" s="71">
        <f t="shared" si="23"/>
        <v>0</v>
      </c>
      <c r="S99" s="21">
        <v>0</v>
      </c>
      <c r="T99" s="71">
        <f t="shared" si="24"/>
        <v>0</v>
      </c>
      <c r="U99" s="21">
        <v>130632.48</v>
      </c>
      <c r="V99" s="71">
        <f t="shared" si="14"/>
        <v>0.18173859388334845</v>
      </c>
      <c r="W99" s="21">
        <v>292260.85</v>
      </c>
      <c r="X99" s="71">
        <f t="shared" si="27"/>
        <v>0.2829742793336272</v>
      </c>
      <c r="Y99" s="21">
        <v>5618.4</v>
      </c>
      <c r="Z99" s="71">
        <f t="shared" si="15"/>
        <v>0.03360208904230637</v>
      </c>
      <c r="AA99" s="21">
        <v>0</v>
      </c>
      <c r="AB99" s="71">
        <f t="shared" si="25"/>
        <v>0</v>
      </c>
      <c r="AC99" s="21">
        <v>0</v>
      </c>
      <c r="AD99" s="71">
        <f t="shared" si="16"/>
        <v>0</v>
      </c>
      <c r="AE99" s="21">
        <v>0</v>
      </c>
      <c r="AF99" s="71">
        <f t="shared" si="17"/>
        <v>0</v>
      </c>
      <c r="AG99" s="21">
        <v>0</v>
      </c>
      <c r="AH99" s="71">
        <f t="shared" si="18"/>
        <v>0</v>
      </c>
      <c r="AI99" s="21">
        <v>364.23</v>
      </c>
      <c r="AJ99" s="71">
        <f t="shared" si="19"/>
        <v>0.1576541676225269</v>
      </c>
      <c r="AK99" s="21">
        <v>5.95</v>
      </c>
      <c r="AL99" s="71">
        <f t="shared" si="20"/>
        <v>0.12523679225426226</v>
      </c>
      <c r="AM99" s="58"/>
      <c r="AN99" s="38"/>
      <c r="AO99" s="39"/>
      <c r="AR99" s="13">
        <v>1</v>
      </c>
      <c r="AS99"/>
      <c r="AT99"/>
      <c r="AU99"/>
      <c r="AV99"/>
      <c r="AW99"/>
      <c r="AX99"/>
      <c r="AY99"/>
    </row>
    <row r="100" spans="1:51" ht="12.75" customHeight="1">
      <c r="A100" s="126">
        <v>100</v>
      </c>
      <c r="B100" s="131"/>
      <c r="C100" s="131"/>
      <c r="D100" s="131"/>
      <c r="E100" s="131"/>
      <c r="F100" s="132"/>
      <c r="G100" s="132"/>
      <c r="H100" s="131" t="s">
        <v>79</v>
      </c>
      <c r="I100" s="131" t="s">
        <v>80</v>
      </c>
      <c r="J100" s="128">
        <v>1377291.8099999996</v>
      </c>
      <c r="K100" s="17">
        <v>6139.87</v>
      </c>
      <c r="L100" s="71">
        <f t="shared" si="21"/>
        <v>0.013584872380033301</v>
      </c>
      <c r="M100" s="17">
        <v>623925.2042954838</v>
      </c>
      <c r="N100" s="71">
        <f t="shared" si="22"/>
        <v>0.058096927170611344</v>
      </c>
      <c r="O100" s="17">
        <v>440982.3257045162</v>
      </c>
      <c r="P100" s="71">
        <f t="shared" si="26"/>
        <v>0.058096927170611365</v>
      </c>
      <c r="Q100" s="17"/>
      <c r="R100" s="71">
        <f t="shared" si="23"/>
        <v>0</v>
      </c>
      <c r="S100" s="17"/>
      <c r="T100" s="71">
        <f t="shared" si="24"/>
        <v>0</v>
      </c>
      <c r="U100" s="17">
        <v>13141.97</v>
      </c>
      <c r="V100" s="71">
        <f t="shared" si="14"/>
        <v>0.01828337905440629</v>
      </c>
      <c r="W100" s="17">
        <v>292260.85</v>
      </c>
      <c r="X100" s="71">
        <f t="shared" si="27"/>
        <v>0.2829742793336272</v>
      </c>
      <c r="Y100" s="17">
        <v>471.41</v>
      </c>
      <c r="Z100" s="71">
        <f t="shared" si="15"/>
        <v>0.0028193722047973884</v>
      </c>
      <c r="AA100" s="17"/>
      <c r="AB100" s="71">
        <f t="shared" si="25"/>
        <v>0</v>
      </c>
      <c r="AC100" s="17"/>
      <c r="AD100" s="71">
        <f t="shared" si="16"/>
        <v>0</v>
      </c>
      <c r="AE100" s="17"/>
      <c r="AF100" s="71">
        <f t="shared" si="17"/>
        <v>0</v>
      </c>
      <c r="AG100" s="17"/>
      <c r="AH100" s="71">
        <f t="shared" si="18"/>
        <v>0</v>
      </c>
      <c r="AI100" s="17">
        <v>364.23</v>
      </c>
      <c r="AJ100" s="71">
        <f t="shared" si="19"/>
        <v>0.1576541676225269</v>
      </c>
      <c r="AK100" s="17">
        <v>5.95</v>
      </c>
      <c r="AL100" s="71">
        <f t="shared" si="20"/>
        <v>0.12523679225426226</v>
      </c>
      <c r="AM100" s="57"/>
      <c r="AN100" s="41"/>
      <c r="AO100" s="42"/>
      <c r="AR100" s="13">
        <v>1</v>
      </c>
      <c r="AS100"/>
      <c r="AT100"/>
      <c r="AU100"/>
      <c r="AV100"/>
      <c r="AW100"/>
      <c r="AX100"/>
      <c r="AY100"/>
    </row>
    <row r="101" spans="1:51" ht="12.75" customHeight="1">
      <c r="A101" s="126">
        <v>101</v>
      </c>
      <c r="B101" s="131"/>
      <c r="C101" s="131"/>
      <c r="D101" s="131"/>
      <c r="E101" s="131"/>
      <c r="F101" s="132"/>
      <c r="G101" s="131"/>
      <c r="H101" s="131" t="s">
        <v>81</v>
      </c>
      <c r="I101" s="131" t="s">
        <v>82</v>
      </c>
      <c r="J101" s="128">
        <v>381144.07999999996</v>
      </c>
      <c r="K101" s="17">
        <v>50.98</v>
      </c>
      <c r="L101" s="71">
        <f t="shared" si="21"/>
        <v>0.0001127966543158239</v>
      </c>
      <c r="M101" s="17">
        <v>151428.1367052704</v>
      </c>
      <c r="N101" s="71">
        <f t="shared" si="22"/>
        <v>0.01410026293084495</v>
      </c>
      <c r="O101" s="17">
        <v>107027.46329472959</v>
      </c>
      <c r="P101" s="71">
        <f t="shared" si="26"/>
        <v>0.014100262930844954</v>
      </c>
      <c r="Q101" s="17"/>
      <c r="R101" s="71">
        <f t="shared" si="23"/>
        <v>0</v>
      </c>
      <c r="S101" s="17"/>
      <c r="T101" s="71">
        <f t="shared" si="24"/>
        <v>0</v>
      </c>
      <c r="U101" s="17">
        <v>117490.51</v>
      </c>
      <c r="V101" s="71">
        <f t="shared" si="14"/>
        <v>0.16345521482894215</v>
      </c>
      <c r="W101" s="17"/>
      <c r="X101" s="71">
        <f t="shared" si="27"/>
        <v>0</v>
      </c>
      <c r="Y101" s="17">
        <v>5146.99</v>
      </c>
      <c r="Z101" s="71">
        <f t="shared" si="15"/>
        <v>0.03078271683750898</v>
      </c>
      <c r="AA101" s="17"/>
      <c r="AB101" s="71">
        <f t="shared" si="25"/>
        <v>0</v>
      </c>
      <c r="AC101" s="17"/>
      <c r="AD101" s="71">
        <f t="shared" si="16"/>
        <v>0</v>
      </c>
      <c r="AE101" s="17"/>
      <c r="AF101" s="71">
        <f t="shared" si="17"/>
        <v>0</v>
      </c>
      <c r="AG101" s="17"/>
      <c r="AH101" s="71">
        <f t="shared" si="18"/>
        <v>0</v>
      </c>
      <c r="AI101" s="17"/>
      <c r="AJ101" s="71">
        <f t="shared" si="19"/>
        <v>0</v>
      </c>
      <c r="AK101" s="17"/>
      <c r="AL101" s="71">
        <f t="shared" si="20"/>
        <v>0</v>
      </c>
      <c r="AM101" s="57"/>
      <c r="AN101" s="41"/>
      <c r="AO101" s="42"/>
      <c r="AR101" s="13">
        <v>1</v>
      </c>
      <c r="AS101"/>
      <c r="AT101"/>
      <c r="AU101"/>
      <c r="AV101"/>
      <c r="AW101"/>
      <c r="AX101"/>
      <c r="AY101"/>
    </row>
    <row r="102" spans="1:51" ht="12.75" customHeight="1">
      <c r="A102" s="126">
        <v>102</v>
      </c>
      <c r="B102" s="131"/>
      <c r="C102" s="131"/>
      <c r="D102" s="131"/>
      <c r="E102" s="131"/>
      <c r="F102" s="132"/>
      <c r="G102" s="131"/>
      <c r="H102" s="131" t="s">
        <v>83</v>
      </c>
      <c r="I102" s="131" t="s">
        <v>84</v>
      </c>
      <c r="J102" s="128">
        <v>0</v>
      </c>
      <c r="K102" s="17"/>
      <c r="L102" s="71">
        <f t="shared" si="21"/>
        <v>0</v>
      </c>
      <c r="M102" s="17">
        <v>0</v>
      </c>
      <c r="N102" s="71">
        <f t="shared" si="22"/>
        <v>0</v>
      </c>
      <c r="O102" s="17">
        <v>0</v>
      </c>
      <c r="P102" s="71">
        <f t="shared" si="26"/>
        <v>0</v>
      </c>
      <c r="Q102" s="17"/>
      <c r="R102" s="71">
        <f t="shared" si="23"/>
        <v>0</v>
      </c>
      <c r="S102" s="17"/>
      <c r="T102" s="71">
        <f t="shared" si="24"/>
        <v>0</v>
      </c>
      <c r="U102" s="17"/>
      <c r="V102" s="71">
        <f t="shared" si="14"/>
        <v>0</v>
      </c>
      <c r="W102" s="17"/>
      <c r="X102" s="71">
        <f t="shared" si="27"/>
        <v>0</v>
      </c>
      <c r="Y102" s="17"/>
      <c r="Z102" s="71">
        <f t="shared" si="15"/>
        <v>0</v>
      </c>
      <c r="AA102" s="17"/>
      <c r="AB102" s="71">
        <f t="shared" si="25"/>
        <v>0</v>
      </c>
      <c r="AC102" s="17"/>
      <c r="AD102" s="71">
        <f t="shared" si="16"/>
        <v>0</v>
      </c>
      <c r="AE102" s="17"/>
      <c r="AF102" s="71">
        <f t="shared" si="17"/>
        <v>0</v>
      </c>
      <c r="AG102" s="17"/>
      <c r="AH102" s="71">
        <f t="shared" si="18"/>
        <v>0</v>
      </c>
      <c r="AI102" s="17"/>
      <c r="AJ102" s="71">
        <f t="shared" si="19"/>
        <v>0</v>
      </c>
      <c r="AK102" s="17"/>
      <c r="AL102" s="71">
        <f t="shared" si="20"/>
        <v>0</v>
      </c>
      <c r="AM102" s="57"/>
      <c r="AN102" s="41"/>
      <c r="AO102" s="42"/>
      <c r="AR102" s="13">
        <v>1</v>
      </c>
      <c r="AS102"/>
      <c r="AT102"/>
      <c r="AU102"/>
      <c r="AV102"/>
      <c r="AW102"/>
      <c r="AX102"/>
      <c r="AY102"/>
    </row>
    <row r="103" spans="1:51" ht="12.75" customHeight="1">
      <c r="A103" s="126">
        <v>103</v>
      </c>
      <c r="B103" s="131"/>
      <c r="C103" s="131"/>
      <c r="D103" s="131"/>
      <c r="E103" s="131"/>
      <c r="F103" s="132"/>
      <c r="G103" s="131"/>
      <c r="H103" s="131" t="s">
        <v>98</v>
      </c>
      <c r="I103" s="131" t="s">
        <v>30</v>
      </c>
      <c r="J103" s="128">
        <v>0</v>
      </c>
      <c r="K103" s="17"/>
      <c r="L103" s="71">
        <f t="shared" si="21"/>
        <v>0</v>
      </c>
      <c r="M103" s="17"/>
      <c r="N103" s="71">
        <f t="shared" si="22"/>
        <v>0</v>
      </c>
      <c r="O103" s="17"/>
      <c r="P103" s="71">
        <f t="shared" si="26"/>
        <v>0</v>
      </c>
      <c r="Q103" s="17"/>
      <c r="R103" s="71">
        <f t="shared" si="23"/>
        <v>0</v>
      </c>
      <c r="S103" s="17"/>
      <c r="T103" s="71">
        <f t="shared" si="24"/>
        <v>0</v>
      </c>
      <c r="U103" s="17"/>
      <c r="V103" s="71">
        <f t="shared" si="14"/>
        <v>0</v>
      </c>
      <c r="W103" s="17"/>
      <c r="X103" s="71">
        <f t="shared" si="27"/>
        <v>0</v>
      </c>
      <c r="Y103" s="17"/>
      <c r="Z103" s="71">
        <f t="shared" si="15"/>
        <v>0</v>
      </c>
      <c r="AA103" s="17"/>
      <c r="AB103" s="71">
        <f t="shared" si="25"/>
        <v>0</v>
      </c>
      <c r="AC103" s="17"/>
      <c r="AD103" s="71">
        <f t="shared" si="16"/>
        <v>0</v>
      </c>
      <c r="AE103" s="17"/>
      <c r="AF103" s="71">
        <f t="shared" si="17"/>
        <v>0</v>
      </c>
      <c r="AG103" s="17"/>
      <c r="AH103" s="71">
        <f t="shared" si="18"/>
        <v>0</v>
      </c>
      <c r="AI103" s="17"/>
      <c r="AJ103" s="71">
        <f t="shared" si="19"/>
        <v>0</v>
      </c>
      <c r="AK103" s="17"/>
      <c r="AL103" s="71">
        <f t="shared" si="20"/>
        <v>0</v>
      </c>
      <c r="AM103" s="57"/>
      <c r="AN103" s="41"/>
      <c r="AO103" s="42"/>
      <c r="AR103" s="13">
        <v>0</v>
      </c>
      <c r="AS103"/>
      <c r="AT103"/>
      <c r="AU103"/>
      <c r="AV103"/>
      <c r="AW103"/>
      <c r="AX103"/>
      <c r="AY103"/>
    </row>
    <row r="104" spans="1:51" s="13" customFormat="1" ht="12.75" customHeight="1">
      <c r="A104" s="126">
        <v>104</v>
      </c>
      <c r="B104" s="129"/>
      <c r="C104" s="129"/>
      <c r="D104" s="129"/>
      <c r="E104" s="129"/>
      <c r="F104" s="135"/>
      <c r="G104" s="129" t="s">
        <v>73</v>
      </c>
      <c r="H104" s="129" t="s">
        <v>85</v>
      </c>
      <c r="I104" s="129"/>
      <c r="J104" s="128">
        <v>791343.0499999999</v>
      </c>
      <c r="K104" s="21">
        <v>2538.09</v>
      </c>
      <c r="L104" s="71">
        <f t="shared" si="21"/>
        <v>0.005615693612248912</v>
      </c>
      <c r="M104" s="21">
        <v>346917.58438435884</v>
      </c>
      <c r="N104" s="71">
        <f t="shared" si="22"/>
        <v>0.03230330413874002</v>
      </c>
      <c r="O104" s="21">
        <v>245196.89561564114</v>
      </c>
      <c r="P104" s="71">
        <f t="shared" si="26"/>
        <v>0.032303304138740024</v>
      </c>
      <c r="Q104" s="21">
        <v>0</v>
      </c>
      <c r="R104" s="71">
        <f t="shared" si="23"/>
        <v>0</v>
      </c>
      <c r="S104" s="21">
        <v>0</v>
      </c>
      <c r="T104" s="71">
        <f t="shared" si="24"/>
        <v>0</v>
      </c>
      <c r="U104" s="21">
        <v>76865.94</v>
      </c>
      <c r="V104" s="71">
        <f t="shared" si="14"/>
        <v>0.10693747721180696</v>
      </c>
      <c r="W104" s="21">
        <v>119337.69</v>
      </c>
      <c r="X104" s="71">
        <f t="shared" si="27"/>
        <v>0.11554574218575567</v>
      </c>
      <c r="Y104" s="21">
        <v>335.7</v>
      </c>
      <c r="Z104" s="71">
        <f t="shared" si="15"/>
        <v>0.002007728408711065</v>
      </c>
      <c r="AA104" s="21">
        <v>0</v>
      </c>
      <c r="AB104" s="71">
        <f t="shared" si="25"/>
        <v>0</v>
      </c>
      <c r="AC104" s="21">
        <v>0</v>
      </c>
      <c r="AD104" s="71">
        <f t="shared" si="16"/>
        <v>0</v>
      </c>
      <c r="AE104" s="21">
        <v>0</v>
      </c>
      <c r="AF104" s="71">
        <f t="shared" si="17"/>
        <v>0</v>
      </c>
      <c r="AG104" s="21">
        <v>0</v>
      </c>
      <c r="AH104" s="71">
        <f t="shared" si="18"/>
        <v>0</v>
      </c>
      <c r="AI104" s="21">
        <v>148.72</v>
      </c>
      <c r="AJ104" s="71">
        <f t="shared" si="19"/>
        <v>0.06437231367219119</v>
      </c>
      <c r="AK104" s="21">
        <v>2.43</v>
      </c>
      <c r="AL104" s="71">
        <f t="shared" si="20"/>
        <v>0.05114712692064828</v>
      </c>
      <c r="AM104" s="58"/>
      <c r="AN104" s="38"/>
      <c r="AO104" s="39"/>
      <c r="AR104" s="13">
        <v>1</v>
      </c>
      <c r="AS104"/>
      <c r="AT104"/>
      <c r="AU104"/>
      <c r="AV104"/>
      <c r="AW104"/>
      <c r="AX104"/>
      <c r="AY104"/>
    </row>
    <row r="105" spans="1:51" ht="12.75" customHeight="1">
      <c r="A105" s="126">
        <v>105</v>
      </c>
      <c r="B105" s="131"/>
      <c r="C105" s="131"/>
      <c r="D105" s="131"/>
      <c r="E105" s="131"/>
      <c r="F105" s="132"/>
      <c r="G105" s="129"/>
      <c r="H105" s="131" t="s">
        <v>79</v>
      </c>
      <c r="I105" s="131" t="s">
        <v>99</v>
      </c>
      <c r="J105" s="128">
        <v>562195.9200000002</v>
      </c>
      <c r="K105" s="17">
        <v>2507.07</v>
      </c>
      <c r="L105" s="71">
        <f t="shared" si="21"/>
        <v>0.0055470597908115465</v>
      </c>
      <c r="M105" s="17">
        <v>254764.85244702754</v>
      </c>
      <c r="N105" s="71">
        <f t="shared" si="22"/>
        <v>0.02372248304179245</v>
      </c>
      <c r="O105" s="17">
        <v>180064.52755297246</v>
      </c>
      <c r="P105" s="71">
        <f t="shared" si="26"/>
        <v>0.023722483041792457</v>
      </c>
      <c r="Q105" s="17"/>
      <c r="R105" s="71">
        <f t="shared" si="23"/>
        <v>0</v>
      </c>
      <c r="S105" s="17"/>
      <c r="T105" s="71">
        <f t="shared" si="24"/>
        <v>0</v>
      </c>
      <c r="U105" s="17">
        <v>5366.21</v>
      </c>
      <c r="V105" s="71">
        <f t="shared" si="14"/>
        <v>0.00746558175947332</v>
      </c>
      <c r="W105" s="17">
        <v>119337.69</v>
      </c>
      <c r="X105" s="71">
        <f t="shared" si="27"/>
        <v>0.11554574218575567</v>
      </c>
      <c r="Y105" s="17">
        <v>4.42</v>
      </c>
      <c r="Z105" s="71">
        <f t="shared" si="15"/>
        <v>2.643479167859073E-05</v>
      </c>
      <c r="AA105" s="17"/>
      <c r="AB105" s="71">
        <f t="shared" si="25"/>
        <v>0</v>
      </c>
      <c r="AC105" s="17"/>
      <c r="AD105" s="71">
        <f t="shared" si="16"/>
        <v>0</v>
      </c>
      <c r="AE105" s="17"/>
      <c r="AF105" s="71">
        <f t="shared" si="17"/>
        <v>0</v>
      </c>
      <c r="AG105" s="17"/>
      <c r="AH105" s="71">
        <f t="shared" si="18"/>
        <v>0</v>
      </c>
      <c r="AI105" s="17">
        <v>148.72</v>
      </c>
      <c r="AJ105" s="71">
        <f t="shared" si="19"/>
        <v>0.06437231367219119</v>
      </c>
      <c r="AK105" s="17">
        <v>2.43</v>
      </c>
      <c r="AL105" s="71">
        <f t="shared" si="20"/>
        <v>0.05114712692064828</v>
      </c>
      <c r="AM105" s="57"/>
      <c r="AN105" s="41"/>
      <c r="AO105" s="42"/>
      <c r="AR105" s="13">
        <v>1</v>
      </c>
      <c r="AS105"/>
      <c r="AT105"/>
      <c r="AU105"/>
      <c r="AV105"/>
      <c r="AW105"/>
      <c r="AX105"/>
      <c r="AY105"/>
    </row>
    <row r="106" spans="1:51" ht="12.75" customHeight="1">
      <c r="A106" s="126">
        <v>106</v>
      </c>
      <c r="B106" s="131"/>
      <c r="C106" s="131"/>
      <c r="D106" s="131"/>
      <c r="E106" s="131"/>
      <c r="F106" s="132"/>
      <c r="G106" s="131"/>
      <c r="H106" s="131" t="s">
        <v>81</v>
      </c>
      <c r="I106" s="131" t="s">
        <v>82</v>
      </c>
      <c r="J106" s="128">
        <v>229147.12999999998</v>
      </c>
      <c r="K106" s="17">
        <v>31.02</v>
      </c>
      <c r="L106" s="71">
        <f t="shared" si="21"/>
        <v>6.86338214373648E-05</v>
      </c>
      <c r="M106" s="17">
        <v>92152.73193733131</v>
      </c>
      <c r="N106" s="71">
        <f t="shared" si="22"/>
        <v>0.008580821096947565</v>
      </c>
      <c r="O106" s="17">
        <v>65132.36806266869</v>
      </c>
      <c r="P106" s="71">
        <f t="shared" si="26"/>
        <v>0.008580821096947569</v>
      </c>
      <c r="Q106" s="17"/>
      <c r="R106" s="71">
        <f t="shared" si="23"/>
        <v>0</v>
      </c>
      <c r="S106" s="17"/>
      <c r="T106" s="71">
        <f t="shared" si="24"/>
        <v>0</v>
      </c>
      <c r="U106" s="17">
        <v>71499.73</v>
      </c>
      <c r="V106" s="71">
        <f t="shared" si="14"/>
        <v>0.09947189545233365</v>
      </c>
      <c r="W106" s="17"/>
      <c r="X106" s="71">
        <f t="shared" si="27"/>
        <v>0</v>
      </c>
      <c r="Y106" s="17">
        <v>331.28</v>
      </c>
      <c r="Z106" s="71">
        <f t="shared" si="15"/>
        <v>0.001981293617032474</v>
      </c>
      <c r="AA106" s="17"/>
      <c r="AB106" s="71">
        <f t="shared" si="25"/>
        <v>0</v>
      </c>
      <c r="AC106" s="17"/>
      <c r="AD106" s="71">
        <f t="shared" si="16"/>
        <v>0</v>
      </c>
      <c r="AE106" s="17"/>
      <c r="AF106" s="71">
        <f t="shared" si="17"/>
        <v>0</v>
      </c>
      <c r="AG106" s="17"/>
      <c r="AH106" s="71">
        <f t="shared" si="18"/>
        <v>0</v>
      </c>
      <c r="AI106" s="17"/>
      <c r="AJ106" s="71">
        <f t="shared" si="19"/>
        <v>0</v>
      </c>
      <c r="AK106" s="17"/>
      <c r="AL106" s="71">
        <f t="shared" si="20"/>
        <v>0</v>
      </c>
      <c r="AM106" s="57"/>
      <c r="AN106" s="41"/>
      <c r="AO106" s="42"/>
      <c r="AR106" s="13">
        <v>1</v>
      </c>
      <c r="AS106"/>
      <c r="AT106"/>
      <c r="AU106"/>
      <c r="AV106"/>
      <c r="AW106"/>
      <c r="AX106"/>
      <c r="AY106"/>
    </row>
    <row r="107" spans="1:51" ht="12.75" customHeight="1">
      <c r="A107" s="126">
        <v>107</v>
      </c>
      <c r="B107" s="131"/>
      <c r="C107" s="131"/>
      <c r="D107" s="131"/>
      <c r="E107" s="131"/>
      <c r="F107" s="132"/>
      <c r="G107" s="131"/>
      <c r="H107" s="131" t="s">
        <v>83</v>
      </c>
      <c r="I107" s="131" t="s">
        <v>84</v>
      </c>
      <c r="J107" s="128">
        <v>0</v>
      </c>
      <c r="K107" s="17"/>
      <c r="L107" s="71">
        <f t="shared" si="21"/>
        <v>0</v>
      </c>
      <c r="M107" s="17"/>
      <c r="N107" s="71">
        <f t="shared" si="22"/>
        <v>0</v>
      </c>
      <c r="O107" s="17"/>
      <c r="P107" s="71">
        <f t="shared" si="26"/>
        <v>0</v>
      </c>
      <c r="Q107" s="17"/>
      <c r="R107" s="71">
        <f t="shared" si="23"/>
        <v>0</v>
      </c>
      <c r="S107" s="17"/>
      <c r="T107" s="71">
        <f t="shared" si="24"/>
        <v>0</v>
      </c>
      <c r="U107" s="17"/>
      <c r="V107" s="71">
        <f t="shared" si="14"/>
        <v>0</v>
      </c>
      <c r="W107" s="17"/>
      <c r="X107" s="71">
        <f t="shared" si="27"/>
        <v>0</v>
      </c>
      <c r="Y107" s="17"/>
      <c r="Z107" s="71">
        <f t="shared" si="15"/>
        <v>0</v>
      </c>
      <c r="AA107" s="17"/>
      <c r="AB107" s="71">
        <f t="shared" si="25"/>
        <v>0</v>
      </c>
      <c r="AC107" s="17"/>
      <c r="AD107" s="71">
        <f t="shared" si="16"/>
        <v>0</v>
      </c>
      <c r="AE107" s="17"/>
      <c r="AF107" s="71">
        <f t="shared" si="17"/>
        <v>0</v>
      </c>
      <c r="AG107" s="17"/>
      <c r="AH107" s="71">
        <f t="shared" si="18"/>
        <v>0</v>
      </c>
      <c r="AI107" s="17"/>
      <c r="AJ107" s="71">
        <f t="shared" si="19"/>
        <v>0</v>
      </c>
      <c r="AK107" s="17"/>
      <c r="AL107" s="71">
        <f t="shared" si="20"/>
        <v>0</v>
      </c>
      <c r="AM107" s="57"/>
      <c r="AN107" s="41"/>
      <c r="AO107" s="42"/>
      <c r="AR107" s="13">
        <v>1</v>
      </c>
      <c r="AS107"/>
      <c r="AT107"/>
      <c r="AU107"/>
      <c r="AV107"/>
      <c r="AW107"/>
      <c r="AX107"/>
      <c r="AY107"/>
    </row>
    <row r="108" spans="1:51" ht="12.75" customHeight="1">
      <c r="A108" s="126">
        <v>108</v>
      </c>
      <c r="B108" s="131"/>
      <c r="C108" s="131"/>
      <c r="D108" s="131"/>
      <c r="E108" s="131"/>
      <c r="F108" s="132"/>
      <c r="G108" s="131"/>
      <c r="H108" s="131" t="s">
        <v>98</v>
      </c>
      <c r="I108" s="131" t="s">
        <v>30</v>
      </c>
      <c r="J108" s="128">
        <v>0</v>
      </c>
      <c r="K108" s="17"/>
      <c r="L108" s="71">
        <f t="shared" si="21"/>
        <v>0</v>
      </c>
      <c r="M108" s="17"/>
      <c r="N108" s="71">
        <f t="shared" si="22"/>
        <v>0</v>
      </c>
      <c r="O108" s="17"/>
      <c r="P108" s="71">
        <f t="shared" si="26"/>
        <v>0</v>
      </c>
      <c r="Q108" s="17"/>
      <c r="R108" s="71">
        <f t="shared" si="23"/>
        <v>0</v>
      </c>
      <c r="S108" s="17"/>
      <c r="T108" s="71">
        <f t="shared" si="24"/>
        <v>0</v>
      </c>
      <c r="U108" s="17"/>
      <c r="V108" s="71">
        <f t="shared" si="14"/>
        <v>0</v>
      </c>
      <c r="W108" s="17"/>
      <c r="X108" s="71">
        <f t="shared" si="27"/>
        <v>0</v>
      </c>
      <c r="Y108" s="17"/>
      <c r="Z108" s="71">
        <f t="shared" si="15"/>
        <v>0</v>
      </c>
      <c r="AA108" s="17"/>
      <c r="AB108" s="71">
        <f t="shared" si="25"/>
        <v>0</v>
      </c>
      <c r="AC108" s="17"/>
      <c r="AD108" s="71">
        <f t="shared" si="16"/>
        <v>0</v>
      </c>
      <c r="AE108" s="17"/>
      <c r="AF108" s="71">
        <f t="shared" si="17"/>
        <v>0</v>
      </c>
      <c r="AG108" s="17"/>
      <c r="AH108" s="71">
        <f t="shared" si="18"/>
        <v>0</v>
      </c>
      <c r="AI108" s="17"/>
      <c r="AJ108" s="71">
        <f t="shared" si="19"/>
        <v>0</v>
      </c>
      <c r="AK108" s="17"/>
      <c r="AL108" s="71">
        <f t="shared" si="20"/>
        <v>0</v>
      </c>
      <c r="AM108" s="57"/>
      <c r="AN108" s="41"/>
      <c r="AO108" s="42"/>
      <c r="AR108" s="13">
        <v>0</v>
      </c>
      <c r="AS108"/>
      <c r="AT108"/>
      <c r="AU108"/>
      <c r="AV108"/>
      <c r="AW108"/>
      <c r="AX108"/>
      <c r="AY108"/>
    </row>
    <row r="109" spans="1:51" ht="12.75" customHeight="1">
      <c r="A109" s="126">
        <v>109</v>
      </c>
      <c r="B109" s="131"/>
      <c r="C109" s="131"/>
      <c r="D109" s="131"/>
      <c r="E109" s="131"/>
      <c r="F109" s="132"/>
      <c r="G109" s="129" t="s">
        <v>62</v>
      </c>
      <c r="H109" s="136" t="s">
        <v>86</v>
      </c>
      <c r="I109" s="131"/>
      <c r="J109" s="128">
        <v>95045.81999999999</v>
      </c>
      <c r="K109" s="21">
        <v>302.92</v>
      </c>
      <c r="L109" s="71">
        <f t="shared" si="21"/>
        <v>0.0006702307282336088</v>
      </c>
      <c r="M109" s="21">
        <v>42211.10957403575</v>
      </c>
      <c r="N109" s="71">
        <f t="shared" si="22"/>
        <v>0.003930496382947935</v>
      </c>
      <c r="O109" s="21">
        <v>29834.27042596425</v>
      </c>
      <c r="P109" s="71">
        <f t="shared" si="26"/>
        <v>0.003930496382947936</v>
      </c>
      <c r="Q109" s="21">
        <v>0</v>
      </c>
      <c r="R109" s="71">
        <f t="shared" si="23"/>
        <v>0</v>
      </c>
      <c r="S109" s="21">
        <v>15.93</v>
      </c>
      <c r="T109" s="71">
        <f t="shared" si="24"/>
        <v>0.0002282056773504074</v>
      </c>
      <c r="U109" s="21">
        <v>8501.32</v>
      </c>
      <c r="V109" s="71">
        <f t="shared" si="14"/>
        <v>0.011827211295019338</v>
      </c>
      <c r="W109" s="21">
        <v>14162.52</v>
      </c>
      <c r="X109" s="71">
        <f t="shared" si="27"/>
        <v>0.01371250679161469</v>
      </c>
      <c r="Y109" s="21">
        <v>0</v>
      </c>
      <c r="Z109" s="71">
        <f t="shared" si="15"/>
        <v>0</v>
      </c>
      <c r="AA109" s="21">
        <v>0</v>
      </c>
      <c r="AB109" s="71">
        <f t="shared" si="25"/>
        <v>0</v>
      </c>
      <c r="AC109" s="21">
        <v>0</v>
      </c>
      <c r="AD109" s="71">
        <f t="shared" si="16"/>
        <v>0</v>
      </c>
      <c r="AE109" s="21">
        <v>0</v>
      </c>
      <c r="AF109" s="71">
        <f t="shared" si="17"/>
        <v>0</v>
      </c>
      <c r="AG109" s="21">
        <v>0</v>
      </c>
      <c r="AH109" s="71">
        <f t="shared" si="18"/>
        <v>0</v>
      </c>
      <c r="AI109" s="21">
        <v>17.46</v>
      </c>
      <c r="AJ109" s="71">
        <f t="shared" si="19"/>
        <v>0.007557427358233313</v>
      </c>
      <c r="AK109" s="21">
        <v>0.29</v>
      </c>
      <c r="AL109" s="71">
        <f t="shared" si="20"/>
        <v>0.006103978109871605</v>
      </c>
      <c r="AM109" s="57"/>
      <c r="AN109" s="41"/>
      <c r="AO109" s="42"/>
      <c r="AR109" s="13">
        <v>1</v>
      </c>
      <c r="AS109"/>
      <c r="AT109"/>
      <c r="AU109"/>
      <c r="AV109"/>
      <c r="AW109"/>
      <c r="AX109"/>
      <c r="AY109"/>
    </row>
    <row r="110" spans="1:51" ht="12.75" customHeight="1">
      <c r="A110" s="126">
        <v>110</v>
      </c>
      <c r="B110" s="131"/>
      <c r="C110" s="131"/>
      <c r="D110" s="131"/>
      <c r="E110" s="131"/>
      <c r="F110" s="132"/>
      <c r="G110" s="132"/>
      <c r="H110" s="131" t="s">
        <v>79</v>
      </c>
      <c r="I110" s="131" t="s">
        <v>80</v>
      </c>
      <c r="J110" s="128">
        <v>69541.95999999999</v>
      </c>
      <c r="K110" s="17">
        <v>296.1</v>
      </c>
      <c r="L110" s="71">
        <f t="shared" si="21"/>
        <v>0.0006551410228112096</v>
      </c>
      <c r="M110" s="17">
        <v>31906.43282771159</v>
      </c>
      <c r="N110" s="71">
        <f t="shared" si="22"/>
        <v>0.002970974231372273</v>
      </c>
      <c r="O110" s="17">
        <v>22551.05717228841</v>
      </c>
      <c r="P110" s="71">
        <f t="shared" si="26"/>
        <v>0.0029709742313722737</v>
      </c>
      <c r="Q110" s="17"/>
      <c r="R110" s="71">
        <f t="shared" si="23"/>
        <v>0</v>
      </c>
      <c r="S110" s="17">
        <v>15.93</v>
      </c>
      <c r="T110" s="71">
        <f t="shared" si="24"/>
        <v>0.0002282056773504074</v>
      </c>
      <c r="U110" s="17">
        <v>630.04</v>
      </c>
      <c r="V110" s="71">
        <f t="shared" si="14"/>
        <v>0.0008765246108032616</v>
      </c>
      <c r="W110" s="17">
        <v>14124.65</v>
      </c>
      <c r="X110" s="71">
        <f t="shared" si="27"/>
        <v>0.013675840108552745</v>
      </c>
      <c r="Y110" s="17"/>
      <c r="Z110" s="71">
        <f t="shared" si="15"/>
        <v>0</v>
      </c>
      <c r="AA110" s="17"/>
      <c r="AB110" s="71">
        <f t="shared" si="25"/>
        <v>0</v>
      </c>
      <c r="AC110" s="17"/>
      <c r="AD110" s="71">
        <f t="shared" si="16"/>
        <v>0</v>
      </c>
      <c r="AE110" s="17"/>
      <c r="AF110" s="71">
        <f t="shared" si="17"/>
        <v>0</v>
      </c>
      <c r="AG110" s="17"/>
      <c r="AH110" s="71">
        <f t="shared" si="18"/>
        <v>0</v>
      </c>
      <c r="AI110" s="17">
        <v>17.46</v>
      </c>
      <c r="AJ110" s="71">
        <f t="shared" si="19"/>
        <v>0.007557427358233313</v>
      </c>
      <c r="AK110" s="17">
        <v>0.29</v>
      </c>
      <c r="AL110" s="71">
        <f t="shared" si="20"/>
        <v>0.006103978109871605</v>
      </c>
      <c r="AM110" s="57"/>
      <c r="AN110" s="41"/>
      <c r="AO110" s="42"/>
      <c r="AR110" s="13">
        <v>1</v>
      </c>
      <c r="AS110"/>
      <c r="AT110"/>
      <c r="AU110"/>
      <c r="AV110"/>
      <c r="AW110"/>
      <c r="AX110"/>
      <c r="AY110"/>
    </row>
    <row r="111" spans="1:51" ht="13.5" customHeight="1">
      <c r="A111" s="126">
        <v>111</v>
      </c>
      <c r="B111" s="131"/>
      <c r="C111" s="131"/>
      <c r="D111" s="131"/>
      <c r="E111" s="131"/>
      <c r="F111" s="132"/>
      <c r="G111" s="131"/>
      <c r="H111" s="131" t="s">
        <v>81</v>
      </c>
      <c r="I111" s="131" t="s">
        <v>82</v>
      </c>
      <c r="J111" s="128">
        <v>25503.859999999997</v>
      </c>
      <c r="K111" s="17">
        <v>6.82</v>
      </c>
      <c r="L111" s="71">
        <f t="shared" si="21"/>
        <v>1.5089705422399353E-05</v>
      </c>
      <c r="M111" s="17">
        <v>10304.676746324158</v>
      </c>
      <c r="N111" s="71">
        <f t="shared" si="22"/>
        <v>0.0009595221515756616</v>
      </c>
      <c r="O111" s="17">
        <v>7283.213253675841</v>
      </c>
      <c r="P111" s="71">
        <f t="shared" si="26"/>
        <v>0.000959522151575662</v>
      </c>
      <c r="Q111" s="17"/>
      <c r="R111" s="71">
        <f t="shared" si="23"/>
        <v>0</v>
      </c>
      <c r="S111" s="17"/>
      <c r="T111" s="71">
        <f t="shared" si="24"/>
        <v>0</v>
      </c>
      <c r="U111" s="17">
        <v>7871.28</v>
      </c>
      <c r="V111" s="71">
        <f t="shared" si="14"/>
        <v>0.010950686684216077</v>
      </c>
      <c r="W111" s="17">
        <v>37.87</v>
      </c>
      <c r="X111" s="71">
        <f t="shared" si="27"/>
        <v>3.666668306194436E-05</v>
      </c>
      <c r="Y111" s="17"/>
      <c r="Z111" s="71">
        <f t="shared" si="15"/>
        <v>0</v>
      </c>
      <c r="AA111" s="17"/>
      <c r="AB111" s="71">
        <f t="shared" si="25"/>
        <v>0</v>
      </c>
      <c r="AC111" s="17"/>
      <c r="AD111" s="71">
        <f t="shared" si="16"/>
        <v>0</v>
      </c>
      <c r="AE111" s="17"/>
      <c r="AF111" s="71">
        <f t="shared" si="17"/>
        <v>0</v>
      </c>
      <c r="AG111" s="17"/>
      <c r="AH111" s="71">
        <f t="shared" si="18"/>
        <v>0</v>
      </c>
      <c r="AI111" s="17"/>
      <c r="AJ111" s="71">
        <f t="shared" si="19"/>
        <v>0</v>
      </c>
      <c r="AK111" s="17"/>
      <c r="AL111" s="71">
        <f t="shared" si="20"/>
        <v>0</v>
      </c>
      <c r="AM111" s="57"/>
      <c r="AN111" s="41"/>
      <c r="AO111" s="42"/>
      <c r="AR111" s="13">
        <v>1</v>
      </c>
      <c r="AS111"/>
      <c r="AT111"/>
      <c r="AU111"/>
      <c r="AV111"/>
      <c r="AW111"/>
      <c r="AX111"/>
      <c r="AY111"/>
    </row>
    <row r="112" spans="1:51" ht="13.5" customHeight="1">
      <c r="A112" s="126">
        <v>112</v>
      </c>
      <c r="B112" s="131"/>
      <c r="C112" s="131"/>
      <c r="D112" s="131"/>
      <c r="E112" s="131"/>
      <c r="F112" s="132"/>
      <c r="G112" s="131"/>
      <c r="H112" s="131" t="s">
        <v>83</v>
      </c>
      <c r="I112" s="131" t="s">
        <v>84</v>
      </c>
      <c r="J112" s="128">
        <v>0</v>
      </c>
      <c r="K112" s="17"/>
      <c r="L112" s="71">
        <f t="shared" si="21"/>
        <v>0</v>
      </c>
      <c r="M112" s="17"/>
      <c r="N112" s="71">
        <f t="shared" si="22"/>
        <v>0</v>
      </c>
      <c r="O112" s="17"/>
      <c r="P112" s="71">
        <f t="shared" si="26"/>
        <v>0</v>
      </c>
      <c r="Q112" s="17"/>
      <c r="R112" s="71">
        <f t="shared" si="23"/>
        <v>0</v>
      </c>
      <c r="S112" s="17"/>
      <c r="T112" s="71">
        <f t="shared" si="24"/>
        <v>0</v>
      </c>
      <c r="U112" s="17"/>
      <c r="V112" s="71">
        <f t="shared" si="14"/>
        <v>0</v>
      </c>
      <c r="W112" s="17"/>
      <c r="X112" s="71">
        <f t="shared" si="27"/>
        <v>0</v>
      </c>
      <c r="Y112" s="17"/>
      <c r="Z112" s="71">
        <f t="shared" si="15"/>
        <v>0</v>
      </c>
      <c r="AA112" s="17"/>
      <c r="AB112" s="71">
        <f t="shared" si="25"/>
        <v>0</v>
      </c>
      <c r="AC112" s="17"/>
      <c r="AD112" s="71">
        <f t="shared" si="16"/>
        <v>0</v>
      </c>
      <c r="AE112" s="17"/>
      <c r="AF112" s="71">
        <f t="shared" si="17"/>
        <v>0</v>
      </c>
      <c r="AG112" s="17"/>
      <c r="AH112" s="71">
        <f t="shared" si="18"/>
        <v>0</v>
      </c>
      <c r="AI112" s="17"/>
      <c r="AJ112" s="71">
        <f t="shared" si="19"/>
        <v>0</v>
      </c>
      <c r="AK112" s="17"/>
      <c r="AL112" s="71">
        <f t="shared" si="20"/>
        <v>0</v>
      </c>
      <c r="AM112" s="57"/>
      <c r="AN112" s="41"/>
      <c r="AO112" s="42"/>
      <c r="AR112" s="13">
        <v>1</v>
      </c>
      <c r="AS112"/>
      <c r="AT112"/>
      <c r="AU112"/>
      <c r="AV112"/>
      <c r="AW112"/>
      <c r="AX112"/>
      <c r="AY112"/>
    </row>
    <row r="113" spans="1:51" ht="13.5" customHeight="1">
      <c r="A113" s="126">
        <v>113</v>
      </c>
      <c r="B113" s="131"/>
      <c r="C113" s="131"/>
      <c r="D113" s="131"/>
      <c r="E113" s="131"/>
      <c r="F113" s="132"/>
      <c r="G113" s="131"/>
      <c r="H113" s="131" t="s">
        <v>98</v>
      </c>
      <c r="I113" s="131" t="s">
        <v>30</v>
      </c>
      <c r="J113" s="128">
        <v>0</v>
      </c>
      <c r="K113" s="17"/>
      <c r="L113" s="71">
        <f t="shared" si="21"/>
        <v>0</v>
      </c>
      <c r="M113" s="17"/>
      <c r="N113" s="71">
        <f t="shared" si="22"/>
        <v>0</v>
      </c>
      <c r="O113" s="17"/>
      <c r="P113" s="71">
        <f t="shared" si="26"/>
        <v>0</v>
      </c>
      <c r="Q113" s="17"/>
      <c r="R113" s="71">
        <f t="shared" si="23"/>
        <v>0</v>
      </c>
      <c r="S113" s="17"/>
      <c r="T113" s="71">
        <f t="shared" si="24"/>
        <v>0</v>
      </c>
      <c r="U113" s="17"/>
      <c r="V113" s="71">
        <f t="shared" si="14"/>
        <v>0</v>
      </c>
      <c r="W113" s="17"/>
      <c r="X113" s="71">
        <f t="shared" si="27"/>
        <v>0</v>
      </c>
      <c r="Y113" s="17"/>
      <c r="Z113" s="71">
        <f t="shared" si="15"/>
        <v>0</v>
      </c>
      <c r="AA113" s="17"/>
      <c r="AB113" s="71">
        <f t="shared" si="25"/>
        <v>0</v>
      </c>
      <c r="AC113" s="17"/>
      <c r="AD113" s="71">
        <f t="shared" si="16"/>
        <v>0</v>
      </c>
      <c r="AE113" s="17"/>
      <c r="AF113" s="71">
        <f t="shared" si="17"/>
        <v>0</v>
      </c>
      <c r="AG113" s="17"/>
      <c r="AH113" s="71">
        <f t="shared" si="18"/>
        <v>0</v>
      </c>
      <c r="AI113" s="17"/>
      <c r="AJ113" s="71">
        <f t="shared" si="19"/>
        <v>0</v>
      </c>
      <c r="AK113" s="17"/>
      <c r="AL113" s="71">
        <f t="shared" si="20"/>
        <v>0</v>
      </c>
      <c r="AM113" s="57"/>
      <c r="AN113" s="41"/>
      <c r="AO113" s="42"/>
      <c r="AR113" s="13">
        <v>0</v>
      </c>
      <c r="AS113"/>
      <c r="AT113"/>
      <c r="AU113"/>
      <c r="AV113"/>
      <c r="AW113"/>
      <c r="AX113"/>
      <c r="AY113"/>
    </row>
    <row r="114" spans="1:51" ht="13.5" customHeight="1">
      <c r="A114" s="126">
        <v>114</v>
      </c>
      <c r="B114" s="131"/>
      <c r="C114" s="131"/>
      <c r="D114" s="131"/>
      <c r="E114" s="131"/>
      <c r="F114" s="135" t="s">
        <v>70</v>
      </c>
      <c r="G114" s="136" t="s">
        <v>71</v>
      </c>
      <c r="H114" s="131"/>
      <c r="I114" s="131"/>
      <c r="J114" s="128">
        <v>1039246.3000000002</v>
      </c>
      <c r="K114" s="15">
        <v>14538.22</v>
      </c>
      <c r="L114" s="71">
        <f t="shared" si="21"/>
        <v>0.032166782575664916</v>
      </c>
      <c r="M114" s="15">
        <v>564353.769647164</v>
      </c>
      <c r="N114" s="71">
        <f t="shared" si="22"/>
        <v>0.05254992045188098</v>
      </c>
      <c r="O114" s="15">
        <v>398878.0003528359</v>
      </c>
      <c r="P114" s="71">
        <f t="shared" si="26"/>
        <v>0.05254992045188099</v>
      </c>
      <c r="Q114" s="15">
        <v>0</v>
      </c>
      <c r="R114" s="71">
        <f t="shared" si="23"/>
        <v>0</v>
      </c>
      <c r="S114" s="15">
        <v>345.55</v>
      </c>
      <c r="T114" s="71">
        <f t="shared" si="24"/>
        <v>0.004950186554201713</v>
      </c>
      <c r="U114" s="15">
        <v>11763.81</v>
      </c>
      <c r="V114" s="71">
        <f t="shared" si="14"/>
        <v>0.016366054507354323</v>
      </c>
      <c r="W114" s="15">
        <v>49366.909999999996</v>
      </c>
      <c r="X114" s="71">
        <f t="shared" si="27"/>
        <v>0.047798279448574905</v>
      </c>
      <c r="Y114" s="15">
        <v>0</v>
      </c>
      <c r="Z114" s="71">
        <f t="shared" si="15"/>
        <v>0</v>
      </c>
      <c r="AA114" s="15">
        <v>0</v>
      </c>
      <c r="AB114" s="71">
        <f t="shared" si="25"/>
        <v>0</v>
      </c>
      <c r="AC114" s="15">
        <v>0</v>
      </c>
      <c r="AD114" s="71">
        <f t="shared" si="16"/>
        <v>0</v>
      </c>
      <c r="AE114" s="15">
        <v>0</v>
      </c>
      <c r="AF114" s="71">
        <f t="shared" si="17"/>
        <v>0</v>
      </c>
      <c r="AG114" s="15">
        <v>0</v>
      </c>
      <c r="AH114" s="71">
        <f t="shared" si="18"/>
        <v>0</v>
      </c>
      <c r="AI114" s="15">
        <v>0.04</v>
      </c>
      <c r="AJ114" s="71">
        <f t="shared" si="19"/>
        <v>1.7313693833295104E-05</v>
      </c>
      <c r="AK114" s="15">
        <v>0</v>
      </c>
      <c r="AL114" s="71">
        <f t="shared" si="20"/>
        <v>0</v>
      </c>
      <c r="AM114" s="57"/>
      <c r="AN114" s="41"/>
      <c r="AO114" s="42"/>
      <c r="AR114" s="13">
        <v>1</v>
      </c>
      <c r="AS114"/>
      <c r="AT114"/>
      <c r="AU114"/>
      <c r="AV114"/>
      <c r="AW114"/>
      <c r="AX114"/>
      <c r="AY114"/>
    </row>
    <row r="115" spans="1:51" ht="13.5" customHeight="1">
      <c r="A115" s="126">
        <v>115</v>
      </c>
      <c r="B115" s="131"/>
      <c r="C115" s="131"/>
      <c r="D115" s="131"/>
      <c r="E115" s="131"/>
      <c r="F115" s="132"/>
      <c r="G115" s="129" t="s">
        <v>60</v>
      </c>
      <c r="H115" s="136" t="s">
        <v>78</v>
      </c>
      <c r="I115" s="136"/>
      <c r="J115" s="128">
        <v>778245.57</v>
      </c>
      <c r="K115" s="21">
        <v>8412.99</v>
      </c>
      <c r="L115" s="71">
        <f t="shared" si="21"/>
        <v>0.01861430217325389</v>
      </c>
      <c r="M115" s="21">
        <v>418587.40507359896</v>
      </c>
      <c r="N115" s="71">
        <f t="shared" si="22"/>
        <v>0.03897685462884272</v>
      </c>
      <c r="O115" s="21">
        <v>295852.204926401</v>
      </c>
      <c r="P115" s="71">
        <f t="shared" si="26"/>
        <v>0.03897685462884274</v>
      </c>
      <c r="Q115" s="21">
        <v>0</v>
      </c>
      <c r="R115" s="71">
        <f t="shared" si="23"/>
        <v>0</v>
      </c>
      <c r="S115" s="21">
        <v>0</v>
      </c>
      <c r="T115" s="71">
        <f t="shared" si="24"/>
        <v>0</v>
      </c>
      <c r="U115" s="21">
        <v>11762.35</v>
      </c>
      <c r="V115" s="71">
        <f t="shared" si="14"/>
        <v>0.016364023325315447</v>
      </c>
      <c r="W115" s="21">
        <v>43630.62</v>
      </c>
      <c r="X115" s="71">
        <f t="shared" si="27"/>
        <v>0.042244259713127306</v>
      </c>
      <c r="Y115" s="21">
        <v>0</v>
      </c>
      <c r="Z115" s="71">
        <f t="shared" si="15"/>
        <v>0</v>
      </c>
      <c r="AA115" s="21">
        <v>0</v>
      </c>
      <c r="AB115" s="71">
        <f t="shared" si="25"/>
        <v>0</v>
      </c>
      <c r="AC115" s="21">
        <v>0</v>
      </c>
      <c r="AD115" s="71">
        <f t="shared" si="16"/>
        <v>0</v>
      </c>
      <c r="AE115" s="21">
        <v>0</v>
      </c>
      <c r="AF115" s="71">
        <f t="shared" si="17"/>
        <v>0</v>
      </c>
      <c r="AG115" s="21">
        <v>0</v>
      </c>
      <c r="AH115" s="71">
        <f t="shared" si="18"/>
        <v>0</v>
      </c>
      <c r="AI115" s="21">
        <v>0</v>
      </c>
      <c r="AJ115" s="71">
        <f t="shared" si="19"/>
        <v>0</v>
      </c>
      <c r="AK115" s="21">
        <v>0</v>
      </c>
      <c r="AL115" s="71">
        <f t="shared" si="20"/>
        <v>0</v>
      </c>
      <c r="AM115" s="57"/>
      <c r="AN115" s="41"/>
      <c r="AO115" s="42"/>
      <c r="AR115" s="13">
        <v>1</v>
      </c>
      <c r="AS115"/>
      <c r="AT115"/>
      <c r="AU115"/>
      <c r="AV115"/>
      <c r="AW115"/>
      <c r="AX115"/>
      <c r="AY115"/>
    </row>
    <row r="116" spans="1:51" ht="13.5" customHeight="1">
      <c r="A116" s="126">
        <v>116</v>
      </c>
      <c r="B116" s="131"/>
      <c r="C116" s="131"/>
      <c r="D116" s="131"/>
      <c r="E116" s="131"/>
      <c r="F116" s="132"/>
      <c r="G116" s="132"/>
      <c r="H116" s="131" t="s">
        <v>79</v>
      </c>
      <c r="I116" s="131" t="s">
        <v>80</v>
      </c>
      <c r="J116" s="128">
        <v>749809.6499999999</v>
      </c>
      <c r="K116" s="17">
        <v>7378.11</v>
      </c>
      <c r="L116" s="71">
        <f t="shared" si="21"/>
        <v>0.01632456106657755</v>
      </c>
      <c r="M116" s="17">
        <v>410150.0085993468</v>
      </c>
      <c r="N116" s="71">
        <f t="shared" si="22"/>
        <v>0.038191204674169546</v>
      </c>
      <c r="O116" s="17">
        <v>289888.76140065317</v>
      </c>
      <c r="P116" s="71">
        <f t="shared" si="26"/>
        <v>0.03819120467416956</v>
      </c>
      <c r="Q116" s="17"/>
      <c r="R116" s="71">
        <f t="shared" si="23"/>
        <v>0</v>
      </c>
      <c r="S116" s="17"/>
      <c r="T116" s="71">
        <f t="shared" si="24"/>
        <v>0</v>
      </c>
      <c r="U116" s="17">
        <v>1067.15</v>
      </c>
      <c r="V116" s="71">
        <f t="shared" si="14"/>
        <v>0.0014846410361543723</v>
      </c>
      <c r="W116" s="17">
        <v>41325.62</v>
      </c>
      <c r="X116" s="71">
        <f t="shared" si="27"/>
        <v>0.04001250094740822</v>
      </c>
      <c r="Y116" s="17"/>
      <c r="Z116" s="71">
        <f t="shared" si="15"/>
        <v>0</v>
      </c>
      <c r="AA116" s="17"/>
      <c r="AB116" s="71">
        <f t="shared" si="25"/>
        <v>0</v>
      </c>
      <c r="AC116" s="17"/>
      <c r="AD116" s="71">
        <f t="shared" si="16"/>
        <v>0</v>
      </c>
      <c r="AE116" s="17"/>
      <c r="AF116" s="71">
        <f t="shared" si="17"/>
        <v>0</v>
      </c>
      <c r="AG116" s="17"/>
      <c r="AH116" s="71">
        <f t="shared" si="18"/>
        <v>0</v>
      </c>
      <c r="AI116" s="17"/>
      <c r="AJ116" s="71">
        <f t="shared" si="19"/>
        <v>0</v>
      </c>
      <c r="AK116" s="17"/>
      <c r="AL116" s="71">
        <f t="shared" si="20"/>
        <v>0</v>
      </c>
      <c r="AM116" s="57"/>
      <c r="AN116" s="41"/>
      <c r="AO116" s="42"/>
      <c r="AR116" s="13">
        <v>1</v>
      </c>
      <c r="AS116"/>
      <c r="AT116"/>
      <c r="AU116"/>
      <c r="AV116"/>
      <c r="AW116"/>
      <c r="AX116"/>
      <c r="AY116"/>
    </row>
    <row r="117" spans="1:51" ht="13.5" customHeight="1">
      <c r="A117" s="126">
        <v>117</v>
      </c>
      <c r="B117" s="131"/>
      <c r="C117" s="131"/>
      <c r="D117" s="131"/>
      <c r="E117" s="131"/>
      <c r="F117" s="132"/>
      <c r="G117" s="131"/>
      <c r="H117" s="131" t="s">
        <v>81</v>
      </c>
      <c r="I117" s="131" t="s">
        <v>82</v>
      </c>
      <c r="J117" s="128">
        <v>18762.7</v>
      </c>
      <c r="K117" s="17"/>
      <c r="L117" s="71">
        <f t="shared" si="21"/>
        <v>0</v>
      </c>
      <c r="M117" s="17">
        <v>3376.226468933622</v>
      </c>
      <c r="N117" s="71">
        <f t="shared" si="22"/>
        <v>0.00031437804071180516</v>
      </c>
      <c r="O117" s="17">
        <v>2386.2735310663775</v>
      </c>
      <c r="P117" s="71">
        <f t="shared" si="26"/>
        <v>0.0003143780407118052</v>
      </c>
      <c r="Q117" s="17"/>
      <c r="R117" s="71">
        <f t="shared" si="23"/>
        <v>0</v>
      </c>
      <c r="S117" s="17"/>
      <c r="T117" s="71">
        <f t="shared" si="24"/>
        <v>0</v>
      </c>
      <c r="U117" s="17">
        <v>10695.2</v>
      </c>
      <c r="V117" s="71">
        <f t="shared" si="14"/>
        <v>0.014879382289161077</v>
      </c>
      <c r="W117" s="17">
        <v>2305</v>
      </c>
      <c r="X117" s="71">
        <f t="shared" si="27"/>
        <v>0.0022317587657190853</v>
      </c>
      <c r="Y117" s="17"/>
      <c r="Z117" s="71">
        <f t="shared" si="15"/>
        <v>0</v>
      </c>
      <c r="AA117" s="17"/>
      <c r="AB117" s="71">
        <f t="shared" si="25"/>
        <v>0</v>
      </c>
      <c r="AC117" s="17"/>
      <c r="AD117" s="71">
        <f t="shared" si="16"/>
        <v>0</v>
      </c>
      <c r="AE117" s="17"/>
      <c r="AF117" s="71">
        <f t="shared" si="17"/>
        <v>0</v>
      </c>
      <c r="AG117" s="17"/>
      <c r="AH117" s="71">
        <f t="shared" si="18"/>
        <v>0</v>
      </c>
      <c r="AI117" s="17"/>
      <c r="AJ117" s="71">
        <f t="shared" si="19"/>
        <v>0</v>
      </c>
      <c r="AK117" s="17"/>
      <c r="AL117" s="71">
        <f t="shared" si="20"/>
        <v>0</v>
      </c>
      <c r="AM117" s="57"/>
      <c r="AN117" s="41"/>
      <c r="AO117" s="42"/>
      <c r="AR117" s="13">
        <v>1</v>
      </c>
      <c r="AS117"/>
      <c r="AT117"/>
      <c r="AU117"/>
      <c r="AV117"/>
      <c r="AW117"/>
      <c r="AX117"/>
      <c r="AY117"/>
    </row>
    <row r="118" spans="1:51" ht="13.5" customHeight="1">
      <c r="A118" s="126">
        <v>118</v>
      </c>
      <c r="B118" s="131"/>
      <c r="C118" s="131"/>
      <c r="D118" s="131"/>
      <c r="E118" s="131"/>
      <c r="F118" s="132"/>
      <c r="G118" s="131"/>
      <c r="H118" s="131" t="s">
        <v>83</v>
      </c>
      <c r="I118" s="131" t="s">
        <v>84</v>
      </c>
      <c r="J118" s="128">
        <v>9673.22</v>
      </c>
      <c r="K118" s="17">
        <v>1034.88</v>
      </c>
      <c r="L118" s="71">
        <f t="shared" si="21"/>
        <v>0.0022897411066763406</v>
      </c>
      <c r="M118" s="17">
        <v>5061.170005318536</v>
      </c>
      <c r="N118" s="71">
        <f t="shared" si="22"/>
        <v>0.0004712719139613735</v>
      </c>
      <c r="O118" s="17">
        <v>3577.1699946814633</v>
      </c>
      <c r="P118" s="71">
        <f t="shared" si="26"/>
        <v>0.00047127191396137365</v>
      </c>
      <c r="Q118" s="17"/>
      <c r="R118" s="71">
        <f t="shared" si="23"/>
        <v>0</v>
      </c>
      <c r="S118" s="17"/>
      <c r="T118" s="71">
        <f t="shared" si="24"/>
        <v>0</v>
      </c>
      <c r="U118" s="17"/>
      <c r="V118" s="71">
        <f t="shared" si="14"/>
        <v>0</v>
      </c>
      <c r="W118" s="17"/>
      <c r="X118" s="71">
        <f t="shared" si="27"/>
        <v>0</v>
      </c>
      <c r="Y118" s="17"/>
      <c r="Z118" s="71">
        <f t="shared" si="15"/>
        <v>0</v>
      </c>
      <c r="AA118" s="17"/>
      <c r="AB118" s="71">
        <f t="shared" si="25"/>
        <v>0</v>
      </c>
      <c r="AC118" s="17"/>
      <c r="AD118" s="71">
        <f t="shared" si="16"/>
        <v>0</v>
      </c>
      <c r="AE118" s="17"/>
      <c r="AF118" s="71">
        <f t="shared" si="17"/>
        <v>0</v>
      </c>
      <c r="AG118" s="17"/>
      <c r="AH118" s="71">
        <f t="shared" si="18"/>
        <v>0</v>
      </c>
      <c r="AI118" s="17"/>
      <c r="AJ118" s="71">
        <f t="shared" si="19"/>
        <v>0</v>
      </c>
      <c r="AK118" s="17"/>
      <c r="AL118" s="71">
        <f t="shared" si="20"/>
        <v>0</v>
      </c>
      <c r="AM118" s="57"/>
      <c r="AN118" s="41"/>
      <c r="AO118" s="42"/>
      <c r="AR118" s="13">
        <v>1</v>
      </c>
      <c r="AS118"/>
      <c r="AT118"/>
      <c r="AU118"/>
      <c r="AV118"/>
      <c r="AW118"/>
      <c r="AX118"/>
      <c r="AY118"/>
    </row>
    <row r="119" spans="1:51" ht="13.5" customHeight="1">
      <c r="A119" s="126">
        <v>119</v>
      </c>
      <c r="B119" s="131"/>
      <c r="C119" s="131"/>
      <c r="D119" s="131"/>
      <c r="E119" s="131"/>
      <c r="F119" s="132"/>
      <c r="G119" s="131"/>
      <c r="H119" s="131" t="s">
        <v>98</v>
      </c>
      <c r="I119" s="131" t="s">
        <v>30</v>
      </c>
      <c r="J119" s="128">
        <v>0</v>
      </c>
      <c r="K119" s="17"/>
      <c r="L119" s="71">
        <f t="shared" si="21"/>
        <v>0</v>
      </c>
      <c r="M119" s="17"/>
      <c r="N119" s="71">
        <f t="shared" si="22"/>
        <v>0</v>
      </c>
      <c r="O119" s="17"/>
      <c r="P119" s="71">
        <f t="shared" si="26"/>
        <v>0</v>
      </c>
      <c r="Q119" s="17"/>
      <c r="R119" s="71">
        <f t="shared" si="23"/>
        <v>0</v>
      </c>
      <c r="S119" s="17"/>
      <c r="T119" s="71">
        <f t="shared" si="24"/>
        <v>0</v>
      </c>
      <c r="U119" s="17"/>
      <c r="V119" s="71">
        <f t="shared" si="14"/>
        <v>0</v>
      </c>
      <c r="W119" s="17"/>
      <c r="X119" s="71">
        <f t="shared" si="27"/>
        <v>0</v>
      </c>
      <c r="Y119" s="17"/>
      <c r="Z119" s="71">
        <f t="shared" si="15"/>
        <v>0</v>
      </c>
      <c r="AA119" s="17"/>
      <c r="AB119" s="71">
        <f t="shared" si="25"/>
        <v>0</v>
      </c>
      <c r="AC119" s="17"/>
      <c r="AD119" s="71">
        <f t="shared" si="16"/>
        <v>0</v>
      </c>
      <c r="AE119" s="17"/>
      <c r="AF119" s="71">
        <f t="shared" si="17"/>
        <v>0</v>
      </c>
      <c r="AG119" s="17"/>
      <c r="AH119" s="71">
        <f t="shared" si="18"/>
        <v>0</v>
      </c>
      <c r="AI119" s="17"/>
      <c r="AJ119" s="71">
        <f t="shared" si="19"/>
        <v>0</v>
      </c>
      <c r="AK119" s="17"/>
      <c r="AL119" s="71">
        <f t="shared" si="20"/>
        <v>0</v>
      </c>
      <c r="AM119" s="57"/>
      <c r="AN119" s="41"/>
      <c r="AO119" s="42"/>
      <c r="AR119" s="13">
        <v>0</v>
      </c>
      <c r="AS119"/>
      <c r="AT119"/>
      <c r="AU119"/>
      <c r="AV119"/>
      <c r="AW119"/>
      <c r="AX119"/>
      <c r="AY119"/>
    </row>
    <row r="120" spans="1:51" ht="13.5" customHeight="1">
      <c r="A120" s="126">
        <v>120</v>
      </c>
      <c r="B120" s="131"/>
      <c r="C120" s="131"/>
      <c r="D120" s="131"/>
      <c r="E120" s="131"/>
      <c r="F120" s="132"/>
      <c r="G120" s="129" t="s">
        <v>73</v>
      </c>
      <c r="H120" s="129" t="s">
        <v>85</v>
      </c>
      <c r="I120" s="131"/>
      <c r="J120" s="128">
        <v>251572.88999999996</v>
      </c>
      <c r="K120" s="21">
        <v>5710.68</v>
      </c>
      <c r="L120" s="71">
        <f t="shared" si="21"/>
        <v>0.012635260844807558</v>
      </c>
      <c r="M120" s="21">
        <v>140608.98456417475</v>
      </c>
      <c r="N120" s="71">
        <f t="shared" si="22"/>
        <v>0.01309283529422824</v>
      </c>
      <c r="O120" s="21">
        <v>99380.62543582522</v>
      </c>
      <c r="P120" s="71">
        <f t="shared" si="26"/>
        <v>0.013092835294228245</v>
      </c>
      <c r="Q120" s="21">
        <v>0</v>
      </c>
      <c r="R120" s="71">
        <f t="shared" si="23"/>
        <v>0</v>
      </c>
      <c r="S120" s="21">
        <v>345.55</v>
      </c>
      <c r="T120" s="71">
        <f t="shared" si="24"/>
        <v>0.004950186554201713</v>
      </c>
      <c r="U120" s="21">
        <v>0</v>
      </c>
      <c r="V120" s="71">
        <f t="shared" si="14"/>
        <v>0</v>
      </c>
      <c r="W120" s="21">
        <v>5527.049999999999</v>
      </c>
      <c r="X120" s="71">
        <f t="shared" si="27"/>
        <v>0.005351428323673609</v>
      </c>
      <c r="Y120" s="21">
        <v>0</v>
      </c>
      <c r="Z120" s="71">
        <f t="shared" si="15"/>
        <v>0</v>
      </c>
      <c r="AA120" s="21">
        <v>0</v>
      </c>
      <c r="AB120" s="71">
        <f t="shared" si="25"/>
        <v>0</v>
      </c>
      <c r="AC120" s="21">
        <v>0</v>
      </c>
      <c r="AD120" s="71">
        <f t="shared" si="16"/>
        <v>0</v>
      </c>
      <c r="AE120" s="21">
        <v>0</v>
      </c>
      <c r="AF120" s="71">
        <f t="shared" si="17"/>
        <v>0</v>
      </c>
      <c r="AG120" s="21">
        <v>0</v>
      </c>
      <c r="AH120" s="71">
        <f t="shared" si="18"/>
        <v>0</v>
      </c>
      <c r="AI120" s="21">
        <v>0</v>
      </c>
      <c r="AJ120" s="71">
        <f t="shared" si="19"/>
        <v>0</v>
      </c>
      <c r="AK120" s="21">
        <v>0</v>
      </c>
      <c r="AL120" s="71">
        <f t="shared" si="20"/>
        <v>0</v>
      </c>
      <c r="AM120" s="57"/>
      <c r="AN120" s="41"/>
      <c r="AO120" s="42"/>
      <c r="AR120" s="13">
        <v>1</v>
      </c>
      <c r="AS120"/>
      <c r="AT120"/>
      <c r="AU120"/>
      <c r="AV120"/>
      <c r="AW120"/>
      <c r="AX120"/>
      <c r="AY120"/>
    </row>
    <row r="121" spans="1:51" ht="13.5" customHeight="1">
      <c r="A121" s="126">
        <v>121</v>
      </c>
      <c r="B121" s="131"/>
      <c r="C121" s="131"/>
      <c r="D121" s="131"/>
      <c r="E121" s="131"/>
      <c r="F121" s="132"/>
      <c r="G121" s="132"/>
      <c r="H121" s="131" t="s">
        <v>79</v>
      </c>
      <c r="I121" s="131" t="s">
        <v>80</v>
      </c>
      <c r="J121" s="128">
        <v>198555.86</v>
      </c>
      <c r="K121" s="17">
        <v>4085.08</v>
      </c>
      <c r="L121" s="71">
        <f t="shared" si="21"/>
        <v>0.009038512291339465</v>
      </c>
      <c r="M121" s="17">
        <v>112188.80364029502</v>
      </c>
      <c r="N121" s="71">
        <f t="shared" si="22"/>
        <v>0.01044648414517563</v>
      </c>
      <c r="O121" s="17">
        <v>79293.60635970497</v>
      </c>
      <c r="P121" s="71">
        <f t="shared" si="26"/>
        <v>0.010446484145175633</v>
      </c>
      <c r="Q121" s="17"/>
      <c r="R121" s="71">
        <f t="shared" si="23"/>
        <v>0</v>
      </c>
      <c r="S121" s="17"/>
      <c r="T121" s="71">
        <f t="shared" si="24"/>
        <v>0</v>
      </c>
      <c r="U121" s="17"/>
      <c r="V121" s="71">
        <f t="shared" si="14"/>
        <v>0</v>
      </c>
      <c r="W121" s="17">
        <v>2988.37</v>
      </c>
      <c r="X121" s="71">
        <f t="shared" si="27"/>
        <v>0.0028934147256884785</v>
      </c>
      <c r="Y121" s="17"/>
      <c r="Z121" s="71">
        <f t="shared" si="15"/>
        <v>0</v>
      </c>
      <c r="AA121" s="17"/>
      <c r="AB121" s="71">
        <f t="shared" si="25"/>
        <v>0</v>
      </c>
      <c r="AC121" s="17"/>
      <c r="AD121" s="71">
        <f t="shared" si="16"/>
        <v>0</v>
      </c>
      <c r="AE121" s="17"/>
      <c r="AF121" s="71">
        <f t="shared" si="17"/>
        <v>0</v>
      </c>
      <c r="AG121" s="17"/>
      <c r="AH121" s="71">
        <f t="shared" si="18"/>
        <v>0</v>
      </c>
      <c r="AI121" s="17"/>
      <c r="AJ121" s="71">
        <f t="shared" si="19"/>
        <v>0</v>
      </c>
      <c r="AK121" s="17"/>
      <c r="AL121" s="71">
        <f t="shared" si="20"/>
        <v>0</v>
      </c>
      <c r="AM121" s="57"/>
      <c r="AN121" s="41"/>
      <c r="AO121" s="42"/>
      <c r="AR121" s="13">
        <v>1</v>
      </c>
      <c r="AS121"/>
      <c r="AT121"/>
      <c r="AU121"/>
      <c r="AV121"/>
      <c r="AW121"/>
      <c r="AX121"/>
      <c r="AY121"/>
    </row>
    <row r="122" spans="1:51" ht="13.5" customHeight="1">
      <c r="A122" s="126">
        <v>122</v>
      </c>
      <c r="B122" s="131"/>
      <c r="C122" s="131"/>
      <c r="D122" s="131"/>
      <c r="E122" s="131"/>
      <c r="F122" s="132"/>
      <c r="G122" s="131"/>
      <c r="H122" s="131" t="s">
        <v>81</v>
      </c>
      <c r="I122" s="131" t="s">
        <v>82</v>
      </c>
      <c r="J122" s="128">
        <v>0</v>
      </c>
      <c r="K122" s="17"/>
      <c r="L122" s="71">
        <f t="shared" si="21"/>
        <v>0</v>
      </c>
      <c r="M122" s="17"/>
      <c r="N122" s="71">
        <f t="shared" si="22"/>
        <v>0</v>
      </c>
      <c r="O122" s="17"/>
      <c r="P122" s="71">
        <f t="shared" si="26"/>
        <v>0</v>
      </c>
      <c r="Q122" s="17"/>
      <c r="R122" s="71">
        <f t="shared" si="23"/>
        <v>0</v>
      </c>
      <c r="S122" s="17"/>
      <c r="T122" s="71">
        <f t="shared" si="24"/>
        <v>0</v>
      </c>
      <c r="U122" s="17"/>
      <c r="V122" s="71">
        <f t="shared" si="14"/>
        <v>0</v>
      </c>
      <c r="W122" s="17"/>
      <c r="X122" s="71">
        <f t="shared" si="27"/>
        <v>0</v>
      </c>
      <c r="Y122" s="17"/>
      <c r="Z122" s="71">
        <f t="shared" si="15"/>
        <v>0</v>
      </c>
      <c r="AA122" s="17"/>
      <c r="AB122" s="71">
        <f t="shared" si="25"/>
        <v>0</v>
      </c>
      <c r="AC122" s="17"/>
      <c r="AD122" s="71">
        <f t="shared" si="16"/>
        <v>0</v>
      </c>
      <c r="AE122" s="17"/>
      <c r="AF122" s="71">
        <f t="shared" si="17"/>
        <v>0</v>
      </c>
      <c r="AG122" s="17"/>
      <c r="AH122" s="71">
        <f t="shared" si="18"/>
        <v>0</v>
      </c>
      <c r="AI122" s="17"/>
      <c r="AJ122" s="71">
        <f t="shared" si="19"/>
        <v>0</v>
      </c>
      <c r="AK122" s="17"/>
      <c r="AL122" s="71">
        <f t="shared" si="20"/>
        <v>0</v>
      </c>
      <c r="AM122" s="57"/>
      <c r="AN122" s="41"/>
      <c r="AO122" s="42"/>
      <c r="AR122" s="13">
        <v>0</v>
      </c>
      <c r="AS122"/>
      <c r="AT122"/>
      <c r="AU122"/>
      <c r="AV122"/>
      <c r="AW122"/>
      <c r="AX122"/>
      <c r="AY122"/>
    </row>
    <row r="123" spans="1:51" ht="13.5" customHeight="1">
      <c r="A123" s="126">
        <v>123</v>
      </c>
      <c r="B123" s="131"/>
      <c r="C123" s="131"/>
      <c r="D123" s="131"/>
      <c r="E123" s="131"/>
      <c r="F123" s="132"/>
      <c r="G123" s="131"/>
      <c r="H123" s="131" t="s">
        <v>83</v>
      </c>
      <c r="I123" s="131" t="s">
        <v>84</v>
      </c>
      <c r="J123" s="128">
        <v>53017.02999999999</v>
      </c>
      <c r="K123" s="17">
        <v>1625.6</v>
      </c>
      <c r="L123" s="71">
        <f t="shared" si="21"/>
        <v>0.003596748553468092</v>
      </c>
      <c r="M123" s="17">
        <v>28420.180923879736</v>
      </c>
      <c r="N123" s="71">
        <f t="shared" si="22"/>
        <v>0.0026463511490526113</v>
      </c>
      <c r="O123" s="17">
        <v>20087.019076120258</v>
      </c>
      <c r="P123" s="71">
        <f t="shared" si="26"/>
        <v>0.002646351149052612</v>
      </c>
      <c r="Q123" s="17"/>
      <c r="R123" s="71">
        <f t="shared" si="23"/>
        <v>0</v>
      </c>
      <c r="S123" s="17">
        <v>345.55</v>
      </c>
      <c r="T123" s="71">
        <f t="shared" si="24"/>
        <v>0.004950186554201713</v>
      </c>
      <c r="U123" s="17"/>
      <c r="V123" s="71">
        <f t="shared" si="14"/>
        <v>0</v>
      </c>
      <c r="W123" s="17">
        <v>2538.68</v>
      </c>
      <c r="X123" s="71">
        <f t="shared" si="27"/>
        <v>0.002458013597985131</v>
      </c>
      <c r="Y123" s="17"/>
      <c r="Z123" s="71">
        <f t="shared" si="15"/>
        <v>0</v>
      </c>
      <c r="AA123" s="17"/>
      <c r="AB123" s="71">
        <f t="shared" si="25"/>
        <v>0</v>
      </c>
      <c r="AC123" s="17"/>
      <c r="AD123" s="71">
        <f t="shared" si="16"/>
        <v>0</v>
      </c>
      <c r="AE123" s="17"/>
      <c r="AF123" s="71">
        <f t="shared" si="17"/>
        <v>0</v>
      </c>
      <c r="AG123" s="17"/>
      <c r="AH123" s="71">
        <f t="shared" si="18"/>
        <v>0</v>
      </c>
      <c r="AI123" s="17"/>
      <c r="AJ123" s="71">
        <f t="shared" si="19"/>
        <v>0</v>
      </c>
      <c r="AK123" s="17"/>
      <c r="AL123" s="71">
        <f t="shared" si="20"/>
        <v>0</v>
      </c>
      <c r="AM123" s="57"/>
      <c r="AN123" s="41"/>
      <c r="AO123" s="42"/>
      <c r="AR123" s="13">
        <v>0</v>
      </c>
      <c r="AS123"/>
      <c r="AT123"/>
      <c r="AU123"/>
      <c r="AV123"/>
      <c r="AW123"/>
      <c r="AX123"/>
      <c r="AY123"/>
    </row>
    <row r="124" spans="1:51" ht="13.5" customHeight="1">
      <c r="A124" s="126">
        <v>124</v>
      </c>
      <c r="B124" s="131"/>
      <c r="C124" s="131"/>
      <c r="D124" s="131"/>
      <c r="E124" s="131"/>
      <c r="F124" s="132"/>
      <c r="G124" s="131"/>
      <c r="H124" s="131" t="s">
        <v>98</v>
      </c>
      <c r="I124" s="131" t="s">
        <v>30</v>
      </c>
      <c r="J124" s="128">
        <v>0</v>
      </c>
      <c r="K124" s="17"/>
      <c r="L124" s="71">
        <f t="shared" si="21"/>
        <v>0</v>
      </c>
      <c r="M124" s="17"/>
      <c r="N124" s="71">
        <f t="shared" si="22"/>
        <v>0</v>
      </c>
      <c r="O124" s="17"/>
      <c r="P124" s="71">
        <f t="shared" si="26"/>
        <v>0</v>
      </c>
      <c r="Q124" s="17"/>
      <c r="R124" s="71">
        <f t="shared" si="23"/>
        <v>0</v>
      </c>
      <c r="S124" s="17"/>
      <c r="T124" s="71">
        <f t="shared" si="24"/>
        <v>0</v>
      </c>
      <c r="U124" s="17"/>
      <c r="V124" s="71">
        <f t="shared" si="14"/>
        <v>0</v>
      </c>
      <c r="W124" s="17"/>
      <c r="X124" s="71">
        <f t="shared" si="27"/>
        <v>0</v>
      </c>
      <c r="Y124" s="17"/>
      <c r="Z124" s="71">
        <f t="shared" si="15"/>
        <v>0</v>
      </c>
      <c r="AA124" s="17"/>
      <c r="AB124" s="71">
        <f t="shared" si="25"/>
        <v>0</v>
      </c>
      <c r="AC124" s="17"/>
      <c r="AD124" s="71">
        <f t="shared" si="16"/>
        <v>0</v>
      </c>
      <c r="AE124" s="17"/>
      <c r="AF124" s="71">
        <f t="shared" si="17"/>
        <v>0</v>
      </c>
      <c r="AG124" s="17"/>
      <c r="AH124" s="71">
        <f t="shared" si="18"/>
        <v>0</v>
      </c>
      <c r="AI124" s="17"/>
      <c r="AJ124" s="71">
        <f t="shared" si="19"/>
        <v>0</v>
      </c>
      <c r="AK124" s="17"/>
      <c r="AL124" s="71">
        <f t="shared" si="20"/>
        <v>0</v>
      </c>
      <c r="AM124" s="57"/>
      <c r="AN124" s="41"/>
      <c r="AO124" s="42"/>
      <c r="AR124" s="13">
        <v>0</v>
      </c>
      <c r="AS124"/>
      <c r="AT124"/>
      <c r="AU124"/>
      <c r="AV124"/>
      <c r="AW124"/>
      <c r="AX124"/>
      <c r="AY124"/>
    </row>
    <row r="125" spans="1:51" ht="13.5" customHeight="1">
      <c r="A125" s="126">
        <v>125</v>
      </c>
      <c r="B125" s="131"/>
      <c r="C125" s="131"/>
      <c r="D125" s="131"/>
      <c r="E125" s="131"/>
      <c r="F125" s="132"/>
      <c r="G125" s="129" t="s">
        <v>62</v>
      </c>
      <c r="H125" s="129" t="s">
        <v>87</v>
      </c>
      <c r="I125" s="131"/>
      <c r="J125" s="128">
        <v>0</v>
      </c>
      <c r="K125" s="21">
        <v>0</v>
      </c>
      <c r="L125" s="71">
        <f t="shared" si="21"/>
        <v>0</v>
      </c>
      <c r="M125" s="21">
        <v>0</v>
      </c>
      <c r="N125" s="71">
        <f t="shared" si="22"/>
        <v>0</v>
      </c>
      <c r="O125" s="21">
        <v>0</v>
      </c>
      <c r="P125" s="71">
        <f t="shared" si="26"/>
        <v>0</v>
      </c>
      <c r="Q125" s="21">
        <v>0</v>
      </c>
      <c r="R125" s="71">
        <f t="shared" si="23"/>
        <v>0</v>
      </c>
      <c r="S125" s="21">
        <v>0</v>
      </c>
      <c r="T125" s="71">
        <f t="shared" si="24"/>
        <v>0</v>
      </c>
      <c r="U125" s="21">
        <v>0</v>
      </c>
      <c r="V125" s="71">
        <f t="shared" si="14"/>
        <v>0</v>
      </c>
      <c r="W125" s="21">
        <v>0</v>
      </c>
      <c r="X125" s="71">
        <f t="shared" si="27"/>
        <v>0</v>
      </c>
      <c r="Y125" s="21">
        <v>0</v>
      </c>
      <c r="Z125" s="71">
        <f t="shared" si="15"/>
        <v>0</v>
      </c>
      <c r="AA125" s="21">
        <v>0</v>
      </c>
      <c r="AB125" s="71">
        <f t="shared" si="25"/>
        <v>0</v>
      </c>
      <c r="AC125" s="21">
        <v>0</v>
      </c>
      <c r="AD125" s="71">
        <f t="shared" si="16"/>
        <v>0</v>
      </c>
      <c r="AE125" s="21">
        <v>0</v>
      </c>
      <c r="AF125" s="71">
        <f t="shared" si="17"/>
        <v>0</v>
      </c>
      <c r="AG125" s="21">
        <v>0</v>
      </c>
      <c r="AH125" s="71">
        <f t="shared" si="18"/>
        <v>0</v>
      </c>
      <c r="AI125" s="21">
        <v>0</v>
      </c>
      <c r="AJ125" s="71">
        <f t="shared" si="19"/>
        <v>0</v>
      </c>
      <c r="AK125" s="21">
        <v>0</v>
      </c>
      <c r="AL125" s="71">
        <f t="shared" si="20"/>
        <v>0</v>
      </c>
      <c r="AM125" s="57"/>
      <c r="AN125" s="41"/>
      <c r="AO125" s="42"/>
      <c r="AR125" s="13"/>
      <c r="AS125"/>
      <c r="AT125"/>
      <c r="AU125"/>
      <c r="AV125"/>
      <c r="AW125"/>
      <c r="AX125"/>
      <c r="AY125"/>
    </row>
    <row r="126" spans="1:51" ht="13.5" customHeight="1">
      <c r="A126" s="126">
        <v>126</v>
      </c>
      <c r="B126" s="131"/>
      <c r="C126" s="131"/>
      <c r="D126" s="131"/>
      <c r="E126" s="131"/>
      <c r="F126" s="132"/>
      <c r="G126" s="132"/>
      <c r="H126" s="131" t="s">
        <v>79</v>
      </c>
      <c r="I126" s="131" t="s">
        <v>80</v>
      </c>
      <c r="J126" s="128">
        <v>0</v>
      </c>
      <c r="K126" s="17"/>
      <c r="L126" s="71">
        <f t="shared" si="21"/>
        <v>0</v>
      </c>
      <c r="M126" s="17"/>
      <c r="N126" s="71">
        <f t="shared" si="22"/>
        <v>0</v>
      </c>
      <c r="O126" s="17"/>
      <c r="P126" s="71">
        <f t="shared" si="26"/>
        <v>0</v>
      </c>
      <c r="Q126" s="17"/>
      <c r="R126" s="71">
        <f t="shared" si="23"/>
        <v>0</v>
      </c>
      <c r="S126" s="17"/>
      <c r="T126" s="71">
        <f t="shared" si="24"/>
        <v>0</v>
      </c>
      <c r="U126" s="17"/>
      <c r="V126" s="71">
        <f t="shared" si="14"/>
        <v>0</v>
      </c>
      <c r="W126" s="17"/>
      <c r="X126" s="71">
        <f t="shared" si="27"/>
        <v>0</v>
      </c>
      <c r="Y126" s="17"/>
      <c r="Z126" s="71">
        <f t="shared" si="15"/>
        <v>0</v>
      </c>
      <c r="AA126" s="17"/>
      <c r="AB126" s="71">
        <f t="shared" si="25"/>
        <v>0</v>
      </c>
      <c r="AC126" s="17"/>
      <c r="AD126" s="71">
        <f t="shared" si="16"/>
        <v>0</v>
      </c>
      <c r="AE126" s="17"/>
      <c r="AF126" s="71">
        <f t="shared" si="17"/>
        <v>0</v>
      </c>
      <c r="AG126" s="17"/>
      <c r="AH126" s="71">
        <f t="shared" si="18"/>
        <v>0</v>
      </c>
      <c r="AI126" s="17"/>
      <c r="AJ126" s="71">
        <f t="shared" si="19"/>
        <v>0</v>
      </c>
      <c r="AK126" s="17"/>
      <c r="AL126" s="71">
        <f t="shared" si="20"/>
        <v>0</v>
      </c>
      <c r="AM126" s="57"/>
      <c r="AN126" s="41"/>
      <c r="AO126" s="42"/>
      <c r="AR126" s="13"/>
      <c r="AS126"/>
      <c r="AT126"/>
      <c r="AU126"/>
      <c r="AV126"/>
      <c r="AW126"/>
      <c r="AX126"/>
      <c r="AY126"/>
    </row>
    <row r="127" spans="1:51" ht="13.5" customHeight="1">
      <c r="A127" s="126">
        <v>127</v>
      </c>
      <c r="B127" s="131"/>
      <c r="C127" s="131"/>
      <c r="D127" s="131"/>
      <c r="E127" s="131"/>
      <c r="F127" s="132"/>
      <c r="G127" s="131"/>
      <c r="H127" s="131" t="s">
        <v>81</v>
      </c>
      <c r="I127" s="131" t="s">
        <v>82</v>
      </c>
      <c r="J127" s="128">
        <v>0</v>
      </c>
      <c r="K127" s="17"/>
      <c r="L127" s="71">
        <f t="shared" si="21"/>
        <v>0</v>
      </c>
      <c r="M127" s="17"/>
      <c r="N127" s="71">
        <f t="shared" si="22"/>
        <v>0</v>
      </c>
      <c r="O127" s="17"/>
      <c r="P127" s="71">
        <f t="shared" si="26"/>
        <v>0</v>
      </c>
      <c r="Q127" s="17"/>
      <c r="R127" s="71">
        <f t="shared" si="23"/>
        <v>0</v>
      </c>
      <c r="S127" s="17"/>
      <c r="T127" s="71">
        <f t="shared" si="24"/>
        <v>0</v>
      </c>
      <c r="U127" s="17"/>
      <c r="V127" s="71">
        <f t="shared" si="14"/>
        <v>0</v>
      </c>
      <c r="W127" s="17"/>
      <c r="X127" s="71">
        <f t="shared" si="27"/>
        <v>0</v>
      </c>
      <c r="Y127" s="17"/>
      <c r="Z127" s="71">
        <f t="shared" si="15"/>
        <v>0</v>
      </c>
      <c r="AA127" s="17"/>
      <c r="AB127" s="71">
        <f t="shared" si="25"/>
        <v>0</v>
      </c>
      <c r="AC127" s="17"/>
      <c r="AD127" s="71">
        <f t="shared" si="16"/>
        <v>0</v>
      </c>
      <c r="AE127" s="17"/>
      <c r="AF127" s="71">
        <f t="shared" si="17"/>
        <v>0</v>
      </c>
      <c r="AG127" s="17"/>
      <c r="AH127" s="71">
        <f t="shared" si="18"/>
        <v>0</v>
      </c>
      <c r="AI127" s="17"/>
      <c r="AJ127" s="71">
        <f t="shared" si="19"/>
        <v>0</v>
      </c>
      <c r="AK127" s="17"/>
      <c r="AL127" s="71">
        <f t="shared" si="20"/>
        <v>0</v>
      </c>
      <c r="AM127" s="57"/>
      <c r="AN127" s="41"/>
      <c r="AO127" s="42"/>
      <c r="AR127" s="13"/>
      <c r="AS127"/>
      <c r="AT127"/>
      <c r="AU127"/>
      <c r="AV127"/>
      <c r="AW127"/>
      <c r="AX127"/>
      <c r="AY127"/>
    </row>
    <row r="128" spans="1:51" ht="13.5" customHeight="1">
      <c r="A128" s="126">
        <v>128</v>
      </c>
      <c r="B128" s="131"/>
      <c r="C128" s="131"/>
      <c r="D128" s="131"/>
      <c r="E128" s="131"/>
      <c r="F128" s="132"/>
      <c r="G128" s="131"/>
      <c r="H128" s="131" t="s">
        <v>83</v>
      </c>
      <c r="I128" s="131" t="s">
        <v>84</v>
      </c>
      <c r="J128" s="128">
        <v>0</v>
      </c>
      <c r="K128" s="17"/>
      <c r="L128" s="71">
        <f t="shared" si="21"/>
        <v>0</v>
      </c>
      <c r="M128" s="17"/>
      <c r="N128" s="71">
        <f t="shared" si="22"/>
        <v>0</v>
      </c>
      <c r="O128" s="17"/>
      <c r="P128" s="71">
        <f t="shared" si="26"/>
        <v>0</v>
      </c>
      <c r="Q128" s="17"/>
      <c r="R128" s="71">
        <f t="shared" si="23"/>
        <v>0</v>
      </c>
      <c r="S128" s="17"/>
      <c r="T128" s="71">
        <f t="shared" si="24"/>
        <v>0</v>
      </c>
      <c r="U128" s="17"/>
      <c r="V128" s="71">
        <f t="shared" si="14"/>
        <v>0</v>
      </c>
      <c r="W128" s="17"/>
      <c r="X128" s="71">
        <f t="shared" si="27"/>
        <v>0</v>
      </c>
      <c r="Y128" s="17"/>
      <c r="Z128" s="71">
        <f t="shared" si="15"/>
        <v>0</v>
      </c>
      <c r="AA128" s="17"/>
      <c r="AB128" s="71">
        <f t="shared" si="25"/>
        <v>0</v>
      </c>
      <c r="AC128" s="17"/>
      <c r="AD128" s="71">
        <f t="shared" si="16"/>
        <v>0</v>
      </c>
      <c r="AE128" s="17"/>
      <c r="AF128" s="71">
        <f t="shared" si="17"/>
        <v>0</v>
      </c>
      <c r="AG128" s="17"/>
      <c r="AH128" s="71">
        <f t="shared" si="18"/>
        <v>0</v>
      </c>
      <c r="AI128" s="17"/>
      <c r="AJ128" s="71">
        <f t="shared" si="19"/>
        <v>0</v>
      </c>
      <c r="AK128" s="17"/>
      <c r="AL128" s="71">
        <f t="shared" si="20"/>
        <v>0</v>
      </c>
      <c r="AM128" s="57"/>
      <c r="AN128" s="41"/>
      <c r="AO128" s="42"/>
      <c r="AR128" s="13"/>
      <c r="AS128"/>
      <c r="AT128"/>
      <c r="AU128"/>
      <c r="AV128"/>
      <c r="AW128"/>
      <c r="AX128"/>
      <c r="AY128"/>
    </row>
    <row r="129" spans="1:51" ht="13.5" customHeight="1">
      <c r="A129" s="126">
        <v>129</v>
      </c>
      <c r="B129" s="131"/>
      <c r="C129" s="131"/>
      <c r="D129" s="131"/>
      <c r="E129" s="131"/>
      <c r="F129" s="132"/>
      <c r="G129" s="131"/>
      <c r="H129" s="131" t="s">
        <v>98</v>
      </c>
      <c r="I129" s="131" t="s">
        <v>30</v>
      </c>
      <c r="J129" s="128">
        <v>0</v>
      </c>
      <c r="K129" s="17"/>
      <c r="L129" s="71">
        <f t="shared" si="21"/>
        <v>0</v>
      </c>
      <c r="M129" s="17"/>
      <c r="N129" s="71">
        <f t="shared" si="22"/>
        <v>0</v>
      </c>
      <c r="O129" s="17"/>
      <c r="P129" s="71">
        <f t="shared" si="26"/>
        <v>0</v>
      </c>
      <c r="Q129" s="17"/>
      <c r="R129" s="71">
        <f t="shared" si="23"/>
        <v>0</v>
      </c>
      <c r="S129" s="17"/>
      <c r="T129" s="71">
        <f t="shared" si="24"/>
        <v>0</v>
      </c>
      <c r="U129" s="17"/>
      <c r="V129" s="71">
        <f t="shared" si="14"/>
        <v>0</v>
      </c>
      <c r="W129" s="17"/>
      <c r="X129" s="71">
        <f t="shared" si="27"/>
        <v>0</v>
      </c>
      <c r="Y129" s="17"/>
      <c r="Z129" s="71">
        <f t="shared" si="15"/>
        <v>0</v>
      </c>
      <c r="AA129" s="17"/>
      <c r="AB129" s="71">
        <f t="shared" si="25"/>
        <v>0</v>
      </c>
      <c r="AC129" s="17"/>
      <c r="AD129" s="71">
        <f t="shared" si="16"/>
        <v>0</v>
      </c>
      <c r="AE129" s="17"/>
      <c r="AF129" s="71">
        <f t="shared" si="17"/>
        <v>0</v>
      </c>
      <c r="AG129" s="17"/>
      <c r="AH129" s="71">
        <f t="shared" si="18"/>
        <v>0</v>
      </c>
      <c r="AI129" s="17"/>
      <c r="AJ129" s="71">
        <f t="shared" si="19"/>
        <v>0</v>
      </c>
      <c r="AK129" s="17"/>
      <c r="AL129" s="71">
        <f t="shared" si="20"/>
        <v>0</v>
      </c>
      <c r="AM129" s="57"/>
      <c r="AN129" s="41"/>
      <c r="AO129" s="42"/>
      <c r="AR129" s="13"/>
      <c r="AS129"/>
      <c r="AT129"/>
      <c r="AU129"/>
      <c r="AV129"/>
      <c r="AW129"/>
      <c r="AX129"/>
      <c r="AY129"/>
    </row>
    <row r="130" spans="1:51" ht="13.5" customHeight="1">
      <c r="A130" s="126">
        <v>130</v>
      </c>
      <c r="B130" s="131"/>
      <c r="C130" s="131"/>
      <c r="D130" s="131"/>
      <c r="E130" s="131"/>
      <c r="F130" s="132"/>
      <c r="G130" s="129" t="s">
        <v>64</v>
      </c>
      <c r="H130" s="136" t="s">
        <v>86</v>
      </c>
      <c r="I130" s="131"/>
      <c r="J130" s="128">
        <v>9427.84</v>
      </c>
      <c r="K130" s="21">
        <v>414.55</v>
      </c>
      <c r="L130" s="71">
        <f t="shared" si="21"/>
        <v>0.000917219557603468</v>
      </c>
      <c r="M130" s="21">
        <v>5157.380009390309</v>
      </c>
      <c r="N130" s="71">
        <f t="shared" si="22"/>
        <v>0.00048023052881001314</v>
      </c>
      <c r="O130" s="21">
        <v>3645.169990609691</v>
      </c>
      <c r="P130" s="71">
        <f t="shared" si="26"/>
        <v>0.00048023052881001325</v>
      </c>
      <c r="Q130" s="21">
        <v>0</v>
      </c>
      <c r="R130" s="71">
        <f t="shared" si="23"/>
        <v>0</v>
      </c>
      <c r="S130" s="21">
        <v>0</v>
      </c>
      <c r="T130" s="71">
        <f t="shared" si="24"/>
        <v>0</v>
      </c>
      <c r="U130" s="21">
        <v>1.46</v>
      </c>
      <c r="V130" s="71">
        <f t="shared" si="14"/>
        <v>2.0311820388749317E-06</v>
      </c>
      <c r="W130" s="21">
        <v>209.24</v>
      </c>
      <c r="X130" s="71">
        <f t="shared" si="27"/>
        <v>0.0002025914117739963</v>
      </c>
      <c r="Y130" s="21">
        <v>0</v>
      </c>
      <c r="Z130" s="71">
        <f t="shared" si="15"/>
        <v>0</v>
      </c>
      <c r="AA130" s="21">
        <v>0</v>
      </c>
      <c r="AB130" s="71">
        <f t="shared" si="25"/>
        <v>0</v>
      </c>
      <c r="AC130" s="21">
        <v>0</v>
      </c>
      <c r="AD130" s="71">
        <f t="shared" si="16"/>
        <v>0</v>
      </c>
      <c r="AE130" s="21">
        <v>0</v>
      </c>
      <c r="AF130" s="71">
        <f t="shared" si="17"/>
        <v>0</v>
      </c>
      <c r="AG130" s="21">
        <v>0</v>
      </c>
      <c r="AH130" s="71">
        <f t="shared" si="18"/>
        <v>0</v>
      </c>
      <c r="AI130" s="21">
        <v>0.04</v>
      </c>
      <c r="AJ130" s="71">
        <f t="shared" si="19"/>
        <v>1.7313693833295104E-05</v>
      </c>
      <c r="AK130" s="21">
        <v>0</v>
      </c>
      <c r="AL130" s="71">
        <f t="shared" si="20"/>
        <v>0</v>
      </c>
      <c r="AM130" s="57"/>
      <c r="AN130" s="41"/>
      <c r="AO130" s="42"/>
      <c r="AR130" s="13">
        <v>1</v>
      </c>
      <c r="AS130"/>
      <c r="AT130"/>
      <c r="AU130"/>
      <c r="AV130"/>
      <c r="AW130"/>
      <c r="AX130"/>
      <c r="AY130"/>
    </row>
    <row r="131" spans="1:51" ht="13.5" customHeight="1">
      <c r="A131" s="126">
        <v>131</v>
      </c>
      <c r="B131" s="131"/>
      <c r="C131" s="131"/>
      <c r="D131" s="131"/>
      <c r="E131" s="131"/>
      <c r="F131" s="132"/>
      <c r="G131" s="132"/>
      <c r="H131" s="131" t="s">
        <v>79</v>
      </c>
      <c r="I131" s="131" t="s">
        <v>80</v>
      </c>
      <c r="J131" s="128">
        <v>1954.5000000000002</v>
      </c>
      <c r="K131" s="17">
        <v>40.88</v>
      </c>
      <c r="L131" s="71">
        <f t="shared" si="21"/>
        <v>9.044972986329701E-05</v>
      </c>
      <c r="M131" s="17">
        <v>997.7108077080584</v>
      </c>
      <c r="N131" s="71">
        <f t="shared" si="22"/>
        <v>9.290205257567354E-05</v>
      </c>
      <c r="O131" s="17">
        <v>705.1691922919416</v>
      </c>
      <c r="P131" s="71">
        <f t="shared" si="26"/>
        <v>9.290205257567358E-05</v>
      </c>
      <c r="Q131" s="17"/>
      <c r="R131" s="71">
        <f t="shared" si="23"/>
        <v>0</v>
      </c>
      <c r="S131" s="17"/>
      <c r="T131" s="71">
        <f t="shared" si="24"/>
        <v>0</v>
      </c>
      <c r="U131" s="17">
        <v>1.46</v>
      </c>
      <c r="V131" s="71">
        <f t="shared" si="14"/>
        <v>2.0311820388749317E-06</v>
      </c>
      <c r="W131" s="17">
        <v>209.24</v>
      </c>
      <c r="X131" s="71">
        <f t="shared" si="27"/>
        <v>0.0002025914117739963</v>
      </c>
      <c r="Y131" s="17"/>
      <c r="Z131" s="71">
        <f t="shared" si="15"/>
        <v>0</v>
      </c>
      <c r="AA131" s="17"/>
      <c r="AB131" s="71">
        <f t="shared" si="25"/>
        <v>0</v>
      </c>
      <c r="AC131" s="17"/>
      <c r="AD131" s="71">
        <f t="shared" si="16"/>
        <v>0</v>
      </c>
      <c r="AE131" s="17"/>
      <c r="AF131" s="71">
        <f t="shared" si="17"/>
        <v>0</v>
      </c>
      <c r="AG131" s="17"/>
      <c r="AH131" s="71">
        <f t="shared" si="18"/>
        <v>0</v>
      </c>
      <c r="AI131" s="17">
        <v>0.04</v>
      </c>
      <c r="AJ131" s="71">
        <f t="shared" si="19"/>
        <v>1.7313693833295104E-05</v>
      </c>
      <c r="AK131" s="17">
        <v>0</v>
      </c>
      <c r="AL131" s="71">
        <f t="shared" si="20"/>
        <v>0</v>
      </c>
      <c r="AM131" s="57"/>
      <c r="AN131" s="41"/>
      <c r="AO131" s="42"/>
      <c r="AR131" s="13">
        <v>1</v>
      </c>
      <c r="AS131"/>
      <c r="AT131"/>
      <c r="AU131"/>
      <c r="AV131"/>
      <c r="AW131"/>
      <c r="AX131"/>
      <c r="AY131"/>
    </row>
    <row r="132" spans="1:51" ht="13.5" customHeight="1">
      <c r="A132" s="126">
        <v>132</v>
      </c>
      <c r="B132" s="131"/>
      <c r="C132" s="131"/>
      <c r="D132" s="131"/>
      <c r="E132" s="131"/>
      <c r="F132" s="132"/>
      <c r="G132" s="131"/>
      <c r="H132" s="131" t="s">
        <v>81</v>
      </c>
      <c r="I132" s="131" t="s">
        <v>82</v>
      </c>
      <c r="J132" s="128">
        <v>0</v>
      </c>
      <c r="K132" s="17"/>
      <c r="L132" s="71">
        <f t="shared" si="21"/>
        <v>0</v>
      </c>
      <c r="M132" s="17">
        <v>0</v>
      </c>
      <c r="N132" s="71">
        <f t="shared" si="22"/>
        <v>0</v>
      </c>
      <c r="O132" s="17">
        <v>0</v>
      </c>
      <c r="P132" s="71">
        <f t="shared" si="26"/>
        <v>0</v>
      </c>
      <c r="Q132" s="17"/>
      <c r="R132" s="71">
        <f t="shared" si="23"/>
        <v>0</v>
      </c>
      <c r="S132" s="17"/>
      <c r="T132" s="71">
        <f t="shared" si="24"/>
        <v>0</v>
      </c>
      <c r="U132" s="17">
        <v>0</v>
      </c>
      <c r="V132" s="71">
        <f t="shared" si="14"/>
        <v>0</v>
      </c>
      <c r="W132" s="17">
        <v>0</v>
      </c>
      <c r="X132" s="71">
        <f t="shared" si="27"/>
        <v>0</v>
      </c>
      <c r="Y132" s="17"/>
      <c r="Z132" s="71">
        <f t="shared" si="15"/>
        <v>0</v>
      </c>
      <c r="AA132" s="17"/>
      <c r="AB132" s="71">
        <f t="shared" si="25"/>
        <v>0</v>
      </c>
      <c r="AC132" s="17"/>
      <c r="AD132" s="71">
        <f t="shared" si="16"/>
        <v>0</v>
      </c>
      <c r="AE132" s="17"/>
      <c r="AF132" s="71">
        <f t="shared" si="17"/>
        <v>0</v>
      </c>
      <c r="AG132" s="17"/>
      <c r="AH132" s="71">
        <f t="shared" si="18"/>
        <v>0</v>
      </c>
      <c r="AI132" s="17"/>
      <c r="AJ132" s="71">
        <f t="shared" si="19"/>
        <v>0</v>
      </c>
      <c r="AK132" s="17"/>
      <c r="AL132" s="71">
        <f t="shared" si="20"/>
        <v>0</v>
      </c>
      <c r="AM132" s="57"/>
      <c r="AN132" s="41"/>
      <c r="AO132" s="42"/>
      <c r="AR132" s="13">
        <v>0</v>
      </c>
      <c r="AS132"/>
      <c r="AT132"/>
      <c r="AU132"/>
      <c r="AV132"/>
      <c r="AW132"/>
      <c r="AX132"/>
      <c r="AY132"/>
    </row>
    <row r="133" spans="1:51" ht="13.5" customHeight="1">
      <c r="A133" s="126">
        <v>133</v>
      </c>
      <c r="B133" s="131"/>
      <c r="C133" s="131"/>
      <c r="D133" s="131"/>
      <c r="E133" s="131"/>
      <c r="F133" s="132"/>
      <c r="G133" s="131"/>
      <c r="H133" s="131" t="s">
        <v>83</v>
      </c>
      <c r="I133" s="131" t="s">
        <v>84</v>
      </c>
      <c r="J133" s="128">
        <v>7473.34</v>
      </c>
      <c r="K133" s="17">
        <v>373.67</v>
      </c>
      <c r="L133" s="71">
        <f t="shared" si="21"/>
        <v>0.0008267698277401711</v>
      </c>
      <c r="M133" s="17">
        <v>4159.669201682251</v>
      </c>
      <c r="N133" s="71">
        <f t="shared" si="22"/>
        <v>0.0003873284762343396</v>
      </c>
      <c r="O133" s="17">
        <v>2940.0007983177493</v>
      </c>
      <c r="P133" s="71">
        <f t="shared" si="26"/>
        <v>0.00038732847623433966</v>
      </c>
      <c r="Q133" s="17"/>
      <c r="R133" s="71">
        <f t="shared" si="23"/>
        <v>0</v>
      </c>
      <c r="S133" s="17"/>
      <c r="T133" s="71">
        <f t="shared" si="24"/>
        <v>0</v>
      </c>
      <c r="U133" s="17"/>
      <c r="V133" s="71">
        <f t="shared" si="14"/>
        <v>0</v>
      </c>
      <c r="W133" s="17"/>
      <c r="X133" s="71">
        <f t="shared" si="27"/>
        <v>0</v>
      </c>
      <c r="Y133" s="17"/>
      <c r="Z133" s="71">
        <f t="shared" si="15"/>
        <v>0</v>
      </c>
      <c r="AA133" s="17"/>
      <c r="AB133" s="71">
        <f t="shared" si="25"/>
        <v>0</v>
      </c>
      <c r="AC133" s="17"/>
      <c r="AD133" s="71">
        <f t="shared" si="16"/>
        <v>0</v>
      </c>
      <c r="AE133" s="17"/>
      <c r="AF133" s="71">
        <f t="shared" si="17"/>
        <v>0</v>
      </c>
      <c r="AG133" s="17"/>
      <c r="AH133" s="71">
        <f t="shared" si="18"/>
        <v>0</v>
      </c>
      <c r="AI133" s="17"/>
      <c r="AJ133" s="71">
        <f t="shared" si="19"/>
        <v>0</v>
      </c>
      <c r="AK133" s="17"/>
      <c r="AL133" s="71">
        <f t="shared" si="20"/>
        <v>0</v>
      </c>
      <c r="AM133" s="57"/>
      <c r="AN133" s="41"/>
      <c r="AO133" s="42"/>
      <c r="AR133" s="13">
        <v>1</v>
      </c>
      <c r="AS133"/>
      <c r="AT133"/>
      <c r="AU133"/>
      <c r="AV133"/>
      <c r="AW133"/>
      <c r="AX133"/>
      <c r="AY133"/>
    </row>
    <row r="134" spans="1:51" ht="13.5" customHeight="1">
      <c r="A134" s="126">
        <v>134</v>
      </c>
      <c r="B134" s="131"/>
      <c r="C134" s="131"/>
      <c r="D134" s="131"/>
      <c r="E134" s="131"/>
      <c r="F134" s="132"/>
      <c r="G134" s="131"/>
      <c r="H134" s="131" t="s">
        <v>98</v>
      </c>
      <c r="I134" s="131" t="s">
        <v>30</v>
      </c>
      <c r="J134" s="128">
        <v>0</v>
      </c>
      <c r="K134" s="17"/>
      <c r="L134" s="71">
        <f t="shared" si="21"/>
        <v>0</v>
      </c>
      <c r="M134" s="17"/>
      <c r="N134" s="71">
        <f t="shared" si="22"/>
        <v>0</v>
      </c>
      <c r="O134" s="17"/>
      <c r="P134" s="71">
        <f t="shared" si="26"/>
        <v>0</v>
      </c>
      <c r="Q134" s="17"/>
      <c r="R134" s="71">
        <f t="shared" si="23"/>
        <v>0</v>
      </c>
      <c r="S134" s="17"/>
      <c r="T134" s="71">
        <f t="shared" si="24"/>
        <v>0</v>
      </c>
      <c r="U134" s="17"/>
      <c r="V134" s="71">
        <f t="shared" si="14"/>
        <v>0</v>
      </c>
      <c r="W134" s="17"/>
      <c r="X134" s="71">
        <f t="shared" si="27"/>
        <v>0</v>
      </c>
      <c r="Y134" s="17"/>
      <c r="Z134" s="71">
        <f t="shared" si="15"/>
        <v>0</v>
      </c>
      <c r="AA134" s="17"/>
      <c r="AB134" s="71">
        <f t="shared" si="25"/>
        <v>0</v>
      </c>
      <c r="AC134" s="17"/>
      <c r="AD134" s="71">
        <f t="shared" si="16"/>
        <v>0</v>
      </c>
      <c r="AE134" s="17"/>
      <c r="AF134" s="71">
        <f t="shared" si="17"/>
        <v>0</v>
      </c>
      <c r="AG134" s="17"/>
      <c r="AH134" s="71">
        <f t="shared" si="18"/>
        <v>0</v>
      </c>
      <c r="AI134" s="17"/>
      <c r="AJ134" s="71">
        <f t="shared" si="19"/>
        <v>0</v>
      </c>
      <c r="AK134" s="17"/>
      <c r="AL134" s="71">
        <f t="shared" si="20"/>
        <v>0</v>
      </c>
      <c r="AM134" s="57"/>
      <c r="AN134" s="41"/>
      <c r="AO134" s="42"/>
      <c r="AR134" s="13">
        <v>0</v>
      </c>
      <c r="AS134"/>
      <c r="AT134"/>
      <c r="AU134"/>
      <c r="AV134"/>
      <c r="AW134"/>
      <c r="AX134"/>
      <c r="AY134"/>
    </row>
    <row r="135" spans="1:51" s="13" customFormat="1" ht="13.5" customHeight="1">
      <c r="A135" s="126">
        <v>135</v>
      </c>
      <c r="B135" s="129"/>
      <c r="C135" s="129"/>
      <c r="D135" s="129"/>
      <c r="E135" s="129" t="s">
        <v>40</v>
      </c>
      <c r="F135" s="87" t="s">
        <v>53</v>
      </c>
      <c r="G135" s="129"/>
      <c r="H135" s="129"/>
      <c r="I135" s="129"/>
      <c r="J135" s="128">
        <v>1124647.2599999995</v>
      </c>
      <c r="K135" s="15">
        <v>20743.91</v>
      </c>
      <c r="L135" s="71">
        <f t="shared" si="21"/>
        <v>0.045897286100991815</v>
      </c>
      <c r="M135" s="15">
        <v>611241.0217234684</v>
      </c>
      <c r="N135" s="71">
        <f t="shared" si="22"/>
        <v>0.05691583683152621</v>
      </c>
      <c r="O135" s="15">
        <v>432017.3082765314</v>
      </c>
      <c r="P135" s="71">
        <f t="shared" si="26"/>
        <v>0.056915836831526234</v>
      </c>
      <c r="Q135" s="15">
        <v>0</v>
      </c>
      <c r="R135" s="71">
        <f t="shared" si="23"/>
        <v>0</v>
      </c>
      <c r="S135" s="15">
        <v>33804.63</v>
      </c>
      <c r="T135" s="71">
        <f t="shared" si="24"/>
        <v>0.4842692082065224</v>
      </c>
      <c r="U135" s="15">
        <v>10708.81</v>
      </c>
      <c r="V135" s="71">
        <f t="shared" si="14"/>
        <v>0.014898316801180998</v>
      </c>
      <c r="W135" s="15">
        <v>15950.41</v>
      </c>
      <c r="X135" s="71">
        <f t="shared" si="27"/>
        <v>0.01544358669601447</v>
      </c>
      <c r="Y135" s="15">
        <v>0</v>
      </c>
      <c r="Z135" s="71">
        <f t="shared" si="15"/>
        <v>0</v>
      </c>
      <c r="AA135" s="15">
        <v>0</v>
      </c>
      <c r="AB135" s="71">
        <f t="shared" si="25"/>
        <v>0</v>
      </c>
      <c r="AC135" s="15">
        <v>0</v>
      </c>
      <c r="AD135" s="71">
        <f t="shared" si="16"/>
        <v>0</v>
      </c>
      <c r="AE135" s="15">
        <v>0</v>
      </c>
      <c r="AF135" s="71">
        <f t="shared" si="17"/>
        <v>0</v>
      </c>
      <c r="AG135" s="15">
        <v>0</v>
      </c>
      <c r="AH135" s="71">
        <f t="shared" si="18"/>
        <v>0</v>
      </c>
      <c r="AI135" s="15">
        <v>178.28</v>
      </c>
      <c r="AJ135" s="71">
        <f t="shared" si="19"/>
        <v>0.07716713341499627</v>
      </c>
      <c r="AK135" s="15">
        <v>2.8899999999999997</v>
      </c>
      <c r="AL135" s="71">
        <f t="shared" si="20"/>
        <v>0.06082929909492737</v>
      </c>
      <c r="AM135" s="58"/>
      <c r="AN135" s="38"/>
      <c r="AO135" s="39"/>
      <c r="AR135" s="13">
        <v>1</v>
      </c>
      <c r="AS135"/>
      <c r="AT135"/>
      <c r="AU135"/>
      <c r="AV135"/>
      <c r="AW135"/>
      <c r="AX135"/>
      <c r="AY135"/>
    </row>
    <row r="136" spans="1:51" s="13" customFormat="1" ht="13.5" customHeight="1">
      <c r="A136" s="126">
        <v>136</v>
      </c>
      <c r="B136" s="129"/>
      <c r="C136" s="129"/>
      <c r="D136" s="129"/>
      <c r="E136" s="129"/>
      <c r="F136" s="135" t="s">
        <v>58</v>
      </c>
      <c r="G136" s="136" t="s">
        <v>88</v>
      </c>
      <c r="H136" s="129"/>
      <c r="I136" s="129"/>
      <c r="J136" s="128">
        <v>95890.54</v>
      </c>
      <c r="K136" s="17">
        <v>1780.94</v>
      </c>
      <c r="L136" s="71">
        <f t="shared" si="21"/>
        <v>0.003940448676681511</v>
      </c>
      <c r="M136" s="17">
        <v>52477.23435477972</v>
      </c>
      <c r="N136" s="71">
        <f t="shared" si="22"/>
        <v>0.004886428760106445</v>
      </c>
      <c r="O136" s="17">
        <v>37090.23564522028</v>
      </c>
      <c r="P136" s="71">
        <f t="shared" si="26"/>
        <v>0.0048864287601064465</v>
      </c>
      <c r="Q136" s="17">
        <v>0</v>
      </c>
      <c r="R136" s="71">
        <f t="shared" si="23"/>
        <v>0</v>
      </c>
      <c r="S136" s="17">
        <v>2237.78</v>
      </c>
      <c r="T136" s="71">
        <f t="shared" si="24"/>
        <v>0.03205738233905805</v>
      </c>
      <c r="U136" s="17">
        <v>919.39</v>
      </c>
      <c r="V136" s="71">
        <f t="shared" si="14"/>
        <v>0.0012790742840556326</v>
      </c>
      <c r="W136" s="17">
        <v>1369.4</v>
      </c>
      <c r="X136" s="71">
        <f t="shared" si="27"/>
        <v>0.001325887398601178</v>
      </c>
      <c r="Y136" s="17">
        <v>0</v>
      </c>
      <c r="Z136" s="71">
        <f t="shared" si="15"/>
        <v>0</v>
      </c>
      <c r="AA136" s="17">
        <v>0</v>
      </c>
      <c r="AB136" s="71">
        <f t="shared" si="25"/>
        <v>0</v>
      </c>
      <c r="AC136" s="17">
        <v>0</v>
      </c>
      <c r="AD136" s="71">
        <f t="shared" si="16"/>
        <v>0</v>
      </c>
      <c r="AE136" s="17">
        <v>0</v>
      </c>
      <c r="AF136" s="71">
        <f t="shared" si="17"/>
        <v>0</v>
      </c>
      <c r="AG136" s="17">
        <v>0</v>
      </c>
      <c r="AH136" s="71">
        <f t="shared" si="18"/>
        <v>0</v>
      </c>
      <c r="AI136" s="17">
        <v>15.31</v>
      </c>
      <c r="AJ136" s="71">
        <f t="shared" si="19"/>
        <v>0.006626816314693701</v>
      </c>
      <c r="AK136" s="17">
        <v>0.25</v>
      </c>
      <c r="AL136" s="71">
        <f t="shared" si="20"/>
        <v>0.005262050094716901</v>
      </c>
      <c r="AM136" s="58"/>
      <c r="AN136" s="38"/>
      <c r="AO136" s="39"/>
      <c r="AR136" s="13">
        <v>1</v>
      </c>
      <c r="AS136"/>
      <c r="AT136"/>
      <c r="AU136"/>
      <c r="AV136"/>
      <c r="AW136"/>
      <c r="AX136"/>
      <c r="AY136"/>
    </row>
    <row r="137" spans="1:51" ht="13.5" customHeight="1">
      <c r="A137" s="126">
        <v>137</v>
      </c>
      <c r="B137" s="131"/>
      <c r="C137" s="131"/>
      <c r="D137" s="131"/>
      <c r="E137" s="131"/>
      <c r="F137" s="135"/>
      <c r="G137" s="131" t="s">
        <v>60</v>
      </c>
      <c r="H137" s="22" t="s">
        <v>89</v>
      </c>
      <c r="I137" s="22"/>
      <c r="J137" s="128">
        <v>0</v>
      </c>
      <c r="K137" s="17"/>
      <c r="L137" s="71">
        <f t="shared" si="21"/>
        <v>0</v>
      </c>
      <c r="M137" s="17"/>
      <c r="N137" s="71">
        <f t="shared" si="22"/>
        <v>0</v>
      </c>
      <c r="O137" s="17"/>
      <c r="P137" s="71">
        <f t="shared" si="26"/>
        <v>0</v>
      </c>
      <c r="Q137" s="17"/>
      <c r="R137" s="71">
        <f t="shared" si="23"/>
        <v>0</v>
      </c>
      <c r="S137" s="17"/>
      <c r="T137" s="71">
        <f t="shared" si="24"/>
        <v>0</v>
      </c>
      <c r="U137" s="17"/>
      <c r="V137" s="71">
        <f t="shared" si="14"/>
        <v>0</v>
      </c>
      <c r="W137" s="17"/>
      <c r="X137" s="71">
        <f t="shared" si="27"/>
        <v>0</v>
      </c>
      <c r="Y137" s="17"/>
      <c r="Z137" s="71">
        <f t="shared" si="15"/>
        <v>0</v>
      </c>
      <c r="AA137" s="17"/>
      <c r="AB137" s="71">
        <f t="shared" si="25"/>
        <v>0</v>
      </c>
      <c r="AC137" s="17"/>
      <c r="AD137" s="71">
        <f t="shared" si="16"/>
        <v>0</v>
      </c>
      <c r="AE137" s="17"/>
      <c r="AF137" s="71">
        <f t="shared" si="17"/>
        <v>0</v>
      </c>
      <c r="AG137" s="17"/>
      <c r="AH137" s="71">
        <f t="shared" si="18"/>
        <v>0</v>
      </c>
      <c r="AI137" s="17"/>
      <c r="AJ137" s="71">
        <f t="shared" si="19"/>
        <v>0</v>
      </c>
      <c r="AK137" s="17"/>
      <c r="AL137" s="71">
        <f t="shared" si="20"/>
        <v>0</v>
      </c>
      <c r="AM137" s="57"/>
      <c r="AN137" s="47"/>
      <c r="AO137" s="42"/>
      <c r="AR137" s="13">
        <v>0</v>
      </c>
      <c r="AS137"/>
      <c r="AT137"/>
      <c r="AU137"/>
      <c r="AV137"/>
      <c r="AW137"/>
      <c r="AX137"/>
      <c r="AY137"/>
    </row>
    <row r="138" spans="1:51" ht="13.5" customHeight="1">
      <c r="A138" s="126">
        <v>138</v>
      </c>
      <c r="B138" s="131"/>
      <c r="C138" s="131"/>
      <c r="D138" s="131"/>
      <c r="E138" s="131"/>
      <c r="F138" s="135"/>
      <c r="G138" s="131" t="s">
        <v>73</v>
      </c>
      <c r="H138" s="22" t="s">
        <v>90</v>
      </c>
      <c r="I138" s="131"/>
      <c r="J138" s="128">
        <v>95890.54</v>
      </c>
      <c r="K138" s="17">
        <v>1780.94</v>
      </c>
      <c r="L138" s="71">
        <f t="shared" si="21"/>
        <v>0.003940448676681511</v>
      </c>
      <c r="M138" s="17">
        <v>52477.23435477972</v>
      </c>
      <c r="N138" s="71">
        <f t="shared" si="22"/>
        <v>0.004886428760106445</v>
      </c>
      <c r="O138" s="17">
        <v>37090.23564522028</v>
      </c>
      <c r="P138" s="71">
        <f t="shared" si="26"/>
        <v>0.0048864287601064465</v>
      </c>
      <c r="Q138" s="17"/>
      <c r="R138" s="71">
        <f t="shared" si="23"/>
        <v>0</v>
      </c>
      <c r="S138" s="17">
        <v>2237.78</v>
      </c>
      <c r="T138" s="71">
        <f t="shared" si="24"/>
        <v>0.03205738233905805</v>
      </c>
      <c r="U138" s="17">
        <v>919.39</v>
      </c>
      <c r="V138" s="71">
        <f t="shared" si="14"/>
        <v>0.0012790742840556326</v>
      </c>
      <c r="W138" s="17">
        <v>1369.4</v>
      </c>
      <c r="X138" s="71">
        <f t="shared" si="27"/>
        <v>0.001325887398601178</v>
      </c>
      <c r="Y138" s="17"/>
      <c r="Z138" s="71">
        <f t="shared" si="15"/>
        <v>0</v>
      </c>
      <c r="AA138" s="17"/>
      <c r="AB138" s="71">
        <f t="shared" si="25"/>
        <v>0</v>
      </c>
      <c r="AC138" s="17"/>
      <c r="AD138" s="71">
        <f t="shared" si="16"/>
        <v>0</v>
      </c>
      <c r="AE138" s="17"/>
      <c r="AF138" s="71">
        <f t="shared" si="17"/>
        <v>0</v>
      </c>
      <c r="AG138" s="17"/>
      <c r="AH138" s="71">
        <f t="shared" si="18"/>
        <v>0</v>
      </c>
      <c r="AI138" s="17">
        <v>15.31</v>
      </c>
      <c r="AJ138" s="71">
        <f t="shared" si="19"/>
        <v>0.006626816314693701</v>
      </c>
      <c r="AK138" s="17">
        <v>0.25</v>
      </c>
      <c r="AL138" s="71">
        <f t="shared" si="20"/>
        <v>0.005262050094716901</v>
      </c>
      <c r="AM138" s="57"/>
      <c r="AN138" s="47"/>
      <c r="AO138" s="42"/>
      <c r="AR138" s="13">
        <v>1</v>
      </c>
      <c r="AS138"/>
      <c r="AT138"/>
      <c r="AU138"/>
      <c r="AV138"/>
      <c r="AW138"/>
      <c r="AX138"/>
      <c r="AY138"/>
    </row>
    <row r="139" spans="1:51" ht="13.5" customHeight="1">
      <c r="A139" s="126">
        <v>139</v>
      </c>
      <c r="B139" s="131"/>
      <c r="C139" s="131"/>
      <c r="D139" s="131"/>
      <c r="E139" s="131"/>
      <c r="F139" s="132"/>
      <c r="G139" s="131" t="s">
        <v>62</v>
      </c>
      <c r="H139" s="22" t="s">
        <v>86</v>
      </c>
      <c r="I139" s="131"/>
      <c r="J139" s="128">
        <v>0</v>
      </c>
      <c r="K139" s="17"/>
      <c r="L139" s="71">
        <f t="shared" si="21"/>
        <v>0</v>
      </c>
      <c r="M139" s="17"/>
      <c r="N139" s="71">
        <f t="shared" si="22"/>
        <v>0</v>
      </c>
      <c r="O139" s="17"/>
      <c r="P139" s="71">
        <f t="shared" si="26"/>
        <v>0</v>
      </c>
      <c r="Q139" s="17"/>
      <c r="R139" s="71">
        <f t="shared" si="23"/>
        <v>0</v>
      </c>
      <c r="S139" s="17"/>
      <c r="T139" s="71">
        <f t="shared" si="24"/>
        <v>0</v>
      </c>
      <c r="U139" s="17"/>
      <c r="V139" s="71">
        <f t="shared" si="14"/>
        <v>0</v>
      </c>
      <c r="W139" s="17"/>
      <c r="X139" s="71">
        <f t="shared" si="27"/>
        <v>0</v>
      </c>
      <c r="Y139" s="17"/>
      <c r="Z139" s="71">
        <f t="shared" si="15"/>
        <v>0</v>
      </c>
      <c r="AA139" s="17"/>
      <c r="AB139" s="71">
        <f t="shared" si="25"/>
        <v>0</v>
      </c>
      <c r="AC139" s="17"/>
      <c r="AD139" s="71">
        <f t="shared" si="16"/>
        <v>0</v>
      </c>
      <c r="AE139" s="17"/>
      <c r="AF139" s="71">
        <f t="shared" si="17"/>
        <v>0</v>
      </c>
      <c r="AG139" s="17"/>
      <c r="AH139" s="71">
        <f t="shared" si="18"/>
        <v>0</v>
      </c>
      <c r="AI139" s="17"/>
      <c r="AJ139" s="71">
        <f t="shared" si="19"/>
        <v>0</v>
      </c>
      <c r="AK139" s="17"/>
      <c r="AL139" s="71">
        <f t="shared" si="20"/>
        <v>0</v>
      </c>
      <c r="AM139" s="57"/>
      <c r="AN139" s="47"/>
      <c r="AO139" s="42"/>
      <c r="AR139" s="13">
        <v>0</v>
      </c>
      <c r="AS139"/>
      <c r="AT139"/>
      <c r="AU139"/>
      <c r="AV139"/>
      <c r="AW139"/>
      <c r="AX139"/>
      <c r="AY139"/>
    </row>
    <row r="140" spans="1:51" s="13" customFormat="1" ht="13.5" customHeight="1">
      <c r="A140" s="126">
        <v>140</v>
      </c>
      <c r="B140" s="129"/>
      <c r="C140" s="129"/>
      <c r="D140" s="129"/>
      <c r="E140" s="129"/>
      <c r="F140" s="135" t="s">
        <v>70</v>
      </c>
      <c r="G140" s="136" t="s">
        <v>91</v>
      </c>
      <c r="H140" s="129"/>
      <c r="I140" s="129"/>
      <c r="J140" s="128">
        <v>0</v>
      </c>
      <c r="K140" s="17">
        <v>0</v>
      </c>
      <c r="L140" s="71">
        <f t="shared" si="21"/>
        <v>0</v>
      </c>
      <c r="M140" s="17">
        <v>0</v>
      </c>
      <c r="N140" s="71">
        <f t="shared" si="22"/>
        <v>0</v>
      </c>
      <c r="O140" s="17">
        <v>0</v>
      </c>
      <c r="P140" s="71">
        <f t="shared" si="26"/>
        <v>0</v>
      </c>
      <c r="Q140" s="17">
        <v>0</v>
      </c>
      <c r="R140" s="71">
        <f t="shared" si="23"/>
        <v>0</v>
      </c>
      <c r="S140" s="17">
        <v>0</v>
      </c>
      <c r="T140" s="71">
        <f t="shared" si="24"/>
        <v>0</v>
      </c>
      <c r="U140" s="17">
        <v>0</v>
      </c>
      <c r="V140" s="71">
        <f aca="true" t="shared" si="28" ref="V140:V203">U140/$U$10</f>
        <v>0</v>
      </c>
      <c r="W140" s="17">
        <v>0</v>
      </c>
      <c r="X140" s="71">
        <f t="shared" si="27"/>
        <v>0</v>
      </c>
      <c r="Y140" s="17">
        <v>0</v>
      </c>
      <c r="Z140" s="71">
        <f aca="true" t="shared" si="29" ref="Z140:Z203">Y140/$Y$10</f>
        <v>0</v>
      </c>
      <c r="AA140" s="17">
        <v>0</v>
      </c>
      <c r="AB140" s="71">
        <f t="shared" si="25"/>
        <v>0</v>
      </c>
      <c r="AC140" s="17">
        <v>0</v>
      </c>
      <c r="AD140" s="71">
        <f aca="true" t="shared" si="30" ref="AD140:AD203">AC140/$AC$10</f>
        <v>0</v>
      </c>
      <c r="AE140" s="17">
        <v>0</v>
      </c>
      <c r="AF140" s="71">
        <f aca="true" t="shared" si="31" ref="AF140:AF203">AE140/$AE$10</f>
        <v>0</v>
      </c>
      <c r="AG140" s="17">
        <v>0</v>
      </c>
      <c r="AH140" s="71">
        <f aca="true" t="shared" si="32" ref="AH140:AH203">AG140/$AG$10</f>
        <v>0</v>
      </c>
      <c r="AI140" s="17">
        <v>0</v>
      </c>
      <c r="AJ140" s="71">
        <f aca="true" t="shared" si="33" ref="AJ140:AJ203">AI140/$AI$10</f>
        <v>0</v>
      </c>
      <c r="AK140" s="17">
        <v>0</v>
      </c>
      <c r="AL140" s="71">
        <f aca="true" t="shared" si="34" ref="AL140:AL203">AK140/$AK$10</f>
        <v>0</v>
      </c>
      <c r="AM140" s="58"/>
      <c r="AN140" s="47"/>
      <c r="AO140" s="39"/>
      <c r="AR140" s="13">
        <v>0</v>
      </c>
      <c r="AS140"/>
      <c r="AT140"/>
      <c r="AU140"/>
      <c r="AV140"/>
      <c r="AW140"/>
      <c r="AX140"/>
      <c r="AY140"/>
    </row>
    <row r="141" spans="1:51" ht="13.5" customHeight="1">
      <c r="A141" s="126">
        <v>141</v>
      </c>
      <c r="B141" s="131"/>
      <c r="C141" s="131"/>
      <c r="D141" s="131"/>
      <c r="E141" s="131"/>
      <c r="F141" s="135"/>
      <c r="G141" s="131" t="s">
        <v>60</v>
      </c>
      <c r="H141" s="22" t="s">
        <v>89</v>
      </c>
      <c r="I141" s="22"/>
      <c r="J141" s="128">
        <v>0</v>
      </c>
      <c r="K141" s="17"/>
      <c r="L141" s="71">
        <f t="shared" si="21"/>
        <v>0</v>
      </c>
      <c r="M141" s="17"/>
      <c r="N141" s="71">
        <f t="shared" si="22"/>
        <v>0</v>
      </c>
      <c r="O141" s="17"/>
      <c r="P141" s="71">
        <f t="shared" si="26"/>
        <v>0</v>
      </c>
      <c r="Q141" s="17"/>
      <c r="R141" s="71">
        <f t="shared" si="23"/>
        <v>0</v>
      </c>
      <c r="S141" s="17"/>
      <c r="T141" s="71">
        <f t="shared" si="24"/>
        <v>0</v>
      </c>
      <c r="U141" s="17"/>
      <c r="V141" s="71">
        <f t="shared" si="28"/>
        <v>0</v>
      </c>
      <c r="W141" s="17"/>
      <c r="X141" s="71">
        <f t="shared" si="27"/>
        <v>0</v>
      </c>
      <c r="Y141" s="17"/>
      <c r="Z141" s="71">
        <f t="shared" si="29"/>
        <v>0</v>
      </c>
      <c r="AA141" s="17"/>
      <c r="AB141" s="71">
        <f t="shared" si="25"/>
        <v>0</v>
      </c>
      <c r="AC141" s="17"/>
      <c r="AD141" s="71">
        <f t="shared" si="30"/>
        <v>0</v>
      </c>
      <c r="AE141" s="17"/>
      <c r="AF141" s="71">
        <f t="shared" si="31"/>
        <v>0</v>
      </c>
      <c r="AG141" s="17"/>
      <c r="AH141" s="71">
        <f t="shared" si="32"/>
        <v>0</v>
      </c>
      <c r="AI141" s="17"/>
      <c r="AJ141" s="71">
        <f t="shared" si="33"/>
        <v>0</v>
      </c>
      <c r="AK141" s="17"/>
      <c r="AL141" s="71">
        <f t="shared" si="34"/>
        <v>0</v>
      </c>
      <c r="AM141" s="57"/>
      <c r="AN141" s="41"/>
      <c r="AO141" s="42"/>
      <c r="AR141" s="13">
        <v>0</v>
      </c>
      <c r="AS141"/>
      <c r="AT141"/>
      <c r="AU141"/>
      <c r="AV141"/>
      <c r="AW141"/>
      <c r="AX141"/>
      <c r="AY141"/>
    </row>
    <row r="142" spans="1:51" ht="13.5" customHeight="1">
      <c r="A142" s="126">
        <v>142</v>
      </c>
      <c r="B142" s="131"/>
      <c r="C142" s="131"/>
      <c r="D142" s="131"/>
      <c r="E142" s="131"/>
      <c r="F142" s="132"/>
      <c r="G142" s="131" t="s">
        <v>73</v>
      </c>
      <c r="H142" s="22" t="s">
        <v>90</v>
      </c>
      <c r="I142" s="131"/>
      <c r="J142" s="128">
        <v>0</v>
      </c>
      <c r="K142" s="17"/>
      <c r="L142" s="71">
        <f t="shared" si="21"/>
        <v>0</v>
      </c>
      <c r="M142" s="17"/>
      <c r="N142" s="71">
        <f t="shared" si="22"/>
        <v>0</v>
      </c>
      <c r="O142" s="17"/>
      <c r="P142" s="71">
        <f t="shared" si="26"/>
        <v>0</v>
      </c>
      <c r="Q142" s="17"/>
      <c r="R142" s="71">
        <f t="shared" si="23"/>
        <v>0</v>
      </c>
      <c r="S142" s="17"/>
      <c r="T142" s="71">
        <f t="shared" si="24"/>
        <v>0</v>
      </c>
      <c r="U142" s="17"/>
      <c r="V142" s="71">
        <f t="shared" si="28"/>
        <v>0</v>
      </c>
      <c r="W142" s="17"/>
      <c r="X142" s="71">
        <f t="shared" si="27"/>
        <v>0</v>
      </c>
      <c r="Y142" s="17"/>
      <c r="Z142" s="71">
        <f t="shared" si="29"/>
        <v>0</v>
      </c>
      <c r="AA142" s="17"/>
      <c r="AB142" s="71">
        <f t="shared" si="25"/>
        <v>0</v>
      </c>
      <c r="AC142" s="17"/>
      <c r="AD142" s="71">
        <f t="shared" si="30"/>
        <v>0</v>
      </c>
      <c r="AE142" s="17"/>
      <c r="AF142" s="71">
        <f t="shared" si="31"/>
        <v>0</v>
      </c>
      <c r="AG142" s="17"/>
      <c r="AH142" s="71">
        <f t="shared" si="32"/>
        <v>0</v>
      </c>
      <c r="AI142" s="17"/>
      <c r="AJ142" s="71">
        <f t="shared" si="33"/>
        <v>0</v>
      </c>
      <c r="AK142" s="17"/>
      <c r="AL142" s="71">
        <f t="shared" si="34"/>
        <v>0</v>
      </c>
      <c r="AM142" s="57"/>
      <c r="AN142" s="41"/>
      <c r="AO142" s="42"/>
      <c r="AR142" s="13">
        <v>0</v>
      </c>
      <c r="AS142"/>
      <c r="AT142"/>
      <c r="AU142"/>
      <c r="AV142"/>
      <c r="AW142"/>
      <c r="AX142"/>
      <c r="AY142"/>
    </row>
    <row r="143" spans="1:51" ht="13.5" customHeight="1">
      <c r="A143" s="126">
        <v>143</v>
      </c>
      <c r="B143" s="131"/>
      <c r="C143" s="131"/>
      <c r="D143" s="131"/>
      <c r="E143" s="131"/>
      <c r="F143" s="132"/>
      <c r="G143" s="131" t="s">
        <v>62</v>
      </c>
      <c r="H143" s="131" t="s">
        <v>87</v>
      </c>
      <c r="I143" s="131"/>
      <c r="J143" s="128">
        <v>0</v>
      </c>
      <c r="K143" s="17"/>
      <c r="L143" s="71">
        <f aca="true" t="shared" si="35" ref="L143:L206">K143/$K$10</f>
        <v>0</v>
      </c>
      <c r="M143" s="17"/>
      <c r="N143" s="71">
        <f aca="true" t="shared" si="36" ref="N143:N206">M143/$M$10</f>
        <v>0</v>
      </c>
      <c r="O143" s="17"/>
      <c r="P143" s="71">
        <f t="shared" si="26"/>
        <v>0</v>
      </c>
      <c r="Q143" s="17"/>
      <c r="R143" s="71">
        <f aca="true" t="shared" si="37" ref="R143:R206">Q143/$Q$10</f>
        <v>0</v>
      </c>
      <c r="S143" s="17"/>
      <c r="T143" s="71">
        <f aca="true" t="shared" si="38" ref="T143:T206">S143/$S$10</f>
        <v>0</v>
      </c>
      <c r="U143" s="17"/>
      <c r="V143" s="71">
        <f t="shared" si="28"/>
        <v>0</v>
      </c>
      <c r="W143" s="17"/>
      <c r="X143" s="71">
        <f t="shared" si="27"/>
        <v>0</v>
      </c>
      <c r="Y143" s="17"/>
      <c r="Z143" s="71">
        <f t="shared" si="29"/>
        <v>0</v>
      </c>
      <c r="AA143" s="17"/>
      <c r="AB143" s="71">
        <f aca="true" t="shared" si="39" ref="AB143:AB206">AA143/$AA$10</f>
        <v>0</v>
      </c>
      <c r="AC143" s="17"/>
      <c r="AD143" s="71">
        <f t="shared" si="30"/>
        <v>0</v>
      </c>
      <c r="AE143" s="17"/>
      <c r="AF143" s="71">
        <f t="shared" si="31"/>
        <v>0</v>
      </c>
      <c r="AG143" s="17"/>
      <c r="AH143" s="71">
        <f t="shared" si="32"/>
        <v>0</v>
      </c>
      <c r="AI143" s="17"/>
      <c r="AJ143" s="71">
        <f t="shared" si="33"/>
        <v>0</v>
      </c>
      <c r="AK143" s="17"/>
      <c r="AL143" s="71">
        <f t="shared" si="34"/>
        <v>0</v>
      </c>
      <c r="AM143" s="57"/>
      <c r="AN143" s="41"/>
      <c r="AO143" s="42"/>
      <c r="AR143" s="13"/>
      <c r="AS143"/>
      <c r="AT143"/>
      <c r="AU143"/>
      <c r="AV143"/>
      <c r="AW143"/>
      <c r="AX143"/>
      <c r="AY143"/>
    </row>
    <row r="144" spans="1:51" ht="13.5" customHeight="1">
      <c r="A144" s="126">
        <v>144</v>
      </c>
      <c r="B144" s="131"/>
      <c r="C144" s="131"/>
      <c r="D144" s="131"/>
      <c r="E144" s="131"/>
      <c r="F144" s="132"/>
      <c r="G144" s="131" t="s">
        <v>64</v>
      </c>
      <c r="H144" s="22" t="s">
        <v>86</v>
      </c>
      <c r="I144" s="131"/>
      <c r="J144" s="128">
        <v>0</v>
      </c>
      <c r="K144" s="17"/>
      <c r="L144" s="71">
        <f t="shared" si="35"/>
        <v>0</v>
      </c>
      <c r="M144" s="17"/>
      <c r="N144" s="71">
        <f t="shared" si="36"/>
        <v>0</v>
      </c>
      <c r="O144" s="17"/>
      <c r="P144" s="71">
        <f aca="true" t="shared" si="40" ref="P144:P207">O144/$O$10</f>
        <v>0</v>
      </c>
      <c r="Q144" s="17"/>
      <c r="R144" s="71">
        <f t="shared" si="37"/>
        <v>0</v>
      </c>
      <c r="S144" s="17"/>
      <c r="T144" s="71">
        <f t="shared" si="38"/>
        <v>0</v>
      </c>
      <c r="U144" s="17"/>
      <c r="V144" s="71">
        <f t="shared" si="28"/>
        <v>0</v>
      </c>
      <c r="W144" s="17"/>
      <c r="X144" s="71">
        <f aca="true" t="shared" si="41" ref="X144:X207">W144/$W$10</f>
        <v>0</v>
      </c>
      <c r="Y144" s="17"/>
      <c r="Z144" s="71">
        <f t="shared" si="29"/>
        <v>0</v>
      </c>
      <c r="AA144" s="17"/>
      <c r="AB144" s="71">
        <f t="shared" si="39"/>
        <v>0</v>
      </c>
      <c r="AC144" s="17"/>
      <c r="AD144" s="71">
        <f t="shared" si="30"/>
        <v>0</v>
      </c>
      <c r="AE144" s="17"/>
      <c r="AF144" s="71">
        <f t="shared" si="31"/>
        <v>0</v>
      </c>
      <c r="AG144" s="17"/>
      <c r="AH144" s="71">
        <f t="shared" si="32"/>
        <v>0</v>
      </c>
      <c r="AI144" s="17"/>
      <c r="AJ144" s="71">
        <f t="shared" si="33"/>
        <v>0</v>
      </c>
      <c r="AK144" s="17"/>
      <c r="AL144" s="71">
        <f t="shared" si="34"/>
        <v>0</v>
      </c>
      <c r="AM144" s="57"/>
      <c r="AN144" s="41"/>
      <c r="AO144" s="42"/>
      <c r="AR144" s="13">
        <v>0</v>
      </c>
      <c r="AS144"/>
      <c r="AT144"/>
      <c r="AU144"/>
      <c r="AV144"/>
      <c r="AW144"/>
      <c r="AX144"/>
      <c r="AY144"/>
    </row>
    <row r="145" spans="1:51" ht="13.5" customHeight="1">
      <c r="A145" s="126">
        <v>145</v>
      </c>
      <c r="B145" s="131"/>
      <c r="C145" s="131"/>
      <c r="D145" s="131"/>
      <c r="E145" s="131"/>
      <c r="F145" s="135" t="s">
        <v>92</v>
      </c>
      <c r="G145" s="136" t="s">
        <v>93</v>
      </c>
      <c r="H145" s="131"/>
      <c r="I145" s="131"/>
      <c r="J145" s="128">
        <v>1028756.7199999999</v>
      </c>
      <c r="K145" s="17">
        <v>18962.97</v>
      </c>
      <c r="L145" s="71">
        <f t="shared" si="35"/>
        <v>0.041956837424310306</v>
      </c>
      <c r="M145" s="17">
        <v>558763.7873686887</v>
      </c>
      <c r="N145" s="71">
        <f t="shared" si="36"/>
        <v>0.05202940807141977</v>
      </c>
      <c r="O145" s="17">
        <v>394927.07263131114</v>
      </c>
      <c r="P145" s="71">
        <f t="shared" si="40"/>
        <v>0.05202940807141979</v>
      </c>
      <c r="Q145" s="17">
        <v>0</v>
      </c>
      <c r="R145" s="71">
        <f t="shared" si="37"/>
        <v>0</v>
      </c>
      <c r="S145" s="17">
        <v>31566.85</v>
      </c>
      <c r="T145" s="71">
        <f t="shared" si="38"/>
        <v>0.4522118258674644</v>
      </c>
      <c r="U145" s="17">
        <v>9789.42</v>
      </c>
      <c r="V145" s="71">
        <f t="shared" si="28"/>
        <v>0.013619242517125367</v>
      </c>
      <c r="W145" s="17">
        <v>14581.01</v>
      </c>
      <c r="X145" s="71">
        <f t="shared" si="41"/>
        <v>0.014117699297413293</v>
      </c>
      <c r="Y145" s="17">
        <v>0</v>
      </c>
      <c r="Z145" s="71">
        <f t="shared" si="29"/>
        <v>0</v>
      </c>
      <c r="AA145" s="17">
        <v>0</v>
      </c>
      <c r="AB145" s="71">
        <f t="shared" si="39"/>
        <v>0</v>
      </c>
      <c r="AC145" s="17">
        <v>0</v>
      </c>
      <c r="AD145" s="71">
        <f t="shared" si="30"/>
        <v>0</v>
      </c>
      <c r="AE145" s="17">
        <v>0</v>
      </c>
      <c r="AF145" s="71">
        <f t="shared" si="31"/>
        <v>0</v>
      </c>
      <c r="AG145" s="17">
        <v>0</v>
      </c>
      <c r="AH145" s="71">
        <f t="shared" si="32"/>
        <v>0</v>
      </c>
      <c r="AI145" s="17">
        <v>162.97</v>
      </c>
      <c r="AJ145" s="71">
        <f t="shared" si="33"/>
        <v>0.07054031710030258</v>
      </c>
      <c r="AK145" s="17">
        <v>2.6399999999999997</v>
      </c>
      <c r="AL145" s="71">
        <f t="shared" si="34"/>
        <v>0.05556724900021047</v>
      </c>
      <c r="AM145" s="57"/>
      <c r="AN145" s="41"/>
      <c r="AO145" s="42"/>
      <c r="AR145" s="13">
        <v>1</v>
      </c>
      <c r="AX145"/>
      <c r="AY145"/>
    </row>
    <row r="146" spans="1:51" ht="13.5" customHeight="1">
      <c r="A146" s="126">
        <v>146</v>
      </c>
      <c r="B146" s="131"/>
      <c r="C146" s="131"/>
      <c r="D146" s="131"/>
      <c r="E146" s="131"/>
      <c r="F146" s="135"/>
      <c r="G146" s="131" t="s">
        <v>60</v>
      </c>
      <c r="H146" s="22" t="s">
        <v>89</v>
      </c>
      <c r="I146" s="22"/>
      <c r="J146" s="128">
        <v>3434.28</v>
      </c>
      <c r="K146" s="17"/>
      <c r="L146" s="71">
        <f t="shared" si="35"/>
        <v>0</v>
      </c>
      <c r="M146" s="17">
        <v>0</v>
      </c>
      <c r="N146" s="71">
        <f t="shared" si="36"/>
        <v>0</v>
      </c>
      <c r="O146" s="17">
        <v>0</v>
      </c>
      <c r="P146" s="71">
        <f t="shared" si="40"/>
        <v>0</v>
      </c>
      <c r="Q146" s="17"/>
      <c r="R146" s="71">
        <f t="shared" si="37"/>
        <v>0</v>
      </c>
      <c r="S146" s="17">
        <v>3434.28</v>
      </c>
      <c r="T146" s="71">
        <f t="shared" si="38"/>
        <v>0.0491978778161304</v>
      </c>
      <c r="U146" s="17"/>
      <c r="V146" s="71">
        <f t="shared" si="28"/>
        <v>0</v>
      </c>
      <c r="W146" s="17"/>
      <c r="X146" s="71">
        <f t="shared" si="41"/>
        <v>0</v>
      </c>
      <c r="Y146" s="17"/>
      <c r="Z146" s="71">
        <f t="shared" si="29"/>
        <v>0</v>
      </c>
      <c r="AA146" s="17"/>
      <c r="AB146" s="71">
        <f t="shared" si="39"/>
        <v>0</v>
      </c>
      <c r="AC146" s="17"/>
      <c r="AD146" s="71">
        <f t="shared" si="30"/>
        <v>0</v>
      </c>
      <c r="AE146" s="17"/>
      <c r="AF146" s="71">
        <f t="shared" si="31"/>
        <v>0</v>
      </c>
      <c r="AG146" s="17"/>
      <c r="AH146" s="71">
        <f t="shared" si="32"/>
        <v>0</v>
      </c>
      <c r="AI146" s="17"/>
      <c r="AJ146" s="71">
        <f t="shared" si="33"/>
        <v>0</v>
      </c>
      <c r="AK146" s="17"/>
      <c r="AL146" s="71">
        <f t="shared" si="34"/>
        <v>0</v>
      </c>
      <c r="AM146" s="57"/>
      <c r="AN146" s="41"/>
      <c r="AO146" s="42"/>
      <c r="AR146" s="13">
        <v>1</v>
      </c>
      <c r="AX146"/>
      <c r="AY146"/>
    </row>
    <row r="147" spans="1:51" ht="13.5" customHeight="1">
      <c r="A147" s="126">
        <v>147</v>
      </c>
      <c r="B147" s="131"/>
      <c r="C147" s="131"/>
      <c r="D147" s="131"/>
      <c r="E147" s="131"/>
      <c r="F147" s="132"/>
      <c r="G147" s="131" t="s">
        <v>73</v>
      </c>
      <c r="H147" s="22" t="s">
        <v>90</v>
      </c>
      <c r="I147" s="131"/>
      <c r="J147" s="128">
        <v>570113.8999999999</v>
      </c>
      <c r="K147" s="17">
        <v>10508.55</v>
      </c>
      <c r="L147" s="71">
        <f t="shared" si="35"/>
        <v>0.0232508686094655</v>
      </c>
      <c r="M147" s="17">
        <v>309645.4913307812</v>
      </c>
      <c r="N147" s="71">
        <f t="shared" si="36"/>
        <v>0.02883270532221193</v>
      </c>
      <c r="O147" s="17">
        <v>218853.45866921873</v>
      </c>
      <c r="P147" s="71">
        <f t="shared" si="40"/>
        <v>0.02883270532221194</v>
      </c>
      <c r="Q147" s="17"/>
      <c r="R147" s="71">
        <f t="shared" si="37"/>
        <v>0</v>
      </c>
      <c r="S147" s="17">
        <v>17509.47</v>
      </c>
      <c r="T147" s="71">
        <f t="shared" si="38"/>
        <v>0.2508324206777551</v>
      </c>
      <c r="U147" s="17">
        <v>5424.92</v>
      </c>
      <c r="V147" s="71">
        <f t="shared" si="28"/>
        <v>0.0075472603194064345</v>
      </c>
      <c r="W147" s="17">
        <v>8080.24</v>
      </c>
      <c r="X147" s="71">
        <f t="shared" si="41"/>
        <v>0.007823490867294568</v>
      </c>
      <c r="Y147" s="17"/>
      <c r="Z147" s="71">
        <f t="shared" si="29"/>
        <v>0</v>
      </c>
      <c r="AA147" s="17"/>
      <c r="AB147" s="71">
        <f t="shared" si="39"/>
        <v>0</v>
      </c>
      <c r="AC147" s="17"/>
      <c r="AD147" s="71">
        <f t="shared" si="30"/>
        <v>0</v>
      </c>
      <c r="AE147" s="17"/>
      <c r="AF147" s="71">
        <f t="shared" si="31"/>
        <v>0</v>
      </c>
      <c r="AG147" s="17"/>
      <c r="AH147" s="71">
        <f t="shared" si="32"/>
        <v>0</v>
      </c>
      <c r="AI147" s="17">
        <v>90.31</v>
      </c>
      <c r="AJ147" s="71">
        <f t="shared" si="33"/>
        <v>0.03908999225212202</v>
      </c>
      <c r="AK147" s="17">
        <v>1.46</v>
      </c>
      <c r="AL147" s="71">
        <f t="shared" si="34"/>
        <v>0.0307303725531467</v>
      </c>
      <c r="AM147" s="57"/>
      <c r="AN147" s="41"/>
      <c r="AO147" s="42"/>
      <c r="AR147" s="13">
        <v>1</v>
      </c>
      <c r="AX147"/>
      <c r="AY147"/>
    </row>
    <row r="148" spans="1:51" ht="13.5" customHeight="1">
      <c r="A148" s="126">
        <v>148</v>
      </c>
      <c r="B148" s="131"/>
      <c r="C148" s="131"/>
      <c r="D148" s="131"/>
      <c r="E148" s="131"/>
      <c r="F148" s="132"/>
      <c r="G148" s="131" t="s">
        <v>62</v>
      </c>
      <c r="H148" s="22" t="s">
        <v>86</v>
      </c>
      <c r="I148" s="131"/>
      <c r="J148" s="128">
        <v>455208.5399999999</v>
      </c>
      <c r="K148" s="17">
        <v>8454.42</v>
      </c>
      <c r="L148" s="71">
        <f t="shared" si="35"/>
        <v>0.0187059688148448</v>
      </c>
      <c r="M148" s="17">
        <v>249118.29603790757</v>
      </c>
      <c r="N148" s="71">
        <f t="shared" si="36"/>
        <v>0.02319670274920784</v>
      </c>
      <c r="O148" s="17">
        <v>176073.61396209238</v>
      </c>
      <c r="P148" s="71">
        <f t="shared" si="40"/>
        <v>0.023196702749207845</v>
      </c>
      <c r="Q148" s="17"/>
      <c r="R148" s="71">
        <f t="shared" si="37"/>
        <v>0</v>
      </c>
      <c r="S148" s="17">
        <v>10623.1</v>
      </c>
      <c r="T148" s="71">
        <f t="shared" si="38"/>
        <v>0.15218152737357898</v>
      </c>
      <c r="U148" s="17">
        <v>4364.5</v>
      </c>
      <c r="V148" s="71">
        <f t="shared" si="28"/>
        <v>0.006071982197718932</v>
      </c>
      <c r="W148" s="17">
        <v>6500.77</v>
      </c>
      <c r="X148" s="71">
        <f t="shared" si="41"/>
        <v>0.006294208430118724</v>
      </c>
      <c r="Y148" s="17"/>
      <c r="Z148" s="71">
        <f t="shared" si="29"/>
        <v>0</v>
      </c>
      <c r="AA148" s="17"/>
      <c r="AB148" s="71">
        <f t="shared" si="39"/>
        <v>0</v>
      </c>
      <c r="AC148" s="17"/>
      <c r="AD148" s="71">
        <f t="shared" si="30"/>
        <v>0</v>
      </c>
      <c r="AE148" s="17"/>
      <c r="AF148" s="71">
        <f t="shared" si="31"/>
        <v>0</v>
      </c>
      <c r="AG148" s="17"/>
      <c r="AH148" s="71">
        <f t="shared" si="32"/>
        <v>0</v>
      </c>
      <c r="AI148" s="17">
        <v>72.66</v>
      </c>
      <c r="AJ148" s="71">
        <f t="shared" si="33"/>
        <v>0.031450324848180555</v>
      </c>
      <c r="AK148" s="17">
        <v>1.18</v>
      </c>
      <c r="AL148" s="71">
        <f t="shared" si="34"/>
        <v>0.024836876447063772</v>
      </c>
      <c r="AM148" s="57"/>
      <c r="AN148" s="41"/>
      <c r="AO148" s="42"/>
      <c r="AR148" s="13">
        <v>1</v>
      </c>
      <c r="AX148"/>
      <c r="AY148"/>
    </row>
    <row r="149" spans="1:51" ht="13.5" customHeight="1">
      <c r="A149" s="126">
        <v>149</v>
      </c>
      <c r="B149" s="131"/>
      <c r="C149" s="131"/>
      <c r="D149" s="131"/>
      <c r="E149" s="131"/>
      <c r="F149" s="135" t="s">
        <v>94</v>
      </c>
      <c r="G149" s="136" t="s">
        <v>95</v>
      </c>
      <c r="H149" s="131"/>
      <c r="I149" s="131"/>
      <c r="J149" s="128">
        <v>0</v>
      </c>
      <c r="K149" s="17">
        <v>0</v>
      </c>
      <c r="L149" s="71">
        <f t="shared" si="35"/>
        <v>0</v>
      </c>
      <c r="M149" s="17">
        <v>0</v>
      </c>
      <c r="N149" s="71">
        <f t="shared" si="36"/>
        <v>0</v>
      </c>
      <c r="O149" s="17">
        <v>0</v>
      </c>
      <c r="P149" s="71">
        <f t="shared" si="40"/>
        <v>0</v>
      </c>
      <c r="Q149" s="17">
        <v>0</v>
      </c>
      <c r="R149" s="71">
        <f t="shared" si="37"/>
        <v>0</v>
      </c>
      <c r="S149" s="17">
        <v>0</v>
      </c>
      <c r="T149" s="71">
        <f t="shared" si="38"/>
        <v>0</v>
      </c>
      <c r="U149" s="17">
        <v>0</v>
      </c>
      <c r="V149" s="71">
        <f t="shared" si="28"/>
        <v>0</v>
      </c>
      <c r="W149" s="17">
        <v>0</v>
      </c>
      <c r="X149" s="71">
        <f t="shared" si="41"/>
        <v>0</v>
      </c>
      <c r="Y149" s="17">
        <v>0</v>
      </c>
      <c r="Z149" s="71">
        <f t="shared" si="29"/>
        <v>0</v>
      </c>
      <c r="AA149" s="17">
        <v>0</v>
      </c>
      <c r="AB149" s="71">
        <f t="shared" si="39"/>
        <v>0</v>
      </c>
      <c r="AC149" s="17">
        <v>0</v>
      </c>
      <c r="AD149" s="71">
        <f t="shared" si="30"/>
        <v>0</v>
      </c>
      <c r="AE149" s="17">
        <v>0</v>
      </c>
      <c r="AF149" s="71">
        <f t="shared" si="31"/>
        <v>0</v>
      </c>
      <c r="AG149" s="17">
        <v>0</v>
      </c>
      <c r="AH149" s="71">
        <f t="shared" si="32"/>
        <v>0</v>
      </c>
      <c r="AI149" s="17">
        <v>0</v>
      </c>
      <c r="AJ149" s="71">
        <f t="shared" si="33"/>
        <v>0</v>
      </c>
      <c r="AK149" s="17">
        <v>0</v>
      </c>
      <c r="AL149" s="71">
        <f t="shared" si="34"/>
        <v>0</v>
      </c>
      <c r="AM149" s="57"/>
      <c r="AN149" s="41"/>
      <c r="AO149" s="42"/>
      <c r="AR149" s="13">
        <v>0</v>
      </c>
      <c r="AX149"/>
      <c r="AY149"/>
    </row>
    <row r="150" spans="1:51" ht="13.5" customHeight="1">
      <c r="A150" s="126">
        <v>150</v>
      </c>
      <c r="B150" s="131"/>
      <c r="C150" s="131"/>
      <c r="D150" s="131"/>
      <c r="E150" s="131"/>
      <c r="F150" s="132"/>
      <c r="G150" s="131" t="s">
        <v>60</v>
      </c>
      <c r="H150" s="22" t="s">
        <v>89</v>
      </c>
      <c r="I150" s="22"/>
      <c r="J150" s="128">
        <v>0</v>
      </c>
      <c r="K150" s="17"/>
      <c r="L150" s="71">
        <f t="shared" si="35"/>
        <v>0</v>
      </c>
      <c r="M150" s="17"/>
      <c r="N150" s="71">
        <f t="shared" si="36"/>
        <v>0</v>
      </c>
      <c r="O150" s="17"/>
      <c r="P150" s="71">
        <f t="shared" si="40"/>
        <v>0</v>
      </c>
      <c r="Q150" s="17"/>
      <c r="R150" s="71">
        <f t="shared" si="37"/>
        <v>0</v>
      </c>
      <c r="S150" s="17"/>
      <c r="T150" s="71">
        <f t="shared" si="38"/>
        <v>0</v>
      </c>
      <c r="U150" s="17"/>
      <c r="V150" s="71">
        <f t="shared" si="28"/>
        <v>0</v>
      </c>
      <c r="W150" s="17"/>
      <c r="X150" s="71">
        <f t="shared" si="41"/>
        <v>0</v>
      </c>
      <c r="Y150" s="17"/>
      <c r="Z150" s="71">
        <f t="shared" si="29"/>
        <v>0</v>
      </c>
      <c r="AA150" s="17"/>
      <c r="AB150" s="71">
        <f t="shared" si="39"/>
        <v>0</v>
      </c>
      <c r="AC150" s="17"/>
      <c r="AD150" s="71">
        <f t="shared" si="30"/>
        <v>0</v>
      </c>
      <c r="AE150" s="17"/>
      <c r="AF150" s="71">
        <f t="shared" si="31"/>
        <v>0</v>
      </c>
      <c r="AG150" s="17"/>
      <c r="AH150" s="71">
        <f t="shared" si="32"/>
        <v>0</v>
      </c>
      <c r="AI150" s="17"/>
      <c r="AJ150" s="71">
        <f t="shared" si="33"/>
        <v>0</v>
      </c>
      <c r="AK150" s="17"/>
      <c r="AL150" s="71">
        <f t="shared" si="34"/>
        <v>0</v>
      </c>
      <c r="AM150" s="57"/>
      <c r="AN150" s="41"/>
      <c r="AO150" s="42"/>
      <c r="AR150" s="13">
        <v>0</v>
      </c>
      <c r="AX150"/>
      <c r="AY150"/>
    </row>
    <row r="151" spans="1:51" ht="13.5" customHeight="1">
      <c r="A151" s="126">
        <v>151</v>
      </c>
      <c r="B151" s="131"/>
      <c r="C151" s="131"/>
      <c r="D151" s="131"/>
      <c r="E151" s="131"/>
      <c r="F151" s="132"/>
      <c r="G151" s="131" t="s">
        <v>73</v>
      </c>
      <c r="H151" s="22" t="s">
        <v>90</v>
      </c>
      <c r="I151" s="131"/>
      <c r="J151" s="128">
        <v>0</v>
      </c>
      <c r="K151" s="17"/>
      <c r="L151" s="71">
        <f t="shared" si="35"/>
        <v>0</v>
      </c>
      <c r="M151" s="17"/>
      <c r="N151" s="71">
        <f t="shared" si="36"/>
        <v>0</v>
      </c>
      <c r="O151" s="17"/>
      <c r="P151" s="71">
        <f t="shared" si="40"/>
        <v>0</v>
      </c>
      <c r="Q151" s="17"/>
      <c r="R151" s="71">
        <f t="shared" si="37"/>
        <v>0</v>
      </c>
      <c r="S151" s="17"/>
      <c r="T151" s="71">
        <f t="shared" si="38"/>
        <v>0</v>
      </c>
      <c r="U151" s="17"/>
      <c r="V151" s="71">
        <f t="shared" si="28"/>
        <v>0</v>
      </c>
      <c r="W151" s="17"/>
      <c r="X151" s="71">
        <f t="shared" si="41"/>
        <v>0</v>
      </c>
      <c r="Y151" s="17"/>
      <c r="Z151" s="71">
        <f t="shared" si="29"/>
        <v>0</v>
      </c>
      <c r="AA151" s="17"/>
      <c r="AB151" s="71">
        <f t="shared" si="39"/>
        <v>0</v>
      </c>
      <c r="AC151" s="17"/>
      <c r="AD151" s="71">
        <f t="shared" si="30"/>
        <v>0</v>
      </c>
      <c r="AE151" s="17"/>
      <c r="AF151" s="71">
        <f t="shared" si="31"/>
        <v>0</v>
      </c>
      <c r="AG151" s="17"/>
      <c r="AH151" s="71">
        <f t="shared" si="32"/>
        <v>0</v>
      </c>
      <c r="AI151" s="17"/>
      <c r="AJ151" s="71">
        <f t="shared" si="33"/>
        <v>0</v>
      </c>
      <c r="AK151" s="17"/>
      <c r="AL151" s="71">
        <f t="shared" si="34"/>
        <v>0</v>
      </c>
      <c r="AM151" s="57"/>
      <c r="AN151" s="41"/>
      <c r="AO151" s="42"/>
      <c r="AR151" s="13">
        <v>0</v>
      </c>
      <c r="AX151"/>
      <c r="AY151"/>
    </row>
    <row r="152" spans="1:51" ht="13.5" customHeight="1">
      <c r="A152" s="126">
        <v>152</v>
      </c>
      <c r="B152" s="131"/>
      <c r="C152" s="131"/>
      <c r="D152" s="131"/>
      <c r="E152" s="131"/>
      <c r="F152" s="132"/>
      <c r="G152" s="131" t="s">
        <v>62</v>
      </c>
      <c r="H152" s="131" t="s">
        <v>87</v>
      </c>
      <c r="I152" s="131"/>
      <c r="J152" s="128">
        <v>0</v>
      </c>
      <c r="K152" s="17"/>
      <c r="L152" s="71">
        <f t="shared" si="35"/>
        <v>0</v>
      </c>
      <c r="M152" s="17"/>
      <c r="N152" s="71">
        <f t="shared" si="36"/>
        <v>0</v>
      </c>
      <c r="O152" s="17"/>
      <c r="P152" s="71">
        <f t="shared" si="40"/>
        <v>0</v>
      </c>
      <c r="Q152" s="17"/>
      <c r="R152" s="71">
        <f t="shared" si="37"/>
        <v>0</v>
      </c>
      <c r="S152" s="17"/>
      <c r="T152" s="71">
        <f t="shared" si="38"/>
        <v>0</v>
      </c>
      <c r="U152" s="17"/>
      <c r="V152" s="71">
        <f t="shared" si="28"/>
        <v>0</v>
      </c>
      <c r="W152" s="17"/>
      <c r="X152" s="71">
        <f t="shared" si="41"/>
        <v>0</v>
      </c>
      <c r="Y152" s="17"/>
      <c r="Z152" s="71">
        <f t="shared" si="29"/>
        <v>0</v>
      </c>
      <c r="AA152" s="17"/>
      <c r="AB152" s="71">
        <f t="shared" si="39"/>
        <v>0</v>
      </c>
      <c r="AC152" s="17"/>
      <c r="AD152" s="71">
        <f t="shared" si="30"/>
        <v>0</v>
      </c>
      <c r="AE152" s="17"/>
      <c r="AF152" s="71">
        <f t="shared" si="31"/>
        <v>0</v>
      </c>
      <c r="AG152" s="17"/>
      <c r="AH152" s="71">
        <f t="shared" si="32"/>
        <v>0</v>
      </c>
      <c r="AI152" s="17"/>
      <c r="AJ152" s="71">
        <f t="shared" si="33"/>
        <v>0</v>
      </c>
      <c r="AK152" s="17"/>
      <c r="AL152" s="71">
        <f t="shared" si="34"/>
        <v>0</v>
      </c>
      <c r="AM152" s="57"/>
      <c r="AN152" s="41"/>
      <c r="AO152" s="42"/>
      <c r="AR152" s="13"/>
      <c r="AX152"/>
      <c r="AY152"/>
    </row>
    <row r="153" spans="1:51" ht="13.5" customHeight="1">
      <c r="A153" s="126">
        <v>153</v>
      </c>
      <c r="B153" s="131"/>
      <c r="C153" s="131"/>
      <c r="D153" s="131"/>
      <c r="E153" s="131"/>
      <c r="F153" s="132"/>
      <c r="G153" s="131" t="s">
        <v>64</v>
      </c>
      <c r="H153" s="22" t="s">
        <v>86</v>
      </c>
      <c r="I153" s="131"/>
      <c r="J153" s="128">
        <v>0</v>
      </c>
      <c r="K153" s="17"/>
      <c r="L153" s="71">
        <f t="shared" si="35"/>
        <v>0</v>
      </c>
      <c r="M153" s="17"/>
      <c r="N153" s="71">
        <f t="shared" si="36"/>
        <v>0</v>
      </c>
      <c r="O153" s="17"/>
      <c r="P153" s="71">
        <f t="shared" si="40"/>
        <v>0</v>
      </c>
      <c r="Q153" s="17"/>
      <c r="R153" s="71">
        <f t="shared" si="37"/>
        <v>0</v>
      </c>
      <c r="S153" s="17"/>
      <c r="T153" s="71">
        <f t="shared" si="38"/>
        <v>0</v>
      </c>
      <c r="U153" s="17"/>
      <c r="V153" s="71">
        <f t="shared" si="28"/>
        <v>0</v>
      </c>
      <c r="W153" s="17"/>
      <c r="X153" s="71">
        <f t="shared" si="41"/>
        <v>0</v>
      </c>
      <c r="Y153" s="17"/>
      <c r="Z153" s="71">
        <f t="shared" si="29"/>
        <v>0</v>
      </c>
      <c r="AA153" s="17"/>
      <c r="AB153" s="71">
        <f t="shared" si="39"/>
        <v>0</v>
      </c>
      <c r="AC153" s="17"/>
      <c r="AD153" s="71">
        <f t="shared" si="30"/>
        <v>0</v>
      </c>
      <c r="AE153" s="17"/>
      <c r="AF153" s="71">
        <f t="shared" si="31"/>
        <v>0</v>
      </c>
      <c r="AG153" s="17"/>
      <c r="AH153" s="71">
        <f t="shared" si="32"/>
        <v>0</v>
      </c>
      <c r="AI153" s="17"/>
      <c r="AJ153" s="71">
        <f t="shared" si="33"/>
        <v>0</v>
      </c>
      <c r="AK153" s="17"/>
      <c r="AL153" s="71">
        <f t="shared" si="34"/>
        <v>0</v>
      </c>
      <c r="AM153" s="57"/>
      <c r="AN153" s="48"/>
      <c r="AO153" s="42"/>
      <c r="AR153" s="13">
        <v>0</v>
      </c>
      <c r="AX153"/>
      <c r="AY153"/>
    </row>
    <row r="154" spans="1:51" ht="13.5" customHeight="1">
      <c r="A154" s="126">
        <v>154</v>
      </c>
      <c r="B154" s="132"/>
      <c r="C154" s="132"/>
      <c r="D154" s="132"/>
      <c r="E154" s="132"/>
      <c r="F154" s="132"/>
      <c r="G154" s="132"/>
      <c r="H154" s="132"/>
      <c r="I154" s="133"/>
      <c r="J154" s="134"/>
      <c r="K154" s="19"/>
      <c r="L154" s="71">
        <f t="shared" si="35"/>
        <v>0</v>
      </c>
      <c r="M154" s="19"/>
      <c r="N154" s="71">
        <f t="shared" si="36"/>
        <v>0</v>
      </c>
      <c r="O154" s="19"/>
      <c r="P154" s="71">
        <f t="shared" si="40"/>
        <v>0</v>
      </c>
      <c r="Q154" s="19"/>
      <c r="R154" s="71">
        <f t="shared" si="37"/>
        <v>0</v>
      </c>
      <c r="S154" s="19"/>
      <c r="T154" s="71">
        <f t="shared" si="38"/>
        <v>0</v>
      </c>
      <c r="U154" s="19"/>
      <c r="V154" s="71">
        <f t="shared" si="28"/>
        <v>0</v>
      </c>
      <c r="W154" s="19"/>
      <c r="X154" s="71">
        <f t="shared" si="41"/>
        <v>0</v>
      </c>
      <c r="Y154" s="19"/>
      <c r="Z154" s="71">
        <f t="shared" si="29"/>
        <v>0</v>
      </c>
      <c r="AA154" s="19"/>
      <c r="AB154" s="71">
        <f t="shared" si="39"/>
        <v>0</v>
      </c>
      <c r="AC154" s="19"/>
      <c r="AD154" s="71">
        <f t="shared" si="30"/>
        <v>0</v>
      </c>
      <c r="AE154" s="19"/>
      <c r="AF154" s="71">
        <f t="shared" si="31"/>
        <v>0</v>
      </c>
      <c r="AG154" s="19"/>
      <c r="AH154" s="71">
        <f t="shared" si="32"/>
        <v>0</v>
      </c>
      <c r="AI154" s="19"/>
      <c r="AJ154" s="71">
        <f t="shared" si="33"/>
        <v>0</v>
      </c>
      <c r="AK154" s="19"/>
      <c r="AL154" s="71">
        <f t="shared" si="34"/>
        <v>0</v>
      </c>
      <c r="AM154" s="57"/>
      <c r="AN154" s="41"/>
      <c r="AO154" s="42"/>
      <c r="AR154" s="13">
        <v>0</v>
      </c>
      <c r="AX154"/>
      <c r="AY154"/>
    </row>
    <row r="155" spans="1:51" ht="13.5" customHeight="1">
      <c r="A155" s="126">
        <v>155</v>
      </c>
      <c r="B155" s="131"/>
      <c r="C155" s="84"/>
      <c r="D155" s="79" t="s">
        <v>100</v>
      </c>
      <c r="E155" s="82" t="s">
        <v>101</v>
      </c>
      <c r="F155" s="83"/>
      <c r="G155" s="84"/>
      <c r="H155" s="84"/>
      <c r="I155" s="84"/>
      <c r="J155" s="128">
        <v>4332802.42</v>
      </c>
      <c r="K155" s="15">
        <v>100438.89</v>
      </c>
      <c r="L155" s="71">
        <f t="shared" si="35"/>
        <v>0.22222775118075838</v>
      </c>
      <c r="M155" s="15">
        <v>2411492.995005972</v>
      </c>
      <c r="N155" s="71">
        <f t="shared" si="36"/>
        <v>0.22454667953588792</v>
      </c>
      <c r="O155" s="15">
        <v>1704412.2949940276</v>
      </c>
      <c r="P155" s="71">
        <f t="shared" si="40"/>
        <v>0.224546679535888</v>
      </c>
      <c r="Q155" s="15">
        <v>68803.45</v>
      </c>
      <c r="R155" s="71">
        <f t="shared" si="37"/>
        <v>0.5567997049109538</v>
      </c>
      <c r="S155" s="15">
        <v>2.87</v>
      </c>
      <c r="T155" s="71">
        <f t="shared" si="38"/>
        <v>4.111426829853543E-05</v>
      </c>
      <c r="U155" s="15">
        <v>2795.52</v>
      </c>
      <c r="V155" s="71">
        <f t="shared" si="28"/>
        <v>0.003889184940627157</v>
      </c>
      <c r="W155" s="15">
        <v>4500</v>
      </c>
      <c r="X155" s="71">
        <f t="shared" si="41"/>
        <v>0.0043570127747227265</v>
      </c>
      <c r="Y155" s="15">
        <v>0</v>
      </c>
      <c r="Z155" s="71">
        <f t="shared" si="29"/>
        <v>0</v>
      </c>
      <c r="AA155" s="15">
        <v>40070.3</v>
      </c>
      <c r="AB155" s="71">
        <f t="shared" si="39"/>
        <v>0.3429394457516993</v>
      </c>
      <c r="AC155" s="15">
        <v>0</v>
      </c>
      <c r="AD155" s="71">
        <f t="shared" si="30"/>
        <v>0</v>
      </c>
      <c r="AE155" s="15">
        <v>0</v>
      </c>
      <c r="AF155" s="71">
        <f t="shared" si="31"/>
        <v>0</v>
      </c>
      <c r="AG155" s="15">
        <v>0</v>
      </c>
      <c r="AH155" s="71">
        <f t="shared" si="32"/>
        <v>0</v>
      </c>
      <c r="AI155" s="15">
        <v>276.15999999999997</v>
      </c>
      <c r="AJ155" s="71">
        <f t="shared" si="33"/>
        <v>0.11953374222506938</v>
      </c>
      <c r="AK155" s="15">
        <v>9.94</v>
      </c>
      <c r="AL155" s="71">
        <f t="shared" si="34"/>
        <v>0.209219111765944</v>
      </c>
      <c r="AM155" s="57"/>
      <c r="AN155" s="41"/>
      <c r="AO155" s="42"/>
      <c r="AR155" s="13">
        <v>1</v>
      </c>
      <c r="AX155"/>
      <c r="AY155"/>
    </row>
    <row r="156" spans="1:51" ht="13.5" customHeight="1">
      <c r="A156" s="126">
        <v>156</v>
      </c>
      <c r="B156" s="131"/>
      <c r="C156" s="131"/>
      <c r="D156" s="129"/>
      <c r="E156" s="129" t="s">
        <v>38</v>
      </c>
      <c r="F156" s="86" t="s">
        <v>37</v>
      </c>
      <c r="G156" s="131"/>
      <c r="H156" s="131"/>
      <c r="I156" s="131"/>
      <c r="J156" s="128">
        <v>2642554.4499999997</v>
      </c>
      <c r="K156" s="15">
        <v>62253.6</v>
      </c>
      <c r="L156" s="71">
        <f t="shared" si="35"/>
        <v>0.13774024713839889</v>
      </c>
      <c r="M156" s="15">
        <v>1471978.3069394864</v>
      </c>
      <c r="N156" s="71">
        <f t="shared" si="36"/>
        <v>0.13706357093162577</v>
      </c>
      <c r="O156" s="15">
        <v>1040375.3730605134</v>
      </c>
      <c r="P156" s="71">
        <f t="shared" si="40"/>
        <v>0.1370635709316258</v>
      </c>
      <c r="Q156" s="15">
        <v>61278.2</v>
      </c>
      <c r="R156" s="71">
        <f t="shared" si="37"/>
        <v>0.4959007677300252</v>
      </c>
      <c r="S156" s="15">
        <v>0</v>
      </c>
      <c r="T156" s="71">
        <f t="shared" si="38"/>
        <v>0</v>
      </c>
      <c r="U156" s="15">
        <v>2489.75</v>
      </c>
      <c r="V156" s="71">
        <f t="shared" si="28"/>
        <v>0.003463791425540316</v>
      </c>
      <c r="W156" s="15">
        <v>4013.7599999999998</v>
      </c>
      <c r="X156" s="71">
        <f t="shared" si="41"/>
        <v>0.0038862230210380197</v>
      </c>
      <c r="Y156" s="15">
        <v>0</v>
      </c>
      <c r="Z156" s="71">
        <f t="shared" si="29"/>
        <v>0</v>
      </c>
      <c r="AA156" s="15">
        <v>0</v>
      </c>
      <c r="AB156" s="71">
        <f t="shared" si="39"/>
        <v>0</v>
      </c>
      <c r="AC156" s="15">
        <v>0</v>
      </c>
      <c r="AD156" s="71">
        <f t="shared" si="30"/>
        <v>0</v>
      </c>
      <c r="AE156" s="15">
        <v>0</v>
      </c>
      <c r="AF156" s="71">
        <f t="shared" si="31"/>
        <v>0</v>
      </c>
      <c r="AG156" s="15">
        <v>0</v>
      </c>
      <c r="AH156" s="71">
        <f t="shared" si="32"/>
        <v>0</v>
      </c>
      <c r="AI156" s="15">
        <v>159.79</v>
      </c>
      <c r="AJ156" s="71">
        <f t="shared" si="33"/>
        <v>0.0691638784405556</v>
      </c>
      <c r="AK156" s="15">
        <v>5.67</v>
      </c>
      <c r="AL156" s="71">
        <f t="shared" si="34"/>
        <v>0.11934329614817932</v>
      </c>
      <c r="AM156" s="57"/>
      <c r="AN156" s="41"/>
      <c r="AO156" s="42"/>
      <c r="AR156" s="13">
        <v>1</v>
      </c>
      <c r="AX156"/>
      <c r="AY156"/>
    </row>
    <row r="157" spans="1:51" s="13" customFormat="1" ht="13.5" customHeight="1">
      <c r="A157" s="126">
        <v>157</v>
      </c>
      <c r="B157" s="129"/>
      <c r="C157" s="129"/>
      <c r="D157" s="129"/>
      <c r="E157" s="129"/>
      <c r="F157" s="135" t="s">
        <v>58</v>
      </c>
      <c r="G157" s="136" t="s">
        <v>59</v>
      </c>
      <c r="H157" s="129"/>
      <c r="I157" s="129"/>
      <c r="J157" s="128">
        <v>2640693.58</v>
      </c>
      <c r="K157" s="21">
        <v>62162.57</v>
      </c>
      <c r="L157" s="71">
        <f t="shared" si="35"/>
        <v>0.13753883718464507</v>
      </c>
      <c r="M157" s="21">
        <v>1470941.3645266835</v>
      </c>
      <c r="N157" s="71">
        <f t="shared" si="36"/>
        <v>0.136967015819856</v>
      </c>
      <c r="O157" s="21">
        <v>1039642.4754733164</v>
      </c>
      <c r="P157" s="71">
        <f t="shared" si="40"/>
        <v>0.13696701581985601</v>
      </c>
      <c r="Q157" s="21">
        <v>61278.2</v>
      </c>
      <c r="R157" s="71">
        <f t="shared" si="37"/>
        <v>0.4959007677300252</v>
      </c>
      <c r="S157" s="21">
        <v>0</v>
      </c>
      <c r="T157" s="71">
        <f t="shared" si="38"/>
        <v>0</v>
      </c>
      <c r="U157" s="21">
        <v>2489.75</v>
      </c>
      <c r="V157" s="71">
        <f t="shared" si="28"/>
        <v>0.003463791425540316</v>
      </c>
      <c r="W157" s="21">
        <v>4013.7599999999998</v>
      </c>
      <c r="X157" s="71">
        <f t="shared" si="41"/>
        <v>0.0038862230210380197</v>
      </c>
      <c r="Y157" s="21">
        <v>0</v>
      </c>
      <c r="Z157" s="71">
        <f t="shared" si="29"/>
        <v>0</v>
      </c>
      <c r="AA157" s="21">
        <v>0</v>
      </c>
      <c r="AB157" s="71">
        <f t="shared" si="39"/>
        <v>0</v>
      </c>
      <c r="AC157" s="21">
        <v>0</v>
      </c>
      <c r="AD157" s="71">
        <f t="shared" si="30"/>
        <v>0</v>
      </c>
      <c r="AE157" s="21">
        <v>0</v>
      </c>
      <c r="AF157" s="71">
        <f t="shared" si="31"/>
        <v>0</v>
      </c>
      <c r="AG157" s="21">
        <v>0</v>
      </c>
      <c r="AH157" s="71">
        <f t="shared" si="32"/>
        <v>0</v>
      </c>
      <c r="AI157" s="21">
        <v>159.79</v>
      </c>
      <c r="AJ157" s="71">
        <f t="shared" si="33"/>
        <v>0.0691638784405556</v>
      </c>
      <c r="AK157" s="21">
        <v>5.67</v>
      </c>
      <c r="AL157" s="71">
        <f t="shared" si="34"/>
        <v>0.11934329614817932</v>
      </c>
      <c r="AM157" s="58"/>
      <c r="AN157" s="38"/>
      <c r="AO157" s="39"/>
      <c r="AR157" s="13">
        <v>1</v>
      </c>
      <c r="AX157"/>
      <c r="AY157"/>
    </row>
    <row r="158" spans="1:51" ht="13.5" customHeight="1">
      <c r="A158" s="126">
        <v>158</v>
      </c>
      <c r="B158" s="131"/>
      <c r="C158" s="131"/>
      <c r="D158" s="131"/>
      <c r="E158" s="131"/>
      <c r="F158" s="132"/>
      <c r="G158" s="131" t="s">
        <v>60</v>
      </c>
      <c r="H158" s="22" t="s">
        <v>102</v>
      </c>
      <c r="I158" s="131"/>
      <c r="J158" s="128">
        <v>1743829.8899999997</v>
      </c>
      <c r="K158" s="18">
        <v>41057.21</v>
      </c>
      <c r="L158" s="71">
        <f t="shared" si="35"/>
        <v>0.09084181882193386</v>
      </c>
      <c r="M158" s="18">
        <v>971408.2663330297</v>
      </c>
      <c r="N158" s="71">
        <f t="shared" si="36"/>
        <v>0.09045288588045643</v>
      </c>
      <c r="O158" s="18">
        <v>686578.8936669701</v>
      </c>
      <c r="P158" s="71">
        <f t="shared" si="40"/>
        <v>0.09045288588045645</v>
      </c>
      <c r="Q158" s="18">
        <v>40475.64</v>
      </c>
      <c r="R158" s="71">
        <f t="shared" si="37"/>
        <v>0.32755369691609937</v>
      </c>
      <c r="S158" s="18">
        <v>0</v>
      </c>
      <c r="T158" s="71">
        <f t="shared" si="38"/>
        <v>0</v>
      </c>
      <c r="U158" s="18">
        <v>1644.57</v>
      </c>
      <c r="V158" s="71">
        <f t="shared" si="28"/>
        <v>0.002287959620323662</v>
      </c>
      <c r="W158" s="18">
        <v>2555.99</v>
      </c>
      <c r="X158" s="71">
        <f t="shared" si="41"/>
        <v>0.0024747735737918977</v>
      </c>
      <c r="Y158" s="18">
        <v>0</v>
      </c>
      <c r="Z158" s="71">
        <f t="shared" si="29"/>
        <v>0</v>
      </c>
      <c r="AA158" s="18">
        <v>0</v>
      </c>
      <c r="AB158" s="71">
        <f t="shared" si="39"/>
        <v>0</v>
      </c>
      <c r="AC158" s="18">
        <v>0</v>
      </c>
      <c r="AD158" s="71">
        <f t="shared" si="30"/>
        <v>0</v>
      </c>
      <c r="AE158" s="18">
        <v>0</v>
      </c>
      <c r="AF158" s="71">
        <f t="shared" si="31"/>
        <v>0</v>
      </c>
      <c r="AG158" s="18">
        <v>0</v>
      </c>
      <c r="AH158" s="71">
        <f t="shared" si="32"/>
        <v>0</v>
      </c>
      <c r="AI158" s="18">
        <v>105.56</v>
      </c>
      <c r="AJ158" s="71">
        <f t="shared" si="33"/>
        <v>0.04569083802606578</v>
      </c>
      <c r="AK158" s="18">
        <v>3.76</v>
      </c>
      <c r="AL158" s="71">
        <f t="shared" si="34"/>
        <v>0.07914123342454218</v>
      </c>
      <c r="AM158" s="57"/>
      <c r="AN158" s="41"/>
      <c r="AO158" s="42"/>
      <c r="AR158" s="13">
        <v>1</v>
      </c>
      <c r="AX158"/>
      <c r="AY158"/>
    </row>
    <row r="159" spans="1:51" ht="13.5" customHeight="1">
      <c r="A159" s="126">
        <v>159</v>
      </c>
      <c r="B159" s="131"/>
      <c r="C159" s="131"/>
      <c r="D159" s="131"/>
      <c r="E159" s="131"/>
      <c r="F159" s="132"/>
      <c r="G159" s="131"/>
      <c r="H159" s="131" t="s">
        <v>79</v>
      </c>
      <c r="I159" s="22" t="s">
        <v>103</v>
      </c>
      <c r="J159" s="128">
        <v>1743829.8899999997</v>
      </c>
      <c r="K159" s="17">
        <v>41057.21</v>
      </c>
      <c r="L159" s="71">
        <f t="shared" si="35"/>
        <v>0.09084181882193386</v>
      </c>
      <c r="M159" s="17">
        <v>971408.2663330297</v>
      </c>
      <c r="N159" s="71">
        <f t="shared" si="36"/>
        <v>0.09045288588045643</v>
      </c>
      <c r="O159" s="17">
        <v>686578.8936669701</v>
      </c>
      <c r="P159" s="71">
        <f t="shared" si="40"/>
        <v>0.09045288588045645</v>
      </c>
      <c r="Q159" s="17">
        <v>40475.64</v>
      </c>
      <c r="R159" s="71">
        <f t="shared" si="37"/>
        <v>0.32755369691609937</v>
      </c>
      <c r="S159" s="17"/>
      <c r="T159" s="71">
        <f t="shared" si="38"/>
        <v>0</v>
      </c>
      <c r="U159" s="17">
        <v>1644.57</v>
      </c>
      <c r="V159" s="71">
        <f t="shared" si="28"/>
        <v>0.002287959620323662</v>
      </c>
      <c r="W159" s="17">
        <v>2555.99</v>
      </c>
      <c r="X159" s="71">
        <f t="shared" si="41"/>
        <v>0.0024747735737918977</v>
      </c>
      <c r="Y159" s="17"/>
      <c r="Z159" s="71">
        <f t="shared" si="29"/>
        <v>0</v>
      </c>
      <c r="AA159" s="17"/>
      <c r="AB159" s="71">
        <f t="shared" si="39"/>
        <v>0</v>
      </c>
      <c r="AC159" s="17"/>
      <c r="AD159" s="71">
        <f t="shared" si="30"/>
        <v>0</v>
      </c>
      <c r="AE159" s="17"/>
      <c r="AF159" s="71">
        <f t="shared" si="31"/>
        <v>0</v>
      </c>
      <c r="AG159" s="17"/>
      <c r="AH159" s="71">
        <f t="shared" si="32"/>
        <v>0</v>
      </c>
      <c r="AI159" s="17">
        <v>105.56</v>
      </c>
      <c r="AJ159" s="71">
        <f t="shared" si="33"/>
        <v>0.04569083802606578</v>
      </c>
      <c r="AK159" s="17">
        <v>3.76</v>
      </c>
      <c r="AL159" s="71">
        <f t="shared" si="34"/>
        <v>0.07914123342454218</v>
      </c>
      <c r="AM159" s="57"/>
      <c r="AN159" s="41"/>
      <c r="AO159" s="42"/>
      <c r="AR159" s="13">
        <v>1</v>
      </c>
      <c r="AX159"/>
      <c r="AY159"/>
    </row>
    <row r="160" spans="1:51" ht="13.5" customHeight="1">
      <c r="A160" s="126">
        <v>160</v>
      </c>
      <c r="B160" s="131"/>
      <c r="C160" s="131"/>
      <c r="D160" s="131"/>
      <c r="E160" s="131"/>
      <c r="F160" s="132"/>
      <c r="G160" s="131"/>
      <c r="H160" s="131" t="s">
        <v>81</v>
      </c>
      <c r="I160" s="22" t="s">
        <v>256</v>
      </c>
      <c r="J160" s="128">
        <v>0</v>
      </c>
      <c r="K160" s="17"/>
      <c r="L160" s="71">
        <f t="shared" si="35"/>
        <v>0</v>
      </c>
      <c r="M160" s="17"/>
      <c r="N160" s="71">
        <f t="shared" si="36"/>
        <v>0</v>
      </c>
      <c r="O160" s="17"/>
      <c r="P160" s="71">
        <f t="shared" si="40"/>
        <v>0</v>
      </c>
      <c r="Q160" s="17"/>
      <c r="R160" s="71">
        <f t="shared" si="37"/>
        <v>0</v>
      </c>
      <c r="S160" s="17"/>
      <c r="T160" s="71">
        <f t="shared" si="38"/>
        <v>0</v>
      </c>
      <c r="U160" s="17"/>
      <c r="V160" s="71">
        <f t="shared" si="28"/>
        <v>0</v>
      </c>
      <c r="W160" s="17"/>
      <c r="X160" s="71">
        <f t="shared" si="41"/>
        <v>0</v>
      </c>
      <c r="Y160" s="17"/>
      <c r="Z160" s="71">
        <f t="shared" si="29"/>
        <v>0</v>
      </c>
      <c r="AA160" s="17"/>
      <c r="AB160" s="71">
        <f t="shared" si="39"/>
        <v>0</v>
      </c>
      <c r="AC160" s="17"/>
      <c r="AD160" s="71">
        <f t="shared" si="30"/>
        <v>0</v>
      </c>
      <c r="AE160" s="17"/>
      <c r="AF160" s="71">
        <f t="shared" si="31"/>
        <v>0</v>
      </c>
      <c r="AG160" s="17"/>
      <c r="AH160" s="71">
        <f t="shared" si="32"/>
        <v>0</v>
      </c>
      <c r="AI160" s="17"/>
      <c r="AJ160" s="71">
        <f t="shared" si="33"/>
        <v>0</v>
      </c>
      <c r="AK160" s="17"/>
      <c r="AL160" s="71">
        <f t="shared" si="34"/>
        <v>0</v>
      </c>
      <c r="AM160" s="57"/>
      <c r="AN160" s="41"/>
      <c r="AO160" s="42"/>
      <c r="AR160" s="13"/>
      <c r="AV160" s="49"/>
      <c r="AW160" s="22"/>
      <c r="AX160"/>
      <c r="AY160"/>
    </row>
    <row r="161" spans="1:51" ht="13.5" customHeight="1">
      <c r="A161" s="126">
        <v>161</v>
      </c>
      <c r="B161" s="131"/>
      <c r="C161" s="131"/>
      <c r="D161" s="131"/>
      <c r="E161" s="131"/>
      <c r="F161" s="132"/>
      <c r="G161" s="131"/>
      <c r="H161" s="131" t="s">
        <v>83</v>
      </c>
      <c r="I161" s="22" t="s">
        <v>257</v>
      </c>
      <c r="J161" s="128">
        <v>0</v>
      </c>
      <c r="K161" s="17"/>
      <c r="L161" s="71">
        <f t="shared" si="35"/>
        <v>0</v>
      </c>
      <c r="M161" s="17"/>
      <c r="N161" s="71">
        <f t="shared" si="36"/>
        <v>0</v>
      </c>
      <c r="O161" s="17"/>
      <c r="P161" s="71">
        <f t="shared" si="40"/>
        <v>0</v>
      </c>
      <c r="Q161" s="17"/>
      <c r="R161" s="71">
        <f t="shared" si="37"/>
        <v>0</v>
      </c>
      <c r="S161" s="17"/>
      <c r="T161" s="71">
        <f t="shared" si="38"/>
        <v>0</v>
      </c>
      <c r="U161" s="17"/>
      <c r="V161" s="71">
        <f t="shared" si="28"/>
        <v>0</v>
      </c>
      <c r="W161" s="17"/>
      <c r="X161" s="71">
        <f t="shared" si="41"/>
        <v>0</v>
      </c>
      <c r="Y161" s="17"/>
      <c r="Z161" s="71">
        <f t="shared" si="29"/>
        <v>0</v>
      </c>
      <c r="AA161" s="17"/>
      <c r="AB161" s="71">
        <f t="shared" si="39"/>
        <v>0</v>
      </c>
      <c r="AC161" s="17"/>
      <c r="AD161" s="71">
        <f t="shared" si="30"/>
        <v>0</v>
      </c>
      <c r="AE161" s="17"/>
      <c r="AF161" s="71">
        <f t="shared" si="31"/>
        <v>0</v>
      </c>
      <c r="AG161" s="17"/>
      <c r="AH161" s="71">
        <f t="shared" si="32"/>
        <v>0</v>
      </c>
      <c r="AI161" s="17"/>
      <c r="AJ161" s="71">
        <f t="shared" si="33"/>
        <v>0</v>
      </c>
      <c r="AK161" s="17"/>
      <c r="AL161" s="71">
        <f t="shared" si="34"/>
        <v>0</v>
      </c>
      <c r="AM161" s="57"/>
      <c r="AN161" s="41"/>
      <c r="AO161" s="42"/>
      <c r="AR161" s="13"/>
      <c r="AS161"/>
      <c r="AT161"/>
      <c r="AU161"/>
      <c r="AV161"/>
      <c r="AW161"/>
      <c r="AX161"/>
      <c r="AY161"/>
    </row>
    <row r="162" spans="1:51" ht="13.5" customHeight="1">
      <c r="A162" s="126">
        <v>162</v>
      </c>
      <c r="B162" s="131"/>
      <c r="C162" s="131"/>
      <c r="D162" s="131"/>
      <c r="E162" s="131"/>
      <c r="F162" s="132"/>
      <c r="G162" s="131" t="s">
        <v>73</v>
      </c>
      <c r="H162" s="22" t="s">
        <v>104</v>
      </c>
      <c r="I162" s="131"/>
      <c r="J162" s="128">
        <v>691887.96</v>
      </c>
      <c r="K162" s="17">
        <v>16289.99</v>
      </c>
      <c r="L162" s="71">
        <f t="shared" si="35"/>
        <v>0.036042690679447396</v>
      </c>
      <c r="M162" s="17">
        <v>385419.30351214303</v>
      </c>
      <c r="N162" s="71">
        <f t="shared" si="36"/>
        <v>0.03588839984686415</v>
      </c>
      <c r="O162" s="17">
        <v>272409.4164878569</v>
      </c>
      <c r="P162" s="71">
        <f t="shared" si="40"/>
        <v>0.03588839984686416</v>
      </c>
      <c r="Q162" s="17">
        <v>16059.25</v>
      </c>
      <c r="R162" s="71">
        <f t="shared" si="37"/>
        <v>0.12996129788682448</v>
      </c>
      <c r="S162" s="17"/>
      <c r="T162" s="71">
        <f t="shared" si="38"/>
        <v>0</v>
      </c>
      <c r="U162" s="17">
        <v>652.51</v>
      </c>
      <c r="V162" s="71">
        <f t="shared" si="28"/>
        <v>0.0009077853371138915</v>
      </c>
      <c r="W162" s="17">
        <v>1014.12</v>
      </c>
      <c r="X162" s="71">
        <f t="shared" si="41"/>
        <v>0.0009818963989115135</v>
      </c>
      <c r="Y162" s="17"/>
      <c r="Z162" s="71">
        <f t="shared" si="29"/>
        <v>0</v>
      </c>
      <c r="AA162" s="17"/>
      <c r="AB162" s="71">
        <f t="shared" si="39"/>
        <v>0</v>
      </c>
      <c r="AC162" s="17"/>
      <c r="AD162" s="71">
        <f t="shared" si="30"/>
        <v>0</v>
      </c>
      <c r="AE162" s="17"/>
      <c r="AF162" s="71">
        <f t="shared" si="31"/>
        <v>0</v>
      </c>
      <c r="AG162" s="17"/>
      <c r="AH162" s="71">
        <f t="shared" si="32"/>
        <v>0</v>
      </c>
      <c r="AI162" s="17">
        <v>41.88</v>
      </c>
      <c r="AJ162" s="71">
        <f t="shared" si="33"/>
        <v>0.018127437443459973</v>
      </c>
      <c r="AK162" s="17">
        <v>1.49</v>
      </c>
      <c r="AL162" s="71">
        <f t="shared" si="34"/>
        <v>0.03136181856451273</v>
      </c>
      <c r="AM162" s="57"/>
      <c r="AN162" s="41"/>
      <c r="AO162" s="42"/>
      <c r="AR162" s="13">
        <v>1</v>
      </c>
      <c r="AS162"/>
      <c r="AT162"/>
      <c r="AU162"/>
      <c r="AV162"/>
      <c r="AW162"/>
      <c r="AX162"/>
      <c r="AY162"/>
    </row>
    <row r="163" spans="1:51" ht="13.5" customHeight="1">
      <c r="A163" s="126">
        <v>163</v>
      </c>
      <c r="B163" s="131"/>
      <c r="C163" s="131"/>
      <c r="D163" s="131"/>
      <c r="E163" s="131"/>
      <c r="F163" s="132"/>
      <c r="G163" s="131" t="s">
        <v>62</v>
      </c>
      <c r="H163" s="22" t="s">
        <v>105</v>
      </c>
      <c r="I163" s="131"/>
      <c r="J163" s="128">
        <v>204975.72999999998</v>
      </c>
      <c r="K163" s="17">
        <v>4815.37</v>
      </c>
      <c r="L163" s="71">
        <f t="shared" si="35"/>
        <v>0.010654327683263808</v>
      </c>
      <c r="M163" s="17">
        <v>114113.79468151061</v>
      </c>
      <c r="N163" s="71">
        <f t="shared" si="36"/>
        <v>0.010625730092535398</v>
      </c>
      <c r="O163" s="17">
        <v>80654.16531848937</v>
      </c>
      <c r="P163" s="71">
        <f t="shared" si="40"/>
        <v>0.010625730092535401</v>
      </c>
      <c r="Q163" s="17">
        <v>4743.31</v>
      </c>
      <c r="R163" s="71">
        <f t="shared" si="37"/>
        <v>0.03838577292710142</v>
      </c>
      <c r="S163" s="17"/>
      <c r="T163" s="71">
        <f t="shared" si="38"/>
        <v>0</v>
      </c>
      <c r="U163" s="17">
        <v>192.67</v>
      </c>
      <c r="V163" s="71">
        <f t="shared" si="28"/>
        <v>0.00026804646810276236</v>
      </c>
      <c r="W163" s="17">
        <v>443.65</v>
      </c>
      <c r="X163" s="71">
        <f t="shared" si="41"/>
        <v>0.0004295530483346083</v>
      </c>
      <c r="Y163" s="17"/>
      <c r="Z163" s="71">
        <f t="shared" si="29"/>
        <v>0</v>
      </c>
      <c r="AA163" s="17"/>
      <c r="AB163" s="71">
        <f t="shared" si="39"/>
        <v>0</v>
      </c>
      <c r="AC163" s="17"/>
      <c r="AD163" s="71">
        <f t="shared" si="30"/>
        <v>0</v>
      </c>
      <c r="AE163" s="17"/>
      <c r="AF163" s="71">
        <f t="shared" si="31"/>
        <v>0</v>
      </c>
      <c r="AG163" s="17"/>
      <c r="AH163" s="71">
        <f t="shared" si="32"/>
        <v>0</v>
      </c>
      <c r="AI163" s="17">
        <v>12.35</v>
      </c>
      <c r="AJ163" s="71">
        <f t="shared" si="33"/>
        <v>0.005345602971029863</v>
      </c>
      <c r="AK163" s="17">
        <v>0.42</v>
      </c>
      <c r="AL163" s="71">
        <f t="shared" si="34"/>
        <v>0.008840244159124393</v>
      </c>
      <c r="AM163" s="57"/>
      <c r="AN163" s="41"/>
      <c r="AO163" s="42"/>
      <c r="AR163" s="13">
        <v>1</v>
      </c>
      <c r="AS163"/>
      <c r="AT163"/>
      <c r="AU163"/>
      <c r="AV163"/>
      <c r="AW163"/>
      <c r="AX163"/>
      <c r="AY163"/>
    </row>
    <row r="164" spans="1:51" s="13" customFormat="1" ht="13.5" customHeight="1">
      <c r="A164" s="126">
        <v>164</v>
      </c>
      <c r="B164" s="131"/>
      <c r="C164" s="131"/>
      <c r="D164" s="131"/>
      <c r="E164" s="131"/>
      <c r="F164" s="132"/>
      <c r="G164" s="131" t="s">
        <v>64</v>
      </c>
      <c r="H164" s="22" t="s">
        <v>106</v>
      </c>
      <c r="I164" s="131"/>
      <c r="J164" s="128">
        <v>0</v>
      </c>
      <c r="K164" s="17"/>
      <c r="L164" s="71">
        <f t="shared" si="35"/>
        <v>0</v>
      </c>
      <c r="M164" s="17"/>
      <c r="N164" s="71">
        <f t="shared" si="36"/>
        <v>0</v>
      </c>
      <c r="O164" s="17"/>
      <c r="P164" s="71">
        <f t="shared" si="40"/>
        <v>0</v>
      </c>
      <c r="Q164" s="17"/>
      <c r="R164" s="71">
        <f t="shared" si="37"/>
        <v>0</v>
      </c>
      <c r="S164" s="17"/>
      <c r="T164" s="71">
        <f t="shared" si="38"/>
        <v>0</v>
      </c>
      <c r="U164" s="17"/>
      <c r="V164" s="71">
        <f t="shared" si="28"/>
        <v>0</v>
      </c>
      <c r="W164" s="17"/>
      <c r="X164" s="71">
        <f t="shared" si="41"/>
        <v>0</v>
      </c>
      <c r="Y164" s="17"/>
      <c r="Z164" s="71">
        <f t="shared" si="29"/>
        <v>0</v>
      </c>
      <c r="AA164" s="17"/>
      <c r="AB164" s="71">
        <f t="shared" si="39"/>
        <v>0</v>
      </c>
      <c r="AC164" s="17"/>
      <c r="AD164" s="71">
        <f t="shared" si="30"/>
        <v>0</v>
      </c>
      <c r="AE164" s="17"/>
      <c r="AF164" s="71">
        <f t="shared" si="31"/>
        <v>0</v>
      </c>
      <c r="AG164" s="17"/>
      <c r="AH164" s="71">
        <f t="shared" si="32"/>
        <v>0</v>
      </c>
      <c r="AI164" s="17"/>
      <c r="AJ164" s="71">
        <f t="shared" si="33"/>
        <v>0</v>
      </c>
      <c r="AK164" s="17"/>
      <c r="AL164" s="71">
        <f t="shared" si="34"/>
        <v>0</v>
      </c>
      <c r="AM164" s="58"/>
      <c r="AN164" s="38"/>
      <c r="AO164" s="39"/>
      <c r="AR164" s="13">
        <v>0</v>
      </c>
      <c r="AS164"/>
      <c r="AT164"/>
      <c r="AU164"/>
      <c r="AV164"/>
      <c r="AW164"/>
      <c r="AX164"/>
      <c r="AY164"/>
    </row>
    <row r="165" spans="1:51" s="13" customFormat="1" ht="13.5" customHeight="1">
      <c r="A165" s="126">
        <v>165</v>
      </c>
      <c r="B165" s="129"/>
      <c r="C165" s="129"/>
      <c r="D165" s="129"/>
      <c r="E165" s="129"/>
      <c r="F165" s="135" t="s">
        <v>70</v>
      </c>
      <c r="G165" s="136" t="s">
        <v>71</v>
      </c>
      <c r="H165" s="129"/>
      <c r="I165" s="129"/>
      <c r="J165" s="128">
        <v>1860.87</v>
      </c>
      <c r="K165" s="23">
        <v>91.03</v>
      </c>
      <c r="L165" s="71">
        <f t="shared" si="35"/>
        <v>0.00020140995375381423</v>
      </c>
      <c r="M165" s="23">
        <v>1036.9424128030337</v>
      </c>
      <c r="N165" s="71">
        <f t="shared" si="36"/>
        <v>9.655511176978416E-05</v>
      </c>
      <c r="O165" s="23">
        <v>732.8975871969661</v>
      </c>
      <c r="P165" s="71">
        <f t="shared" si="40"/>
        <v>9.655511176978418E-05</v>
      </c>
      <c r="Q165" s="23">
        <v>0</v>
      </c>
      <c r="R165" s="71">
        <f t="shared" si="37"/>
        <v>0</v>
      </c>
      <c r="S165" s="23"/>
      <c r="T165" s="71">
        <f t="shared" si="38"/>
        <v>0</v>
      </c>
      <c r="U165" s="23"/>
      <c r="V165" s="71">
        <f t="shared" si="28"/>
        <v>0</v>
      </c>
      <c r="W165" s="23"/>
      <c r="X165" s="71">
        <f t="shared" si="41"/>
        <v>0</v>
      </c>
      <c r="Y165" s="23"/>
      <c r="Z165" s="71">
        <f t="shared" si="29"/>
        <v>0</v>
      </c>
      <c r="AA165" s="23"/>
      <c r="AB165" s="71">
        <f t="shared" si="39"/>
        <v>0</v>
      </c>
      <c r="AC165" s="23"/>
      <c r="AD165" s="71">
        <f t="shared" si="30"/>
        <v>0</v>
      </c>
      <c r="AE165" s="23"/>
      <c r="AF165" s="71">
        <f t="shared" si="31"/>
        <v>0</v>
      </c>
      <c r="AG165" s="23"/>
      <c r="AH165" s="71">
        <f t="shared" si="32"/>
        <v>0</v>
      </c>
      <c r="AI165" s="23"/>
      <c r="AJ165" s="71">
        <f t="shared" si="33"/>
        <v>0</v>
      </c>
      <c r="AK165" s="23"/>
      <c r="AL165" s="71">
        <f t="shared" si="34"/>
        <v>0</v>
      </c>
      <c r="AM165" s="58"/>
      <c r="AN165" s="38"/>
      <c r="AO165" s="39"/>
      <c r="AR165" s="13">
        <v>1</v>
      </c>
      <c r="AS165"/>
      <c r="AT165"/>
      <c r="AU165"/>
      <c r="AV165"/>
      <c r="AW165"/>
      <c r="AX165"/>
      <c r="AY165"/>
    </row>
    <row r="166" spans="1:51" s="13" customFormat="1" ht="13.5" customHeight="1">
      <c r="A166" s="126">
        <v>166</v>
      </c>
      <c r="B166" s="129"/>
      <c r="C166" s="129"/>
      <c r="D166" s="129"/>
      <c r="E166" s="129" t="s">
        <v>40</v>
      </c>
      <c r="F166" s="87" t="s">
        <v>53</v>
      </c>
      <c r="G166" s="129"/>
      <c r="H166" s="129"/>
      <c r="I166" s="129"/>
      <c r="J166" s="128">
        <v>1690247.9700000004</v>
      </c>
      <c r="K166" s="21">
        <v>38185.29</v>
      </c>
      <c r="L166" s="71">
        <f t="shared" si="35"/>
        <v>0.0844875040423595</v>
      </c>
      <c r="M166" s="21">
        <v>939514.6880664859</v>
      </c>
      <c r="N166" s="71">
        <f t="shared" si="36"/>
        <v>0.08748310860426217</v>
      </c>
      <c r="O166" s="21">
        <v>664036.9219335142</v>
      </c>
      <c r="P166" s="71">
        <f t="shared" si="40"/>
        <v>0.0874831086042622</v>
      </c>
      <c r="Q166" s="21">
        <v>7525.25</v>
      </c>
      <c r="R166" s="71">
        <f t="shared" si="37"/>
        <v>0.060898937180928495</v>
      </c>
      <c r="S166" s="21">
        <v>2.87</v>
      </c>
      <c r="T166" s="71">
        <f t="shared" si="38"/>
        <v>4.111426829853543E-05</v>
      </c>
      <c r="U166" s="21">
        <v>305.77</v>
      </c>
      <c r="V166" s="71">
        <f t="shared" si="28"/>
        <v>0.000425393515086841</v>
      </c>
      <c r="W166" s="21">
        <v>486.24</v>
      </c>
      <c r="X166" s="71">
        <f t="shared" si="41"/>
        <v>0.00047078975368470633</v>
      </c>
      <c r="Y166" s="21">
        <v>0</v>
      </c>
      <c r="Z166" s="71">
        <f t="shared" si="29"/>
        <v>0</v>
      </c>
      <c r="AA166" s="21">
        <v>40070.3</v>
      </c>
      <c r="AB166" s="71">
        <f t="shared" si="39"/>
        <v>0.3429394457516993</v>
      </c>
      <c r="AC166" s="21">
        <v>0</v>
      </c>
      <c r="AD166" s="71">
        <f t="shared" si="30"/>
        <v>0</v>
      </c>
      <c r="AE166" s="21">
        <v>0</v>
      </c>
      <c r="AF166" s="71">
        <f t="shared" si="31"/>
        <v>0</v>
      </c>
      <c r="AG166" s="21">
        <v>0</v>
      </c>
      <c r="AH166" s="71">
        <f t="shared" si="32"/>
        <v>0</v>
      </c>
      <c r="AI166" s="21">
        <v>116.37</v>
      </c>
      <c r="AJ166" s="71">
        <f t="shared" si="33"/>
        <v>0.05036986378451378</v>
      </c>
      <c r="AK166" s="21">
        <v>4.27</v>
      </c>
      <c r="AL166" s="71">
        <f t="shared" si="34"/>
        <v>0.08987581561776466</v>
      </c>
      <c r="AM166" s="58"/>
      <c r="AN166" s="38"/>
      <c r="AO166" s="39"/>
      <c r="AR166" s="13">
        <v>1</v>
      </c>
      <c r="AS166"/>
      <c r="AT166"/>
      <c r="AU166"/>
      <c r="AV166"/>
      <c r="AW166"/>
      <c r="AX166"/>
      <c r="AY166"/>
    </row>
    <row r="167" spans="1:51" ht="13.5" customHeight="1">
      <c r="A167" s="126">
        <v>167</v>
      </c>
      <c r="B167" s="129"/>
      <c r="C167" s="129"/>
      <c r="D167" s="129"/>
      <c r="E167" s="129"/>
      <c r="F167" s="135" t="s">
        <v>58</v>
      </c>
      <c r="G167" s="136" t="s">
        <v>59</v>
      </c>
      <c r="H167" s="129"/>
      <c r="I167" s="129"/>
      <c r="J167" s="128">
        <v>1665073.1100000003</v>
      </c>
      <c r="K167" s="21">
        <v>37907.270000000004</v>
      </c>
      <c r="L167" s="71">
        <f t="shared" si="35"/>
        <v>0.0838723662268851</v>
      </c>
      <c r="M167" s="21">
        <v>924927.7257756738</v>
      </c>
      <c r="N167" s="71">
        <f t="shared" si="36"/>
        <v>0.08612484052979531</v>
      </c>
      <c r="O167" s="21">
        <v>653727.0442243264</v>
      </c>
      <c r="P167" s="71">
        <f t="shared" si="40"/>
        <v>0.08612484052979533</v>
      </c>
      <c r="Q167" s="21">
        <v>7525.25</v>
      </c>
      <c r="R167" s="71">
        <f t="shared" si="37"/>
        <v>0.060898937180928495</v>
      </c>
      <c r="S167" s="21">
        <v>2.87</v>
      </c>
      <c r="T167" s="71">
        <f t="shared" si="38"/>
        <v>4.111426829853543E-05</v>
      </c>
      <c r="U167" s="21">
        <v>305.77</v>
      </c>
      <c r="V167" s="71">
        <f t="shared" si="28"/>
        <v>0.000425393515086841</v>
      </c>
      <c r="W167" s="21">
        <v>486.24</v>
      </c>
      <c r="X167" s="71">
        <f t="shared" si="41"/>
        <v>0.00047078975368470633</v>
      </c>
      <c r="Y167" s="21">
        <v>0</v>
      </c>
      <c r="Z167" s="71">
        <f t="shared" si="29"/>
        <v>0</v>
      </c>
      <c r="AA167" s="21">
        <v>40070.3</v>
      </c>
      <c r="AB167" s="71">
        <f t="shared" si="39"/>
        <v>0.3429394457516993</v>
      </c>
      <c r="AC167" s="21">
        <v>0</v>
      </c>
      <c r="AD167" s="71">
        <f t="shared" si="30"/>
        <v>0</v>
      </c>
      <c r="AE167" s="21">
        <v>0</v>
      </c>
      <c r="AF167" s="71">
        <f t="shared" si="31"/>
        <v>0</v>
      </c>
      <c r="AG167" s="21">
        <v>0</v>
      </c>
      <c r="AH167" s="71">
        <f t="shared" si="32"/>
        <v>0</v>
      </c>
      <c r="AI167" s="21">
        <v>116.37</v>
      </c>
      <c r="AJ167" s="71">
        <f t="shared" si="33"/>
        <v>0.05036986378451378</v>
      </c>
      <c r="AK167" s="21">
        <v>4.27</v>
      </c>
      <c r="AL167" s="71">
        <f t="shared" si="34"/>
        <v>0.08987581561776466</v>
      </c>
      <c r="AM167" s="57"/>
      <c r="AN167" s="41"/>
      <c r="AO167" s="42"/>
      <c r="AR167" s="13">
        <v>1</v>
      </c>
      <c r="AS167"/>
      <c r="AT167"/>
      <c r="AU167"/>
      <c r="AV167"/>
      <c r="AW167"/>
      <c r="AX167"/>
      <c r="AY167"/>
    </row>
    <row r="168" spans="1:51" ht="13.5" customHeight="1">
      <c r="A168" s="126">
        <v>168</v>
      </c>
      <c r="B168" s="131"/>
      <c r="C168" s="131"/>
      <c r="D168" s="131"/>
      <c r="E168" s="131"/>
      <c r="F168" s="132"/>
      <c r="G168" s="131" t="s">
        <v>60</v>
      </c>
      <c r="H168" s="131" t="s">
        <v>107</v>
      </c>
      <c r="I168" s="131"/>
      <c r="J168" s="128">
        <v>120737.99999999997</v>
      </c>
      <c r="K168" s="17">
        <v>2842.69</v>
      </c>
      <c r="L168" s="71">
        <f t="shared" si="35"/>
        <v>0.006289641452668683</v>
      </c>
      <c r="M168" s="17">
        <v>67257.64197196899</v>
      </c>
      <c r="N168" s="71">
        <f t="shared" si="36"/>
        <v>0.006262709536994447</v>
      </c>
      <c r="O168" s="17">
        <v>47536.838028031</v>
      </c>
      <c r="P168" s="71">
        <f t="shared" si="40"/>
        <v>0.006262709536994448</v>
      </c>
      <c r="Q168" s="17">
        <v>2802.42</v>
      </c>
      <c r="R168" s="71">
        <f t="shared" si="37"/>
        <v>0.022678900971340173</v>
      </c>
      <c r="S168" s="17"/>
      <c r="T168" s="71">
        <f t="shared" si="38"/>
        <v>0</v>
      </c>
      <c r="U168" s="17">
        <v>113.87</v>
      </c>
      <c r="V168" s="71">
        <f t="shared" si="28"/>
        <v>0.00015841828682649895</v>
      </c>
      <c r="W168" s="17">
        <v>176.97</v>
      </c>
      <c r="X168" s="71">
        <f t="shared" si="41"/>
        <v>0.00017134678905392908</v>
      </c>
      <c r="Y168" s="17"/>
      <c r="Z168" s="71">
        <f t="shared" si="29"/>
        <v>0</v>
      </c>
      <c r="AA168" s="17"/>
      <c r="AB168" s="71">
        <f t="shared" si="39"/>
        <v>0</v>
      </c>
      <c r="AC168" s="17"/>
      <c r="AD168" s="71">
        <f t="shared" si="30"/>
        <v>0</v>
      </c>
      <c r="AE168" s="17"/>
      <c r="AF168" s="71">
        <f t="shared" si="31"/>
        <v>0</v>
      </c>
      <c r="AG168" s="17"/>
      <c r="AH168" s="71">
        <f t="shared" si="32"/>
        <v>0</v>
      </c>
      <c r="AI168" s="17">
        <v>7.31</v>
      </c>
      <c r="AJ168" s="71">
        <f t="shared" si="33"/>
        <v>0.0031640775480346797</v>
      </c>
      <c r="AK168" s="17">
        <v>0.26</v>
      </c>
      <c r="AL168" s="71">
        <f t="shared" si="34"/>
        <v>0.005472532098505577</v>
      </c>
      <c r="AM168" s="57"/>
      <c r="AN168" s="41"/>
      <c r="AO168" s="42"/>
      <c r="AR168" s="13"/>
      <c r="AS168"/>
      <c r="AT168"/>
      <c r="AU168"/>
      <c r="AV168"/>
      <c r="AW168"/>
      <c r="AX168"/>
      <c r="AY168"/>
    </row>
    <row r="169" spans="1:51" ht="13.5" customHeight="1">
      <c r="A169" s="126">
        <v>169</v>
      </c>
      <c r="B169" s="131"/>
      <c r="C169" s="131"/>
      <c r="D169" s="131"/>
      <c r="E169" s="131"/>
      <c r="F169" s="132"/>
      <c r="G169" s="131" t="s">
        <v>73</v>
      </c>
      <c r="H169" s="131" t="s">
        <v>108</v>
      </c>
      <c r="I169" s="131"/>
      <c r="J169" s="128">
        <v>1544335.1100000003</v>
      </c>
      <c r="K169" s="17">
        <v>35064.58</v>
      </c>
      <c r="L169" s="71">
        <f t="shared" si="35"/>
        <v>0.07758272477421642</v>
      </c>
      <c r="M169" s="17">
        <v>857670.0838037047</v>
      </c>
      <c r="N169" s="71">
        <f t="shared" si="36"/>
        <v>0.07986213099280086</v>
      </c>
      <c r="O169" s="17">
        <v>606190.2061962953</v>
      </c>
      <c r="P169" s="71">
        <f t="shared" si="40"/>
        <v>0.07986213099280087</v>
      </c>
      <c r="Q169" s="17">
        <v>4722.83</v>
      </c>
      <c r="R169" s="71">
        <f t="shared" si="37"/>
        <v>0.038220036209588325</v>
      </c>
      <c r="S169" s="17">
        <v>2.87</v>
      </c>
      <c r="T169" s="71">
        <f t="shared" si="38"/>
        <v>4.111426829853543E-05</v>
      </c>
      <c r="U169" s="17">
        <v>191.9</v>
      </c>
      <c r="V169" s="71">
        <f t="shared" si="28"/>
        <v>0.0002669752282603421</v>
      </c>
      <c r="W169" s="17">
        <v>309.27</v>
      </c>
      <c r="X169" s="71">
        <f t="shared" si="41"/>
        <v>0.0002994429646307772</v>
      </c>
      <c r="Y169" s="17"/>
      <c r="Z169" s="71">
        <f t="shared" si="29"/>
        <v>0</v>
      </c>
      <c r="AA169" s="17">
        <v>40070.3</v>
      </c>
      <c r="AB169" s="71">
        <f t="shared" si="39"/>
        <v>0.3429394457516993</v>
      </c>
      <c r="AC169" s="17"/>
      <c r="AD169" s="71">
        <f t="shared" si="30"/>
        <v>0</v>
      </c>
      <c r="AE169" s="17"/>
      <c r="AF169" s="71">
        <f t="shared" si="31"/>
        <v>0</v>
      </c>
      <c r="AG169" s="17"/>
      <c r="AH169" s="71">
        <f t="shared" si="32"/>
        <v>0</v>
      </c>
      <c r="AI169" s="17">
        <v>109.06</v>
      </c>
      <c r="AJ169" s="71">
        <f t="shared" si="33"/>
        <v>0.0472057862364791</v>
      </c>
      <c r="AK169" s="17">
        <v>4.01</v>
      </c>
      <c r="AL169" s="71">
        <f t="shared" si="34"/>
        <v>0.08440328351925909</v>
      </c>
      <c r="AM169" s="57"/>
      <c r="AN169" s="41"/>
      <c r="AO169" s="42"/>
      <c r="AR169" s="13">
        <v>1</v>
      </c>
      <c r="AS169"/>
      <c r="AT169"/>
      <c r="AU169"/>
      <c r="AV169"/>
      <c r="AW169"/>
      <c r="AX169"/>
      <c r="AY169"/>
    </row>
    <row r="170" spans="1:51" s="13" customFormat="1" ht="13.5" customHeight="1">
      <c r="A170" s="126">
        <v>170</v>
      </c>
      <c r="B170" s="131"/>
      <c r="C170" s="131"/>
      <c r="D170" s="131"/>
      <c r="E170" s="131"/>
      <c r="F170" s="132"/>
      <c r="G170" s="131" t="s">
        <v>62</v>
      </c>
      <c r="H170" s="131" t="s">
        <v>109</v>
      </c>
      <c r="I170" s="131"/>
      <c r="J170" s="128">
        <v>0</v>
      </c>
      <c r="K170" s="17"/>
      <c r="L170" s="71">
        <f t="shared" si="35"/>
        <v>0</v>
      </c>
      <c r="M170" s="17"/>
      <c r="N170" s="71">
        <f t="shared" si="36"/>
        <v>0</v>
      </c>
      <c r="O170" s="17"/>
      <c r="P170" s="71">
        <f t="shared" si="40"/>
        <v>0</v>
      </c>
      <c r="Q170" s="17"/>
      <c r="R170" s="71">
        <f t="shared" si="37"/>
        <v>0</v>
      </c>
      <c r="S170" s="17"/>
      <c r="T170" s="71">
        <f t="shared" si="38"/>
        <v>0</v>
      </c>
      <c r="U170" s="17"/>
      <c r="V170" s="71">
        <f t="shared" si="28"/>
        <v>0</v>
      </c>
      <c r="W170" s="17"/>
      <c r="X170" s="71">
        <f t="shared" si="41"/>
        <v>0</v>
      </c>
      <c r="Y170" s="17"/>
      <c r="Z170" s="71">
        <f t="shared" si="29"/>
        <v>0</v>
      </c>
      <c r="AA170" s="17"/>
      <c r="AB170" s="71">
        <f t="shared" si="39"/>
        <v>0</v>
      </c>
      <c r="AC170" s="17"/>
      <c r="AD170" s="71">
        <f t="shared" si="30"/>
        <v>0</v>
      </c>
      <c r="AE170" s="17"/>
      <c r="AF170" s="71">
        <f t="shared" si="31"/>
        <v>0</v>
      </c>
      <c r="AG170" s="17"/>
      <c r="AH170" s="71">
        <f t="shared" si="32"/>
        <v>0</v>
      </c>
      <c r="AI170" s="17"/>
      <c r="AJ170" s="71">
        <f t="shared" si="33"/>
        <v>0</v>
      </c>
      <c r="AK170" s="17"/>
      <c r="AL170" s="71">
        <f t="shared" si="34"/>
        <v>0</v>
      </c>
      <c r="AM170" s="58"/>
      <c r="AN170" s="38"/>
      <c r="AO170" s="39"/>
      <c r="AR170" s="13">
        <v>0</v>
      </c>
      <c r="AS170"/>
      <c r="AT170"/>
      <c r="AU170"/>
      <c r="AV170"/>
      <c r="AW170"/>
      <c r="AX170"/>
      <c r="AY170"/>
    </row>
    <row r="171" spans="1:51" ht="13.5" customHeight="1">
      <c r="A171" s="126">
        <v>171</v>
      </c>
      <c r="B171" s="129"/>
      <c r="C171" s="129"/>
      <c r="D171" s="129"/>
      <c r="E171" s="129"/>
      <c r="F171" s="135" t="s">
        <v>70</v>
      </c>
      <c r="G171" s="136" t="s">
        <v>71</v>
      </c>
      <c r="H171" s="129"/>
      <c r="I171" s="129"/>
      <c r="J171" s="128">
        <v>25174.86</v>
      </c>
      <c r="K171" s="21">
        <v>278.02</v>
      </c>
      <c r="L171" s="71">
        <f t="shared" si="35"/>
        <v>0.0006151378154744088</v>
      </c>
      <c r="M171" s="21">
        <v>14586.962290812211</v>
      </c>
      <c r="N171" s="71">
        <f t="shared" si="36"/>
        <v>0.0013582680744668632</v>
      </c>
      <c r="O171" s="21">
        <v>10309.87770918779</v>
      </c>
      <c r="P171" s="71">
        <f t="shared" si="40"/>
        <v>0.0013582680744668636</v>
      </c>
      <c r="Q171" s="21">
        <v>0</v>
      </c>
      <c r="R171" s="71">
        <f t="shared" si="37"/>
        <v>0</v>
      </c>
      <c r="S171" s="21">
        <v>0</v>
      </c>
      <c r="T171" s="71">
        <f t="shared" si="38"/>
        <v>0</v>
      </c>
      <c r="U171" s="21">
        <v>0</v>
      </c>
      <c r="V171" s="71">
        <f t="shared" si="28"/>
        <v>0</v>
      </c>
      <c r="W171" s="21">
        <v>0</v>
      </c>
      <c r="X171" s="71">
        <f t="shared" si="41"/>
        <v>0</v>
      </c>
      <c r="Y171" s="21">
        <v>0</v>
      </c>
      <c r="Z171" s="71">
        <f t="shared" si="29"/>
        <v>0</v>
      </c>
      <c r="AA171" s="21">
        <v>0</v>
      </c>
      <c r="AB171" s="71">
        <f t="shared" si="39"/>
        <v>0</v>
      </c>
      <c r="AC171" s="21">
        <v>0</v>
      </c>
      <c r="AD171" s="71">
        <f t="shared" si="30"/>
        <v>0</v>
      </c>
      <c r="AE171" s="21">
        <v>0</v>
      </c>
      <c r="AF171" s="71">
        <f t="shared" si="31"/>
        <v>0</v>
      </c>
      <c r="AG171" s="21">
        <v>0</v>
      </c>
      <c r="AH171" s="71">
        <f t="shared" si="32"/>
        <v>0</v>
      </c>
      <c r="AI171" s="21">
        <v>0</v>
      </c>
      <c r="AJ171" s="71">
        <f t="shared" si="33"/>
        <v>0</v>
      </c>
      <c r="AK171" s="21">
        <v>0</v>
      </c>
      <c r="AL171" s="71">
        <f t="shared" si="34"/>
        <v>0</v>
      </c>
      <c r="AM171" s="57"/>
      <c r="AN171" s="41"/>
      <c r="AO171" s="42"/>
      <c r="AR171" s="13">
        <v>1</v>
      </c>
      <c r="AS171"/>
      <c r="AT171"/>
      <c r="AU171"/>
      <c r="AV171"/>
      <c r="AW171"/>
      <c r="AX171"/>
      <c r="AY171"/>
    </row>
    <row r="172" spans="1:51" ht="13.5" customHeight="1">
      <c r="A172" s="126">
        <v>172</v>
      </c>
      <c r="B172" s="131"/>
      <c r="C172" s="131"/>
      <c r="D172" s="131"/>
      <c r="E172" s="131"/>
      <c r="F172" s="132"/>
      <c r="G172" s="131" t="s">
        <v>60</v>
      </c>
      <c r="H172" s="131" t="s">
        <v>107</v>
      </c>
      <c r="I172" s="131"/>
      <c r="J172" s="128">
        <v>3625.14</v>
      </c>
      <c r="K172" s="17">
        <v>278.02</v>
      </c>
      <c r="L172" s="71">
        <f t="shared" si="35"/>
        <v>0.0006151378154744088</v>
      </c>
      <c r="M172" s="17">
        <v>1961.0646661513413</v>
      </c>
      <c r="N172" s="71">
        <f t="shared" si="36"/>
        <v>0.00018260495056438995</v>
      </c>
      <c r="O172" s="17">
        <v>1386.0553338486584</v>
      </c>
      <c r="P172" s="71">
        <f t="shared" si="40"/>
        <v>0.00018260495056439003</v>
      </c>
      <c r="Q172" s="17"/>
      <c r="R172" s="71">
        <f t="shared" si="37"/>
        <v>0</v>
      </c>
      <c r="S172" s="17"/>
      <c r="T172" s="71">
        <f t="shared" si="38"/>
        <v>0</v>
      </c>
      <c r="U172" s="17"/>
      <c r="V172" s="71">
        <f t="shared" si="28"/>
        <v>0</v>
      </c>
      <c r="W172" s="17"/>
      <c r="X172" s="71">
        <f t="shared" si="41"/>
        <v>0</v>
      </c>
      <c r="Y172" s="17"/>
      <c r="Z172" s="71">
        <f t="shared" si="29"/>
        <v>0</v>
      </c>
      <c r="AA172" s="17"/>
      <c r="AB172" s="71">
        <f t="shared" si="39"/>
        <v>0</v>
      </c>
      <c r="AC172" s="17"/>
      <c r="AD172" s="71">
        <f t="shared" si="30"/>
        <v>0</v>
      </c>
      <c r="AE172" s="17"/>
      <c r="AF172" s="71">
        <f t="shared" si="31"/>
        <v>0</v>
      </c>
      <c r="AG172" s="17"/>
      <c r="AH172" s="71">
        <f t="shared" si="32"/>
        <v>0</v>
      </c>
      <c r="AI172" s="17"/>
      <c r="AJ172" s="71">
        <f t="shared" si="33"/>
        <v>0</v>
      </c>
      <c r="AK172" s="17"/>
      <c r="AL172" s="71">
        <f t="shared" si="34"/>
        <v>0</v>
      </c>
      <c r="AM172" s="57"/>
      <c r="AN172" s="41"/>
      <c r="AO172" s="42"/>
      <c r="AR172" s="13">
        <v>0</v>
      </c>
      <c r="AS172"/>
      <c r="AT172"/>
      <c r="AU172"/>
      <c r="AV172"/>
      <c r="AW172"/>
      <c r="AX172"/>
      <c r="AY172"/>
    </row>
    <row r="173" spans="1:51" ht="13.5" customHeight="1">
      <c r="A173" s="126">
        <v>173</v>
      </c>
      <c r="B173" s="131"/>
      <c r="C173" s="131"/>
      <c r="D173" s="131"/>
      <c r="E173" s="131"/>
      <c r="F173" s="132"/>
      <c r="G173" s="131" t="s">
        <v>73</v>
      </c>
      <c r="H173" s="131" t="s">
        <v>110</v>
      </c>
      <c r="I173" s="131"/>
      <c r="J173" s="128">
        <v>21549.72</v>
      </c>
      <c r="K173" s="17">
        <v>0</v>
      </c>
      <c r="L173" s="71">
        <f t="shared" si="35"/>
        <v>0</v>
      </c>
      <c r="M173" s="17">
        <v>12625.897624660869</v>
      </c>
      <c r="N173" s="71">
        <f t="shared" si="36"/>
        <v>0.0011756631239024733</v>
      </c>
      <c r="O173" s="17">
        <v>8923.82237533913</v>
      </c>
      <c r="P173" s="71">
        <f t="shared" si="40"/>
        <v>0.0011756631239024735</v>
      </c>
      <c r="Q173" s="17"/>
      <c r="R173" s="71">
        <f t="shared" si="37"/>
        <v>0</v>
      </c>
      <c r="S173" s="17">
        <v>0</v>
      </c>
      <c r="T173" s="71">
        <f t="shared" si="38"/>
        <v>0</v>
      </c>
      <c r="U173" s="17"/>
      <c r="V173" s="71">
        <f t="shared" si="28"/>
        <v>0</v>
      </c>
      <c r="W173" s="17">
        <v>0</v>
      </c>
      <c r="X173" s="71">
        <f t="shared" si="41"/>
        <v>0</v>
      </c>
      <c r="Y173" s="17"/>
      <c r="Z173" s="71">
        <f t="shared" si="29"/>
        <v>0</v>
      </c>
      <c r="AA173" s="17"/>
      <c r="AB173" s="71">
        <f t="shared" si="39"/>
        <v>0</v>
      </c>
      <c r="AC173" s="17"/>
      <c r="AD173" s="71">
        <f t="shared" si="30"/>
        <v>0</v>
      </c>
      <c r="AE173" s="17"/>
      <c r="AF173" s="71">
        <f t="shared" si="31"/>
        <v>0</v>
      </c>
      <c r="AG173" s="17"/>
      <c r="AH173" s="71">
        <f t="shared" si="32"/>
        <v>0</v>
      </c>
      <c r="AI173" s="17"/>
      <c r="AJ173" s="71">
        <f t="shared" si="33"/>
        <v>0</v>
      </c>
      <c r="AK173" s="17"/>
      <c r="AL173" s="71">
        <f t="shared" si="34"/>
        <v>0</v>
      </c>
      <c r="AM173" s="57"/>
      <c r="AN173" s="41"/>
      <c r="AO173" s="42"/>
      <c r="AR173" s="13"/>
      <c r="AS173"/>
      <c r="AT173"/>
      <c r="AU173"/>
      <c r="AV173"/>
      <c r="AW173"/>
      <c r="AX173"/>
      <c r="AY173"/>
    </row>
    <row r="174" spans="1:51" ht="13.5" customHeight="1">
      <c r="A174" s="126">
        <v>174</v>
      </c>
      <c r="B174" s="131"/>
      <c r="C174" s="131"/>
      <c r="D174" s="131"/>
      <c r="E174" s="131"/>
      <c r="F174" s="132"/>
      <c r="G174" s="131"/>
      <c r="H174" s="88"/>
      <c r="I174" s="131"/>
      <c r="J174" s="128">
        <v>0</v>
      </c>
      <c r="K174" s="18"/>
      <c r="L174" s="71">
        <f t="shared" si="35"/>
        <v>0</v>
      </c>
      <c r="M174" s="18"/>
      <c r="N174" s="71">
        <f t="shared" si="36"/>
        <v>0</v>
      </c>
      <c r="O174" s="18"/>
      <c r="P174" s="71">
        <f t="shared" si="40"/>
        <v>0</v>
      </c>
      <c r="Q174" s="18"/>
      <c r="R174" s="71">
        <f t="shared" si="37"/>
        <v>0</v>
      </c>
      <c r="S174" s="18"/>
      <c r="T174" s="71">
        <f t="shared" si="38"/>
        <v>0</v>
      </c>
      <c r="U174" s="18"/>
      <c r="V174" s="71">
        <f t="shared" si="28"/>
        <v>0</v>
      </c>
      <c r="W174" s="18"/>
      <c r="X174" s="71">
        <f t="shared" si="41"/>
        <v>0</v>
      </c>
      <c r="Y174" s="18"/>
      <c r="Z174" s="71">
        <f t="shared" si="29"/>
        <v>0</v>
      </c>
      <c r="AA174" s="18"/>
      <c r="AB174" s="71">
        <f t="shared" si="39"/>
        <v>0</v>
      </c>
      <c r="AC174" s="18"/>
      <c r="AD174" s="71">
        <f t="shared" si="30"/>
        <v>0</v>
      </c>
      <c r="AE174" s="18"/>
      <c r="AF174" s="71">
        <f t="shared" si="31"/>
        <v>0</v>
      </c>
      <c r="AG174" s="18"/>
      <c r="AH174" s="71">
        <f t="shared" si="32"/>
        <v>0</v>
      </c>
      <c r="AI174" s="18"/>
      <c r="AJ174" s="71">
        <f t="shared" si="33"/>
        <v>0</v>
      </c>
      <c r="AK174" s="18"/>
      <c r="AL174" s="71">
        <f t="shared" si="34"/>
        <v>0</v>
      </c>
      <c r="AM174" s="57"/>
      <c r="AN174" s="41"/>
      <c r="AO174" s="42"/>
      <c r="AR174" s="13"/>
      <c r="AS174"/>
      <c r="AT174"/>
      <c r="AU174"/>
      <c r="AV174"/>
      <c r="AW174"/>
      <c r="AX174"/>
      <c r="AY174"/>
    </row>
    <row r="175" spans="1:51" ht="13.5" customHeight="1">
      <c r="A175" s="126">
        <v>175</v>
      </c>
      <c r="B175" s="131"/>
      <c r="C175" s="131"/>
      <c r="D175" s="79" t="s">
        <v>111</v>
      </c>
      <c r="E175" s="82" t="s">
        <v>112</v>
      </c>
      <c r="F175" s="83"/>
      <c r="G175" s="83"/>
      <c r="H175" s="88"/>
      <c r="I175" s="131"/>
      <c r="J175" s="128">
        <v>1114803.8599999999</v>
      </c>
      <c r="K175" s="15">
        <v>19646.22</v>
      </c>
      <c r="L175" s="71">
        <f t="shared" si="35"/>
        <v>0.04346857367502209</v>
      </c>
      <c r="M175" s="15">
        <v>525250.2121521514</v>
      </c>
      <c r="N175" s="71">
        <f t="shared" si="36"/>
        <v>0.048908784437084456</v>
      </c>
      <c r="O175" s="15">
        <v>371240.10784784844</v>
      </c>
      <c r="P175" s="71">
        <f t="shared" si="40"/>
        <v>0.04890878443708448</v>
      </c>
      <c r="Q175" s="15">
        <v>52608.22</v>
      </c>
      <c r="R175" s="71">
        <f t="shared" si="37"/>
        <v>0.4257379734866571</v>
      </c>
      <c r="S175" s="15">
        <v>0</v>
      </c>
      <c r="T175" s="71">
        <f t="shared" si="38"/>
        <v>0</v>
      </c>
      <c r="U175" s="15">
        <v>25403.77</v>
      </c>
      <c r="V175" s="71">
        <f t="shared" si="28"/>
        <v>0.03534224749569166</v>
      </c>
      <c r="W175" s="15">
        <v>13705.35</v>
      </c>
      <c r="X175" s="71">
        <f t="shared" si="41"/>
        <v>0.013269863340454692</v>
      </c>
      <c r="Y175" s="15">
        <v>6074.14</v>
      </c>
      <c r="Z175" s="71">
        <f t="shared" si="29"/>
        <v>0.03632774333180885</v>
      </c>
      <c r="AA175" s="15">
        <v>68698.42</v>
      </c>
      <c r="AB175" s="71">
        <f t="shared" si="39"/>
        <v>0.5879516269860084</v>
      </c>
      <c r="AC175" s="15">
        <v>27979.829999999998</v>
      </c>
      <c r="AD175" s="71">
        <f t="shared" si="30"/>
        <v>0.6678957646605563</v>
      </c>
      <c r="AE175" s="15">
        <v>0</v>
      </c>
      <c r="AF175" s="71">
        <f t="shared" si="31"/>
        <v>0</v>
      </c>
      <c r="AG175" s="15">
        <v>4108.07</v>
      </c>
      <c r="AH175" s="71">
        <f t="shared" si="32"/>
        <v>0.03158199739968043</v>
      </c>
      <c r="AI175" s="15">
        <v>87.02000000000001</v>
      </c>
      <c r="AJ175" s="71">
        <f t="shared" si="33"/>
        <v>0.0376659409343335</v>
      </c>
      <c r="AK175" s="15">
        <v>2.5</v>
      </c>
      <c r="AL175" s="71">
        <f t="shared" si="34"/>
        <v>0.05262050094716901</v>
      </c>
      <c r="AM175" s="57"/>
      <c r="AN175" s="41"/>
      <c r="AO175" s="42"/>
      <c r="AR175" s="13"/>
      <c r="AS175"/>
      <c r="AT175"/>
      <c r="AU175"/>
      <c r="AV175"/>
      <c r="AW175"/>
      <c r="AX175"/>
      <c r="AY175"/>
    </row>
    <row r="176" spans="1:51" ht="13.5" customHeight="1">
      <c r="A176" s="126">
        <v>176</v>
      </c>
      <c r="B176" s="131"/>
      <c r="C176" s="131"/>
      <c r="D176" s="131"/>
      <c r="E176" s="129" t="s">
        <v>38</v>
      </c>
      <c r="F176" s="86" t="s">
        <v>37</v>
      </c>
      <c r="G176" s="86"/>
      <c r="H176" s="88"/>
      <c r="I176" s="131"/>
      <c r="J176" s="128">
        <v>368882.4200000001</v>
      </c>
      <c r="K176" s="15">
        <v>3940.8</v>
      </c>
      <c r="L176" s="71">
        <f t="shared" si="35"/>
        <v>0.008719283156684953</v>
      </c>
      <c r="M176" s="15">
        <v>139112.17227623664</v>
      </c>
      <c r="N176" s="71">
        <f t="shared" si="36"/>
        <v>0.012953459301911005</v>
      </c>
      <c r="O176" s="15">
        <v>98322.69772376335</v>
      </c>
      <c r="P176" s="71">
        <f t="shared" si="40"/>
        <v>0.012953459301911007</v>
      </c>
      <c r="Q176" s="15">
        <v>26089.699999999997</v>
      </c>
      <c r="R176" s="71">
        <f t="shared" si="37"/>
        <v>0.2111338495557317</v>
      </c>
      <c r="S176" s="15">
        <v>0</v>
      </c>
      <c r="T176" s="71">
        <f t="shared" si="38"/>
        <v>0</v>
      </c>
      <c r="U176" s="15">
        <v>25403.77</v>
      </c>
      <c r="V176" s="71">
        <f t="shared" si="28"/>
        <v>0.03534224749569166</v>
      </c>
      <c r="W176" s="15">
        <v>13705.35</v>
      </c>
      <c r="X176" s="71">
        <f t="shared" si="41"/>
        <v>0.013269863340454692</v>
      </c>
      <c r="Y176" s="15">
        <v>6074.14</v>
      </c>
      <c r="Z176" s="71">
        <f t="shared" si="29"/>
        <v>0.03632774333180885</v>
      </c>
      <c r="AA176" s="15">
        <v>31710.03</v>
      </c>
      <c r="AB176" s="71">
        <f t="shared" si="39"/>
        <v>0.27138853746964103</v>
      </c>
      <c r="AC176" s="15">
        <v>20378.21</v>
      </c>
      <c r="AD176" s="71">
        <f t="shared" si="30"/>
        <v>0.48644041619850426</v>
      </c>
      <c r="AE176" s="15">
        <v>0</v>
      </c>
      <c r="AF176" s="71">
        <f t="shared" si="31"/>
        <v>0</v>
      </c>
      <c r="AG176" s="15">
        <v>4108.07</v>
      </c>
      <c r="AH176" s="71">
        <f t="shared" si="32"/>
        <v>0.03158199739968043</v>
      </c>
      <c r="AI176" s="15">
        <v>36.84</v>
      </c>
      <c r="AJ176" s="71">
        <f t="shared" si="33"/>
        <v>0.015945912020464793</v>
      </c>
      <c r="AK176" s="15">
        <v>0.64</v>
      </c>
      <c r="AL176" s="71">
        <f t="shared" si="34"/>
        <v>0.013470848242475268</v>
      </c>
      <c r="AM176" s="57"/>
      <c r="AN176" s="41"/>
      <c r="AO176" s="42"/>
      <c r="AR176" s="13"/>
      <c r="AS176"/>
      <c r="AT176"/>
      <c r="AU176"/>
      <c r="AV176"/>
      <c r="AW176"/>
      <c r="AX176"/>
      <c r="AY176"/>
    </row>
    <row r="177" spans="1:51" ht="13.5" customHeight="1">
      <c r="A177" s="126">
        <v>177</v>
      </c>
      <c r="B177" s="131"/>
      <c r="C177" s="131"/>
      <c r="D177" s="131"/>
      <c r="E177" s="131"/>
      <c r="F177" s="135" t="s">
        <v>58</v>
      </c>
      <c r="G177" s="22" t="s">
        <v>113</v>
      </c>
      <c r="H177" s="22"/>
      <c r="I177" s="131"/>
      <c r="J177" s="128">
        <v>101581.81999999999</v>
      </c>
      <c r="K177" s="17">
        <v>2314.13</v>
      </c>
      <c r="L177" s="71">
        <f t="shared" si="35"/>
        <v>0.005120167156764959</v>
      </c>
      <c r="M177" s="17">
        <v>54751.981951812166</v>
      </c>
      <c r="N177" s="71">
        <f t="shared" si="36"/>
        <v>0.00509824236302948</v>
      </c>
      <c r="O177" s="17">
        <v>38697.99804818783</v>
      </c>
      <c r="P177" s="71">
        <f t="shared" si="40"/>
        <v>0.005098242363029481</v>
      </c>
      <c r="Q177" s="17">
        <v>2281.35</v>
      </c>
      <c r="R177" s="71">
        <f t="shared" si="37"/>
        <v>0.018462083032153246</v>
      </c>
      <c r="S177" s="17"/>
      <c r="T177" s="71">
        <f t="shared" si="38"/>
        <v>0</v>
      </c>
      <c r="U177" s="17">
        <v>92.69</v>
      </c>
      <c r="V177" s="71">
        <f t="shared" si="28"/>
        <v>0.00012895223505706671</v>
      </c>
      <c r="W177" s="17">
        <v>144.06</v>
      </c>
      <c r="X177" s="71">
        <f t="shared" si="41"/>
        <v>0.0001394825022947902</v>
      </c>
      <c r="Y177" s="17"/>
      <c r="Z177" s="71">
        <f t="shared" si="29"/>
        <v>0</v>
      </c>
      <c r="AA177" s="17"/>
      <c r="AB177" s="71">
        <f t="shared" si="39"/>
        <v>0</v>
      </c>
      <c r="AC177" s="17">
        <v>3293.45</v>
      </c>
      <c r="AD177" s="71">
        <f t="shared" si="30"/>
        <v>0.07861667873326282</v>
      </c>
      <c r="AE177" s="17"/>
      <c r="AF177" s="71">
        <f t="shared" si="31"/>
        <v>0</v>
      </c>
      <c r="AG177" s="17"/>
      <c r="AH177" s="71">
        <f t="shared" si="32"/>
        <v>0</v>
      </c>
      <c r="AI177" s="17">
        <v>5.95</v>
      </c>
      <c r="AJ177" s="71">
        <f t="shared" si="33"/>
        <v>0.0025754119577026465</v>
      </c>
      <c r="AK177" s="17">
        <v>0.21</v>
      </c>
      <c r="AL177" s="71">
        <f t="shared" si="34"/>
        <v>0.0044201220795621965</v>
      </c>
      <c r="AM177" s="57"/>
      <c r="AN177" s="41"/>
      <c r="AO177" s="42"/>
      <c r="AR177" s="13"/>
      <c r="AS177"/>
      <c r="AT177"/>
      <c r="AU177"/>
      <c r="AV177"/>
      <c r="AW177"/>
      <c r="AX177"/>
      <c r="AY177"/>
    </row>
    <row r="178" spans="1:51" ht="13.5" customHeight="1">
      <c r="A178" s="126">
        <v>178</v>
      </c>
      <c r="B178" s="131"/>
      <c r="C178" s="131"/>
      <c r="D178" s="131"/>
      <c r="E178" s="131"/>
      <c r="F178" s="135" t="s">
        <v>70</v>
      </c>
      <c r="G178" s="22" t="s">
        <v>114</v>
      </c>
      <c r="H178" s="22"/>
      <c r="I178" s="131"/>
      <c r="J178" s="128">
        <v>94275.15000000001</v>
      </c>
      <c r="K178" s="17">
        <v>804.13</v>
      </c>
      <c r="L178" s="71">
        <f t="shared" si="35"/>
        <v>0.0017791913227733125</v>
      </c>
      <c r="M178" s="17">
        <v>19770.508421521838</v>
      </c>
      <c r="N178" s="71">
        <f t="shared" si="36"/>
        <v>0.001840935067189794</v>
      </c>
      <c r="O178" s="17">
        <v>13973.541578478162</v>
      </c>
      <c r="P178" s="71">
        <f t="shared" si="40"/>
        <v>0.0018409350671897947</v>
      </c>
      <c r="Q178" s="17">
        <v>23808.35</v>
      </c>
      <c r="R178" s="71">
        <f t="shared" si="37"/>
        <v>0.19267176652357848</v>
      </c>
      <c r="S178" s="17"/>
      <c r="T178" s="71">
        <f t="shared" si="38"/>
        <v>0</v>
      </c>
      <c r="U178" s="17"/>
      <c r="V178" s="71">
        <f t="shared" si="28"/>
        <v>0</v>
      </c>
      <c r="W178" s="17"/>
      <c r="X178" s="71">
        <f t="shared" si="41"/>
        <v>0</v>
      </c>
      <c r="Y178" s="17"/>
      <c r="Z178" s="71">
        <f t="shared" si="29"/>
        <v>0</v>
      </c>
      <c r="AA178" s="17">
        <v>31710.03</v>
      </c>
      <c r="AB178" s="71">
        <f t="shared" si="39"/>
        <v>0.27138853746964103</v>
      </c>
      <c r="AC178" s="17">
        <v>4205.92</v>
      </c>
      <c r="AD178" s="71">
        <f t="shared" si="30"/>
        <v>0.10039789929035048</v>
      </c>
      <c r="AE178" s="17"/>
      <c r="AF178" s="71">
        <f t="shared" si="31"/>
        <v>0</v>
      </c>
      <c r="AG178" s="17"/>
      <c r="AH178" s="71">
        <f t="shared" si="32"/>
        <v>0</v>
      </c>
      <c r="AI178" s="17">
        <v>2.57</v>
      </c>
      <c r="AJ178" s="71">
        <f t="shared" si="33"/>
        <v>0.0011124048287892102</v>
      </c>
      <c r="AK178" s="17">
        <v>0.1</v>
      </c>
      <c r="AL178" s="71">
        <f t="shared" si="34"/>
        <v>0.0021048200378867604</v>
      </c>
      <c r="AM178" s="57"/>
      <c r="AN178" s="41"/>
      <c r="AO178" s="42"/>
      <c r="AR178" s="13"/>
      <c r="AS178"/>
      <c r="AT178"/>
      <c r="AU178"/>
      <c r="AV178"/>
      <c r="AW178"/>
      <c r="AX178"/>
      <c r="AY178"/>
    </row>
    <row r="179" spans="1:51" ht="13.5" customHeight="1">
      <c r="A179" s="126">
        <v>179</v>
      </c>
      <c r="B179" s="131"/>
      <c r="C179" s="131"/>
      <c r="D179" s="131"/>
      <c r="E179" s="131"/>
      <c r="F179" s="135" t="s">
        <v>92</v>
      </c>
      <c r="G179" s="22" t="s">
        <v>249</v>
      </c>
      <c r="H179" s="22"/>
      <c r="I179" s="131"/>
      <c r="J179" s="128">
        <v>173025.45</v>
      </c>
      <c r="K179" s="17">
        <v>822.54</v>
      </c>
      <c r="L179" s="71">
        <f t="shared" si="35"/>
        <v>0.0018199246771466808</v>
      </c>
      <c r="M179" s="17">
        <v>64589.68190290262</v>
      </c>
      <c r="N179" s="71">
        <f t="shared" si="36"/>
        <v>0.00601428187169173</v>
      </c>
      <c r="O179" s="17">
        <v>45651.15809709737</v>
      </c>
      <c r="P179" s="71">
        <f t="shared" si="40"/>
        <v>0.0060142818716917325</v>
      </c>
      <c r="Q179" s="17"/>
      <c r="R179" s="71">
        <f t="shared" si="37"/>
        <v>0</v>
      </c>
      <c r="S179" s="17"/>
      <c r="T179" s="71">
        <f t="shared" si="38"/>
        <v>0</v>
      </c>
      <c r="U179" s="17">
        <v>25311.08</v>
      </c>
      <c r="V179" s="71">
        <f t="shared" si="28"/>
        <v>0.035213295260634596</v>
      </c>
      <c r="W179" s="17">
        <v>13561.29</v>
      </c>
      <c r="X179" s="71">
        <f t="shared" si="41"/>
        <v>0.013130380838159903</v>
      </c>
      <c r="Y179" s="17">
        <v>6074.14</v>
      </c>
      <c r="Z179" s="71">
        <f t="shared" si="29"/>
        <v>0.03632774333180885</v>
      </c>
      <c r="AA179" s="17"/>
      <c r="AB179" s="71">
        <f t="shared" si="39"/>
        <v>0</v>
      </c>
      <c r="AC179" s="17">
        <v>12878.84</v>
      </c>
      <c r="AD179" s="71">
        <f t="shared" si="30"/>
        <v>0.307425838174891</v>
      </c>
      <c r="AE179" s="17"/>
      <c r="AF179" s="71">
        <f t="shared" si="31"/>
        <v>0</v>
      </c>
      <c r="AG179" s="17">
        <v>4108.07</v>
      </c>
      <c r="AH179" s="71">
        <f t="shared" si="32"/>
        <v>0.03158199739968043</v>
      </c>
      <c r="AI179" s="17">
        <v>28.32</v>
      </c>
      <c r="AJ179" s="71">
        <f t="shared" si="33"/>
        <v>0.012258095233972933</v>
      </c>
      <c r="AK179" s="17">
        <v>0.33</v>
      </c>
      <c r="AL179" s="71">
        <f t="shared" si="34"/>
        <v>0.00694590612502631</v>
      </c>
      <c r="AM179" s="57"/>
      <c r="AN179" s="41"/>
      <c r="AO179" s="42"/>
      <c r="AR179" s="13"/>
      <c r="AS179"/>
      <c r="AT179"/>
      <c r="AU179"/>
      <c r="AV179"/>
      <c r="AW179"/>
      <c r="AX179"/>
      <c r="AY179"/>
    </row>
    <row r="180" spans="1:51" ht="13.5" customHeight="1">
      <c r="A180" s="126">
        <v>180</v>
      </c>
      <c r="B180" s="131"/>
      <c r="C180" s="131"/>
      <c r="D180" s="131"/>
      <c r="E180" s="131"/>
      <c r="F180" s="135" t="s">
        <v>94</v>
      </c>
      <c r="G180" s="22" t="s">
        <v>250</v>
      </c>
      <c r="H180" s="22"/>
      <c r="I180" s="131"/>
      <c r="J180" s="128">
        <v>0</v>
      </c>
      <c r="K180" s="17"/>
      <c r="L180" s="71">
        <f t="shared" si="35"/>
        <v>0</v>
      </c>
      <c r="M180" s="17"/>
      <c r="N180" s="71">
        <f t="shared" si="36"/>
        <v>0</v>
      </c>
      <c r="O180" s="17"/>
      <c r="P180" s="71">
        <f t="shared" si="40"/>
        <v>0</v>
      </c>
      <c r="Q180" s="17"/>
      <c r="R180" s="71">
        <f t="shared" si="37"/>
        <v>0</v>
      </c>
      <c r="S180" s="17"/>
      <c r="T180" s="71">
        <f t="shared" si="38"/>
        <v>0</v>
      </c>
      <c r="U180" s="17"/>
      <c r="V180" s="71">
        <f t="shared" si="28"/>
        <v>0</v>
      </c>
      <c r="W180" s="17"/>
      <c r="X180" s="71">
        <f t="shared" si="41"/>
        <v>0</v>
      </c>
      <c r="Y180" s="17"/>
      <c r="Z180" s="71">
        <f t="shared" si="29"/>
        <v>0</v>
      </c>
      <c r="AA180" s="17"/>
      <c r="AB180" s="71">
        <f t="shared" si="39"/>
        <v>0</v>
      </c>
      <c r="AC180" s="17"/>
      <c r="AD180" s="71">
        <f t="shared" si="30"/>
        <v>0</v>
      </c>
      <c r="AE180" s="17"/>
      <c r="AF180" s="71">
        <f t="shared" si="31"/>
        <v>0</v>
      </c>
      <c r="AG180" s="17"/>
      <c r="AH180" s="71">
        <f t="shared" si="32"/>
        <v>0</v>
      </c>
      <c r="AI180" s="17"/>
      <c r="AJ180" s="71">
        <f t="shared" si="33"/>
        <v>0</v>
      </c>
      <c r="AK180" s="17"/>
      <c r="AL180" s="71">
        <f t="shared" si="34"/>
        <v>0</v>
      </c>
      <c r="AM180" s="57"/>
      <c r="AN180" s="41"/>
      <c r="AO180" s="42"/>
      <c r="AR180" s="13"/>
      <c r="AS180"/>
      <c r="AT180"/>
      <c r="AU180"/>
      <c r="AV180"/>
      <c r="AW180"/>
      <c r="AX180"/>
      <c r="AY180"/>
    </row>
    <row r="181" spans="1:51" ht="13.5" customHeight="1">
      <c r="A181" s="126">
        <v>181</v>
      </c>
      <c r="B181" s="131"/>
      <c r="C181" s="131"/>
      <c r="D181" s="131"/>
      <c r="E181" s="131"/>
      <c r="F181" s="135" t="s">
        <v>115</v>
      </c>
      <c r="G181" s="22" t="s">
        <v>116</v>
      </c>
      <c r="H181" s="22"/>
      <c r="I181" s="131"/>
      <c r="J181" s="128">
        <v>0</v>
      </c>
      <c r="K181" s="17"/>
      <c r="L181" s="71">
        <f t="shared" si="35"/>
        <v>0</v>
      </c>
      <c r="M181" s="17"/>
      <c r="N181" s="71">
        <f t="shared" si="36"/>
        <v>0</v>
      </c>
      <c r="O181" s="17"/>
      <c r="P181" s="71">
        <f t="shared" si="40"/>
        <v>0</v>
      </c>
      <c r="Q181" s="17"/>
      <c r="R181" s="71">
        <f t="shared" si="37"/>
        <v>0</v>
      </c>
      <c r="S181" s="17"/>
      <c r="T181" s="71">
        <f t="shared" si="38"/>
        <v>0</v>
      </c>
      <c r="U181" s="17"/>
      <c r="V181" s="71">
        <f t="shared" si="28"/>
        <v>0</v>
      </c>
      <c r="W181" s="17"/>
      <c r="X181" s="71">
        <f t="shared" si="41"/>
        <v>0</v>
      </c>
      <c r="Y181" s="17"/>
      <c r="Z181" s="71">
        <f t="shared" si="29"/>
        <v>0</v>
      </c>
      <c r="AA181" s="17"/>
      <c r="AB181" s="71">
        <f t="shared" si="39"/>
        <v>0</v>
      </c>
      <c r="AC181" s="17"/>
      <c r="AD181" s="71">
        <f t="shared" si="30"/>
        <v>0</v>
      </c>
      <c r="AE181" s="17"/>
      <c r="AF181" s="71">
        <f t="shared" si="31"/>
        <v>0</v>
      </c>
      <c r="AG181" s="17"/>
      <c r="AH181" s="71">
        <f t="shared" si="32"/>
        <v>0</v>
      </c>
      <c r="AI181" s="17"/>
      <c r="AJ181" s="71">
        <f t="shared" si="33"/>
        <v>0</v>
      </c>
      <c r="AK181" s="17"/>
      <c r="AL181" s="71">
        <f t="shared" si="34"/>
        <v>0</v>
      </c>
      <c r="AM181" s="57"/>
      <c r="AN181" s="41"/>
      <c r="AO181" s="42"/>
      <c r="AR181" s="13"/>
      <c r="AS181"/>
      <c r="AT181"/>
      <c r="AU181"/>
      <c r="AV181"/>
      <c r="AW181"/>
      <c r="AX181"/>
      <c r="AY181"/>
    </row>
    <row r="182" spans="1:51" ht="13.5" customHeight="1">
      <c r="A182" s="126">
        <v>182</v>
      </c>
      <c r="B182" s="131"/>
      <c r="C182" s="131"/>
      <c r="D182" s="131"/>
      <c r="E182" s="131"/>
      <c r="F182" s="135" t="s">
        <v>117</v>
      </c>
      <c r="G182" s="22" t="s">
        <v>30</v>
      </c>
      <c r="H182" s="22"/>
      <c r="I182" s="131"/>
      <c r="J182" s="128">
        <v>0</v>
      </c>
      <c r="K182" s="17"/>
      <c r="L182" s="71">
        <f t="shared" si="35"/>
        <v>0</v>
      </c>
      <c r="M182" s="17"/>
      <c r="N182" s="71">
        <f t="shared" si="36"/>
        <v>0</v>
      </c>
      <c r="O182" s="17"/>
      <c r="P182" s="71">
        <f t="shared" si="40"/>
        <v>0</v>
      </c>
      <c r="Q182" s="17"/>
      <c r="R182" s="71">
        <f t="shared" si="37"/>
        <v>0</v>
      </c>
      <c r="S182" s="17"/>
      <c r="T182" s="71">
        <f t="shared" si="38"/>
        <v>0</v>
      </c>
      <c r="U182" s="17"/>
      <c r="V182" s="71">
        <f t="shared" si="28"/>
        <v>0</v>
      </c>
      <c r="W182" s="17"/>
      <c r="X182" s="71">
        <f t="shared" si="41"/>
        <v>0</v>
      </c>
      <c r="Y182" s="17"/>
      <c r="Z182" s="71">
        <f t="shared" si="29"/>
        <v>0</v>
      </c>
      <c r="AA182" s="17"/>
      <c r="AB182" s="71">
        <f t="shared" si="39"/>
        <v>0</v>
      </c>
      <c r="AC182" s="17"/>
      <c r="AD182" s="71">
        <f t="shared" si="30"/>
        <v>0</v>
      </c>
      <c r="AE182" s="17"/>
      <c r="AF182" s="71">
        <f t="shared" si="31"/>
        <v>0</v>
      </c>
      <c r="AG182" s="17"/>
      <c r="AH182" s="71">
        <f t="shared" si="32"/>
        <v>0</v>
      </c>
      <c r="AI182" s="17"/>
      <c r="AJ182" s="71">
        <f t="shared" si="33"/>
        <v>0</v>
      </c>
      <c r="AK182" s="17"/>
      <c r="AL182" s="71">
        <f t="shared" si="34"/>
        <v>0</v>
      </c>
      <c r="AM182" s="57"/>
      <c r="AN182" s="41"/>
      <c r="AO182" s="42"/>
      <c r="AR182" s="13"/>
      <c r="AS182"/>
      <c r="AT182"/>
      <c r="AU182"/>
      <c r="AV182"/>
      <c r="AW182"/>
      <c r="AX182"/>
      <c r="AY182"/>
    </row>
    <row r="183" spans="1:51" ht="13.5" customHeight="1">
      <c r="A183" s="126">
        <v>183</v>
      </c>
      <c r="B183" s="131"/>
      <c r="C183" s="131"/>
      <c r="D183" s="131"/>
      <c r="E183" s="129" t="s">
        <v>40</v>
      </c>
      <c r="F183" s="87" t="s">
        <v>53</v>
      </c>
      <c r="G183" s="132"/>
      <c r="H183" s="88"/>
      <c r="I183" s="131"/>
      <c r="J183" s="128">
        <v>745921.44</v>
      </c>
      <c r="K183" s="15">
        <v>15705.42</v>
      </c>
      <c r="L183" s="71">
        <f t="shared" si="35"/>
        <v>0.03474929051833713</v>
      </c>
      <c r="M183" s="15">
        <v>386138.0398759148</v>
      </c>
      <c r="N183" s="71">
        <f t="shared" si="36"/>
        <v>0.03595532513517346</v>
      </c>
      <c r="O183" s="15">
        <v>272917.4101240851</v>
      </c>
      <c r="P183" s="71">
        <f t="shared" si="40"/>
        <v>0.035955325135173466</v>
      </c>
      <c r="Q183" s="15">
        <v>26518.52</v>
      </c>
      <c r="R183" s="71">
        <f t="shared" si="37"/>
        <v>0.21460412393092534</v>
      </c>
      <c r="S183" s="15">
        <v>0</v>
      </c>
      <c r="T183" s="71">
        <f t="shared" si="38"/>
        <v>0</v>
      </c>
      <c r="U183" s="15">
        <v>0</v>
      </c>
      <c r="V183" s="71">
        <f t="shared" si="28"/>
        <v>0</v>
      </c>
      <c r="W183" s="15">
        <v>0</v>
      </c>
      <c r="X183" s="71">
        <f t="shared" si="41"/>
        <v>0</v>
      </c>
      <c r="Y183" s="15">
        <v>0</v>
      </c>
      <c r="Z183" s="71">
        <f t="shared" si="29"/>
        <v>0</v>
      </c>
      <c r="AA183" s="15">
        <v>36988.39</v>
      </c>
      <c r="AB183" s="71">
        <f t="shared" si="39"/>
        <v>0.3165630895163674</v>
      </c>
      <c r="AC183" s="15">
        <v>7601.62</v>
      </c>
      <c r="AD183" s="71">
        <f t="shared" si="30"/>
        <v>0.18145534846205208</v>
      </c>
      <c r="AE183" s="15">
        <v>0</v>
      </c>
      <c r="AF183" s="71">
        <f t="shared" si="31"/>
        <v>0</v>
      </c>
      <c r="AG183" s="15">
        <v>0</v>
      </c>
      <c r="AH183" s="71">
        <f t="shared" si="32"/>
        <v>0</v>
      </c>
      <c r="AI183" s="15">
        <v>50.18</v>
      </c>
      <c r="AJ183" s="71">
        <f t="shared" si="33"/>
        <v>0.021720028913868705</v>
      </c>
      <c r="AK183" s="15">
        <v>1.86</v>
      </c>
      <c r="AL183" s="71">
        <f t="shared" si="34"/>
        <v>0.03914965270469375</v>
      </c>
      <c r="AM183" s="57"/>
      <c r="AN183" s="41"/>
      <c r="AO183" s="42"/>
      <c r="AR183" s="13"/>
      <c r="AS183"/>
      <c r="AT183"/>
      <c r="AU183"/>
      <c r="AV183"/>
      <c r="AW183"/>
      <c r="AX183"/>
      <c r="AY183"/>
    </row>
    <row r="184" spans="1:51" ht="13.5" customHeight="1">
      <c r="A184" s="126">
        <v>184</v>
      </c>
      <c r="B184" s="131"/>
      <c r="C184" s="131"/>
      <c r="D184" s="131"/>
      <c r="E184" s="131"/>
      <c r="F184" s="135" t="s">
        <v>58</v>
      </c>
      <c r="G184" s="22" t="s">
        <v>118</v>
      </c>
      <c r="H184" s="22"/>
      <c r="I184" s="131"/>
      <c r="J184" s="128">
        <v>743437.61</v>
      </c>
      <c r="K184" s="17">
        <v>15705.42</v>
      </c>
      <c r="L184" s="71">
        <f t="shared" si="35"/>
        <v>0.03474929051833713</v>
      </c>
      <c r="M184" s="17">
        <v>386138.0398759148</v>
      </c>
      <c r="N184" s="71">
        <f t="shared" si="36"/>
        <v>0.03595532513517346</v>
      </c>
      <c r="O184" s="17">
        <v>272917.4101240851</v>
      </c>
      <c r="P184" s="71">
        <f t="shared" si="40"/>
        <v>0.035955325135173466</v>
      </c>
      <c r="Q184" s="17">
        <v>26518.52</v>
      </c>
      <c r="R184" s="71">
        <f t="shared" si="37"/>
        <v>0.21460412393092534</v>
      </c>
      <c r="S184" s="17"/>
      <c r="T184" s="71">
        <f t="shared" si="38"/>
        <v>0</v>
      </c>
      <c r="U184" s="17"/>
      <c r="V184" s="71">
        <f t="shared" si="28"/>
        <v>0</v>
      </c>
      <c r="W184" s="17"/>
      <c r="X184" s="71">
        <f t="shared" si="41"/>
        <v>0</v>
      </c>
      <c r="Y184" s="17"/>
      <c r="Z184" s="71">
        <f t="shared" si="29"/>
        <v>0</v>
      </c>
      <c r="AA184" s="17">
        <v>36988.39</v>
      </c>
      <c r="AB184" s="71">
        <f t="shared" si="39"/>
        <v>0.3165630895163674</v>
      </c>
      <c r="AC184" s="17">
        <v>5117.79</v>
      </c>
      <c r="AD184" s="71">
        <f t="shared" si="30"/>
        <v>0.12216479747811722</v>
      </c>
      <c r="AE184" s="17"/>
      <c r="AF184" s="71">
        <f t="shared" si="31"/>
        <v>0</v>
      </c>
      <c r="AG184" s="17"/>
      <c r="AH184" s="71">
        <f t="shared" si="32"/>
        <v>0</v>
      </c>
      <c r="AI184" s="17">
        <v>50.18</v>
      </c>
      <c r="AJ184" s="71">
        <f t="shared" si="33"/>
        <v>0.021720028913868705</v>
      </c>
      <c r="AK184" s="17">
        <v>1.86</v>
      </c>
      <c r="AL184" s="71">
        <f t="shared" si="34"/>
        <v>0.03914965270469375</v>
      </c>
      <c r="AM184" s="57"/>
      <c r="AN184" s="41"/>
      <c r="AO184" s="42"/>
      <c r="AR184" s="13"/>
      <c r="AS184"/>
      <c r="AT184"/>
      <c r="AU184"/>
      <c r="AV184"/>
      <c r="AW184"/>
      <c r="AX184"/>
      <c r="AY184"/>
    </row>
    <row r="185" spans="1:51" ht="13.5" customHeight="1">
      <c r="A185" s="126">
        <v>185</v>
      </c>
      <c r="B185" s="131"/>
      <c r="C185" s="131"/>
      <c r="D185" s="131"/>
      <c r="E185" s="131"/>
      <c r="F185" s="135" t="s">
        <v>70</v>
      </c>
      <c r="G185" s="22" t="s">
        <v>119</v>
      </c>
      <c r="H185" s="22"/>
      <c r="I185" s="131"/>
      <c r="J185" s="128">
        <v>2483.83</v>
      </c>
      <c r="K185" s="17"/>
      <c r="L185" s="71">
        <f t="shared" si="35"/>
        <v>0</v>
      </c>
      <c r="M185" s="17"/>
      <c r="N185" s="71">
        <f t="shared" si="36"/>
        <v>0</v>
      </c>
      <c r="O185" s="17"/>
      <c r="P185" s="71">
        <f t="shared" si="40"/>
        <v>0</v>
      </c>
      <c r="Q185" s="17"/>
      <c r="R185" s="71">
        <f t="shared" si="37"/>
        <v>0</v>
      </c>
      <c r="S185" s="17"/>
      <c r="T185" s="71">
        <f t="shared" si="38"/>
        <v>0</v>
      </c>
      <c r="U185" s="17"/>
      <c r="V185" s="71">
        <f t="shared" si="28"/>
        <v>0</v>
      </c>
      <c r="W185" s="17"/>
      <c r="X185" s="71">
        <f t="shared" si="41"/>
        <v>0</v>
      </c>
      <c r="Y185" s="17"/>
      <c r="Z185" s="71">
        <f t="shared" si="29"/>
        <v>0</v>
      </c>
      <c r="AA185" s="17"/>
      <c r="AB185" s="71">
        <f t="shared" si="39"/>
        <v>0</v>
      </c>
      <c r="AC185" s="17">
        <v>2483.83</v>
      </c>
      <c r="AD185" s="71">
        <f t="shared" si="30"/>
        <v>0.05929055098393484</v>
      </c>
      <c r="AE185" s="17"/>
      <c r="AF185" s="71">
        <f t="shared" si="31"/>
        <v>0</v>
      </c>
      <c r="AG185" s="17"/>
      <c r="AH185" s="71">
        <f t="shared" si="32"/>
        <v>0</v>
      </c>
      <c r="AI185" s="17"/>
      <c r="AJ185" s="71">
        <f t="shared" si="33"/>
        <v>0</v>
      </c>
      <c r="AK185" s="17"/>
      <c r="AL185" s="71">
        <f t="shared" si="34"/>
        <v>0</v>
      </c>
      <c r="AM185" s="57"/>
      <c r="AN185" s="41"/>
      <c r="AO185" s="42"/>
      <c r="AR185" s="13"/>
      <c r="AS185"/>
      <c r="AT185"/>
      <c r="AU185"/>
      <c r="AV185"/>
      <c r="AW185"/>
      <c r="AX185"/>
      <c r="AY185"/>
    </row>
    <row r="186" spans="1:51" ht="13.5" customHeight="1">
      <c r="A186" s="126">
        <v>186</v>
      </c>
      <c r="B186" s="131"/>
      <c r="C186" s="131"/>
      <c r="D186" s="131"/>
      <c r="E186" s="131"/>
      <c r="F186" s="135" t="s">
        <v>92</v>
      </c>
      <c r="G186" s="22" t="s">
        <v>116</v>
      </c>
      <c r="H186" s="22"/>
      <c r="I186" s="131"/>
      <c r="J186" s="128">
        <v>0</v>
      </c>
      <c r="K186" s="17"/>
      <c r="L186" s="71">
        <f t="shared" si="35"/>
        <v>0</v>
      </c>
      <c r="M186" s="17"/>
      <c r="N186" s="71">
        <f t="shared" si="36"/>
        <v>0</v>
      </c>
      <c r="O186" s="17"/>
      <c r="P186" s="71">
        <f t="shared" si="40"/>
        <v>0</v>
      </c>
      <c r="Q186" s="17"/>
      <c r="R186" s="71">
        <f t="shared" si="37"/>
        <v>0</v>
      </c>
      <c r="S186" s="17"/>
      <c r="T186" s="71">
        <f t="shared" si="38"/>
        <v>0</v>
      </c>
      <c r="U186" s="17"/>
      <c r="V186" s="71">
        <f t="shared" si="28"/>
        <v>0</v>
      </c>
      <c r="W186" s="17"/>
      <c r="X186" s="71">
        <f t="shared" si="41"/>
        <v>0</v>
      </c>
      <c r="Y186" s="17"/>
      <c r="Z186" s="71">
        <f t="shared" si="29"/>
        <v>0</v>
      </c>
      <c r="AA186" s="17"/>
      <c r="AB186" s="71">
        <f t="shared" si="39"/>
        <v>0</v>
      </c>
      <c r="AC186" s="17"/>
      <c r="AD186" s="71">
        <f t="shared" si="30"/>
        <v>0</v>
      </c>
      <c r="AE186" s="17"/>
      <c r="AF186" s="71">
        <f t="shared" si="31"/>
        <v>0</v>
      </c>
      <c r="AG186" s="17"/>
      <c r="AH186" s="71">
        <f t="shared" si="32"/>
        <v>0</v>
      </c>
      <c r="AI186" s="17"/>
      <c r="AJ186" s="71">
        <f t="shared" si="33"/>
        <v>0</v>
      </c>
      <c r="AK186" s="17"/>
      <c r="AL186" s="71">
        <f t="shared" si="34"/>
        <v>0</v>
      </c>
      <c r="AM186" s="57"/>
      <c r="AN186" s="41"/>
      <c r="AO186" s="42"/>
      <c r="AR186" s="13"/>
      <c r="AS186"/>
      <c r="AT186"/>
      <c r="AU186"/>
      <c r="AV186"/>
      <c r="AW186"/>
      <c r="AX186"/>
      <c r="AY186"/>
    </row>
    <row r="187" spans="1:51" ht="13.5" customHeight="1">
      <c r="A187" s="126">
        <v>187</v>
      </c>
      <c r="B187" s="131"/>
      <c r="C187" s="131"/>
      <c r="D187" s="131"/>
      <c r="E187" s="131"/>
      <c r="F187" s="135" t="s">
        <v>94</v>
      </c>
      <c r="G187" s="22" t="s">
        <v>30</v>
      </c>
      <c r="H187" s="22"/>
      <c r="I187" s="131"/>
      <c r="J187" s="128">
        <v>0</v>
      </c>
      <c r="K187" s="17"/>
      <c r="L187" s="71">
        <f t="shared" si="35"/>
        <v>0</v>
      </c>
      <c r="M187" s="17"/>
      <c r="N187" s="71">
        <f t="shared" si="36"/>
        <v>0</v>
      </c>
      <c r="O187" s="17"/>
      <c r="P187" s="71">
        <f t="shared" si="40"/>
        <v>0</v>
      </c>
      <c r="Q187" s="17"/>
      <c r="R187" s="71">
        <f t="shared" si="37"/>
        <v>0</v>
      </c>
      <c r="S187" s="17"/>
      <c r="T187" s="71">
        <f t="shared" si="38"/>
        <v>0</v>
      </c>
      <c r="U187" s="17"/>
      <c r="V187" s="71">
        <f t="shared" si="28"/>
        <v>0</v>
      </c>
      <c r="W187" s="17"/>
      <c r="X187" s="71">
        <f t="shared" si="41"/>
        <v>0</v>
      </c>
      <c r="Y187" s="17"/>
      <c r="Z187" s="71">
        <f t="shared" si="29"/>
        <v>0</v>
      </c>
      <c r="AA187" s="17"/>
      <c r="AB187" s="71">
        <f t="shared" si="39"/>
        <v>0</v>
      </c>
      <c r="AC187" s="17"/>
      <c r="AD187" s="71">
        <f t="shared" si="30"/>
        <v>0</v>
      </c>
      <c r="AE187" s="17"/>
      <c r="AF187" s="71">
        <f t="shared" si="31"/>
        <v>0</v>
      </c>
      <c r="AG187" s="17"/>
      <c r="AH187" s="71">
        <f t="shared" si="32"/>
        <v>0</v>
      </c>
      <c r="AI187" s="17"/>
      <c r="AJ187" s="71">
        <f t="shared" si="33"/>
        <v>0</v>
      </c>
      <c r="AK187" s="17"/>
      <c r="AL187" s="71">
        <f t="shared" si="34"/>
        <v>0</v>
      </c>
      <c r="AM187" s="57"/>
      <c r="AN187" s="41"/>
      <c r="AO187" s="42"/>
      <c r="AR187" s="13">
        <v>0</v>
      </c>
      <c r="AS187"/>
      <c r="AT187"/>
      <c r="AU187"/>
      <c r="AV187"/>
      <c r="AW187"/>
      <c r="AX187"/>
      <c r="AY187"/>
    </row>
    <row r="188" spans="1:51" s="13" customFormat="1" ht="13.5" customHeight="1">
      <c r="A188" s="126">
        <v>188</v>
      </c>
      <c r="B188" s="132"/>
      <c r="C188" s="132"/>
      <c r="D188" s="132"/>
      <c r="E188" s="132"/>
      <c r="F188" s="132"/>
      <c r="G188" s="132"/>
      <c r="H188" s="132"/>
      <c r="I188" s="133"/>
      <c r="J188" s="134"/>
      <c r="K188" s="19"/>
      <c r="L188" s="71">
        <f t="shared" si="35"/>
        <v>0</v>
      </c>
      <c r="M188" s="19"/>
      <c r="N188" s="71">
        <f t="shared" si="36"/>
        <v>0</v>
      </c>
      <c r="O188" s="19"/>
      <c r="P188" s="71">
        <f t="shared" si="40"/>
        <v>0</v>
      </c>
      <c r="Q188" s="19"/>
      <c r="R188" s="71">
        <f t="shared" si="37"/>
        <v>0</v>
      </c>
      <c r="S188" s="19"/>
      <c r="T188" s="71">
        <f t="shared" si="38"/>
        <v>0</v>
      </c>
      <c r="U188" s="19"/>
      <c r="V188" s="71">
        <f t="shared" si="28"/>
        <v>0</v>
      </c>
      <c r="W188" s="19"/>
      <c r="X188" s="71">
        <f t="shared" si="41"/>
        <v>0</v>
      </c>
      <c r="Y188" s="19"/>
      <c r="Z188" s="71">
        <f t="shared" si="29"/>
        <v>0</v>
      </c>
      <c r="AA188" s="19"/>
      <c r="AB188" s="71">
        <f t="shared" si="39"/>
        <v>0</v>
      </c>
      <c r="AC188" s="19"/>
      <c r="AD188" s="71">
        <f t="shared" si="30"/>
        <v>0</v>
      </c>
      <c r="AE188" s="19"/>
      <c r="AF188" s="71">
        <f t="shared" si="31"/>
        <v>0</v>
      </c>
      <c r="AG188" s="19"/>
      <c r="AH188" s="71">
        <f t="shared" si="32"/>
        <v>0</v>
      </c>
      <c r="AI188" s="19"/>
      <c r="AJ188" s="71">
        <f t="shared" si="33"/>
        <v>0</v>
      </c>
      <c r="AK188" s="19"/>
      <c r="AL188" s="71">
        <f t="shared" si="34"/>
        <v>0</v>
      </c>
      <c r="AM188" s="58"/>
      <c r="AN188" s="38"/>
      <c r="AO188" s="39"/>
      <c r="AR188" s="13">
        <v>1</v>
      </c>
      <c r="AS188"/>
      <c r="AT188"/>
      <c r="AU188"/>
      <c r="AV188"/>
      <c r="AW188"/>
      <c r="AX188"/>
      <c r="AY188"/>
    </row>
    <row r="189" spans="1:51" ht="13.5" customHeight="1">
      <c r="A189" s="126">
        <v>189</v>
      </c>
      <c r="B189" s="131"/>
      <c r="C189" s="79"/>
      <c r="D189" s="79" t="s">
        <v>120</v>
      </c>
      <c r="E189" s="82" t="s">
        <v>121</v>
      </c>
      <c r="F189" s="80"/>
      <c r="G189" s="79"/>
      <c r="H189" s="79"/>
      <c r="I189" s="79"/>
      <c r="J189" s="128">
        <v>1421693.2400000005</v>
      </c>
      <c r="K189" s="15">
        <v>31001.89</v>
      </c>
      <c r="L189" s="71">
        <f t="shared" si="35"/>
        <v>0.06859375185302467</v>
      </c>
      <c r="M189" s="15">
        <v>794093.5393537035</v>
      </c>
      <c r="N189" s="71">
        <f t="shared" si="36"/>
        <v>0.07394218762901007</v>
      </c>
      <c r="O189" s="15">
        <v>561255.1206462965</v>
      </c>
      <c r="P189" s="71">
        <f t="shared" si="40"/>
        <v>0.0739421876290101</v>
      </c>
      <c r="Q189" s="15">
        <v>0</v>
      </c>
      <c r="R189" s="71">
        <f t="shared" si="37"/>
        <v>0</v>
      </c>
      <c r="S189" s="15">
        <v>8077.49</v>
      </c>
      <c r="T189" s="71">
        <f t="shared" si="38"/>
        <v>0.11571431743509995</v>
      </c>
      <c r="U189" s="15">
        <v>8154.349999999999</v>
      </c>
      <c r="V189" s="71">
        <f t="shared" si="28"/>
        <v>0.011344499492260136</v>
      </c>
      <c r="W189" s="15">
        <v>15727.759999999998</v>
      </c>
      <c r="X189" s="71">
        <f t="shared" si="41"/>
        <v>0.015228011386171799</v>
      </c>
      <c r="Y189" s="15">
        <v>0</v>
      </c>
      <c r="Z189" s="71">
        <f t="shared" si="29"/>
        <v>0</v>
      </c>
      <c r="AA189" s="15">
        <v>3296.62</v>
      </c>
      <c r="AB189" s="71">
        <f t="shared" si="39"/>
        <v>0.028213939891989004</v>
      </c>
      <c r="AC189" s="15">
        <v>0</v>
      </c>
      <c r="AD189" s="71">
        <f t="shared" si="30"/>
        <v>0</v>
      </c>
      <c r="AE189" s="15">
        <v>0</v>
      </c>
      <c r="AF189" s="71">
        <f t="shared" si="31"/>
        <v>0</v>
      </c>
      <c r="AG189" s="15">
        <v>0</v>
      </c>
      <c r="AH189" s="71">
        <f t="shared" si="32"/>
        <v>0</v>
      </c>
      <c r="AI189" s="15">
        <v>84.1</v>
      </c>
      <c r="AJ189" s="71">
        <f t="shared" si="33"/>
        <v>0.03640204128450295</v>
      </c>
      <c r="AK189" s="15">
        <v>2.37</v>
      </c>
      <c r="AL189" s="71">
        <f t="shared" si="34"/>
        <v>0.04988423489791623</v>
      </c>
      <c r="AM189" s="57"/>
      <c r="AN189" s="41"/>
      <c r="AO189" s="42"/>
      <c r="AR189" s="13">
        <v>1</v>
      </c>
      <c r="AS189"/>
      <c r="AT189"/>
      <c r="AU189"/>
      <c r="AV189"/>
      <c r="AW189"/>
      <c r="AX189"/>
      <c r="AY189"/>
    </row>
    <row r="190" spans="1:51" ht="13.5" customHeight="1">
      <c r="A190" s="126">
        <v>190</v>
      </c>
      <c r="B190" s="131"/>
      <c r="C190" s="131"/>
      <c r="D190" s="131"/>
      <c r="E190" s="131" t="s">
        <v>38</v>
      </c>
      <c r="F190" s="89" t="s">
        <v>37</v>
      </c>
      <c r="G190" s="131"/>
      <c r="H190" s="131"/>
      <c r="I190" s="131"/>
      <c r="J190" s="138">
        <v>0</v>
      </c>
      <c r="K190" s="17"/>
      <c r="L190" s="71">
        <f t="shared" si="35"/>
        <v>0</v>
      </c>
      <c r="M190" s="17"/>
      <c r="N190" s="71">
        <f t="shared" si="36"/>
        <v>0</v>
      </c>
      <c r="O190" s="17"/>
      <c r="P190" s="71">
        <f t="shared" si="40"/>
        <v>0</v>
      </c>
      <c r="Q190" s="17"/>
      <c r="R190" s="71">
        <f t="shared" si="37"/>
        <v>0</v>
      </c>
      <c r="S190" s="17"/>
      <c r="T190" s="71">
        <f t="shared" si="38"/>
        <v>0</v>
      </c>
      <c r="U190" s="17"/>
      <c r="V190" s="71">
        <f t="shared" si="28"/>
        <v>0</v>
      </c>
      <c r="W190" s="17"/>
      <c r="X190" s="71">
        <f t="shared" si="41"/>
        <v>0</v>
      </c>
      <c r="Y190" s="17"/>
      <c r="Z190" s="71">
        <f t="shared" si="29"/>
        <v>0</v>
      </c>
      <c r="AA190" s="17"/>
      <c r="AB190" s="71">
        <f t="shared" si="39"/>
        <v>0</v>
      </c>
      <c r="AC190" s="17"/>
      <c r="AD190" s="71">
        <f t="shared" si="30"/>
        <v>0</v>
      </c>
      <c r="AE190" s="17"/>
      <c r="AF190" s="71">
        <f t="shared" si="31"/>
        <v>0</v>
      </c>
      <c r="AG190" s="17"/>
      <c r="AH190" s="71">
        <f t="shared" si="32"/>
        <v>0</v>
      </c>
      <c r="AI190" s="17"/>
      <c r="AJ190" s="71">
        <f t="shared" si="33"/>
        <v>0</v>
      </c>
      <c r="AK190" s="17"/>
      <c r="AL190" s="71">
        <f t="shared" si="34"/>
        <v>0</v>
      </c>
      <c r="AM190" s="57"/>
      <c r="AN190" s="41"/>
      <c r="AO190" s="42"/>
      <c r="AR190" s="13">
        <v>0</v>
      </c>
      <c r="AS190"/>
      <c r="AT190"/>
      <c r="AU190"/>
      <c r="AV190"/>
      <c r="AW190"/>
      <c r="AX190"/>
      <c r="AY190"/>
    </row>
    <row r="191" spans="1:51" ht="13.5" customHeight="1">
      <c r="A191" s="126">
        <v>191</v>
      </c>
      <c r="B191" s="131"/>
      <c r="C191" s="131"/>
      <c r="D191" s="131"/>
      <c r="E191" s="131" t="s">
        <v>40</v>
      </c>
      <c r="F191" s="89" t="s">
        <v>53</v>
      </c>
      <c r="G191" s="131"/>
      <c r="H191" s="131"/>
      <c r="I191" s="131"/>
      <c r="J191" s="138">
        <v>1421693.2400000005</v>
      </c>
      <c r="K191" s="18">
        <v>31001.89</v>
      </c>
      <c r="L191" s="71">
        <f t="shared" si="35"/>
        <v>0.06859375185302467</v>
      </c>
      <c r="M191" s="18">
        <v>794093.5393537035</v>
      </c>
      <c r="N191" s="71">
        <f t="shared" si="36"/>
        <v>0.07394218762901007</v>
      </c>
      <c r="O191" s="18">
        <v>561255.1206462965</v>
      </c>
      <c r="P191" s="71">
        <f t="shared" si="40"/>
        <v>0.0739421876290101</v>
      </c>
      <c r="Q191" s="18">
        <v>0</v>
      </c>
      <c r="R191" s="71">
        <f t="shared" si="37"/>
        <v>0</v>
      </c>
      <c r="S191" s="18">
        <v>8077.49</v>
      </c>
      <c r="T191" s="71">
        <f t="shared" si="38"/>
        <v>0.11571431743509995</v>
      </c>
      <c r="U191" s="18">
        <v>8154.349999999999</v>
      </c>
      <c r="V191" s="71">
        <f t="shared" si="28"/>
        <v>0.011344499492260136</v>
      </c>
      <c r="W191" s="18">
        <v>15727.759999999998</v>
      </c>
      <c r="X191" s="71">
        <f t="shared" si="41"/>
        <v>0.015228011386171799</v>
      </c>
      <c r="Y191" s="18">
        <v>0</v>
      </c>
      <c r="Z191" s="71">
        <f t="shared" si="29"/>
        <v>0</v>
      </c>
      <c r="AA191" s="18">
        <v>3296.62</v>
      </c>
      <c r="AB191" s="71">
        <f t="shared" si="39"/>
        <v>0.028213939891989004</v>
      </c>
      <c r="AC191" s="18">
        <v>0</v>
      </c>
      <c r="AD191" s="71">
        <f t="shared" si="30"/>
        <v>0</v>
      </c>
      <c r="AE191" s="18">
        <v>0</v>
      </c>
      <c r="AF191" s="71">
        <f t="shared" si="31"/>
        <v>0</v>
      </c>
      <c r="AG191" s="18">
        <v>0</v>
      </c>
      <c r="AH191" s="71">
        <f t="shared" si="32"/>
        <v>0</v>
      </c>
      <c r="AI191" s="18">
        <v>84.1</v>
      </c>
      <c r="AJ191" s="71">
        <f t="shared" si="33"/>
        <v>0.03640204128450295</v>
      </c>
      <c r="AK191" s="18">
        <v>2.37</v>
      </c>
      <c r="AL191" s="71">
        <f t="shared" si="34"/>
        <v>0.04988423489791623</v>
      </c>
      <c r="AM191" s="57"/>
      <c r="AN191" s="41"/>
      <c r="AO191" s="42"/>
      <c r="AR191" s="13">
        <v>1</v>
      </c>
      <c r="AS191"/>
      <c r="AT191"/>
      <c r="AU191"/>
      <c r="AV191"/>
      <c r="AW191"/>
      <c r="AX191"/>
      <c r="AY191"/>
    </row>
    <row r="192" spans="1:51" s="13" customFormat="1" ht="13.5" customHeight="1">
      <c r="A192" s="126">
        <v>192</v>
      </c>
      <c r="B192" s="131"/>
      <c r="C192" s="131"/>
      <c r="D192" s="131"/>
      <c r="E192" s="131"/>
      <c r="F192" s="139" t="s">
        <v>58</v>
      </c>
      <c r="G192" s="131" t="s">
        <v>247</v>
      </c>
      <c r="H192" s="131"/>
      <c r="I192" s="131"/>
      <c r="J192" s="138">
        <v>687398.87</v>
      </c>
      <c r="K192" s="17">
        <v>14351.82</v>
      </c>
      <c r="L192" s="71">
        <f t="shared" si="35"/>
        <v>0.03175436012834303</v>
      </c>
      <c r="M192" s="17">
        <v>377732.311087675</v>
      </c>
      <c r="N192" s="71">
        <f t="shared" si="36"/>
        <v>0.03517262392377151</v>
      </c>
      <c r="O192" s="17">
        <v>266976.348912325</v>
      </c>
      <c r="P192" s="71">
        <f t="shared" si="40"/>
        <v>0.035172623923771525</v>
      </c>
      <c r="Q192" s="17"/>
      <c r="R192" s="71">
        <f t="shared" si="37"/>
        <v>0</v>
      </c>
      <c r="S192" s="17">
        <v>6275.67</v>
      </c>
      <c r="T192" s="71">
        <f t="shared" si="38"/>
        <v>0.08990229272929261</v>
      </c>
      <c r="U192" s="17">
        <v>7414.07</v>
      </c>
      <c r="V192" s="71">
        <f t="shared" si="28"/>
        <v>0.010314606725316072</v>
      </c>
      <c r="W192" s="17">
        <v>14625.14</v>
      </c>
      <c r="X192" s="71">
        <f t="shared" si="41"/>
        <v>0.014160427069357407</v>
      </c>
      <c r="Y192" s="17"/>
      <c r="Z192" s="71">
        <f t="shared" si="29"/>
        <v>0</v>
      </c>
      <c r="AA192" s="17"/>
      <c r="AB192" s="71">
        <f t="shared" si="39"/>
        <v>0</v>
      </c>
      <c r="AC192" s="17"/>
      <c r="AD192" s="71">
        <f t="shared" si="30"/>
        <v>0</v>
      </c>
      <c r="AE192" s="17"/>
      <c r="AF192" s="71">
        <f t="shared" si="31"/>
        <v>0</v>
      </c>
      <c r="AG192" s="17"/>
      <c r="AH192" s="71">
        <f t="shared" si="32"/>
        <v>0</v>
      </c>
      <c r="AI192" s="17">
        <v>23.14</v>
      </c>
      <c r="AJ192" s="71">
        <f t="shared" si="33"/>
        <v>0.010015971882561217</v>
      </c>
      <c r="AK192" s="17">
        <v>0.37</v>
      </c>
      <c r="AL192" s="71">
        <f t="shared" si="34"/>
        <v>0.007787834140181014</v>
      </c>
      <c r="AM192" s="57"/>
      <c r="AN192" s="41"/>
      <c r="AO192" s="42"/>
      <c r="AP192" s="16"/>
      <c r="AQ192" s="16"/>
      <c r="AS192"/>
      <c r="AT192"/>
      <c r="AU192"/>
      <c r="AV192"/>
      <c r="AW192"/>
      <c r="AX192"/>
      <c r="AY192"/>
    </row>
    <row r="193" spans="1:51" s="13" customFormat="1" ht="13.5" customHeight="1">
      <c r="A193" s="126">
        <v>193</v>
      </c>
      <c r="B193" s="131"/>
      <c r="C193" s="131"/>
      <c r="D193" s="131"/>
      <c r="E193" s="131"/>
      <c r="F193" s="139" t="s">
        <v>70</v>
      </c>
      <c r="G193" s="131" t="s">
        <v>248</v>
      </c>
      <c r="H193" s="131"/>
      <c r="I193" s="131"/>
      <c r="J193" s="138">
        <v>77209.37</v>
      </c>
      <c r="K193" s="17">
        <v>1433.98</v>
      </c>
      <c r="L193" s="71">
        <f t="shared" si="35"/>
        <v>0.0031727765075677747</v>
      </c>
      <c r="M193" s="17">
        <v>42253.73937670466</v>
      </c>
      <c r="N193" s="71">
        <f t="shared" si="36"/>
        <v>0.0039344658660268395</v>
      </c>
      <c r="O193" s="17">
        <v>29864.400623295336</v>
      </c>
      <c r="P193" s="71">
        <f t="shared" si="40"/>
        <v>0.003934465866026841</v>
      </c>
      <c r="Q193" s="17"/>
      <c r="R193" s="71">
        <f t="shared" si="37"/>
        <v>0</v>
      </c>
      <c r="S193" s="17">
        <v>1801.82</v>
      </c>
      <c r="T193" s="71">
        <f t="shared" si="38"/>
        <v>0.02581202470580735</v>
      </c>
      <c r="U193" s="17">
        <v>740.28</v>
      </c>
      <c r="V193" s="71">
        <f t="shared" si="28"/>
        <v>0.0010298927669440646</v>
      </c>
      <c r="W193" s="17">
        <v>1102.62</v>
      </c>
      <c r="X193" s="71">
        <f t="shared" si="41"/>
        <v>0.0010675843168143936</v>
      </c>
      <c r="Y193" s="17"/>
      <c r="Z193" s="71">
        <f t="shared" si="29"/>
        <v>0</v>
      </c>
      <c r="AA193" s="17"/>
      <c r="AB193" s="71">
        <f t="shared" si="39"/>
        <v>0</v>
      </c>
      <c r="AC193" s="17"/>
      <c r="AD193" s="71">
        <f t="shared" si="30"/>
        <v>0</v>
      </c>
      <c r="AE193" s="17"/>
      <c r="AF193" s="71">
        <f t="shared" si="31"/>
        <v>0</v>
      </c>
      <c r="AG193" s="17"/>
      <c r="AH193" s="71">
        <f t="shared" si="32"/>
        <v>0</v>
      </c>
      <c r="AI193" s="17">
        <v>12.33</v>
      </c>
      <c r="AJ193" s="71">
        <f t="shared" si="33"/>
        <v>0.005336946124113216</v>
      </c>
      <c r="AK193" s="17">
        <v>0.2</v>
      </c>
      <c r="AL193" s="71">
        <f t="shared" si="34"/>
        <v>0.004209640075773521</v>
      </c>
      <c r="AM193" s="57"/>
      <c r="AN193" s="41"/>
      <c r="AO193" s="42"/>
      <c r="AP193" s="16"/>
      <c r="AQ193" s="16"/>
      <c r="AS193"/>
      <c r="AT193"/>
      <c r="AU193"/>
      <c r="AV193"/>
      <c r="AW193"/>
      <c r="AX193"/>
      <c r="AY193"/>
    </row>
    <row r="194" spans="1:51" ht="13.5" customHeight="1">
      <c r="A194" s="126">
        <v>194</v>
      </c>
      <c r="B194" s="131"/>
      <c r="C194" s="131"/>
      <c r="D194" s="131"/>
      <c r="E194" s="131"/>
      <c r="F194" s="139" t="s">
        <v>92</v>
      </c>
      <c r="G194" s="131" t="s">
        <v>103</v>
      </c>
      <c r="H194" s="131"/>
      <c r="I194" s="131"/>
      <c r="J194" s="138">
        <v>657085</v>
      </c>
      <c r="K194" s="17">
        <v>15216.09</v>
      </c>
      <c r="L194" s="71">
        <f t="shared" si="35"/>
        <v>0.033666615217113866</v>
      </c>
      <c r="M194" s="17">
        <v>374107.48888932384</v>
      </c>
      <c r="N194" s="71">
        <f t="shared" si="36"/>
        <v>0.03483509783921172</v>
      </c>
      <c r="O194" s="17">
        <v>264414.37111067615</v>
      </c>
      <c r="P194" s="71">
        <f t="shared" si="40"/>
        <v>0.03483509783921173</v>
      </c>
      <c r="Q194" s="17"/>
      <c r="R194" s="71">
        <f t="shared" si="37"/>
        <v>0</v>
      </c>
      <c r="S194" s="17"/>
      <c r="T194" s="71">
        <f t="shared" si="38"/>
        <v>0</v>
      </c>
      <c r="U194" s="17"/>
      <c r="V194" s="71">
        <f t="shared" si="28"/>
        <v>0</v>
      </c>
      <c r="W194" s="17"/>
      <c r="X194" s="71">
        <f t="shared" si="41"/>
        <v>0</v>
      </c>
      <c r="Y194" s="17"/>
      <c r="Z194" s="71">
        <f t="shared" si="29"/>
        <v>0</v>
      </c>
      <c r="AA194" s="17">
        <v>3296.62</v>
      </c>
      <c r="AB194" s="71">
        <f t="shared" si="39"/>
        <v>0.028213939891989004</v>
      </c>
      <c r="AC194" s="17"/>
      <c r="AD194" s="71">
        <f t="shared" si="30"/>
        <v>0</v>
      </c>
      <c r="AE194" s="17"/>
      <c r="AF194" s="71">
        <f t="shared" si="31"/>
        <v>0</v>
      </c>
      <c r="AG194" s="17"/>
      <c r="AH194" s="71">
        <f t="shared" si="32"/>
        <v>0</v>
      </c>
      <c r="AI194" s="17">
        <v>48.63</v>
      </c>
      <c r="AJ194" s="71">
        <f t="shared" si="33"/>
        <v>0.021049123277828524</v>
      </c>
      <c r="AK194" s="17">
        <v>1.8</v>
      </c>
      <c r="AL194" s="71">
        <f t="shared" si="34"/>
        <v>0.03788676068196169</v>
      </c>
      <c r="AM194" s="57"/>
      <c r="AN194" s="41"/>
      <c r="AO194" s="42"/>
      <c r="AR194" s="13"/>
      <c r="AS194"/>
      <c r="AT194"/>
      <c r="AU194"/>
      <c r="AV194"/>
      <c r="AW194"/>
      <c r="AX194"/>
      <c r="AY194"/>
    </row>
    <row r="195" spans="1:51" s="5" customFormat="1" ht="13.5" customHeight="1">
      <c r="A195" s="126">
        <v>195</v>
      </c>
      <c r="B195" s="131"/>
      <c r="C195" s="131"/>
      <c r="D195" s="131"/>
      <c r="E195" s="131"/>
      <c r="F195" s="139" t="s">
        <v>94</v>
      </c>
      <c r="G195" s="131" t="s">
        <v>30</v>
      </c>
      <c r="H195" s="131"/>
      <c r="I195" s="131"/>
      <c r="J195" s="138">
        <v>0</v>
      </c>
      <c r="K195" s="17"/>
      <c r="L195" s="71">
        <f t="shared" si="35"/>
        <v>0</v>
      </c>
      <c r="M195" s="17"/>
      <c r="N195" s="71">
        <f t="shared" si="36"/>
        <v>0</v>
      </c>
      <c r="O195" s="17"/>
      <c r="P195" s="71">
        <f t="shared" si="40"/>
        <v>0</v>
      </c>
      <c r="Q195" s="17"/>
      <c r="R195" s="71">
        <f t="shared" si="37"/>
        <v>0</v>
      </c>
      <c r="S195" s="17"/>
      <c r="T195" s="71">
        <f t="shared" si="38"/>
        <v>0</v>
      </c>
      <c r="U195" s="17"/>
      <c r="V195" s="71">
        <f t="shared" si="28"/>
        <v>0</v>
      </c>
      <c r="W195" s="17"/>
      <c r="X195" s="71">
        <f t="shared" si="41"/>
        <v>0</v>
      </c>
      <c r="Y195" s="17"/>
      <c r="Z195" s="71">
        <f t="shared" si="29"/>
        <v>0</v>
      </c>
      <c r="AA195" s="17"/>
      <c r="AB195" s="71">
        <f t="shared" si="39"/>
        <v>0</v>
      </c>
      <c r="AC195" s="17"/>
      <c r="AD195" s="71">
        <f t="shared" si="30"/>
        <v>0</v>
      </c>
      <c r="AE195" s="17"/>
      <c r="AF195" s="71">
        <f t="shared" si="31"/>
        <v>0</v>
      </c>
      <c r="AG195" s="17"/>
      <c r="AH195" s="71">
        <f t="shared" si="32"/>
        <v>0</v>
      </c>
      <c r="AI195" s="17"/>
      <c r="AJ195" s="71">
        <f t="shared" si="33"/>
        <v>0</v>
      </c>
      <c r="AK195" s="17"/>
      <c r="AL195" s="71">
        <f t="shared" si="34"/>
        <v>0</v>
      </c>
      <c r="AM195" s="57"/>
      <c r="AN195" s="41"/>
      <c r="AO195" s="42"/>
      <c r="AP195" s="16"/>
      <c r="AQ195" s="16"/>
      <c r="AR195" s="13"/>
      <c r="AS195"/>
      <c r="AT195"/>
      <c r="AU195"/>
      <c r="AV195"/>
      <c r="AW195"/>
      <c r="AX195"/>
      <c r="AY195"/>
    </row>
    <row r="196" spans="1:51" s="5" customFormat="1" ht="13.5" customHeight="1">
      <c r="A196" s="126">
        <v>196</v>
      </c>
      <c r="B196" s="132"/>
      <c r="C196" s="132"/>
      <c r="D196" s="132"/>
      <c r="E196" s="132"/>
      <c r="F196" s="132"/>
      <c r="G196" s="132"/>
      <c r="H196" s="132"/>
      <c r="I196" s="133"/>
      <c r="J196" s="134"/>
      <c r="K196" s="19"/>
      <c r="L196" s="71">
        <f t="shared" si="35"/>
        <v>0</v>
      </c>
      <c r="M196" s="19"/>
      <c r="N196" s="71">
        <f t="shared" si="36"/>
        <v>0</v>
      </c>
      <c r="O196" s="19"/>
      <c r="P196" s="71">
        <f t="shared" si="40"/>
        <v>0</v>
      </c>
      <c r="Q196" s="19"/>
      <c r="R196" s="71">
        <f t="shared" si="37"/>
        <v>0</v>
      </c>
      <c r="S196" s="19"/>
      <c r="T196" s="71">
        <f t="shared" si="38"/>
        <v>0</v>
      </c>
      <c r="U196" s="19"/>
      <c r="V196" s="71">
        <f t="shared" si="28"/>
        <v>0</v>
      </c>
      <c r="W196" s="19"/>
      <c r="X196" s="71">
        <f t="shared" si="41"/>
        <v>0</v>
      </c>
      <c r="Y196" s="19"/>
      <c r="Z196" s="71">
        <f t="shared" si="29"/>
        <v>0</v>
      </c>
      <c r="AA196" s="19"/>
      <c r="AB196" s="71">
        <f t="shared" si="39"/>
        <v>0</v>
      </c>
      <c r="AC196" s="19"/>
      <c r="AD196" s="71">
        <f t="shared" si="30"/>
        <v>0</v>
      </c>
      <c r="AE196" s="19"/>
      <c r="AF196" s="71">
        <f t="shared" si="31"/>
        <v>0</v>
      </c>
      <c r="AG196" s="19"/>
      <c r="AH196" s="71">
        <f t="shared" si="32"/>
        <v>0</v>
      </c>
      <c r="AI196" s="19"/>
      <c r="AJ196" s="71">
        <f t="shared" si="33"/>
        <v>0</v>
      </c>
      <c r="AK196" s="19"/>
      <c r="AL196" s="71">
        <f t="shared" si="34"/>
        <v>0</v>
      </c>
      <c r="AM196" s="58"/>
      <c r="AN196" s="38"/>
      <c r="AO196" s="39"/>
      <c r="AP196" s="13"/>
      <c r="AQ196" s="13"/>
      <c r="AR196" s="13">
        <v>1</v>
      </c>
      <c r="AS196"/>
      <c r="AT196"/>
      <c r="AU196"/>
      <c r="AV196"/>
      <c r="AW196"/>
      <c r="AX196"/>
      <c r="AY196"/>
    </row>
    <row r="197" spans="1:51" ht="13.5" customHeight="1">
      <c r="A197" s="126">
        <v>197</v>
      </c>
      <c r="B197" s="129"/>
      <c r="C197" s="129"/>
      <c r="D197" s="79" t="s">
        <v>122</v>
      </c>
      <c r="E197" s="82" t="s">
        <v>123</v>
      </c>
      <c r="F197" s="80"/>
      <c r="G197" s="79"/>
      <c r="H197" s="79"/>
      <c r="I197" s="79"/>
      <c r="J197" s="128">
        <v>1225726.27</v>
      </c>
      <c r="K197" s="15">
        <v>2816.1600000000003</v>
      </c>
      <c r="L197" s="71">
        <f t="shared" si="35"/>
        <v>0.0062309420560621945</v>
      </c>
      <c r="M197" s="15">
        <v>715982.1012022687</v>
      </c>
      <c r="N197" s="71">
        <f t="shared" si="36"/>
        <v>0.06666882456844929</v>
      </c>
      <c r="O197" s="15">
        <v>506046.9587977312</v>
      </c>
      <c r="P197" s="71">
        <f t="shared" si="40"/>
        <v>0.06666882456844929</v>
      </c>
      <c r="Q197" s="15">
        <v>0</v>
      </c>
      <c r="R197" s="71">
        <f t="shared" si="37"/>
        <v>0</v>
      </c>
      <c r="S197" s="15">
        <v>0</v>
      </c>
      <c r="T197" s="71">
        <f t="shared" si="38"/>
        <v>0</v>
      </c>
      <c r="U197" s="15">
        <v>0</v>
      </c>
      <c r="V197" s="71">
        <f t="shared" si="28"/>
        <v>0</v>
      </c>
      <c r="W197" s="15">
        <v>881.05</v>
      </c>
      <c r="X197" s="71">
        <f t="shared" si="41"/>
        <v>0.0008530546900376572</v>
      </c>
      <c r="Y197" s="15">
        <v>0</v>
      </c>
      <c r="Z197" s="71">
        <f t="shared" si="29"/>
        <v>0</v>
      </c>
      <c r="AA197" s="15">
        <v>0</v>
      </c>
      <c r="AB197" s="71">
        <f t="shared" si="39"/>
        <v>0</v>
      </c>
      <c r="AC197" s="15">
        <v>0</v>
      </c>
      <c r="AD197" s="71">
        <f t="shared" si="30"/>
        <v>0</v>
      </c>
      <c r="AE197" s="15">
        <v>0</v>
      </c>
      <c r="AF197" s="71">
        <f t="shared" si="31"/>
        <v>0</v>
      </c>
      <c r="AG197" s="15">
        <v>0</v>
      </c>
      <c r="AH197" s="71">
        <f t="shared" si="32"/>
        <v>0</v>
      </c>
      <c r="AI197" s="15">
        <v>0</v>
      </c>
      <c r="AJ197" s="71">
        <f t="shared" si="33"/>
        <v>0</v>
      </c>
      <c r="AK197" s="15">
        <v>0</v>
      </c>
      <c r="AL197" s="71">
        <f t="shared" si="34"/>
        <v>0</v>
      </c>
      <c r="AM197" s="58"/>
      <c r="AN197" s="38"/>
      <c r="AO197" s="39"/>
      <c r="AP197" s="13"/>
      <c r="AQ197" s="13"/>
      <c r="AR197" s="13">
        <v>1</v>
      </c>
      <c r="AS197"/>
      <c r="AT197"/>
      <c r="AU197"/>
      <c r="AV197"/>
      <c r="AW197"/>
      <c r="AX197"/>
      <c r="AY197"/>
    </row>
    <row r="198" spans="1:51" s="13" customFormat="1" ht="13.5" customHeight="1">
      <c r="A198" s="126">
        <v>198</v>
      </c>
      <c r="B198" s="129"/>
      <c r="C198" s="129"/>
      <c r="D198" s="129"/>
      <c r="E198" s="129" t="s">
        <v>38</v>
      </c>
      <c r="F198" s="86" t="s">
        <v>37</v>
      </c>
      <c r="G198" s="129"/>
      <c r="H198" s="129"/>
      <c r="I198" s="129"/>
      <c r="J198" s="128">
        <v>317521.20999999996</v>
      </c>
      <c r="K198" s="21">
        <v>2814.38</v>
      </c>
      <c r="L198" s="71">
        <f t="shared" si="35"/>
        <v>0.006227003687198284</v>
      </c>
      <c r="M198" s="21">
        <v>183869.31107500906</v>
      </c>
      <c r="N198" s="71">
        <f t="shared" si="36"/>
        <v>0.017121029733840176</v>
      </c>
      <c r="O198" s="21">
        <v>129956.46892499091</v>
      </c>
      <c r="P198" s="71">
        <f t="shared" si="40"/>
        <v>0.01712102973384018</v>
      </c>
      <c r="Q198" s="21">
        <v>0</v>
      </c>
      <c r="R198" s="71">
        <f t="shared" si="37"/>
        <v>0</v>
      </c>
      <c r="S198" s="21">
        <v>0</v>
      </c>
      <c r="T198" s="71">
        <f t="shared" si="38"/>
        <v>0</v>
      </c>
      <c r="U198" s="21">
        <v>0</v>
      </c>
      <c r="V198" s="71">
        <f t="shared" si="28"/>
        <v>0</v>
      </c>
      <c r="W198" s="21">
        <v>881.05</v>
      </c>
      <c r="X198" s="71">
        <f t="shared" si="41"/>
        <v>0.0008530546900376572</v>
      </c>
      <c r="Y198" s="21">
        <v>0</v>
      </c>
      <c r="Z198" s="71">
        <f t="shared" si="29"/>
        <v>0</v>
      </c>
      <c r="AA198" s="21">
        <v>0</v>
      </c>
      <c r="AB198" s="71">
        <f t="shared" si="39"/>
        <v>0</v>
      </c>
      <c r="AC198" s="21">
        <v>0</v>
      </c>
      <c r="AD198" s="71">
        <f t="shared" si="30"/>
        <v>0</v>
      </c>
      <c r="AE198" s="21">
        <v>0</v>
      </c>
      <c r="AF198" s="71">
        <f t="shared" si="31"/>
        <v>0</v>
      </c>
      <c r="AG198" s="21">
        <v>0</v>
      </c>
      <c r="AH198" s="71">
        <f t="shared" si="32"/>
        <v>0</v>
      </c>
      <c r="AI198" s="21">
        <v>0</v>
      </c>
      <c r="AJ198" s="71">
        <f t="shared" si="33"/>
        <v>0</v>
      </c>
      <c r="AK198" s="21">
        <v>0</v>
      </c>
      <c r="AL198" s="71">
        <f t="shared" si="34"/>
        <v>0</v>
      </c>
      <c r="AM198" s="57"/>
      <c r="AN198" s="41"/>
      <c r="AO198" s="42"/>
      <c r="AP198" s="16"/>
      <c r="AQ198" s="16"/>
      <c r="AR198" s="13">
        <v>1</v>
      </c>
      <c r="AS198"/>
      <c r="AT198"/>
      <c r="AU198"/>
      <c r="AV198"/>
      <c r="AW198"/>
      <c r="AX198"/>
      <c r="AY198"/>
    </row>
    <row r="199" spans="1:51" ht="13.5" customHeight="1">
      <c r="A199" s="126">
        <v>199</v>
      </c>
      <c r="B199" s="131"/>
      <c r="C199" s="131"/>
      <c r="D199" s="131"/>
      <c r="E199" s="131"/>
      <c r="F199" s="132" t="s">
        <v>58</v>
      </c>
      <c r="G199" s="22" t="s">
        <v>124</v>
      </c>
      <c r="H199" s="131"/>
      <c r="I199" s="131"/>
      <c r="J199" s="128">
        <v>85861.72999999998</v>
      </c>
      <c r="K199" s="17"/>
      <c r="L199" s="71">
        <f t="shared" si="35"/>
        <v>0</v>
      </c>
      <c r="M199" s="17">
        <v>50306.05561725501</v>
      </c>
      <c r="N199" s="71">
        <f t="shared" si="36"/>
        <v>0.0046842589934101555</v>
      </c>
      <c r="O199" s="17">
        <v>35555.674382744975</v>
      </c>
      <c r="P199" s="71">
        <f t="shared" si="40"/>
        <v>0.004684258993410156</v>
      </c>
      <c r="Q199" s="17"/>
      <c r="R199" s="71">
        <f t="shared" si="37"/>
        <v>0</v>
      </c>
      <c r="S199" s="17"/>
      <c r="T199" s="71">
        <f t="shared" si="38"/>
        <v>0</v>
      </c>
      <c r="U199" s="17"/>
      <c r="V199" s="71">
        <f t="shared" si="28"/>
        <v>0</v>
      </c>
      <c r="W199" s="17"/>
      <c r="X199" s="71">
        <f t="shared" si="41"/>
        <v>0</v>
      </c>
      <c r="Y199" s="17"/>
      <c r="Z199" s="71">
        <f t="shared" si="29"/>
        <v>0</v>
      </c>
      <c r="AA199" s="17"/>
      <c r="AB199" s="71">
        <f t="shared" si="39"/>
        <v>0</v>
      </c>
      <c r="AC199" s="17"/>
      <c r="AD199" s="71">
        <f t="shared" si="30"/>
        <v>0</v>
      </c>
      <c r="AE199" s="17"/>
      <c r="AF199" s="71">
        <f t="shared" si="31"/>
        <v>0</v>
      </c>
      <c r="AG199" s="17"/>
      <c r="AH199" s="71">
        <f t="shared" si="32"/>
        <v>0</v>
      </c>
      <c r="AI199" s="17"/>
      <c r="AJ199" s="71">
        <f t="shared" si="33"/>
        <v>0</v>
      </c>
      <c r="AK199" s="17"/>
      <c r="AL199" s="71">
        <f t="shared" si="34"/>
        <v>0</v>
      </c>
      <c r="AM199" s="57"/>
      <c r="AN199" s="41"/>
      <c r="AO199" s="46"/>
      <c r="AP199" s="5"/>
      <c r="AQ199" s="5"/>
      <c r="AR199" s="20"/>
      <c r="AS199"/>
      <c r="AT199"/>
      <c r="AU199"/>
      <c r="AV199"/>
      <c r="AW199"/>
      <c r="AX199"/>
      <c r="AY199"/>
    </row>
    <row r="200" spans="1:51" s="5" customFormat="1" ht="13.5" customHeight="1">
      <c r="A200" s="126">
        <v>200</v>
      </c>
      <c r="B200" s="131"/>
      <c r="C200" s="131"/>
      <c r="D200" s="131"/>
      <c r="E200" s="131"/>
      <c r="F200" s="132" t="s">
        <v>70</v>
      </c>
      <c r="G200" s="22" t="s">
        <v>125</v>
      </c>
      <c r="H200" s="131"/>
      <c r="I200" s="131"/>
      <c r="J200" s="128">
        <v>0</v>
      </c>
      <c r="K200" s="17"/>
      <c r="L200" s="71">
        <f t="shared" si="35"/>
        <v>0</v>
      </c>
      <c r="M200" s="17">
        <v>0</v>
      </c>
      <c r="N200" s="71">
        <f t="shared" si="36"/>
        <v>0</v>
      </c>
      <c r="O200" s="17">
        <v>0</v>
      </c>
      <c r="P200" s="71">
        <f t="shared" si="40"/>
        <v>0</v>
      </c>
      <c r="Q200" s="17"/>
      <c r="R200" s="71">
        <f t="shared" si="37"/>
        <v>0</v>
      </c>
      <c r="S200" s="17"/>
      <c r="T200" s="71">
        <f t="shared" si="38"/>
        <v>0</v>
      </c>
      <c r="U200" s="17"/>
      <c r="V200" s="71">
        <f t="shared" si="28"/>
        <v>0</v>
      </c>
      <c r="W200" s="17"/>
      <c r="X200" s="71">
        <f t="shared" si="41"/>
        <v>0</v>
      </c>
      <c r="Y200" s="17"/>
      <c r="Z200" s="71">
        <f t="shared" si="29"/>
        <v>0</v>
      </c>
      <c r="AA200" s="17"/>
      <c r="AB200" s="71">
        <f t="shared" si="39"/>
        <v>0</v>
      </c>
      <c r="AC200" s="17"/>
      <c r="AD200" s="71">
        <f t="shared" si="30"/>
        <v>0</v>
      </c>
      <c r="AE200" s="17"/>
      <c r="AF200" s="71">
        <f t="shared" si="31"/>
        <v>0</v>
      </c>
      <c r="AG200" s="17"/>
      <c r="AH200" s="71">
        <f t="shared" si="32"/>
        <v>0</v>
      </c>
      <c r="AI200" s="17"/>
      <c r="AJ200" s="71">
        <f t="shared" si="33"/>
        <v>0</v>
      </c>
      <c r="AK200" s="17"/>
      <c r="AL200" s="71">
        <f t="shared" si="34"/>
        <v>0</v>
      </c>
      <c r="AM200" s="57"/>
      <c r="AN200" s="41"/>
      <c r="AO200" s="46"/>
      <c r="AR200" s="20"/>
      <c r="AS200"/>
      <c r="AT200"/>
      <c r="AU200"/>
      <c r="AV200"/>
      <c r="AW200"/>
      <c r="AX200"/>
      <c r="AY200"/>
    </row>
    <row r="201" spans="1:51" s="5" customFormat="1" ht="13.5" customHeight="1">
      <c r="A201" s="126">
        <v>201</v>
      </c>
      <c r="B201" s="131"/>
      <c r="C201" s="131"/>
      <c r="D201" s="131"/>
      <c r="E201" s="131"/>
      <c r="F201" s="132" t="s">
        <v>92</v>
      </c>
      <c r="G201" s="22" t="s">
        <v>126</v>
      </c>
      <c r="H201" s="131"/>
      <c r="I201" s="131"/>
      <c r="J201" s="128">
        <v>3030.1499999999996</v>
      </c>
      <c r="K201" s="17"/>
      <c r="L201" s="71">
        <f t="shared" si="35"/>
        <v>0</v>
      </c>
      <c r="M201" s="17">
        <v>1775.3531687356556</v>
      </c>
      <c r="N201" s="71">
        <f t="shared" si="36"/>
        <v>0.000165312385260369</v>
      </c>
      <c r="O201" s="17">
        <v>1254.7968312643443</v>
      </c>
      <c r="P201" s="71">
        <f t="shared" si="40"/>
        <v>0.00016531238526036905</v>
      </c>
      <c r="Q201" s="17"/>
      <c r="R201" s="71">
        <f t="shared" si="37"/>
        <v>0</v>
      </c>
      <c r="S201" s="17"/>
      <c r="T201" s="71">
        <f t="shared" si="38"/>
        <v>0</v>
      </c>
      <c r="U201" s="17"/>
      <c r="V201" s="71">
        <f t="shared" si="28"/>
        <v>0</v>
      </c>
      <c r="W201" s="17"/>
      <c r="X201" s="71">
        <f t="shared" si="41"/>
        <v>0</v>
      </c>
      <c r="Y201" s="17"/>
      <c r="Z201" s="71">
        <f t="shared" si="29"/>
        <v>0</v>
      </c>
      <c r="AA201" s="17"/>
      <c r="AB201" s="71">
        <f t="shared" si="39"/>
        <v>0</v>
      </c>
      <c r="AC201" s="17"/>
      <c r="AD201" s="71">
        <f t="shared" si="30"/>
        <v>0</v>
      </c>
      <c r="AE201" s="17"/>
      <c r="AF201" s="71">
        <f t="shared" si="31"/>
        <v>0</v>
      </c>
      <c r="AG201" s="17"/>
      <c r="AH201" s="71">
        <f t="shared" si="32"/>
        <v>0</v>
      </c>
      <c r="AI201" s="17"/>
      <c r="AJ201" s="71">
        <f t="shared" si="33"/>
        <v>0</v>
      </c>
      <c r="AK201" s="17"/>
      <c r="AL201" s="71">
        <f t="shared" si="34"/>
        <v>0</v>
      </c>
      <c r="AM201" s="57"/>
      <c r="AN201" s="41"/>
      <c r="AO201" s="42"/>
      <c r="AP201" s="16"/>
      <c r="AQ201" s="16"/>
      <c r="AR201" s="13">
        <v>0</v>
      </c>
      <c r="AS201"/>
      <c r="AT201"/>
      <c r="AU201"/>
      <c r="AV201"/>
      <c r="AW201"/>
      <c r="AX201"/>
      <c r="AY201"/>
    </row>
    <row r="202" spans="1:51" ht="13.5" customHeight="1">
      <c r="A202" s="126">
        <v>202</v>
      </c>
      <c r="B202" s="131"/>
      <c r="C202" s="131"/>
      <c r="D202" s="131"/>
      <c r="E202" s="131"/>
      <c r="F202" s="132" t="s">
        <v>94</v>
      </c>
      <c r="G202" s="22" t="s">
        <v>127</v>
      </c>
      <c r="H202" s="131"/>
      <c r="I202" s="131"/>
      <c r="J202" s="128">
        <v>228629.32999999996</v>
      </c>
      <c r="K202" s="17">
        <v>2814.38</v>
      </c>
      <c r="L202" s="71">
        <f t="shared" si="35"/>
        <v>0.006227003687198284</v>
      </c>
      <c r="M202" s="17">
        <v>131787.90228901838</v>
      </c>
      <c r="N202" s="71">
        <f t="shared" si="36"/>
        <v>0.01227145835516965</v>
      </c>
      <c r="O202" s="17">
        <v>93145.9977109816</v>
      </c>
      <c r="P202" s="71">
        <f t="shared" si="40"/>
        <v>0.012271458355169653</v>
      </c>
      <c r="Q202" s="17"/>
      <c r="R202" s="71">
        <f t="shared" si="37"/>
        <v>0</v>
      </c>
      <c r="S202" s="17"/>
      <c r="T202" s="71">
        <f t="shared" si="38"/>
        <v>0</v>
      </c>
      <c r="U202" s="17"/>
      <c r="V202" s="71">
        <f t="shared" si="28"/>
        <v>0</v>
      </c>
      <c r="W202" s="17">
        <v>881.05</v>
      </c>
      <c r="X202" s="71">
        <f t="shared" si="41"/>
        <v>0.0008530546900376572</v>
      </c>
      <c r="Y202" s="17"/>
      <c r="Z202" s="71">
        <f t="shared" si="29"/>
        <v>0</v>
      </c>
      <c r="AA202" s="17"/>
      <c r="AB202" s="71">
        <f t="shared" si="39"/>
        <v>0</v>
      </c>
      <c r="AC202" s="17"/>
      <c r="AD202" s="71">
        <f t="shared" si="30"/>
        <v>0</v>
      </c>
      <c r="AE202" s="17"/>
      <c r="AF202" s="71">
        <f t="shared" si="31"/>
        <v>0</v>
      </c>
      <c r="AG202" s="17"/>
      <c r="AH202" s="71">
        <f t="shared" si="32"/>
        <v>0</v>
      </c>
      <c r="AI202" s="17"/>
      <c r="AJ202" s="71">
        <f t="shared" si="33"/>
        <v>0</v>
      </c>
      <c r="AK202" s="17"/>
      <c r="AL202" s="71">
        <f t="shared" si="34"/>
        <v>0</v>
      </c>
      <c r="AM202" s="58"/>
      <c r="AN202" s="38"/>
      <c r="AO202" s="39"/>
      <c r="AP202" s="13"/>
      <c r="AQ202" s="13"/>
      <c r="AR202" s="13">
        <v>1</v>
      </c>
      <c r="AS202"/>
      <c r="AT202"/>
      <c r="AU202"/>
      <c r="AV202"/>
      <c r="AW202"/>
      <c r="AX202"/>
      <c r="AY202"/>
    </row>
    <row r="203" spans="1:51" ht="13.5" customHeight="1">
      <c r="A203" s="126">
        <v>203</v>
      </c>
      <c r="B203" s="129"/>
      <c r="C203" s="129"/>
      <c r="D203" s="129"/>
      <c r="E203" s="129" t="s">
        <v>40</v>
      </c>
      <c r="F203" s="87" t="s">
        <v>53</v>
      </c>
      <c r="G203" s="129"/>
      <c r="H203" s="129"/>
      <c r="I203" s="129"/>
      <c r="J203" s="128">
        <v>908205.06</v>
      </c>
      <c r="K203" s="21">
        <v>1.78</v>
      </c>
      <c r="L203" s="71">
        <f t="shared" si="35"/>
        <v>3.938368863910682E-06</v>
      </c>
      <c r="M203" s="21">
        <v>532112.7901272597</v>
      </c>
      <c r="N203" s="71">
        <f t="shared" si="36"/>
        <v>0.04954779483460911</v>
      </c>
      <c r="O203" s="21">
        <v>376090.4898727403</v>
      </c>
      <c r="P203" s="71">
        <f t="shared" si="40"/>
        <v>0.04954779483460912</v>
      </c>
      <c r="Q203" s="21">
        <v>0</v>
      </c>
      <c r="R203" s="71">
        <f t="shared" si="37"/>
        <v>0</v>
      </c>
      <c r="S203" s="21">
        <v>0</v>
      </c>
      <c r="T203" s="71">
        <f t="shared" si="38"/>
        <v>0</v>
      </c>
      <c r="U203" s="21">
        <v>0</v>
      </c>
      <c r="V203" s="71">
        <f t="shared" si="28"/>
        <v>0</v>
      </c>
      <c r="W203" s="21">
        <v>0</v>
      </c>
      <c r="X203" s="71">
        <f t="shared" si="41"/>
        <v>0</v>
      </c>
      <c r="Y203" s="21">
        <v>0</v>
      </c>
      <c r="Z203" s="71">
        <f t="shared" si="29"/>
        <v>0</v>
      </c>
      <c r="AA203" s="21">
        <v>0</v>
      </c>
      <c r="AB203" s="71">
        <f t="shared" si="39"/>
        <v>0</v>
      </c>
      <c r="AC203" s="21">
        <v>0</v>
      </c>
      <c r="AD203" s="71">
        <f t="shared" si="30"/>
        <v>0</v>
      </c>
      <c r="AE203" s="21">
        <v>0</v>
      </c>
      <c r="AF203" s="71">
        <f t="shared" si="31"/>
        <v>0</v>
      </c>
      <c r="AG203" s="21">
        <v>0</v>
      </c>
      <c r="AH203" s="71">
        <f t="shared" si="32"/>
        <v>0</v>
      </c>
      <c r="AI203" s="21">
        <v>0</v>
      </c>
      <c r="AJ203" s="71">
        <f t="shared" si="33"/>
        <v>0</v>
      </c>
      <c r="AK203" s="21">
        <v>0</v>
      </c>
      <c r="AL203" s="71">
        <f t="shared" si="34"/>
        <v>0</v>
      </c>
      <c r="AM203" s="57"/>
      <c r="AN203" s="41"/>
      <c r="AO203" s="42"/>
      <c r="AR203" s="13">
        <v>1</v>
      </c>
      <c r="AS203"/>
      <c r="AT203"/>
      <c r="AU203"/>
      <c r="AV203"/>
      <c r="AW203"/>
      <c r="AX203"/>
      <c r="AY203"/>
    </row>
    <row r="204" spans="1:51" s="13" customFormat="1" ht="13.5" customHeight="1">
      <c r="A204" s="126">
        <v>204</v>
      </c>
      <c r="B204" s="131"/>
      <c r="C204" s="131"/>
      <c r="D204" s="131"/>
      <c r="E204" s="131"/>
      <c r="F204" s="132" t="s">
        <v>58</v>
      </c>
      <c r="G204" s="22" t="s">
        <v>124</v>
      </c>
      <c r="H204" s="131"/>
      <c r="I204" s="131"/>
      <c r="J204" s="128">
        <v>12569.04</v>
      </c>
      <c r="K204" s="17"/>
      <c r="L204" s="71">
        <f t="shared" si="35"/>
        <v>0</v>
      </c>
      <c r="M204" s="17">
        <v>7364.151937021337</v>
      </c>
      <c r="N204" s="71">
        <f t="shared" si="36"/>
        <v>0.0006857145629203137</v>
      </c>
      <c r="O204" s="17">
        <v>5204.888062978663</v>
      </c>
      <c r="P204" s="71">
        <f t="shared" si="40"/>
        <v>0.0006857145629203138</v>
      </c>
      <c r="Q204" s="17"/>
      <c r="R204" s="71">
        <f t="shared" si="37"/>
        <v>0</v>
      </c>
      <c r="S204" s="17"/>
      <c r="T204" s="71">
        <f t="shared" si="38"/>
        <v>0</v>
      </c>
      <c r="U204" s="17"/>
      <c r="V204" s="71">
        <f aca="true" t="shared" si="42" ref="V204:V267">U204/$U$10</f>
        <v>0</v>
      </c>
      <c r="W204" s="17"/>
      <c r="X204" s="71">
        <f t="shared" si="41"/>
        <v>0</v>
      </c>
      <c r="Y204" s="17"/>
      <c r="Z204" s="71">
        <f aca="true" t="shared" si="43" ref="Z204:Z267">Y204/$Y$10</f>
        <v>0</v>
      </c>
      <c r="AA204" s="17"/>
      <c r="AB204" s="71">
        <f t="shared" si="39"/>
        <v>0</v>
      </c>
      <c r="AC204" s="17"/>
      <c r="AD204" s="71">
        <f aca="true" t="shared" si="44" ref="AD204:AD267">AC204/$AC$10</f>
        <v>0</v>
      </c>
      <c r="AE204" s="17"/>
      <c r="AF204" s="71">
        <f aca="true" t="shared" si="45" ref="AF204:AF267">AE204/$AE$10</f>
        <v>0</v>
      </c>
      <c r="AG204" s="17"/>
      <c r="AH204" s="71">
        <f aca="true" t="shared" si="46" ref="AH204:AH267">AG204/$AG$10</f>
        <v>0</v>
      </c>
      <c r="AI204" s="17"/>
      <c r="AJ204" s="71">
        <f aca="true" t="shared" si="47" ref="AJ204:AJ267">AI204/$AI$10</f>
        <v>0</v>
      </c>
      <c r="AK204" s="17"/>
      <c r="AL204" s="71">
        <f aca="true" t="shared" si="48" ref="AL204:AL267">AK204/$AK$10</f>
        <v>0</v>
      </c>
      <c r="AM204" s="57"/>
      <c r="AN204" s="41"/>
      <c r="AO204" s="46"/>
      <c r="AP204" s="5"/>
      <c r="AQ204" s="5"/>
      <c r="AR204" s="20"/>
      <c r="AS204"/>
      <c r="AT204"/>
      <c r="AU204"/>
      <c r="AV204"/>
      <c r="AW204"/>
      <c r="AX204"/>
      <c r="AY204"/>
    </row>
    <row r="205" spans="1:51" s="13" customFormat="1" ht="13.5" customHeight="1">
      <c r="A205" s="126">
        <v>205</v>
      </c>
      <c r="B205" s="131"/>
      <c r="C205" s="131"/>
      <c r="D205" s="131"/>
      <c r="E205" s="131"/>
      <c r="F205" s="132" t="s">
        <v>70</v>
      </c>
      <c r="G205" s="22" t="s">
        <v>125</v>
      </c>
      <c r="H205" s="131"/>
      <c r="I205" s="131"/>
      <c r="J205" s="128">
        <v>86965.62</v>
      </c>
      <c r="K205" s="17"/>
      <c r="L205" s="71">
        <f t="shared" si="35"/>
        <v>0</v>
      </c>
      <c r="M205" s="17">
        <v>50952.820499995345</v>
      </c>
      <c r="N205" s="71">
        <f t="shared" si="36"/>
        <v>0.004744482642062885</v>
      </c>
      <c r="O205" s="17">
        <v>36012.79950000465</v>
      </c>
      <c r="P205" s="71">
        <f t="shared" si="40"/>
        <v>0.004744482642062887</v>
      </c>
      <c r="Q205" s="17"/>
      <c r="R205" s="71">
        <f t="shared" si="37"/>
        <v>0</v>
      </c>
      <c r="S205" s="17"/>
      <c r="T205" s="71">
        <f t="shared" si="38"/>
        <v>0</v>
      </c>
      <c r="U205" s="17"/>
      <c r="V205" s="71">
        <f t="shared" si="42"/>
        <v>0</v>
      </c>
      <c r="W205" s="17"/>
      <c r="X205" s="71">
        <f t="shared" si="41"/>
        <v>0</v>
      </c>
      <c r="Y205" s="17"/>
      <c r="Z205" s="71">
        <f t="shared" si="43"/>
        <v>0</v>
      </c>
      <c r="AA205" s="17"/>
      <c r="AB205" s="71">
        <f t="shared" si="39"/>
        <v>0</v>
      </c>
      <c r="AC205" s="17"/>
      <c r="AD205" s="71">
        <f t="shared" si="44"/>
        <v>0</v>
      </c>
      <c r="AE205" s="17"/>
      <c r="AF205" s="71">
        <f t="shared" si="45"/>
        <v>0</v>
      </c>
      <c r="AG205" s="17"/>
      <c r="AH205" s="71">
        <f t="shared" si="46"/>
        <v>0</v>
      </c>
      <c r="AI205" s="17"/>
      <c r="AJ205" s="71">
        <f t="shared" si="47"/>
        <v>0</v>
      </c>
      <c r="AK205" s="17"/>
      <c r="AL205" s="71">
        <f t="shared" si="48"/>
        <v>0</v>
      </c>
      <c r="AM205" s="57"/>
      <c r="AN205" s="41"/>
      <c r="AO205" s="46"/>
      <c r="AP205" s="5"/>
      <c r="AQ205" s="5"/>
      <c r="AR205" s="20"/>
      <c r="AS205"/>
      <c r="AT205"/>
      <c r="AU205"/>
      <c r="AV205"/>
      <c r="AW205"/>
      <c r="AX205"/>
      <c r="AY205"/>
    </row>
    <row r="206" spans="1:51" ht="13.5" customHeight="1">
      <c r="A206" s="126">
        <v>206</v>
      </c>
      <c r="B206" s="131"/>
      <c r="C206" s="131"/>
      <c r="D206" s="131"/>
      <c r="E206" s="131"/>
      <c r="F206" s="132" t="s">
        <v>92</v>
      </c>
      <c r="G206" s="22" t="s">
        <v>126</v>
      </c>
      <c r="H206" s="131"/>
      <c r="I206" s="131"/>
      <c r="J206" s="128">
        <v>523469.99</v>
      </c>
      <c r="K206" s="17"/>
      <c r="L206" s="71">
        <f t="shared" si="35"/>
        <v>0</v>
      </c>
      <c r="M206" s="17">
        <v>306699.04311156936</v>
      </c>
      <c r="N206" s="71">
        <f t="shared" si="36"/>
        <v>0.028558346173991885</v>
      </c>
      <c r="O206" s="17">
        <v>216770.9468884306</v>
      </c>
      <c r="P206" s="71">
        <f t="shared" si="40"/>
        <v>0.028558346173991892</v>
      </c>
      <c r="Q206" s="17"/>
      <c r="R206" s="71">
        <f t="shared" si="37"/>
        <v>0</v>
      </c>
      <c r="S206" s="17"/>
      <c r="T206" s="71">
        <f t="shared" si="38"/>
        <v>0</v>
      </c>
      <c r="U206" s="17"/>
      <c r="V206" s="71">
        <f t="shared" si="42"/>
        <v>0</v>
      </c>
      <c r="W206" s="17"/>
      <c r="X206" s="71">
        <f t="shared" si="41"/>
        <v>0</v>
      </c>
      <c r="Y206" s="17"/>
      <c r="Z206" s="71">
        <f t="shared" si="43"/>
        <v>0</v>
      </c>
      <c r="AA206" s="17"/>
      <c r="AB206" s="71">
        <f t="shared" si="39"/>
        <v>0</v>
      </c>
      <c r="AC206" s="17"/>
      <c r="AD206" s="71">
        <f t="shared" si="44"/>
        <v>0</v>
      </c>
      <c r="AE206" s="17"/>
      <c r="AF206" s="71">
        <f t="shared" si="45"/>
        <v>0</v>
      </c>
      <c r="AG206" s="17"/>
      <c r="AH206" s="71">
        <f t="shared" si="46"/>
        <v>0</v>
      </c>
      <c r="AI206" s="17"/>
      <c r="AJ206" s="71">
        <f t="shared" si="47"/>
        <v>0</v>
      </c>
      <c r="AK206" s="17"/>
      <c r="AL206" s="71">
        <f t="shared" si="48"/>
        <v>0</v>
      </c>
      <c r="AM206" s="57"/>
      <c r="AN206" s="41"/>
      <c r="AO206" s="42"/>
      <c r="AR206" s="13">
        <v>1</v>
      </c>
      <c r="AS206"/>
      <c r="AT206"/>
      <c r="AU206"/>
      <c r="AV206"/>
      <c r="AW206"/>
      <c r="AX206"/>
      <c r="AY206"/>
    </row>
    <row r="207" spans="1:51" ht="13.5" customHeight="1">
      <c r="A207" s="126">
        <v>207</v>
      </c>
      <c r="B207" s="131"/>
      <c r="C207" s="131"/>
      <c r="D207" s="131"/>
      <c r="E207" s="131"/>
      <c r="F207" s="132" t="s">
        <v>94</v>
      </c>
      <c r="G207" s="22" t="s">
        <v>127</v>
      </c>
      <c r="H207" s="131"/>
      <c r="I207" s="131"/>
      <c r="J207" s="128">
        <v>285200.41</v>
      </c>
      <c r="K207" s="17">
        <v>1.78</v>
      </c>
      <c r="L207" s="71">
        <f aca="true" t="shared" si="49" ref="L207:L270">K207/$K$10</f>
        <v>3.938368863910682E-06</v>
      </c>
      <c r="M207" s="17">
        <v>167096.7745786736</v>
      </c>
      <c r="N207" s="71">
        <f aca="true" t="shared" si="50" ref="N207:N270">M207/$M$10</f>
        <v>0.015559251455634021</v>
      </c>
      <c r="O207" s="17">
        <v>118101.8554213264</v>
      </c>
      <c r="P207" s="71">
        <f t="shared" si="40"/>
        <v>0.015559251455634027</v>
      </c>
      <c r="Q207" s="17"/>
      <c r="R207" s="71">
        <f aca="true" t="shared" si="51" ref="R207:R270">Q207/$Q$10</f>
        <v>0</v>
      </c>
      <c r="S207" s="17"/>
      <c r="T207" s="71">
        <f aca="true" t="shared" si="52" ref="T207:T270">S207/$S$10</f>
        <v>0</v>
      </c>
      <c r="U207" s="17"/>
      <c r="V207" s="71">
        <f t="shared" si="42"/>
        <v>0</v>
      </c>
      <c r="W207" s="17"/>
      <c r="X207" s="71">
        <f t="shared" si="41"/>
        <v>0</v>
      </c>
      <c r="Y207" s="17"/>
      <c r="Z207" s="71">
        <f t="shared" si="43"/>
        <v>0</v>
      </c>
      <c r="AA207" s="17"/>
      <c r="AB207" s="71">
        <f aca="true" t="shared" si="53" ref="AB207:AB270">AA207/$AA$10</f>
        <v>0</v>
      </c>
      <c r="AC207" s="17"/>
      <c r="AD207" s="71">
        <f t="shared" si="44"/>
        <v>0</v>
      </c>
      <c r="AE207" s="17"/>
      <c r="AF207" s="71">
        <f t="shared" si="45"/>
        <v>0</v>
      </c>
      <c r="AG207" s="17"/>
      <c r="AH207" s="71">
        <f t="shared" si="46"/>
        <v>0</v>
      </c>
      <c r="AI207" s="17"/>
      <c r="AJ207" s="71">
        <f t="shared" si="47"/>
        <v>0</v>
      </c>
      <c r="AK207" s="17"/>
      <c r="AL207" s="71">
        <f t="shared" si="48"/>
        <v>0</v>
      </c>
      <c r="AM207" s="57"/>
      <c r="AN207" s="41"/>
      <c r="AO207" s="42"/>
      <c r="AR207" s="13">
        <v>1</v>
      </c>
      <c r="AS207"/>
      <c r="AT207"/>
      <c r="AU207"/>
      <c r="AV207"/>
      <c r="AW207"/>
      <c r="AX207"/>
      <c r="AY207"/>
    </row>
    <row r="208" spans="1:51" s="13" customFormat="1" ht="13.5" customHeight="1">
      <c r="A208" s="126">
        <v>208</v>
      </c>
      <c r="B208" s="132"/>
      <c r="C208" s="132"/>
      <c r="D208" s="132"/>
      <c r="E208" s="132"/>
      <c r="F208" s="132"/>
      <c r="G208" s="132"/>
      <c r="H208" s="132"/>
      <c r="I208" s="133"/>
      <c r="J208" s="134"/>
      <c r="K208" s="19"/>
      <c r="L208" s="71">
        <f t="shared" si="49"/>
        <v>0</v>
      </c>
      <c r="M208" s="19"/>
      <c r="N208" s="71">
        <f t="shared" si="50"/>
        <v>0</v>
      </c>
      <c r="O208" s="19"/>
      <c r="P208" s="71">
        <f aca="true" t="shared" si="54" ref="P208:P271">O208/$O$10</f>
        <v>0</v>
      </c>
      <c r="Q208" s="19"/>
      <c r="R208" s="71">
        <f t="shared" si="51"/>
        <v>0</v>
      </c>
      <c r="S208" s="19"/>
      <c r="T208" s="71">
        <f t="shared" si="52"/>
        <v>0</v>
      </c>
      <c r="U208" s="19"/>
      <c r="V208" s="71">
        <f t="shared" si="42"/>
        <v>0</v>
      </c>
      <c r="W208" s="19"/>
      <c r="X208" s="71">
        <f aca="true" t="shared" si="55" ref="X208:X271">W208/$W$10</f>
        <v>0</v>
      </c>
      <c r="Y208" s="19"/>
      <c r="Z208" s="71">
        <f t="shared" si="43"/>
        <v>0</v>
      </c>
      <c r="AA208" s="19"/>
      <c r="AB208" s="71">
        <f t="shared" si="53"/>
        <v>0</v>
      </c>
      <c r="AC208" s="19"/>
      <c r="AD208" s="71">
        <f t="shared" si="44"/>
        <v>0</v>
      </c>
      <c r="AE208" s="19"/>
      <c r="AF208" s="71">
        <f t="shared" si="45"/>
        <v>0</v>
      </c>
      <c r="AG208" s="19"/>
      <c r="AH208" s="71">
        <f t="shared" si="46"/>
        <v>0</v>
      </c>
      <c r="AI208" s="19"/>
      <c r="AJ208" s="71">
        <f t="shared" si="47"/>
        <v>0</v>
      </c>
      <c r="AK208" s="19"/>
      <c r="AL208" s="71">
        <f t="shared" si="48"/>
        <v>0</v>
      </c>
      <c r="AM208" s="58"/>
      <c r="AN208" s="38"/>
      <c r="AO208" s="39"/>
      <c r="AR208" s="13">
        <v>1</v>
      </c>
      <c r="AS208"/>
      <c r="AT208"/>
      <c r="AU208"/>
      <c r="AV208"/>
      <c r="AW208"/>
      <c r="AX208"/>
      <c r="AY208"/>
    </row>
    <row r="209" spans="1:51" ht="13.5" customHeight="1">
      <c r="A209" s="126">
        <v>209</v>
      </c>
      <c r="B209" s="129"/>
      <c r="C209" s="129"/>
      <c r="D209" s="79" t="s">
        <v>128</v>
      </c>
      <c r="E209" s="79" t="s">
        <v>129</v>
      </c>
      <c r="F209" s="79"/>
      <c r="G209" s="79"/>
      <c r="H209" s="79"/>
      <c r="I209" s="79"/>
      <c r="J209" s="128">
        <v>320.91999999999996</v>
      </c>
      <c r="K209" s="15">
        <v>7.5600000000000005</v>
      </c>
      <c r="L209" s="71">
        <f t="shared" si="49"/>
        <v>1.672700483773301E-05</v>
      </c>
      <c r="M209" s="15">
        <v>178.54012874241084</v>
      </c>
      <c r="N209" s="71">
        <f t="shared" si="50"/>
        <v>1.6624801795420106E-05</v>
      </c>
      <c r="O209" s="15">
        <v>126.1898712575891</v>
      </c>
      <c r="P209" s="71">
        <f t="shared" si="54"/>
        <v>1.6624801795420113E-05</v>
      </c>
      <c r="Q209" s="15">
        <v>7.42</v>
      </c>
      <c r="R209" s="71">
        <f t="shared" si="51"/>
        <v>6.004718964585754E-05</v>
      </c>
      <c r="S209" s="15">
        <v>0</v>
      </c>
      <c r="T209" s="71">
        <f t="shared" si="52"/>
        <v>0</v>
      </c>
      <c r="U209" s="15">
        <v>0.30000000000000004</v>
      </c>
      <c r="V209" s="71">
        <f t="shared" si="42"/>
        <v>4.173661723715614E-07</v>
      </c>
      <c r="W209" s="15">
        <v>0.89</v>
      </c>
      <c r="X209" s="71">
        <f t="shared" si="55"/>
        <v>8.617203043340503E-07</v>
      </c>
      <c r="Y209" s="15">
        <v>0</v>
      </c>
      <c r="Z209" s="71">
        <f t="shared" si="43"/>
        <v>0</v>
      </c>
      <c r="AA209" s="15">
        <v>0</v>
      </c>
      <c r="AB209" s="71">
        <f t="shared" si="53"/>
        <v>0</v>
      </c>
      <c r="AC209" s="15">
        <v>0</v>
      </c>
      <c r="AD209" s="71">
        <f t="shared" si="44"/>
        <v>0</v>
      </c>
      <c r="AE209" s="15">
        <v>0</v>
      </c>
      <c r="AF209" s="71">
        <f t="shared" si="45"/>
        <v>0</v>
      </c>
      <c r="AG209" s="15">
        <v>0</v>
      </c>
      <c r="AH209" s="71">
        <f t="shared" si="46"/>
        <v>0</v>
      </c>
      <c r="AI209" s="15">
        <v>0.02</v>
      </c>
      <c r="AJ209" s="71">
        <f t="shared" si="47"/>
        <v>8.656846916647552E-06</v>
      </c>
      <c r="AK209" s="15">
        <v>0</v>
      </c>
      <c r="AL209" s="71">
        <f t="shared" si="48"/>
        <v>0</v>
      </c>
      <c r="AM209" s="58"/>
      <c r="AN209" s="38"/>
      <c r="AO209" s="39"/>
      <c r="AP209" s="13"/>
      <c r="AQ209" s="13"/>
      <c r="AR209" s="13">
        <v>1</v>
      </c>
      <c r="AS209"/>
      <c r="AT209"/>
      <c r="AU209"/>
      <c r="AV209"/>
      <c r="AW209"/>
      <c r="AX209"/>
      <c r="AY209"/>
    </row>
    <row r="210" spans="1:51" ht="13.5" customHeight="1">
      <c r="A210" s="126">
        <v>210</v>
      </c>
      <c r="B210" s="129"/>
      <c r="C210" s="129"/>
      <c r="D210" s="129"/>
      <c r="E210" s="129" t="s">
        <v>38</v>
      </c>
      <c r="F210" s="86" t="s">
        <v>37</v>
      </c>
      <c r="G210" s="129"/>
      <c r="H210" s="129"/>
      <c r="I210" s="129"/>
      <c r="J210" s="128">
        <v>320.91999999999996</v>
      </c>
      <c r="K210" s="21">
        <v>7.5600000000000005</v>
      </c>
      <c r="L210" s="71">
        <f t="shared" si="49"/>
        <v>1.672700483773301E-05</v>
      </c>
      <c r="M210" s="21">
        <v>178.54012874241084</v>
      </c>
      <c r="N210" s="71">
        <f t="shared" si="50"/>
        <v>1.6624801795420106E-05</v>
      </c>
      <c r="O210" s="21">
        <v>126.1898712575891</v>
      </c>
      <c r="P210" s="71">
        <f t="shared" si="54"/>
        <v>1.6624801795420113E-05</v>
      </c>
      <c r="Q210" s="21">
        <v>7.42</v>
      </c>
      <c r="R210" s="71">
        <f t="shared" si="51"/>
        <v>6.004718964585754E-05</v>
      </c>
      <c r="S210" s="21">
        <v>0</v>
      </c>
      <c r="T210" s="71">
        <f t="shared" si="52"/>
        <v>0</v>
      </c>
      <c r="U210" s="21">
        <v>0.30000000000000004</v>
      </c>
      <c r="V210" s="71">
        <f t="shared" si="42"/>
        <v>4.173661723715614E-07</v>
      </c>
      <c r="W210" s="21">
        <v>0.89</v>
      </c>
      <c r="X210" s="71">
        <f t="shared" si="55"/>
        <v>8.617203043340503E-07</v>
      </c>
      <c r="Y210" s="21">
        <v>0</v>
      </c>
      <c r="Z210" s="71">
        <f t="shared" si="43"/>
        <v>0</v>
      </c>
      <c r="AA210" s="21">
        <v>0</v>
      </c>
      <c r="AB210" s="71">
        <f t="shared" si="53"/>
        <v>0</v>
      </c>
      <c r="AC210" s="21">
        <v>0</v>
      </c>
      <c r="AD210" s="71">
        <f t="shared" si="44"/>
        <v>0</v>
      </c>
      <c r="AE210" s="21">
        <v>0</v>
      </c>
      <c r="AF210" s="71">
        <f t="shared" si="45"/>
        <v>0</v>
      </c>
      <c r="AG210" s="21">
        <v>0</v>
      </c>
      <c r="AH210" s="71">
        <f t="shared" si="46"/>
        <v>0</v>
      </c>
      <c r="AI210" s="21">
        <v>0.02</v>
      </c>
      <c r="AJ210" s="71">
        <f t="shared" si="47"/>
        <v>8.656846916647552E-06</v>
      </c>
      <c r="AK210" s="21">
        <v>0</v>
      </c>
      <c r="AL210" s="71">
        <f t="shared" si="48"/>
        <v>0</v>
      </c>
      <c r="AM210" s="57"/>
      <c r="AN210" s="41"/>
      <c r="AO210" s="42"/>
      <c r="AR210" s="13">
        <v>1</v>
      </c>
      <c r="AS210"/>
      <c r="AT210"/>
      <c r="AU210"/>
      <c r="AV210"/>
      <c r="AW210"/>
      <c r="AX210"/>
      <c r="AY210"/>
    </row>
    <row r="211" spans="1:51" ht="13.5" customHeight="1">
      <c r="A211" s="126">
        <v>211</v>
      </c>
      <c r="B211" s="131"/>
      <c r="C211" s="131"/>
      <c r="D211" s="131"/>
      <c r="E211" s="131"/>
      <c r="F211" s="132" t="s">
        <v>58</v>
      </c>
      <c r="G211" s="22" t="s">
        <v>130</v>
      </c>
      <c r="H211" s="131"/>
      <c r="I211" s="131"/>
      <c r="J211" s="128">
        <v>147.23999999999995</v>
      </c>
      <c r="K211" s="17">
        <v>3.47</v>
      </c>
      <c r="L211" s="71">
        <f t="shared" si="49"/>
        <v>7.677606717848351E-06</v>
      </c>
      <c r="M211" s="17">
        <v>81.7852412665413</v>
      </c>
      <c r="N211" s="71">
        <f t="shared" si="50"/>
        <v>7.615450013529003E-06</v>
      </c>
      <c r="O211" s="17">
        <v>57.804758733458684</v>
      </c>
      <c r="P211" s="71">
        <f t="shared" si="54"/>
        <v>7.615450013529005E-06</v>
      </c>
      <c r="Q211" s="17">
        <v>3.39</v>
      </c>
      <c r="R211" s="71">
        <f t="shared" si="51"/>
        <v>2.7433958611786667E-05</v>
      </c>
      <c r="S211" s="17"/>
      <c r="T211" s="71">
        <f t="shared" si="52"/>
        <v>0</v>
      </c>
      <c r="U211" s="17">
        <v>0.14</v>
      </c>
      <c r="V211" s="71">
        <f t="shared" si="42"/>
        <v>1.9477088044006197E-07</v>
      </c>
      <c r="W211" s="17">
        <v>0.64</v>
      </c>
      <c r="X211" s="71">
        <f t="shared" si="55"/>
        <v>6.196640390716766E-07</v>
      </c>
      <c r="Y211" s="17"/>
      <c r="Z211" s="71">
        <f t="shared" si="43"/>
        <v>0</v>
      </c>
      <c r="AA211" s="17"/>
      <c r="AB211" s="71">
        <f t="shared" si="53"/>
        <v>0</v>
      </c>
      <c r="AC211" s="17"/>
      <c r="AD211" s="71">
        <f t="shared" si="44"/>
        <v>0</v>
      </c>
      <c r="AE211" s="17"/>
      <c r="AF211" s="71">
        <f t="shared" si="45"/>
        <v>0</v>
      </c>
      <c r="AG211" s="17"/>
      <c r="AH211" s="71">
        <f t="shared" si="46"/>
        <v>0</v>
      </c>
      <c r="AI211" s="17">
        <v>0.01</v>
      </c>
      <c r="AJ211" s="71">
        <f t="shared" si="47"/>
        <v>4.328423458323776E-06</v>
      </c>
      <c r="AK211" s="17">
        <v>0</v>
      </c>
      <c r="AL211" s="71">
        <f t="shared" si="48"/>
        <v>0</v>
      </c>
      <c r="AM211" s="57"/>
      <c r="AN211" s="41"/>
      <c r="AO211" s="42"/>
      <c r="AR211" s="13">
        <v>1</v>
      </c>
      <c r="AS211"/>
      <c r="AT211"/>
      <c r="AU211"/>
      <c r="AV211"/>
      <c r="AW211"/>
      <c r="AX211"/>
      <c r="AY211"/>
    </row>
    <row r="212" spans="1:51" s="13" customFormat="1" ht="13.5" customHeight="1">
      <c r="A212" s="126">
        <v>212</v>
      </c>
      <c r="B212" s="131"/>
      <c r="C212" s="131"/>
      <c r="D212" s="131"/>
      <c r="E212" s="131"/>
      <c r="F212" s="132" t="s">
        <v>70</v>
      </c>
      <c r="G212" s="22" t="s">
        <v>131</v>
      </c>
      <c r="H212" s="131"/>
      <c r="I212" s="131"/>
      <c r="J212" s="128">
        <v>173.67999999999995</v>
      </c>
      <c r="K212" s="17">
        <v>4.09</v>
      </c>
      <c r="L212" s="71">
        <f t="shared" si="49"/>
        <v>9.049398119884655E-06</v>
      </c>
      <c r="M212" s="17">
        <v>96.75488747586955</v>
      </c>
      <c r="N212" s="71">
        <f t="shared" si="50"/>
        <v>9.009351781891106E-06</v>
      </c>
      <c r="O212" s="17">
        <v>68.38511252413042</v>
      </c>
      <c r="P212" s="71">
        <f t="shared" si="54"/>
        <v>9.009351781891107E-06</v>
      </c>
      <c r="Q212" s="17">
        <v>4.03</v>
      </c>
      <c r="R212" s="71">
        <f t="shared" si="51"/>
        <v>3.261323103407088E-05</v>
      </c>
      <c r="S212" s="17"/>
      <c r="T212" s="71">
        <f t="shared" si="52"/>
        <v>0</v>
      </c>
      <c r="U212" s="17">
        <v>0.16</v>
      </c>
      <c r="V212" s="71">
        <f t="shared" si="42"/>
        <v>2.2259529193149938E-07</v>
      </c>
      <c r="W212" s="17">
        <v>0.25</v>
      </c>
      <c r="X212" s="71">
        <f t="shared" si="55"/>
        <v>2.420562652623737E-07</v>
      </c>
      <c r="Y212" s="17"/>
      <c r="Z212" s="71">
        <f t="shared" si="43"/>
        <v>0</v>
      </c>
      <c r="AA212" s="17"/>
      <c r="AB212" s="71">
        <f t="shared" si="53"/>
        <v>0</v>
      </c>
      <c r="AC212" s="17"/>
      <c r="AD212" s="71">
        <f t="shared" si="44"/>
        <v>0</v>
      </c>
      <c r="AE212" s="17"/>
      <c r="AF212" s="71">
        <f t="shared" si="45"/>
        <v>0</v>
      </c>
      <c r="AG212" s="17"/>
      <c r="AH212" s="71">
        <f t="shared" si="46"/>
        <v>0</v>
      </c>
      <c r="AI212" s="17">
        <v>0.01</v>
      </c>
      <c r="AJ212" s="71">
        <f t="shared" si="47"/>
        <v>4.328423458323776E-06</v>
      </c>
      <c r="AK212" s="17">
        <v>0</v>
      </c>
      <c r="AL212" s="71">
        <f t="shared" si="48"/>
        <v>0</v>
      </c>
      <c r="AM212" s="58"/>
      <c r="AN212" s="38"/>
      <c r="AO212" s="39"/>
      <c r="AR212" s="13">
        <v>1</v>
      </c>
      <c r="AS212"/>
      <c r="AT212"/>
      <c r="AU212"/>
      <c r="AV212"/>
      <c r="AW212"/>
      <c r="AX212"/>
      <c r="AY212"/>
    </row>
    <row r="213" spans="1:51" s="13" customFormat="1" ht="13.5" customHeight="1">
      <c r="A213" s="126">
        <v>213</v>
      </c>
      <c r="B213" s="129"/>
      <c r="C213" s="129"/>
      <c r="D213" s="129"/>
      <c r="E213" s="129" t="s">
        <v>40</v>
      </c>
      <c r="F213" s="87" t="s">
        <v>53</v>
      </c>
      <c r="G213" s="129"/>
      <c r="H213" s="129"/>
      <c r="I213" s="129"/>
      <c r="J213" s="128">
        <v>0</v>
      </c>
      <c r="K213" s="21">
        <v>0</v>
      </c>
      <c r="L213" s="71">
        <f t="shared" si="49"/>
        <v>0</v>
      </c>
      <c r="M213" s="21">
        <v>0</v>
      </c>
      <c r="N213" s="71">
        <f t="shared" si="50"/>
        <v>0</v>
      </c>
      <c r="O213" s="21">
        <v>0</v>
      </c>
      <c r="P213" s="71">
        <f t="shared" si="54"/>
        <v>0</v>
      </c>
      <c r="Q213" s="21">
        <v>0</v>
      </c>
      <c r="R213" s="71">
        <f t="shared" si="51"/>
        <v>0</v>
      </c>
      <c r="S213" s="21">
        <v>0</v>
      </c>
      <c r="T213" s="71">
        <f t="shared" si="52"/>
        <v>0</v>
      </c>
      <c r="U213" s="21">
        <v>0</v>
      </c>
      <c r="V213" s="71">
        <f t="shared" si="42"/>
        <v>0</v>
      </c>
      <c r="W213" s="21">
        <v>0</v>
      </c>
      <c r="X213" s="71">
        <f t="shared" si="55"/>
        <v>0</v>
      </c>
      <c r="Y213" s="21">
        <v>0</v>
      </c>
      <c r="Z213" s="71">
        <f t="shared" si="43"/>
        <v>0</v>
      </c>
      <c r="AA213" s="21">
        <v>0</v>
      </c>
      <c r="AB213" s="71">
        <f t="shared" si="53"/>
        <v>0</v>
      </c>
      <c r="AC213" s="21">
        <v>0</v>
      </c>
      <c r="AD213" s="71">
        <f t="shared" si="44"/>
        <v>0</v>
      </c>
      <c r="AE213" s="21">
        <v>0</v>
      </c>
      <c r="AF213" s="71">
        <f t="shared" si="45"/>
        <v>0</v>
      </c>
      <c r="AG213" s="21">
        <v>0</v>
      </c>
      <c r="AH213" s="71">
        <f t="shared" si="46"/>
        <v>0</v>
      </c>
      <c r="AI213" s="21">
        <v>0</v>
      </c>
      <c r="AJ213" s="71">
        <f t="shared" si="47"/>
        <v>0</v>
      </c>
      <c r="AK213" s="21">
        <v>0</v>
      </c>
      <c r="AL213" s="71">
        <f t="shared" si="48"/>
        <v>0</v>
      </c>
      <c r="AM213" s="57"/>
      <c r="AN213" s="41"/>
      <c r="AO213" s="42"/>
      <c r="AP213" s="16"/>
      <c r="AQ213" s="16"/>
      <c r="AR213" s="13">
        <v>1</v>
      </c>
      <c r="AS213"/>
      <c r="AT213"/>
      <c r="AU213"/>
      <c r="AV213"/>
      <c r="AW213"/>
      <c r="AX213"/>
      <c r="AY213"/>
    </row>
    <row r="214" spans="1:51" s="13" customFormat="1" ht="13.5" customHeight="1">
      <c r="A214" s="126">
        <v>214</v>
      </c>
      <c r="B214" s="131"/>
      <c r="C214" s="131"/>
      <c r="D214" s="131"/>
      <c r="E214" s="131"/>
      <c r="F214" s="132" t="s">
        <v>58</v>
      </c>
      <c r="G214" s="22" t="s">
        <v>130</v>
      </c>
      <c r="H214" s="131"/>
      <c r="I214" s="131"/>
      <c r="J214" s="128">
        <v>0</v>
      </c>
      <c r="K214" s="17"/>
      <c r="L214" s="71">
        <f t="shared" si="49"/>
        <v>0</v>
      </c>
      <c r="M214" s="17"/>
      <c r="N214" s="71">
        <f t="shared" si="50"/>
        <v>0</v>
      </c>
      <c r="O214" s="17"/>
      <c r="P214" s="71">
        <f t="shared" si="54"/>
        <v>0</v>
      </c>
      <c r="Q214" s="17"/>
      <c r="R214" s="71">
        <f t="shared" si="51"/>
        <v>0</v>
      </c>
      <c r="S214" s="17"/>
      <c r="T214" s="71">
        <f t="shared" si="52"/>
        <v>0</v>
      </c>
      <c r="U214" s="17"/>
      <c r="V214" s="71">
        <f t="shared" si="42"/>
        <v>0</v>
      </c>
      <c r="W214" s="17"/>
      <c r="X214" s="71">
        <f t="shared" si="55"/>
        <v>0</v>
      </c>
      <c r="Y214" s="17"/>
      <c r="Z214" s="71">
        <f t="shared" si="43"/>
        <v>0</v>
      </c>
      <c r="AA214" s="17"/>
      <c r="AB214" s="71">
        <f t="shared" si="53"/>
        <v>0</v>
      </c>
      <c r="AC214" s="17"/>
      <c r="AD214" s="71">
        <f t="shared" si="44"/>
        <v>0</v>
      </c>
      <c r="AE214" s="17"/>
      <c r="AF214" s="71">
        <f t="shared" si="45"/>
        <v>0</v>
      </c>
      <c r="AG214" s="17"/>
      <c r="AH214" s="71">
        <f t="shared" si="46"/>
        <v>0</v>
      </c>
      <c r="AI214" s="17"/>
      <c r="AJ214" s="71">
        <f t="shared" si="47"/>
        <v>0</v>
      </c>
      <c r="AK214" s="17"/>
      <c r="AL214" s="71">
        <f t="shared" si="48"/>
        <v>0</v>
      </c>
      <c r="AM214" s="57"/>
      <c r="AN214" s="41"/>
      <c r="AO214" s="42"/>
      <c r="AP214" s="16"/>
      <c r="AQ214" s="16"/>
      <c r="AR214" s="13">
        <v>0</v>
      </c>
      <c r="AS214"/>
      <c r="AT214"/>
      <c r="AU214"/>
      <c r="AV214"/>
      <c r="AW214"/>
      <c r="AX214"/>
      <c r="AY214"/>
    </row>
    <row r="215" spans="1:51" s="13" customFormat="1" ht="13.5" customHeight="1">
      <c r="A215" s="126">
        <v>215</v>
      </c>
      <c r="B215" s="131"/>
      <c r="C215" s="131"/>
      <c r="D215" s="131"/>
      <c r="E215" s="131"/>
      <c r="F215" s="132" t="s">
        <v>70</v>
      </c>
      <c r="G215" s="22" t="s">
        <v>131</v>
      </c>
      <c r="H215" s="131"/>
      <c r="I215" s="131"/>
      <c r="J215" s="128">
        <v>0</v>
      </c>
      <c r="K215" s="17"/>
      <c r="L215" s="71">
        <f t="shared" si="49"/>
        <v>0</v>
      </c>
      <c r="M215" s="17">
        <v>0</v>
      </c>
      <c r="N215" s="71">
        <f t="shared" si="50"/>
        <v>0</v>
      </c>
      <c r="O215" s="17">
        <v>0</v>
      </c>
      <c r="P215" s="71">
        <f t="shared" si="54"/>
        <v>0</v>
      </c>
      <c r="Q215" s="17"/>
      <c r="R215" s="71">
        <f t="shared" si="51"/>
        <v>0</v>
      </c>
      <c r="S215" s="17"/>
      <c r="T215" s="71">
        <f t="shared" si="52"/>
        <v>0</v>
      </c>
      <c r="U215" s="17"/>
      <c r="V215" s="71">
        <f t="shared" si="42"/>
        <v>0</v>
      </c>
      <c r="W215" s="17"/>
      <c r="X215" s="71">
        <f t="shared" si="55"/>
        <v>0</v>
      </c>
      <c r="Y215" s="17"/>
      <c r="Z215" s="71">
        <f t="shared" si="43"/>
        <v>0</v>
      </c>
      <c r="AA215" s="17"/>
      <c r="AB215" s="71">
        <f t="shared" si="53"/>
        <v>0</v>
      </c>
      <c r="AC215" s="17"/>
      <c r="AD215" s="71">
        <f t="shared" si="44"/>
        <v>0</v>
      </c>
      <c r="AE215" s="17"/>
      <c r="AF215" s="71">
        <f t="shared" si="45"/>
        <v>0</v>
      </c>
      <c r="AG215" s="17"/>
      <c r="AH215" s="71">
        <f t="shared" si="46"/>
        <v>0</v>
      </c>
      <c r="AI215" s="17"/>
      <c r="AJ215" s="71">
        <f t="shared" si="47"/>
        <v>0</v>
      </c>
      <c r="AK215" s="17"/>
      <c r="AL215" s="71">
        <f t="shared" si="48"/>
        <v>0</v>
      </c>
      <c r="AM215" s="57"/>
      <c r="AN215" s="41"/>
      <c r="AO215" s="42"/>
      <c r="AP215" s="16"/>
      <c r="AQ215" s="16"/>
      <c r="AR215" s="13">
        <v>1</v>
      </c>
      <c r="AS215"/>
      <c r="AT215"/>
      <c r="AU215"/>
      <c r="AV215"/>
      <c r="AW215"/>
      <c r="AX215"/>
      <c r="AY215"/>
    </row>
    <row r="216" spans="1:51" ht="13.5" customHeight="1">
      <c r="A216" s="126">
        <v>216</v>
      </c>
      <c r="B216" s="132"/>
      <c r="C216" s="132"/>
      <c r="D216" s="132"/>
      <c r="E216" s="132"/>
      <c r="F216" s="132"/>
      <c r="G216" s="132"/>
      <c r="H216" s="132"/>
      <c r="I216" s="133"/>
      <c r="J216" s="134"/>
      <c r="K216" s="19"/>
      <c r="L216" s="71">
        <f t="shared" si="49"/>
        <v>0</v>
      </c>
      <c r="M216" s="19"/>
      <c r="N216" s="71">
        <f t="shared" si="50"/>
        <v>0</v>
      </c>
      <c r="O216" s="19"/>
      <c r="P216" s="71">
        <f t="shared" si="54"/>
        <v>0</v>
      </c>
      <c r="Q216" s="19"/>
      <c r="R216" s="71">
        <f t="shared" si="51"/>
        <v>0</v>
      </c>
      <c r="S216" s="19"/>
      <c r="T216" s="71">
        <f t="shared" si="52"/>
        <v>0</v>
      </c>
      <c r="U216" s="19"/>
      <c r="V216" s="71">
        <f t="shared" si="42"/>
        <v>0</v>
      </c>
      <c r="W216" s="19"/>
      <c r="X216" s="71">
        <f t="shared" si="55"/>
        <v>0</v>
      </c>
      <c r="Y216" s="19"/>
      <c r="Z216" s="71">
        <f t="shared" si="43"/>
        <v>0</v>
      </c>
      <c r="AA216" s="19"/>
      <c r="AB216" s="71">
        <f t="shared" si="53"/>
        <v>0</v>
      </c>
      <c r="AC216" s="19"/>
      <c r="AD216" s="71">
        <f t="shared" si="44"/>
        <v>0</v>
      </c>
      <c r="AE216" s="19"/>
      <c r="AF216" s="71">
        <f t="shared" si="45"/>
        <v>0</v>
      </c>
      <c r="AG216" s="19"/>
      <c r="AH216" s="71">
        <f t="shared" si="46"/>
        <v>0</v>
      </c>
      <c r="AI216" s="19"/>
      <c r="AJ216" s="71">
        <f t="shared" si="47"/>
        <v>0</v>
      </c>
      <c r="AK216" s="19"/>
      <c r="AL216" s="71">
        <f t="shared" si="48"/>
        <v>0</v>
      </c>
      <c r="AM216" s="58"/>
      <c r="AN216" s="38"/>
      <c r="AO216" s="39"/>
      <c r="AP216" s="13"/>
      <c r="AQ216" s="13"/>
      <c r="AR216" s="13">
        <v>1</v>
      </c>
      <c r="AS216"/>
      <c r="AT216"/>
      <c r="AU216"/>
      <c r="AV216"/>
      <c r="AW216"/>
      <c r="AX216"/>
      <c r="AY216"/>
    </row>
    <row r="217" spans="1:51" ht="13.5" customHeight="1">
      <c r="A217" s="126">
        <v>217</v>
      </c>
      <c r="B217" s="129"/>
      <c r="C217" s="129"/>
      <c r="D217" s="79" t="s">
        <v>132</v>
      </c>
      <c r="E217" s="82" t="s">
        <v>133</v>
      </c>
      <c r="F217" s="80"/>
      <c r="G217" s="79"/>
      <c r="H217" s="79"/>
      <c r="I217" s="79"/>
      <c r="J217" s="128">
        <v>-64991.91999999999</v>
      </c>
      <c r="K217" s="15">
        <v>-1395.47</v>
      </c>
      <c r="L217" s="71">
        <f t="shared" si="49"/>
        <v>-0.0030875705609671004</v>
      </c>
      <c r="M217" s="15">
        <v>-37289.9746035701</v>
      </c>
      <c r="N217" s="71">
        <f t="shared" si="50"/>
        <v>-0.003472263860832205</v>
      </c>
      <c r="O217" s="15">
        <v>-26356.075396429886</v>
      </c>
      <c r="P217" s="71">
        <f t="shared" si="54"/>
        <v>-0.0034722638608322065</v>
      </c>
      <c r="Q217" s="15">
        <v>0</v>
      </c>
      <c r="R217" s="71">
        <f t="shared" si="51"/>
        <v>0</v>
      </c>
      <c r="S217" s="15">
        <v>0</v>
      </c>
      <c r="T217" s="71">
        <f t="shared" si="52"/>
        <v>0</v>
      </c>
      <c r="U217" s="15">
        <v>0</v>
      </c>
      <c r="V217" s="71">
        <f t="shared" si="42"/>
        <v>0</v>
      </c>
      <c r="W217" s="15">
        <v>0</v>
      </c>
      <c r="X217" s="71">
        <f t="shared" si="55"/>
        <v>0</v>
      </c>
      <c r="Y217" s="15">
        <v>0</v>
      </c>
      <c r="Z217" s="71">
        <f t="shared" si="43"/>
        <v>0</v>
      </c>
      <c r="AA217" s="15">
        <v>0</v>
      </c>
      <c r="AB217" s="71">
        <f t="shared" si="53"/>
        <v>0</v>
      </c>
      <c r="AC217" s="15">
        <v>0</v>
      </c>
      <c r="AD217" s="71">
        <f t="shared" si="44"/>
        <v>0</v>
      </c>
      <c r="AE217" s="15">
        <v>0</v>
      </c>
      <c r="AF217" s="71">
        <f t="shared" si="45"/>
        <v>0</v>
      </c>
      <c r="AG217" s="15">
        <v>0</v>
      </c>
      <c r="AH217" s="71">
        <f t="shared" si="46"/>
        <v>0</v>
      </c>
      <c r="AI217" s="15">
        <v>48.08</v>
      </c>
      <c r="AJ217" s="71">
        <f t="shared" si="47"/>
        <v>0.020811059987620714</v>
      </c>
      <c r="AK217" s="15">
        <v>1.52</v>
      </c>
      <c r="AL217" s="71">
        <f t="shared" si="48"/>
        <v>0.03199326457587876</v>
      </c>
      <c r="AM217" s="58"/>
      <c r="AN217" s="38"/>
      <c r="AO217" s="39"/>
      <c r="AP217" s="13"/>
      <c r="AQ217" s="13"/>
      <c r="AR217" s="13">
        <v>0</v>
      </c>
      <c r="AS217"/>
      <c r="AT217"/>
      <c r="AU217"/>
      <c r="AV217"/>
      <c r="AW217"/>
      <c r="AX217"/>
      <c r="AY217"/>
    </row>
    <row r="218" spans="1:51" ht="13.5" customHeight="1">
      <c r="A218" s="126">
        <v>218</v>
      </c>
      <c r="B218" s="129"/>
      <c r="C218" s="129"/>
      <c r="D218" s="129"/>
      <c r="E218" s="129" t="s">
        <v>38</v>
      </c>
      <c r="F218" s="86" t="s">
        <v>37</v>
      </c>
      <c r="G218" s="129"/>
      <c r="H218" s="129"/>
      <c r="I218" s="129"/>
      <c r="J218" s="128">
        <v>-60394.219999999994</v>
      </c>
      <c r="K218" s="15">
        <v>-1256.26</v>
      </c>
      <c r="L218" s="71">
        <f t="shared" si="49"/>
        <v>-0.0027795591398744003</v>
      </c>
      <c r="M218" s="15">
        <v>-34677.762551600325</v>
      </c>
      <c r="N218" s="71">
        <f t="shared" si="50"/>
        <v>-0.0032290271839153853</v>
      </c>
      <c r="O218" s="15">
        <v>-24509.797448399666</v>
      </c>
      <c r="P218" s="71">
        <f t="shared" si="54"/>
        <v>-0.003229027183915386</v>
      </c>
      <c r="Q218" s="15">
        <v>0</v>
      </c>
      <c r="R218" s="71">
        <f t="shared" si="51"/>
        <v>0</v>
      </c>
      <c r="S218" s="15">
        <v>0</v>
      </c>
      <c r="T218" s="71">
        <f t="shared" si="52"/>
        <v>0</v>
      </c>
      <c r="U218" s="15">
        <v>0</v>
      </c>
      <c r="V218" s="71">
        <f t="shared" si="42"/>
        <v>0</v>
      </c>
      <c r="W218" s="15">
        <v>0</v>
      </c>
      <c r="X218" s="71">
        <f t="shared" si="55"/>
        <v>0</v>
      </c>
      <c r="Y218" s="15">
        <v>0</v>
      </c>
      <c r="Z218" s="71">
        <f t="shared" si="43"/>
        <v>0</v>
      </c>
      <c r="AA218" s="15">
        <v>0</v>
      </c>
      <c r="AB218" s="71">
        <f t="shared" si="53"/>
        <v>0</v>
      </c>
      <c r="AC218" s="15">
        <v>0</v>
      </c>
      <c r="AD218" s="71">
        <f t="shared" si="44"/>
        <v>0</v>
      </c>
      <c r="AE218" s="15">
        <v>0</v>
      </c>
      <c r="AF218" s="71">
        <f t="shared" si="45"/>
        <v>0</v>
      </c>
      <c r="AG218" s="15">
        <v>0</v>
      </c>
      <c r="AH218" s="71">
        <f t="shared" si="46"/>
        <v>0</v>
      </c>
      <c r="AI218" s="15">
        <v>48.08</v>
      </c>
      <c r="AJ218" s="71">
        <f t="shared" si="47"/>
        <v>0.020811059987620714</v>
      </c>
      <c r="AK218" s="15">
        <v>1.52</v>
      </c>
      <c r="AL218" s="71">
        <f t="shared" si="48"/>
        <v>0.03199326457587876</v>
      </c>
      <c r="AM218" s="58"/>
      <c r="AN218" s="38"/>
      <c r="AO218" s="39"/>
      <c r="AP218" s="13"/>
      <c r="AQ218" s="13"/>
      <c r="AR218" s="13">
        <v>0</v>
      </c>
      <c r="AS218"/>
      <c r="AT218"/>
      <c r="AU218"/>
      <c r="AV218"/>
      <c r="AW218"/>
      <c r="AX218"/>
      <c r="AY218"/>
    </row>
    <row r="219" spans="1:51" ht="13.5" customHeight="1">
      <c r="A219" s="126">
        <v>219</v>
      </c>
      <c r="B219" s="129"/>
      <c r="C219" s="129"/>
      <c r="D219" s="129"/>
      <c r="E219" s="129"/>
      <c r="F219" s="135" t="s">
        <v>58</v>
      </c>
      <c r="G219" s="140" t="s">
        <v>134</v>
      </c>
      <c r="H219" s="129"/>
      <c r="I219" s="129"/>
      <c r="J219" s="128">
        <v>0</v>
      </c>
      <c r="K219" s="23"/>
      <c r="L219" s="71">
        <f t="shared" si="49"/>
        <v>0</v>
      </c>
      <c r="M219" s="23"/>
      <c r="N219" s="71">
        <f t="shared" si="50"/>
        <v>0</v>
      </c>
      <c r="O219" s="23"/>
      <c r="P219" s="71">
        <f t="shared" si="54"/>
        <v>0</v>
      </c>
      <c r="Q219" s="23"/>
      <c r="R219" s="71">
        <f t="shared" si="51"/>
        <v>0</v>
      </c>
      <c r="S219" s="23"/>
      <c r="T219" s="71">
        <f t="shared" si="52"/>
        <v>0</v>
      </c>
      <c r="U219" s="23"/>
      <c r="V219" s="71">
        <f t="shared" si="42"/>
        <v>0</v>
      </c>
      <c r="W219" s="23"/>
      <c r="X219" s="71">
        <f t="shared" si="55"/>
        <v>0</v>
      </c>
      <c r="Y219" s="23"/>
      <c r="Z219" s="71">
        <f t="shared" si="43"/>
        <v>0</v>
      </c>
      <c r="AA219" s="23"/>
      <c r="AB219" s="71">
        <f t="shared" si="53"/>
        <v>0</v>
      </c>
      <c r="AC219" s="23"/>
      <c r="AD219" s="71">
        <f t="shared" si="44"/>
        <v>0</v>
      </c>
      <c r="AE219" s="23"/>
      <c r="AF219" s="71">
        <f t="shared" si="45"/>
        <v>0</v>
      </c>
      <c r="AG219" s="23"/>
      <c r="AH219" s="71">
        <f t="shared" si="46"/>
        <v>0</v>
      </c>
      <c r="AI219" s="23"/>
      <c r="AJ219" s="71">
        <f t="shared" si="47"/>
        <v>0</v>
      </c>
      <c r="AK219" s="23"/>
      <c r="AL219" s="71">
        <f t="shared" si="48"/>
        <v>0</v>
      </c>
      <c r="AM219" s="58"/>
      <c r="AN219" s="38"/>
      <c r="AO219" s="39"/>
      <c r="AP219" s="13"/>
      <c r="AQ219" s="13"/>
      <c r="AR219" s="13">
        <v>0</v>
      </c>
      <c r="AS219"/>
      <c r="AT219"/>
      <c r="AU219"/>
      <c r="AV219"/>
      <c r="AW219"/>
      <c r="AX219"/>
      <c r="AY219"/>
    </row>
    <row r="220" spans="1:51" ht="13.5" customHeight="1">
      <c r="A220" s="126">
        <v>220</v>
      </c>
      <c r="B220" s="129"/>
      <c r="C220" s="129"/>
      <c r="D220" s="129"/>
      <c r="E220" s="129"/>
      <c r="F220" s="135" t="s">
        <v>70</v>
      </c>
      <c r="G220" s="136" t="s">
        <v>135</v>
      </c>
      <c r="H220" s="129"/>
      <c r="I220" s="129"/>
      <c r="J220" s="128">
        <v>-60394.219999999994</v>
      </c>
      <c r="K220" s="21">
        <v>-1256.26</v>
      </c>
      <c r="L220" s="71">
        <f t="shared" si="49"/>
        <v>-0.0027795591398744003</v>
      </c>
      <c r="M220" s="21">
        <v>-34677.762551600325</v>
      </c>
      <c r="N220" s="71">
        <f t="shared" si="50"/>
        <v>-0.0032290271839153853</v>
      </c>
      <c r="O220" s="21">
        <v>-24509.797448399666</v>
      </c>
      <c r="P220" s="71">
        <f t="shared" si="54"/>
        <v>-0.003229027183915386</v>
      </c>
      <c r="Q220" s="21">
        <v>0</v>
      </c>
      <c r="R220" s="71">
        <f t="shared" si="51"/>
        <v>0</v>
      </c>
      <c r="S220" s="21">
        <v>0</v>
      </c>
      <c r="T220" s="71">
        <f t="shared" si="52"/>
        <v>0</v>
      </c>
      <c r="U220" s="21">
        <v>0</v>
      </c>
      <c r="V220" s="71">
        <f t="shared" si="42"/>
        <v>0</v>
      </c>
      <c r="W220" s="21">
        <v>0</v>
      </c>
      <c r="X220" s="71">
        <f t="shared" si="55"/>
        <v>0</v>
      </c>
      <c r="Y220" s="21">
        <v>0</v>
      </c>
      <c r="Z220" s="71">
        <f t="shared" si="43"/>
        <v>0</v>
      </c>
      <c r="AA220" s="21">
        <v>0</v>
      </c>
      <c r="AB220" s="71">
        <f t="shared" si="53"/>
        <v>0</v>
      </c>
      <c r="AC220" s="21">
        <v>0</v>
      </c>
      <c r="AD220" s="71">
        <f t="shared" si="44"/>
        <v>0</v>
      </c>
      <c r="AE220" s="21">
        <v>0</v>
      </c>
      <c r="AF220" s="71">
        <f t="shared" si="45"/>
        <v>0</v>
      </c>
      <c r="AG220" s="21">
        <v>0</v>
      </c>
      <c r="AH220" s="71">
        <f t="shared" si="46"/>
        <v>0</v>
      </c>
      <c r="AI220" s="21">
        <v>48.08</v>
      </c>
      <c r="AJ220" s="71">
        <f t="shared" si="47"/>
        <v>0.020811059987620714</v>
      </c>
      <c r="AK220" s="21">
        <v>1.52</v>
      </c>
      <c r="AL220" s="71">
        <f t="shared" si="48"/>
        <v>0.03199326457587876</v>
      </c>
      <c r="AM220" s="57"/>
      <c r="AN220" s="38"/>
      <c r="AO220" s="42"/>
      <c r="AR220" s="13">
        <v>0</v>
      </c>
      <c r="AS220"/>
      <c r="AT220"/>
      <c r="AU220"/>
      <c r="AV220"/>
      <c r="AW220"/>
      <c r="AX220"/>
      <c r="AY220"/>
    </row>
    <row r="221" spans="1:51" s="13" customFormat="1" ht="13.5" customHeight="1">
      <c r="A221" s="126">
        <v>221</v>
      </c>
      <c r="B221" s="131"/>
      <c r="C221" s="131"/>
      <c r="D221" s="131"/>
      <c r="E221" s="129"/>
      <c r="F221" s="135"/>
      <c r="G221" s="131" t="s">
        <v>60</v>
      </c>
      <c r="H221" s="131" t="s">
        <v>136</v>
      </c>
      <c r="I221" s="131"/>
      <c r="J221" s="128">
        <v>-40099.39999999999</v>
      </c>
      <c r="K221" s="17">
        <v>-934.46</v>
      </c>
      <c r="L221" s="71">
        <f t="shared" si="49"/>
        <v>-0.0020675551508820087</v>
      </c>
      <c r="M221" s="17">
        <v>-22975.155207778284</v>
      </c>
      <c r="N221" s="71">
        <f t="shared" si="50"/>
        <v>-0.0021393364295115855</v>
      </c>
      <c r="O221" s="17">
        <v>-16238.54479222171</v>
      </c>
      <c r="P221" s="71">
        <f t="shared" si="54"/>
        <v>-0.0021393364295115864</v>
      </c>
      <c r="Q221" s="17"/>
      <c r="R221" s="71">
        <f t="shared" si="51"/>
        <v>0</v>
      </c>
      <c r="S221" s="17"/>
      <c r="T221" s="71">
        <f t="shared" si="52"/>
        <v>0</v>
      </c>
      <c r="U221" s="17"/>
      <c r="V221" s="71">
        <f t="shared" si="42"/>
        <v>0</v>
      </c>
      <c r="W221" s="17"/>
      <c r="X221" s="71">
        <f t="shared" si="55"/>
        <v>0</v>
      </c>
      <c r="Y221" s="17"/>
      <c r="Z221" s="71">
        <f t="shared" si="43"/>
        <v>0</v>
      </c>
      <c r="AA221" s="17"/>
      <c r="AB221" s="71">
        <f t="shared" si="53"/>
        <v>0</v>
      </c>
      <c r="AC221" s="17"/>
      <c r="AD221" s="71">
        <f t="shared" si="44"/>
        <v>0</v>
      </c>
      <c r="AE221" s="17"/>
      <c r="AF221" s="71">
        <f t="shared" si="45"/>
        <v>0</v>
      </c>
      <c r="AG221" s="17"/>
      <c r="AH221" s="71">
        <f t="shared" si="46"/>
        <v>0</v>
      </c>
      <c r="AI221" s="17">
        <v>47.25</v>
      </c>
      <c r="AJ221" s="71">
        <f t="shared" si="47"/>
        <v>0.02045180084057984</v>
      </c>
      <c r="AK221" s="17">
        <v>1.51</v>
      </c>
      <c r="AL221" s="71">
        <f t="shared" si="48"/>
        <v>0.031782782572090086</v>
      </c>
      <c r="AM221" s="57"/>
      <c r="AN221" s="38"/>
      <c r="AO221" s="42"/>
      <c r="AP221" s="16"/>
      <c r="AQ221" s="16"/>
      <c r="AR221" s="13">
        <v>0</v>
      </c>
      <c r="AS221"/>
      <c r="AT221"/>
      <c r="AU221"/>
      <c r="AV221"/>
      <c r="AW221"/>
      <c r="AX221"/>
      <c r="AY221"/>
    </row>
    <row r="222" spans="1:51" s="13" customFormat="1" ht="13.5" customHeight="1">
      <c r="A222" s="126">
        <v>222</v>
      </c>
      <c r="B222" s="131"/>
      <c r="C222" s="131"/>
      <c r="D222" s="131"/>
      <c r="E222" s="129"/>
      <c r="F222" s="135"/>
      <c r="G222" s="131" t="s">
        <v>73</v>
      </c>
      <c r="H222" s="131" t="s">
        <v>137</v>
      </c>
      <c r="I222" s="131"/>
      <c r="J222" s="128">
        <v>-10346.2</v>
      </c>
      <c r="K222" s="17">
        <v>-321.8</v>
      </c>
      <c r="L222" s="71">
        <f t="shared" si="49"/>
        <v>-0.0007120039889923918</v>
      </c>
      <c r="M222" s="17">
        <v>-5873.749352783012</v>
      </c>
      <c r="N222" s="71">
        <f t="shared" si="50"/>
        <v>-0.00054693541151681</v>
      </c>
      <c r="O222" s="17">
        <v>-4151.490647216988</v>
      </c>
      <c r="P222" s="71">
        <f t="shared" si="54"/>
        <v>-0.0005469354115168101</v>
      </c>
      <c r="Q222" s="17"/>
      <c r="R222" s="71">
        <f t="shared" si="51"/>
        <v>0</v>
      </c>
      <c r="S222" s="17"/>
      <c r="T222" s="71">
        <f t="shared" si="52"/>
        <v>0</v>
      </c>
      <c r="U222" s="17"/>
      <c r="V222" s="71">
        <f t="shared" si="42"/>
        <v>0</v>
      </c>
      <c r="W222" s="17"/>
      <c r="X222" s="71">
        <f t="shared" si="55"/>
        <v>0</v>
      </c>
      <c r="Y222" s="17"/>
      <c r="Z222" s="71">
        <f t="shared" si="43"/>
        <v>0</v>
      </c>
      <c r="AA222" s="17"/>
      <c r="AB222" s="71">
        <f t="shared" si="53"/>
        <v>0</v>
      </c>
      <c r="AC222" s="17"/>
      <c r="AD222" s="71">
        <f t="shared" si="44"/>
        <v>0</v>
      </c>
      <c r="AE222" s="17"/>
      <c r="AF222" s="71">
        <f t="shared" si="45"/>
        <v>0</v>
      </c>
      <c r="AG222" s="17"/>
      <c r="AH222" s="71">
        <f t="shared" si="46"/>
        <v>0</v>
      </c>
      <c r="AI222" s="17">
        <v>0.83</v>
      </c>
      <c r="AJ222" s="71">
        <f t="shared" si="47"/>
        <v>0.00035925914704087336</v>
      </c>
      <c r="AK222" s="17">
        <v>0.01</v>
      </c>
      <c r="AL222" s="71">
        <f t="shared" si="48"/>
        <v>0.00021048200378867606</v>
      </c>
      <c r="AM222" s="57"/>
      <c r="AN222" s="38"/>
      <c r="AO222" s="42"/>
      <c r="AP222" s="16"/>
      <c r="AQ222" s="16"/>
      <c r="AS222"/>
      <c r="AT222"/>
      <c r="AU222"/>
      <c r="AV222"/>
      <c r="AW222"/>
      <c r="AX222"/>
      <c r="AY222"/>
    </row>
    <row r="223" spans="1:51" s="13" customFormat="1" ht="13.5" customHeight="1">
      <c r="A223" s="126">
        <v>223</v>
      </c>
      <c r="B223" s="131"/>
      <c r="C223" s="131"/>
      <c r="D223" s="131"/>
      <c r="E223" s="129"/>
      <c r="F223" s="135"/>
      <c r="G223" s="131" t="s">
        <v>62</v>
      </c>
      <c r="H223" s="131" t="s">
        <v>138</v>
      </c>
      <c r="I223" s="131"/>
      <c r="J223" s="128">
        <v>0</v>
      </c>
      <c r="K223" s="17"/>
      <c r="L223" s="71">
        <f t="shared" si="49"/>
        <v>0</v>
      </c>
      <c r="M223" s="17"/>
      <c r="N223" s="71">
        <f t="shared" si="50"/>
        <v>0</v>
      </c>
      <c r="O223" s="17"/>
      <c r="P223" s="71">
        <f t="shared" si="54"/>
        <v>0</v>
      </c>
      <c r="Q223" s="17"/>
      <c r="R223" s="71">
        <f t="shared" si="51"/>
        <v>0</v>
      </c>
      <c r="S223" s="17"/>
      <c r="T223" s="71">
        <f t="shared" si="52"/>
        <v>0</v>
      </c>
      <c r="U223" s="17"/>
      <c r="V223" s="71">
        <f t="shared" si="42"/>
        <v>0</v>
      </c>
      <c r="W223" s="17"/>
      <c r="X223" s="71">
        <f t="shared" si="55"/>
        <v>0</v>
      </c>
      <c r="Y223" s="17"/>
      <c r="Z223" s="71">
        <f t="shared" si="43"/>
        <v>0</v>
      </c>
      <c r="AA223" s="17"/>
      <c r="AB223" s="71">
        <f t="shared" si="53"/>
        <v>0</v>
      </c>
      <c r="AC223" s="17"/>
      <c r="AD223" s="71">
        <f t="shared" si="44"/>
        <v>0</v>
      </c>
      <c r="AE223" s="17"/>
      <c r="AF223" s="71">
        <f t="shared" si="45"/>
        <v>0</v>
      </c>
      <c r="AG223" s="17"/>
      <c r="AH223" s="71">
        <f t="shared" si="46"/>
        <v>0</v>
      </c>
      <c r="AI223" s="17"/>
      <c r="AJ223" s="71">
        <f t="shared" si="47"/>
        <v>0</v>
      </c>
      <c r="AK223" s="17"/>
      <c r="AL223" s="71">
        <f t="shared" si="48"/>
        <v>0</v>
      </c>
      <c r="AM223" s="57"/>
      <c r="AN223" s="38"/>
      <c r="AO223" s="42"/>
      <c r="AP223" s="16"/>
      <c r="AQ223" s="16"/>
      <c r="AR223" s="13">
        <v>0</v>
      </c>
      <c r="AS223"/>
      <c r="AT223"/>
      <c r="AU223"/>
      <c r="AV223"/>
      <c r="AW223"/>
      <c r="AX223"/>
      <c r="AY223"/>
    </row>
    <row r="224" spans="1:51" ht="13.5" customHeight="1">
      <c r="A224" s="126">
        <v>224</v>
      </c>
      <c r="B224" s="131"/>
      <c r="C224" s="131"/>
      <c r="D224" s="131"/>
      <c r="E224" s="129"/>
      <c r="F224" s="135"/>
      <c r="G224" s="131" t="s">
        <v>64</v>
      </c>
      <c r="H224" s="131" t="s">
        <v>139</v>
      </c>
      <c r="I224" s="131"/>
      <c r="J224" s="128">
        <v>-9948.62</v>
      </c>
      <c r="K224" s="17"/>
      <c r="L224" s="71">
        <f t="shared" si="49"/>
        <v>0</v>
      </c>
      <c r="M224" s="17">
        <v>-5828.857991039031</v>
      </c>
      <c r="N224" s="71">
        <f t="shared" si="50"/>
        <v>-0.0005427553428869899</v>
      </c>
      <c r="O224" s="17">
        <v>-4119.76200896097</v>
      </c>
      <c r="P224" s="71">
        <f t="shared" si="54"/>
        <v>-0.0005427553428869901</v>
      </c>
      <c r="Q224" s="17"/>
      <c r="R224" s="71">
        <f t="shared" si="51"/>
        <v>0</v>
      </c>
      <c r="S224" s="17"/>
      <c r="T224" s="71">
        <f t="shared" si="52"/>
        <v>0</v>
      </c>
      <c r="U224" s="17"/>
      <c r="V224" s="71">
        <f t="shared" si="42"/>
        <v>0</v>
      </c>
      <c r="W224" s="17"/>
      <c r="X224" s="71">
        <f t="shared" si="55"/>
        <v>0</v>
      </c>
      <c r="Y224" s="17"/>
      <c r="Z224" s="71">
        <f t="shared" si="43"/>
        <v>0</v>
      </c>
      <c r="AA224" s="17"/>
      <c r="AB224" s="71">
        <f t="shared" si="53"/>
        <v>0</v>
      </c>
      <c r="AC224" s="17"/>
      <c r="AD224" s="71">
        <f t="shared" si="44"/>
        <v>0</v>
      </c>
      <c r="AE224" s="17"/>
      <c r="AF224" s="71">
        <f t="shared" si="45"/>
        <v>0</v>
      </c>
      <c r="AG224" s="17"/>
      <c r="AH224" s="71">
        <f t="shared" si="46"/>
        <v>0</v>
      </c>
      <c r="AI224" s="17"/>
      <c r="AJ224" s="71">
        <f t="shared" si="47"/>
        <v>0</v>
      </c>
      <c r="AK224" s="17"/>
      <c r="AL224" s="71">
        <f t="shared" si="48"/>
        <v>0</v>
      </c>
      <c r="AM224" s="57"/>
      <c r="AN224" s="41"/>
      <c r="AO224" s="42"/>
      <c r="AR224" s="13">
        <v>0</v>
      </c>
      <c r="AS224"/>
      <c r="AT224"/>
      <c r="AU224"/>
      <c r="AV224"/>
      <c r="AW224"/>
      <c r="AX224"/>
      <c r="AY224"/>
    </row>
    <row r="225" spans="1:51" ht="13.5" customHeight="1">
      <c r="A225" s="126">
        <v>225</v>
      </c>
      <c r="B225" s="131"/>
      <c r="C225" s="131"/>
      <c r="D225" s="131"/>
      <c r="E225" s="129"/>
      <c r="F225" s="135"/>
      <c r="G225" s="131" t="s">
        <v>66</v>
      </c>
      <c r="H225" s="131" t="s">
        <v>30</v>
      </c>
      <c r="I225" s="131"/>
      <c r="J225" s="128">
        <v>0</v>
      </c>
      <c r="K225" s="17"/>
      <c r="L225" s="71">
        <f t="shared" si="49"/>
        <v>0</v>
      </c>
      <c r="M225" s="17"/>
      <c r="N225" s="71">
        <f t="shared" si="50"/>
        <v>0</v>
      </c>
      <c r="O225" s="17"/>
      <c r="P225" s="71">
        <f t="shared" si="54"/>
        <v>0</v>
      </c>
      <c r="Q225" s="17"/>
      <c r="R225" s="71">
        <f t="shared" si="51"/>
        <v>0</v>
      </c>
      <c r="S225" s="17"/>
      <c r="T225" s="71">
        <f t="shared" si="52"/>
        <v>0</v>
      </c>
      <c r="U225" s="17"/>
      <c r="V225" s="71">
        <f t="shared" si="42"/>
        <v>0</v>
      </c>
      <c r="W225" s="17"/>
      <c r="X225" s="71">
        <f t="shared" si="55"/>
        <v>0</v>
      </c>
      <c r="Y225" s="17"/>
      <c r="Z225" s="71">
        <f t="shared" si="43"/>
        <v>0</v>
      </c>
      <c r="AA225" s="17"/>
      <c r="AB225" s="71">
        <f t="shared" si="53"/>
        <v>0</v>
      </c>
      <c r="AC225" s="17"/>
      <c r="AD225" s="71">
        <f t="shared" si="44"/>
        <v>0</v>
      </c>
      <c r="AE225" s="17"/>
      <c r="AF225" s="71">
        <f t="shared" si="45"/>
        <v>0</v>
      </c>
      <c r="AG225" s="17"/>
      <c r="AH225" s="71">
        <f t="shared" si="46"/>
        <v>0</v>
      </c>
      <c r="AI225" s="17"/>
      <c r="AJ225" s="71">
        <f t="shared" si="47"/>
        <v>0</v>
      </c>
      <c r="AK225" s="17"/>
      <c r="AL225" s="71">
        <f t="shared" si="48"/>
        <v>0</v>
      </c>
      <c r="AM225" s="58"/>
      <c r="AN225" s="38"/>
      <c r="AO225" s="39"/>
      <c r="AP225" s="13"/>
      <c r="AQ225" s="13"/>
      <c r="AR225" s="13">
        <v>0</v>
      </c>
      <c r="AS225"/>
      <c r="AT225"/>
      <c r="AU225"/>
      <c r="AV225"/>
      <c r="AW225"/>
      <c r="AX225"/>
      <c r="AY225"/>
    </row>
    <row r="226" spans="1:51" ht="13.5" customHeight="1">
      <c r="A226" s="126">
        <v>226</v>
      </c>
      <c r="B226" s="129"/>
      <c r="C226" s="129"/>
      <c r="D226" s="129"/>
      <c r="E226" s="129" t="s">
        <v>40</v>
      </c>
      <c r="F226" s="87" t="s">
        <v>53</v>
      </c>
      <c r="G226" s="129"/>
      <c r="H226" s="129"/>
      <c r="I226" s="129"/>
      <c r="J226" s="128">
        <v>-4597.699999999999</v>
      </c>
      <c r="K226" s="21">
        <v>-139.21</v>
      </c>
      <c r="L226" s="71">
        <f t="shared" si="49"/>
        <v>-0.0003080114210927</v>
      </c>
      <c r="M226" s="21">
        <v>-2612.212051969781</v>
      </c>
      <c r="N226" s="71">
        <f t="shared" si="50"/>
        <v>-0.00024323667691682012</v>
      </c>
      <c r="O226" s="21">
        <v>-1846.2779480302183</v>
      </c>
      <c r="P226" s="71">
        <f t="shared" si="54"/>
        <v>-0.0002432366769168202</v>
      </c>
      <c r="Q226" s="21">
        <v>0</v>
      </c>
      <c r="R226" s="71">
        <f t="shared" si="51"/>
        <v>0</v>
      </c>
      <c r="S226" s="21">
        <v>0</v>
      </c>
      <c r="T226" s="71">
        <f t="shared" si="52"/>
        <v>0</v>
      </c>
      <c r="U226" s="21">
        <v>0</v>
      </c>
      <c r="V226" s="71">
        <f t="shared" si="42"/>
        <v>0</v>
      </c>
      <c r="W226" s="21">
        <v>0</v>
      </c>
      <c r="X226" s="71">
        <f t="shared" si="55"/>
        <v>0</v>
      </c>
      <c r="Y226" s="21">
        <v>0</v>
      </c>
      <c r="Z226" s="71">
        <f t="shared" si="43"/>
        <v>0</v>
      </c>
      <c r="AA226" s="21">
        <v>0</v>
      </c>
      <c r="AB226" s="71">
        <f t="shared" si="53"/>
        <v>0</v>
      </c>
      <c r="AC226" s="21">
        <v>0</v>
      </c>
      <c r="AD226" s="71">
        <f t="shared" si="44"/>
        <v>0</v>
      </c>
      <c r="AE226" s="21">
        <v>0</v>
      </c>
      <c r="AF226" s="71">
        <f t="shared" si="45"/>
        <v>0</v>
      </c>
      <c r="AG226" s="21">
        <v>0</v>
      </c>
      <c r="AH226" s="71">
        <f t="shared" si="46"/>
        <v>0</v>
      </c>
      <c r="AI226" s="21">
        <v>0</v>
      </c>
      <c r="AJ226" s="71">
        <f t="shared" si="47"/>
        <v>0</v>
      </c>
      <c r="AK226" s="21">
        <v>0</v>
      </c>
      <c r="AL226" s="71">
        <f t="shared" si="48"/>
        <v>0</v>
      </c>
      <c r="AM226" s="58"/>
      <c r="AN226" s="38"/>
      <c r="AO226" s="39"/>
      <c r="AP226" s="13"/>
      <c r="AQ226" s="13"/>
      <c r="AR226" s="13">
        <v>0</v>
      </c>
      <c r="AS226"/>
      <c r="AT226"/>
      <c r="AU226"/>
      <c r="AV226"/>
      <c r="AW226"/>
      <c r="AX226"/>
      <c r="AY226"/>
    </row>
    <row r="227" spans="1:51" ht="13.5" customHeight="1">
      <c r="A227" s="126">
        <v>227</v>
      </c>
      <c r="B227" s="129"/>
      <c r="C227" s="129"/>
      <c r="D227" s="129"/>
      <c r="E227" s="129"/>
      <c r="F227" s="135" t="s">
        <v>58</v>
      </c>
      <c r="G227" s="140" t="s">
        <v>134</v>
      </c>
      <c r="H227" s="129"/>
      <c r="I227" s="129"/>
      <c r="J227" s="128">
        <v>-2672.1899999999996</v>
      </c>
      <c r="K227" s="23">
        <v>-139.21</v>
      </c>
      <c r="L227" s="71">
        <f t="shared" si="49"/>
        <v>-0.0003080114210927</v>
      </c>
      <c r="M227" s="23">
        <v>-1484.0631880745311</v>
      </c>
      <c r="N227" s="71">
        <f t="shared" si="50"/>
        <v>-0.00013818885719083527</v>
      </c>
      <c r="O227" s="23">
        <v>-1048.9168119254687</v>
      </c>
      <c r="P227" s="71">
        <f t="shared" si="54"/>
        <v>-0.0001381888571908353</v>
      </c>
      <c r="Q227" s="23"/>
      <c r="R227" s="71">
        <f t="shared" si="51"/>
        <v>0</v>
      </c>
      <c r="S227" s="23"/>
      <c r="T227" s="71">
        <f t="shared" si="52"/>
        <v>0</v>
      </c>
      <c r="U227" s="23"/>
      <c r="V227" s="71">
        <f t="shared" si="42"/>
        <v>0</v>
      </c>
      <c r="W227" s="23"/>
      <c r="X227" s="71">
        <f t="shared" si="55"/>
        <v>0</v>
      </c>
      <c r="Y227" s="23"/>
      <c r="Z227" s="71">
        <f t="shared" si="43"/>
        <v>0</v>
      </c>
      <c r="AA227" s="23"/>
      <c r="AB227" s="71">
        <f t="shared" si="53"/>
        <v>0</v>
      </c>
      <c r="AC227" s="23"/>
      <c r="AD227" s="71">
        <f t="shared" si="44"/>
        <v>0</v>
      </c>
      <c r="AE227" s="23"/>
      <c r="AF227" s="71">
        <f t="shared" si="45"/>
        <v>0</v>
      </c>
      <c r="AG227" s="23"/>
      <c r="AH227" s="71">
        <f t="shared" si="46"/>
        <v>0</v>
      </c>
      <c r="AI227" s="23"/>
      <c r="AJ227" s="71">
        <f t="shared" si="47"/>
        <v>0</v>
      </c>
      <c r="AK227" s="23"/>
      <c r="AL227" s="71">
        <f t="shared" si="48"/>
        <v>0</v>
      </c>
      <c r="AM227" s="58"/>
      <c r="AN227" s="38"/>
      <c r="AO227" s="39"/>
      <c r="AP227" s="13"/>
      <c r="AQ227" s="13"/>
      <c r="AR227" s="13">
        <v>1</v>
      </c>
      <c r="AS227"/>
      <c r="AT227"/>
      <c r="AU227"/>
      <c r="AV227"/>
      <c r="AW227"/>
      <c r="AX227"/>
      <c r="AY227"/>
    </row>
    <row r="228" spans="1:51" ht="13.5" customHeight="1">
      <c r="A228" s="126">
        <v>228</v>
      </c>
      <c r="B228" s="129"/>
      <c r="C228" s="129"/>
      <c r="D228" s="129"/>
      <c r="E228" s="129"/>
      <c r="F228" s="135" t="s">
        <v>70</v>
      </c>
      <c r="G228" s="136" t="s">
        <v>135</v>
      </c>
      <c r="H228" s="129"/>
      <c r="I228" s="129"/>
      <c r="J228" s="128">
        <v>-1925.5099999999998</v>
      </c>
      <c r="K228" s="21">
        <v>0</v>
      </c>
      <c r="L228" s="71">
        <f t="shared" si="49"/>
        <v>0</v>
      </c>
      <c r="M228" s="21">
        <v>-1128.14886389525</v>
      </c>
      <c r="N228" s="71">
        <f t="shared" si="50"/>
        <v>-0.0001050478197259849</v>
      </c>
      <c r="O228" s="21">
        <v>-797.3611361047498</v>
      </c>
      <c r="P228" s="71">
        <f t="shared" si="54"/>
        <v>-0.00010504781972598491</v>
      </c>
      <c r="Q228" s="21">
        <v>0</v>
      </c>
      <c r="R228" s="71">
        <f t="shared" si="51"/>
        <v>0</v>
      </c>
      <c r="S228" s="21">
        <v>0</v>
      </c>
      <c r="T228" s="71">
        <f t="shared" si="52"/>
        <v>0</v>
      </c>
      <c r="U228" s="21">
        <v>0</v>
      </c>
      <c r="V228" s="71">
        <f t="shared" si="42"/>
        <v>0</v>
      </c>
      <c r="W228" s="21">
        <v>0</v>
      </c>
      <c r="X228" s="71">
        <f t="shared" si="55"/>
        <v>0</v>
      </c>
      <c r="Y228" s="21">
        <v>0</v>
      </c>
      <c r="Z228" s="71">
        <f t="shared" si="43"/>
        <v>0</v>
      </c>
      <c r="AA228" s="21">
        <v>0</v>
      </c>
      <c r="AB228" s="71">
        <f t="shared" si="53"/>
        <v>0</v>
      </c>
      <c r="AC228" s="21">
        <v>0</v>
      </c>
      <c r="AD228" s="71">
        <f t="shared" si="44"/>
        <v>0</v>
      </c>
      <c r="AE228" s="21">
        <v>0</v>
      </c>
      <c r="AF228" s="71">
        <f t="shared" si="45"/>
        <v>0</v>
      </c>
      <c r="AG228" s="21">
        <v>0</v>
      </c>
      <c r="AH228" s="71">
        <f t="shared" si="46"/>
        <v>0</v>
      </c>
      <c r="AI228" s="21">
        <v>0</v>
      </c>
      <c r="AJ228" s="71">
        <f t="shared" si="47"/>
        <v>0</v>
      </c>
      <c r="AK228" s="21">
        <v>0</v>
      </c>
      <c r="AL228" s="71">
        <f t="shared" si="48"/>
        <v>0</v>
      </c>
      <c r="AM228" s="57"/>
      <c r="AN228" s="41"/>
      <c r="AO228" s="42"/>
      <c r="AR228" s="13">
        <v>0</v>
      </c>
      <c r="AS228"/>
      <c r="AT228"/>
      <c r="AU228"/>
      <c r="AV228"/>
      <c r="AW228"/>
      <c r="AX228"/>
      <c r="AY228"/>
    </row>
    <row r="229" spans="1:51" s="13" customFormat="1" ht="13.5" customHeight="1">
      <c r="A229" s="126">
        <v>229</v>
      </c>
      <c r="B229" s="131"/>
      <c r="C229" s="131"/>
      <c r="D229" s="131"/>
      <c r="E229" s="129"/>
      <c r="F229" s="135"/>
      <c r="G229" s="131" t="s">
        <v>60</v>
      </c>
      <c r="H229" s="131" t="s">
        <v>136</v>
      </c>
      <c r="I229" s="131"/>
      <c r="J229" s="128">
        <v>0</v>
      </c>
      <c r="K229" s="17"/>
      <c r="L229" s="71">
        <f t="shared" si="49"/>
        <v>0</v>
      </c>
      <c r="M229" s="17"/>
      <c r="N229" s="71">
        <f t="shared" si="50"/>
        <v>0</v>
      </c>
      <c r="O229" s="17"/>
      <c r="P229" s="71">
        <f t="shared" si="54"/>
        <v>0</v>
      </c>
      <c r="Q229" s="17"/>
      <c r="R229" s="71">
        <f t="shared" si="51"/>
        <v>0</v>
      </c>
      <c r="S229" s="17"/>
      <c r="T229" s="71">
        <f t="shared" si="52"/>
        <v>0</v>
      </c>
      <c r="U229" s="17"/>
      <c r="V229" s="71">
        <f t="shared" si="42"/>
        <v>0</v>
      </c>
      <c r="W229" s="17"/>
      <c r="X229" s="71">
        <f t="shared" si="55"/>
        <v>0</v>
      </c>
      <c r="Y229" s="17"/>
      <c r="Z229" s="71">
        <f t="shared" si="43"/>
        <v>0</v>
      </c>
      <c r="AA229" s="17"/>
      <c r="AB229" s="71">
        <f t="shared" si="53"/>
        <v>0</v>
      </c>
      <c r="AC229" s="17"/>
      <c r="AD229" s="71">
        <f t="shared" si="44"/>
        <v>0</v>
      </c>
      <c r="AE229" s="17"/>
      <c r="AF229" s="71">
        <f t="shared" si="45"/>
        <v>0</v>
      </c>
      <c r="AG229" s="17"/>
      <c r="AH229" s="71">
        <f t="shared" si="46"/>
        <v>0</v>
      </c>
      <c r="AI229" s="17"/>
      <c r="AJ229" s="71">
        <f t="shared" si="47"/>
        <v>0</v>
      </c>
      <c r="AK229" s="17"/>
      <c r="AL229" s="71">
        <f t="shared" si="48"/>
        <v>0</v>
      </c>
      <c r="AM229" s="57"/>
      <c r="AN229" s="41"/>
      <c r="AO229" s="42"/>
      <c r="AP229" s="16"/>
      <c r="AQ229" s="16"/>
      <c r="AR229" s="13">
        <v>0</v>
      </c>
      <c r="AS229"/>
      <c r="AT229"/>
      <c r="AU229"/>
      <c r="AV229"/>
      <c r="AW229"/>
      <c r="AX229"/>
      <c r="AY229"/>
    </row>
    <row r="230" spans="1:51" s="13" customFormat="1" ht="13.5" customHeight="1">
      <c r="A230" s="126">
        <v>230</v>
      </c>
      <c r="B230" s="131"/>
      <c r="C230" s="131"/>
      <c r="D230" s="131"/>
      <c r="E230" s="129"/>
      <c r="F230" s="135"/>
      <c r="G230" s="131" t="s">
        <v>73</v>
      </c>
      <c r="H230" s="131" t="s">
        <v>140</v>
      </c>
      <c r="I230" s="131"/>
      <c r="J230" s="128">
        <v>0</v>
      </c>
      <c r="K230" s="17"/>
      <c r="L230" s="71">
        <f t="shared" si="49"/>
        <v>0</v>
      </c>
      <c r="M230" s="17"/>
      <c r="N230" s="71">
        <f t="shared" si="50"/>
        <v>0</v>
      </c>
      <c r="O230" s="17"/>
      <c r="P230" s="71">
        <f t="shared" si="54"/>
        <v>0</v>
      </c>
      <c r="Q230" s="17"/>
      <c r="R230" s="71">
        <f t="shared" si="51"/>
        <v>0</v>
      </c>
      <c r="S230" s="17"/>
      <c r="T230" s="71">
        <f t="shared" si="52"/>
        <v>0</v>
      </c>
      <c r="U230" s="17"/>
      <c r="V230" s="71">
        <f t="shared" si="42"/>
        <v>0</v>
      </c>
      <c r="W230" s="17"/>
      <c r="X230" s="71">
        <f t="shared" si="55"/>
        <v>0</v>
      </c>
      <c r="Y230" s="17"/>
      <c r="Z230" s="71">
        <f t="shared" si="43"/>
        <v>0</v>
      </c>
      <c r="AA230" s="17"/>
      <c r="AB230" s="71">
        <f t="shared" si="53"/>
        <v>0</v>
      </c>
      <c r="AC230" s="17"/>
      <c r="AD230" s="71">
        <f t="shared" si="44"/>
        <v>0</v>
      </c>
      <c r="AE230" s="17"/>
      <c r="AF230" s="71">
        <f t="shared" si="45"/>
        <v>0</v>
      </c>
      <c r="AG230" s="17"/>
      <c r="AH230" s="71">
        <f t="shared" si="46"/>
        <v>0</v>
      </c>
      <c r="AI230" s="17"/>
      <c r="AJ230" s="71">
        <f t="shared" si="47"/>
        <v>0</v>
      </c>
      <c r="AK230" s="17"/>
      <c r="AL230" s="71">
        <f t="shared" si="48"/>
        <v>0</v>
      </c>
      <c r="AM230" s="57"/>
      <c r="AN230" s="41"/>
      <c r="AO230" s="42"/>
      <c r="AP230" s="16"/>
      <c r="AQ230" s="16"/>
      <c r="AR230" s="13">
        <v>0</v>
      </c>
      <c r="AS230"/>
      <c r="AT230"/>
      <c r="AU230"/>
      <c r="AV230"/>
      <c r="AW230"/>
      <c r="AX230"/>
      <c r="AY230"/>
    </row>
    <row r="231" spans="1:51" s="13" customFormat="1" ht="13.5" customHeight="1">
      <c r="A231" s="126">
        <v>231</v>
      </c>
      <c r="B231" s="131"/>
      <c r="C231" s="131"/>
      <c r="D231" s="131"/>
      <c r="E231" s="131"/>
      <c r="F231" s="135"/>
      <c r="G231" s="131" t="s">
        <v>62</v>
      </c>
      <c r="H231" s="131" t="s">
        <v>139</v>
      </c>
      <c r="I231" s="131"/>
      <c r="J231" s="128">
        <v>-1925.5099999999998</v>
      </c>
      <c r="K231" s="17"/>
      <c r="L231" s="71">
        <f t="shared" si="49"/>
        <v>0</v>
      </c>
      <c r="M231" s="17">
        <v>-1128.14886389525</v>
      </c>
      <c r="N231" s="71">
        <f t="shared" si="50"/>
        <v>-0.0001050478197259849</v>
      </c>
      <c r="O231" s="17">
        <v>-797.3611361047498</v>
      </c>
      <c r="P231" s="71">
        <f t="shared" si="54"/>
        <v>-0.00010504781972598491</v>
      </c>
      <c r="Q231" s="17"/>
      <c r="R231" s="71">
        <f t="shared" si="51"/>
        <v>0</v>
      </c>
      <c r="S231" s="17"/>
      <c r="T231" s="71">
        <f t="shared" si="52"/>
        <v>0</v>
      </c>
      <c r="U231" s="17"/>
      <c r="V231" s="71">
        <f t="shared" si="42"/>
        <v>0</v>
      </c>
      <c r="W231" s="17"/>
      <c r="X231" s="71">
        <f t="shared" si="55"/>
        <v>0</v>
      </c>
      <c r="Y231" s="17"/>
      <c r="Z231" s="71">
        <f t="shared" si="43"/>
        <v>0</v>
      </c>
      <c r="AA231" s="17"/>
      <c r="AB231" s="71">
        <f t="shared" si="53"/>
        <v>0</v>
      </c>
      <c r="AC231" s="17"/>
      <c r="AD231" s="71">
        <f t="shared" si="44"/>
        <v>0</v>
      </c>
      <c r="AE231" s="17"/>
      <c r="AF231" s="71">
        <f t="shared" si="45"/>
        <v>0</v>
      </c>
      <c r="AG231" s="17"/>
      <c r="AH231" s="71">
        <f t="shared" si="46"/>
        <v>0</v>
      </c>
      <c r="AI231" s="17"/>
      <c r="AJ231" s="71">
        <f t="shared" si="47"/>
        <v>0</v>
      </c>
      <c r="AK231" s="17"/>
      <c r="AL231" s="71">
        <f t="shared" si="48"/>
        <v>0</v>
      </c>
      <c r="AM231" s="57"/>
      <c r="AN231" s="41"/>
      <c r="AO231" s="42"/>
      <c r="AP231" s="16"/>
      <c r="AQ231" s="16"/>
      <c r="AR231" s="13">
        <v>0</v>
      </c>
      <c r="AS231"/>
      <c r="AT231"/>
      <c r="AU231"/>
      <c r="AV231"/>
      <c r="AW231"/>
      <c r="AX231"/>
      <c r="AY231"/>
    </row>
    <row r="232" spans="1:51" s="13" customFormat="1" ht="13.5" customHeight="1">
      <c r="A232" s="126">
        <v>232</v>
      </c>
      <c r="B232" s="131"/>
      <c r="C232" s="131"/>
      <c r="D232" s="131"/>
      <c r="E232" s="131"/>
      <c r="F232" s="135"/>
      <c r="G232" s="131" t="s">
        <v>64</v>
      </c>
      <c r="H232" s="131" t="s">
        <v>30</v>
      </c>
      <c r="I232" s="131"/>
      <c r="J232" s="128">
        <v>0</v>
      </c>
      <c r="K232" s="17"/>
      <c r="L232" s="71">
        <f t="shared" si="49"/>
        <v>0</v>
      </c>
      <c r="M232" s="17"/>
      <c r="N232" s="71">
        <f t="shared" si="50"/>
        <v>0</v>
      </c>
      <c r="O232" s="17"/>
      <c r="P232" s="71">
        <f t="shared" si="54"/>
        <v>0</v>
      </c>
      <c r="Q232" s="17"/>
      <c r="R232" s="71">
        <f t="shared" si="51"/>
        <v>0</v>
      </c>
      <c r="S232" s="17"/>
      <c r="T232" s="71">
        <f t="shared" si="52"/>
        <v>0</v>
      </c>
      <c r="U232" s="17"/>
      <c r="V232" s="71">
        <f t="shared" si="42"/>
        <v>0</v>
      </c>
      <c r="W232" s="17"/>
      <c r="X232" s="71">
        <f t="shared" si="55"/>
        <v>0</v>
      </c>
      <c r="Y232" s="17"/>
      <c r="Z232" s="71">
        <f t="shared" si="43"/>
        <v>0</v>
      </c>
      <c r="AA232" s="17"/>
      <c r="AB232" s="71">
        <f t="shared" si="53"/>
        <v>0</v>
      </c>
      <c r="AC232" s="17"/>
      <c r="AD232" s="71">
        <f t="shared" si="44"/>
        <v>0</v>
      </c>
      <c r="AE232" s="17"/>
      <c r="AF232" s="71">
        <f t="shared" si="45"/>
        <v>0</v>
      </c>
      <c r="AG232" s="17"/>
      <c r="AH232" s="71">
        <f t="shared" si="46"/>
        <v>0</v>
      </c>
      <c r="AI232" s="17"/>
      <c r="AJ232" s="71">
        <f t="shared" si="47"/>
        <v>0</v>
      </c>
      <c r="AK232" s="17"/>
      <c r="AL232" s="71">
        <f t="shared" si="48"/>
        <v>0</v>
      </c>
      <c r="AM232" s="57"/>
      <c r="AN232" s="41"/>
      <c r="AO232" s="42"/>
      <c r="AP232" s="16"/>
      <c r="AQ232" s="16"/>
      <c r="AR232" s="13">
        <v>0</v>
      </c>
      <c r="AS232"/>
      <c r="AT232"/>
      <c r="AU232"/>
      <c r="AV232"/>
      <c r="AW232"/>
      <c r="AX232"/>
      <c r="AY232"/>
    </row>
    <row r="233" spans="1:51" s="13" customFormat="1" ht="13.5" customHeight="1">
      <c r="A233" s="126">
        <v>233</v>
      </c>
      <c r="B233" s="132"/>
      <c r="C233" s="132"/>
      <c r="D233" s="79"/>
      <c r="E233" s="79"/>
      <c r="F233" s="79"/>
      <c r="G233" s="132"/>
      <c r="H233" s="132"/>
      <c r="I233" s="133"/>
      <c r="J233" s="134"/>
      <c r="K233" s="19"/>
      <c r="L233" s="71">
        <f t="shared" si="49"/>
        <v>0</v>
      </c>
      <c r="M233" s="19"/>
      <c r="N233" s="71">
        <f t="shared" si="50"/>
        <v>0</v>
      </c>
      <c r="O233" s="19"/>
      <c r="P233" s="71">
        <f t="shared" si="54"/>
        <v>0</v>
      </c>
      <c r="Q233" s="19"/>
      <c r="R233" s="71">
        <f t="shared" si="51"/>
        <v>0</v>
      </c>
      <c r="S233" s="19"/>
      <c r="T233" s="71">
        <f t="shared" si="52"/>
        <v>0</v>
      </c>
      <c r="U233" s="19"/>
      <c r="V233" s="71">
        <f t="shared" si="42"/>
        <v>0</v>
      </c>
      <c r="W233" s="19"/>
      <c r="X233" s="71">
        <f t="shared" si="55"/>
        <v>0</v>
      </c>
      <c r="Y233" s="19"/>
      <c r="Z233" s="71">
        <f t="shared" si="43"/>
        <v>0</v>
      </c>
      <c r="AA233" s="19"/>
      <c r="AB233" s="71">
        <f t="shared" si="53"/>
        <v>0</v>
      </c>
      <c r="AC233" s="19"/>
      <c r="AD233" s="71">
        <f t="shared" si="44"/>
        <v>0</v>
      </c>
      <c r="AE233" s="19"/>
      <c r="AF233" s="71">
        <f t="shared" si="45"/>
        <v>0</v>
      </c>
      <c r="AG233" s="19"/>
      <c r="AH233" s="71">
        <f t="shared" si="46"/>
        <v>0</v>
      </c>
      <c r="AI233" s="19"/>
      <c r="AJ233" s="71">
        <f t="shared" si="47"/>
        <v>0</v>
      </c>
      <c r="AK233" s="19"/>
      <c r="AL233" s="71">
        <f t="shared" si="48"/>
        <v>0</v>
      </c>
      <c r="AM233" s="58"/>
      <c r="AN233" s="38"/>
      <c r="AO233" s="39"/>
      <c r="AR233" s="13">
        <v>1</v>
      </c>
      <c r="AS233"/>
      <c r="AT233"/>
      <c r="AU233"/>
      <c r="AV233"/>
      <c r="AW233"/>
      <c r="AX233"/>
      <c r="AY233"/>
    </row>
    <row r="234" spans="1:51" s="13" customFormat="1" ht="13.5" customHeight="1">
      <c r="A234" s="126">
        <v>234</v>
      </c>
      <c r="B234" s="129"/>
      <c r="C234" s="129"/>
      <c r="D234" s="79" t="s">
        <v>141</v>
      </c>
      <c r="E234" s="79" t="s">
        <v>142</v>
      </c>
      <c r="F234" s="79"/>
      <c r="G234" s="79"/>
      <c r="H234" s="79"/>
      <c r="I234" s="79"/>
      <c r="J234" s="128">
        <v>79996.45999999999</v>
      </c>
      <c r="K234" s="15">
        <v>1843.67</v>
      </c>
      <c r="L234" s="71">
        <f t="shared" si="49"/>
        <v>0.0040792429906327</v>
      </c>
      <c r="M234" s="15">
        <v>44612.04748028797</v>
      </c>
      <c r="N234" s="71">
        <f t="shared" si="50"/>
        <v>0.0041540602231652885</v>
      </c>
      <c r="O234" s="15">
        <v>31531.222519712035</v>
      </c>
      <c r="P234" s="71">
        <f t="shared" si="54"/>
        <v>0.004154060223165289</v>
      </c>
      <c r="Q234" s="15">
        <v>1817.55</v>
      </c>
      <c r="R234" s="71">
        <f t="shared" si="51"/>
        <v>0.01470872904862916</v>
      </c>
      <c r="S234" s="15">
        <v>0</v>
      </c>
      <c r="T234" s="71">
        <f t="shared" si="52"/>
        <v>0</v>
      </c>
      <c r="U234" s="15">
        <v>73.37</v>
      </c>
      <c r="V234" s="71">
        <f t="shared" si="42"/>
        <v>0.00010207385355633818</v>
      </c>
      <c r="W234" s="15">
        <v>113.54</v>
      </c>
      <c r="X234" s="71">
        <f t="shared" si="55"/>
        <v>0.00010993227343155964</v>
      </c>
      <c r="Y234" s="15">
        <v>0</v>
      </c>
      <c r="Z234" s="71">
        <f t="shared" si="43"/>
        <v>0</v>
      </c>
      <c r="AA234" s="15">
        <v>0</v>
      </c>
      <c r="AB234" s="71">
        <f t="shared" si="53"/>
        <v>0</v>
      </c>
      <c r="AC234" s="15">
        <v>0</v>
      </c>
      <c r="AD234" s="71">
        <f t="shared" si="44"/>
        <v>0</v>
      </c>
      <c r="AE234" s="15">
        <v>0</v>
      </c>
      <c r="AF234" s="71">
        <f t="shared" si="45"/>
        <v>0</v>
      </c>
      <c r="AG234" s="15">
        <v>0</v>
      </c>
      <c r="AH234" s="71">
        <f t="shared" si="46"/>
        <v>0</v>
      </c>
      <c r="AI234" s="15">
        <v>5.06</v>
      </c>
      <c r="AJ234" s="71">
        <f t="shared" si="47"/>
        <v>0.0021901822699118305</v>
      </c>
      <c r="AK234" s="15">
        <v>0</v>
      </c>
      <c r="AL234" s="71">
        <f t="shared" si="48"/>
        <v>0</v>
      </c>
      <c r="AM234" s="58"/>
      <c r="AN234" s="38"/>
      <c r="AO234" s="39"/>
      <c r="AR234" s="13">
        <v>1</v>
      </c>
      <c r="AS234"/>
      <c r="AT234"/>
      <c r="AU234"/>
      <c r="AV234"/>
      <c r="AW234"/>
      <c r="AX234"/>
      <c r="AY234"/>
    </row>
    <row r="235" spans="1:51" s="13" customFormat="1" ht="13.5" customHeight="1">
      <c r="A235" s="126">
        <v>235</v>
      </c>
      <c r="B235" s="129"/>
      <c r="C235" s="129"/>
      <c r="D235" s="129"/>
      <c r="E235" s="129" t="s">
        <v>38</v>
      </c>
      <c r="F235" s="86" t="s">
        <v>37</v>
      </c>
      <c r="G235" s="129"/>
      <c r="H235" s="129"/>
      <c r="I235" s="129"/>
      <c r="J235" s="128">
        <v>78314.59999999999</v>
      </c>
      <c r="K235" s="15">
        <v>1843.67</v>
      </c>
      <c r="L235" s="71">
        <f t="shared" si="49"/>
        <v>0.0040792429906327</v>
      </c>
      <c r="M235" s="15">
        <v>43626.65220930477</v>
      </c>
      <c r="N235" s="71">
        <f t="shared" si="50"/>
        <v>0.004062304934392784</v>
      </c>
      <c r="O235" s="15">
        <v>30834.757790695236</v>
      </c>
      <c r="P235" s="71">
        <f t="shared" si="54"/>
        <v>0.004062304934392785</v>
      </c>
      <c r="Q235" s="15">
        <v>1817.55</v>
      </c>
      <c r="R235" s="71">
        <f t="shared" si="51"/>
        <v>0.01470872904862916</v>
      </c>
      <c r="S235" s="15">
        <v>0</v>
      </c>
      <c r="T235" s="71">
        <f t="shared" si="52"/>
        <v>0</v>
      </c>
      <c r="U235" s="15">
        <v>73.37</v>
      </c>
      <c r="V235" s="71">
        <f t="shared" si="42"/>
        <v>0.00010207385355633818</v>
      </c>
      <c r="W235" s="15">
        <v>113.54</v>
      </c>
      <c r="X235" s="71">
        <f t="shared" si="55"/>
        <v>0.00010993227343155964</v>
      </c>
      <c r="Y235" s="15">
        <v>0</v>
      </c>
      <c r="Z235" s="71">
        <f t="shared" si="43"/>
        <v>0</v>
      </c>
      <c r="AA235" s="15">
        <v>0</v>
      </c>
      <c r="AB235" s="71">
        <f t="shared" si="53"/>
        <v>0</v>
      </c>
      <c r="AC235" s="15">
        <v>0</v>
      </c>
      <c r="AD235" s="71">
        <f t="shared" si="44"/>
        <v>0</v>
      </c>
      <c r="AE235" s="15">
        <v>0</v>
      </c>
      <c r="AF235" s="71">
        <f t="shared" si="45"/>
        <v>0</v>
      </c>
      <c r="AG235" s="15">
        <v>0</v>
      </c>
      <c r="AH235" s="71">
        <f t="shared" si="46"/>
        <v>0</v>
      </c>
      <c r="AI235" s="15">
        <v>5.06</v>
      </c>
      <c r="AJ235" s="71">
        <f t="shared" si="47"/>
        <v>0.0021901822699118305</v>
      </c>
      <c r="AK235" s="15">
        <v>0</v>
      </c>
      <c r="AL235" s="71">
        <f t="shared" si="48"/>
        <v>0</v>
      </c>
      <c r="AM235" s="58"/>
      <c r="AN235" s="38">
        <v>0</v>
      </c>
      <c r="AO235" s="39"/>
      <c r="AR235" s="13">
        <v>1</v>
      </c>
      <c r="AS235"/>
      <c r="AT235"/>
      <c r="AU235"/>
      <c r="AV235"/>
      <c r="AW235"/>
      <c r="AX235"/>
      <c r="AY235"/>
    </row>
    <row r="236" spans="1:51" ht="13.5" customHeight="1">
      <c r="A236" s="126">
        <v>236</v>
      </c>
      <c r="B236" s="129"/>
      <c r="C236" s="129"/>
      <c r="D236" s="129"/>
      <c r="E236" s="129"/>
      <c r="F236" s="135" t="s">
        <v>58</v>
      </c>
      <c r="G236" s="136" t="s">
        <v>59</v>
      </c>
      <c r="H236" s="129"/>
      <c r="I236" s="129"/>
      <c r="J236" s="128">
        <v>78314.59999999999</v>
      </c>
      <c r="K236" s="21">
        <v>1843.67</v>
      </c>
      <c r="L236" s="71">
        <f t="shared" si="49"/>
        <v>0.0040792429906327</v>
      </c>
      <c r="M236" s="21">
        <v>43626.65220930477</v>
      </c>
      <c r="N236" s="71">
        <f t="shared" si="50"/>
        <v>0.004062304934392784</v>
      </c>
      <c r="O236" s="21">
        <v>30834.757790695236</v>
      </c>
      <c r="P236" s="71">
        <f t="shared" si="54"/>
        <v>0.004062304934392785</v>
      </c>
      <c r="Q236" s="21">
        <v>1817.55</v>
      </c>
      <c r="R236" s="71">
        <f t="shared" si="51"/>
        <v>0.01470872904862916</v>
      </c>
      <c r="S236" s="21">
        <v>0</v>
      </c>
      <c r="T236" s="71">
        <f t="shared" si="52"/>
        <v>0</v>
      </c>
      <c r="U236" s="21">
        <v>73.37</v>
      </c>
      <c r="V236" s="71">
        <f t="shared" si="42"/>
        <v>0.00010207385355633818</v>
      </c>
      <c r="W236" s="21">
        <v>113.54</v>
      </c>
      <c r="X236" s="71">
        <f t="shared" si="55"/>
        <v>0.00010993227343155964</v>
      </c>
      <c r="Y236" s="21">
        <v>0</v>
      </c>
      <c r="Z236" s="71">
        <f t="shared" si="43"/>
        <v>0</v>
      </c>
      <c r="AA236" s="21">
        <v>0</v>
      </c>
      <c r="AB236" s="71">
        <f t="shared" si="53"/>
        <v>0</v>
      </c>
      <c r="AC236" s="21">
        <v>0</v>
      </c>
      <c r="AD236" s="71">
        <f t="shared" si="44"/>
        <v>0</v>
      </c>
      <c r="AE236" s="21">
        <v>0</v>
      </c>
      <c r="AF236" s="71">
        <f t="shared" si="45"/>
        <v>0</v>
      </c>
      <c r="AG236" s="21">
        <v>0</v>
      </c>
      <c r="AH236" s="71">
        <f t="shared" si="46"/>
        <v>0</v>
      </c>
      <c r="AI236" s="21">
        <v>5.06</v>
      </c>
      <c r="AJ236" s="71">
        <f t="shared" si="47"/>
        <v>0.0021901822699118305</v>
      </c>
      <c r="AK236" s="21">
        <v>0</v>
      </c>
      <c r="AL236" s="71">
        <f t="shared" si="48"/>
        <v>0</v>
      </c>
      <c r="AM236" s="58"/>
      <c r="AN236" s="44">
        <v>0</v>
      </c>
      <c r="AO236" s="39"/>
      <c r="AP236" s="13"/>
      <c r="AQ236" s="13"/>
      <c r="AR236" s="13">
        <v>0</v>
      </c>
      <c r="AS236"/>
      <c r="AT236"/>
      <c r="AU236"/>
      <c r="AV236"/>
      <c r="AW236"/>
      <c r="AX236"/>
      <c r="AY236"/>
    </row>
    <row r="237" spans="1:51" ht="13.5" customHeight="1">
      <c r="A237" s="126">
        <v>237</v>
      </c>
      <c r="B237" s="129"/>
      <c r="C237" s="129"/>
      <c r="D237" s="129"/>
      <c r="E237" s="129"/>
      <c r="F237" s="135"/>
      <c r="G237" s="131" t="s">
        <v>60</v>
      </c>
      <c r="H237" s="22" t="s">
        <v>143</v>
      </c>
      <c r="I237" s="129"/>
      <c r="J237" s="128">
        <v>78314.59999999999</v>
      </c>
      <c r="K237" s="23">
        <v>1843.67</v>
      </c>
      <c r="L237" s="71">
        <f t="shared" si="49"/>
        <v>0.0040792429906327</v>
      </c>
      <c r="M237" s="23">
        <v>43626.65220930477</v>
      </c>
      <c r="N237" s="71">
        <f t="shared" si="50"/>
        <v>0.004062304934392784</v>
      </c>
      <c r="O237" s="23">
        <v>30834.757790695236</v>
      </c>
      <c r="P237" s="71">
        <f t="shared" si="54"/>
        <v>0.004062304934392785</v>
      </c>
      <c r="Q237" s="23">
        <v>1817.55</v>
      </c>
      <c r="R237" s="71">
        <f t="shared" si="51"/>
        <v>0.01470872904862916</v>
      </c>
      <c r="S237" s="23"/>
      <c r="T237" s="71">
        <f t="shared" si="52"/>
        <v>0</v>
      </c>
      <c r="U237" s="23">
        <v>73.37</v>
      </c>
      <c r="V237" s="71">
        <f t="shared" si="42"/>
        <v>0.00010207385355633818</v>
      </c>
      <c r="W237" s="23">
        <v>113.54</v>
      </c>
      <c r="X237" s="71">
        <f t="shared" si="55"/>
        <v>0.00010993227343155964</v>
      </c>
      <c r="Y237" s="23"/>
      <c r="Z237" s="71">
        <f t="shared" si="43"/>
        <v>0</v>
      </c>
      <c r="AA237" s="23"/>
      <c r="AB237" s="71">
        <f t="shared" si="53"/>
        <v>0</v>
      </c>
      <c r="AC237" s="23"/>
      <c r="AD237" s="71">
        <f t="shared" si="44"/>
        <v>0</v>
      </c>
      <c r="AE237" s="23"/>
      <c r="AF237" s="71">
        <f t="shared" si="45"/>
        <v>0</v>
      </c>
      <c r="AG237" s="23"/>
      <c r="AH237" s="71">
        <f t="shared" si="46"/>
        <v>0</v>
      </c>
      <c r="AI237" s="23">
        <v>5.06</v>
      </c>
      <c r="AJ237" s="71">
        <f t="shared" si="47"/>
        <v>0.0021901822699118305</v>
      </c>
      <c r="AK237" s="23"/>
      <c r="AL237" s="71">
        <f t="shared" si="48"/>
        <v>0</v>
      </c>
      <c r="AM237" s="58"/>
      <c r="AN237" s="44">
        <v>23</v>
      </c>
      <c r="AO237" s="39"/>
      <c r="AP237" s="13"/>
      <c r="AQ237" s="13"/>
      <c r="AR237" s="13">
        <v>0</v>
      </c>
      <c r="AS237"/>
      <c r="AT237"/>
      <c r="AU237"/>
      <c r="AV237"/>
      <c r="AW237"/>
      <c r="AX237"/>
      <c r="AY237"/>
    </row>
    <row r="238" spans="1:51" ht="13.5" customHeight="1">
      <c r="A238" s="126">
        <v>238</v>
      </c>
      <c r="B238" s="129"/>
      <c r="C238" s="129"/>
      <c r="D238" s="129"/>
      <c r="E238" s="129"/>
      <c r="F238" s="135"/>
      <c r="G238" s="131" t="s">
        <v>73</v>
      </c>
      <c r="H238" s="22" t="s">
        <v>144</v>
      </c>
      <c r="I238" s="129"/>
      <c r="J238" s="128">
        <v>0</v>
      </c>
      <c r="K238" s="23"/>
      <c r="L238" s="71">
        <f t="shared" si="49"/>
        <v>0</v>
      </c>
      <c r="M238" s="23"/>
      <c r="N238" s="71">
        <f t="shared" si="50"/>
        <v>0</v>
      </c>
      <c r="O238" s="23"/>
      <c r="P238" s="71">
        <f t="shared" si="54"/>
        <v>0</v>
      </c>
      <c r="Q238" s="23"/>
      <c r="R238" s="71">
        <f t="shared" si="51"/>
        <v>0</v>
      </c>
      <c r="S238" s="23"/>
      <c r="T238" s="71">
        <f t="shared" si="52"/>
        <v>0</v>
      </c>
      <c r="U238" s="23"/>
      <c r="V238" s="71">
        <f t="shared" si="42"/>
        <v>0</v>
      </c>
      <c r="W238" s="23"/>
      <c r="X238" s="71">
        <f t="shared" si="55"/>
        <v>0</v>
      </c>
      <c r="Y238" s="23"/>
      <c r="Z238" s="71">
        <f t="shared" si="43"/>
        <v>0</v>
      </c>
      <c r="AA238" s="23"/>
      <c r="AB238" s="71">
        <f t="shared" si="53"/>
        <v>0</v>
      </c>
      <c r="AC238" s="23"/>
      <c r="AD238" s="71">
        <f t="shared" si="44"/>
        <v>0</v>
      </c>
      <c r="AE238" s="23"/>
      <c r="AF238" s="71">
        <f t="shared" si="45"/>
        <v>0</v>
      </c>
      <c r="AG238" s="23"/>
      <c r="AH238" s="71">
        <f t="shared" si="46"/>
        <v>0</v>
      </c>
      <c r="AI238" s="23"/>
      <c r="AJ238" s="71">
        <f t="shared" si="47"/>
        <v>0</v>
      </c>
      <c r="AK238" s="23"/>
      <c r="AL238" s="71">
        <f t="shared" si="48"/>
        <v>0</v>
      </c>
      <c r="AM238" s="58"/>
      <c r="AN238" s="44">
        <v>25</v>
      </c>
      <c r="AO238" s="39"/>
      <c r="AP238" s="13"/>
      <c r="AQ238" s="13"/>
      <c r="AR238" s="13">
        <v>0</v>
      </c>
      <c r="AS238"/>
      <c r="AT238"/>
      <c r="AU238"/>
      <c r="AV238"/>
      <c r="AW238"/>
      <c r="AX238"/>
      <c r="AY238"/>
    </row>
    <row r="239" spans="1:51" ht="13.5" customHeight="1">
      <c r="A239" s="126">
        <v>239</v>
      </c>
      <c r="B239" s="129"/>
      <c r="C239" s="129"/>
      <c r="D239" s="129"/>
      <c r="E239" s="129"/>
      <c r="F239" s="135"/>
      <c r="G239" s="131" t="s">
        <v>62</v>
      </c>
      <c r="H239" s="131" t="s">
        <v>145</v>
      </c>
      <c r="I239" s="129"/>
      <c r="J239" s="128">
        <v>0</v>
      </c>
      <c r="K239" s="23"/>
      <c r="L239" s="71">
        <f t="shared" si="49"/>
        <v>0</v>
      </c>
      <c r="M239" s="23"/>
      <c r="N239" s="71">
        <f t="shared" si="50"/>
        <v>0</v>
      </c>
      <c r="O239" s="23"/>
      <c r="P239" s="71">
        <f t="shared" si="54"/>
        <v>0</v>
      </c>
      <c r="Q239" s="23"/>
      <c r="R239" s="71">
        <f t="shared" si="51"/>
        <v>0</v>
      </c>
      <c r="S239" s="23"/>
      <c r="T239" s="71">
        <f t="shared" si="52"/>
        <v>0</v>
      </c>
      <c r="U239" s="23"/>
      <c r="V239" s="71">
        <f t="shared" si="42"/>
        <v>0</v>
      </c>
      <c r="W239" s="23"/>
      <c r="X239" s="71">
        <f t="shared" si="55"/>
        <v>0</v>
      </c>
      <c r="Y239" s="23"/>
      <c r="Z239" s="71">
        <f t="shared" si="43"/>
        <v>0</v>
      </c>
      <c r="AA239" s="23"/>
      <c r="AB239" s="71">
        <f t="shared" si="53"/>
        <v>0</v>
      </c>
      <c r="AC239" s="23"/>
      <c r="AD239" s="71">
        <f t="shared" si="44"/>
        <v>0</v>
      </c>
      <c r="AE239" s="23"/>
      <c r="AF239" s="71">
        <f t="shared" si="45"/>
        <v>0</v>
      </c>
      <c r="AG239" s="23"/>
      <c r="AH239" s="71">
        <f t="shared" si="46"/>
        <v>0</v>
      </c>
      <c r="AI239" s="23"/>
      <c r="AJ239" s="71">
        <f t="shared" si="47"/>
        <v>0</v>
      </c>
      <c r="AK239" s="23"/>
      <c r="AL239" s="71">
        <f t="shared" si="48"/>
        <v>0</v>
      </c>
      <c r="AM239" s="58"/>
      <c r="AN239" s="38"/>
      <c r="AO239" s="39"/>
      <c r="AP239" s="13"/>
      <c r="AQ239" s="13"/>
      <c r="AR239" s="13">
        <v>0</v>
      </c>
      <c r="AS239"/>
      <c r="AT239"/>
      <c r="AU239"/>
      <c r="AV239"/>
      <c r="AW239"/>
      <c r="AX239"/>
      <c r="AY239"/>
    </row>
    <row r="240" spans="1:51" s="13" customFormat="1" ht="13.5" customHeight="1">
      <c r="A240" s="126">
        <v>240</v>
      </c>
      <c r="B240" s="129"/>
      <c r="C240" s="129"/>
      <c r="D240" s="129"/>
      <c r="E240" s="129"/>
      <c r="F240" s="135"/>
      <c r="G240" s="131" t="s">
        <v>64</v>
      </c>
      <c r="H240" s="131" t="s">
        <v>146</v>
      </c>
      <c r="I240" s="129"/>
      <c r="J240" s="128">
        <v>0</v>
      </c>
      <c r="K240" s="23"/>
      <c r="L240" s="71">
        <f t="shared" si="49"/>
        <v>0</v>
      </c>
      <c r="M240" s="23"/>
      <c r="N240" s="71">
        <f t="shared" si="50"/>
        <v>0</v>
      </c>
      <c r="O240" s="23"/>
      <c r="P240" s="71">
        <f t="shared" si="54"/>
        <v>0</v>
      </c>
      <c r="Q240" s="23"/>
      <c r="R240" s="71">
        <f t="shared" si="51"/>
        <v>0</v>
      </c>
      <c r="S240" s="23"/>
      <c r="T240" s="71">
        <f t="shared" si="52"/>
        <v>0</v>
      </c>
      <c r="U240" s="23"/>
      <c r="V240" s="71">
        <f t="shared" si="42"/>
        <v>0</v>
      </c>
      <c r="W240" s="23"/>
      <c r="X240" s="71">
        <f t="shared" si="55"/>
        <v>0</v>
      </c>
      <c r="Y240" s="23"/>
      <c r="Z240" s="71">
        <f t="shared" si="43"/>
        <v>0</v>
      </c>
      <c r="AA240" s="23"/>
      <c r="AB240" s="71">
        <f t="shared" si="53"/>
        <v>0</v>
      </c>
      <c r="AC240" s="23"/>
      <c r="AD240" s="71">
        <f t="shared" si="44"/>
        <v>0</v>
      </c>
      <c r="AE240" s="23"/>
      <c r="AF240" s="71">
        <f t="shared" si="45"/>
        <v>0</v>
      </c>
      <c r="AG240" s="23"/>
      <c r="AH240" s="71">
        <f t="shared" si="46"/>
        <v>0</v>
      </c>
      <c r="AI240" s="23"/>
      <c r="AJ240" s="71">
        <f t="shared" si="47"/>
        <v>0</v>
      </c>
      <c r="AK240" s="23"/>
      <c r="AL240" s="71">
        <f t="shared" si="48"/>
        <v>0</v>
      </c>
      <c r="AM240" s="57"/>
      <c r="AN240" s="41"/>
      <c r="AO240" s="42"/>
      <c r="AP240" s="16"/>
      <c r="AQ240" s="16"/>
      <c r="AR240" s="13">
        <v>0</v>
      </c>
      <c r="AS240"/>
      <c r="AT240"/>
      <c r="AU240"/>
      <c r="AV240"/>
      <c r="AW240"/>
      <c r="AX240"/>
      <c r="AY240"/>
    </row>
    <row r="241" spans="1:51" ht="13.5" customHeight="1">
      <c r="A241" s="126">
        <v>241</v>
      </c>
      <c r="B241" s="131"/>
      <c r="C241" s="131"/>
      <c r="D241" s="131"/>
      <c r="E241" s="131"/>
      <c r="F241" s="132"/>
      <c r="G241" s="131" t="s">
        <v>66</v>
      </c>
      <c r="H241" s="22" t="s">
        <v>147</v>
      </c>
      <c r="I241" s="131"/>
      <c r="J241" s="128">
        <v>0</v>
      </c>
      <c r="K241" s="17"/>
      <c r="L241" s="71">
        <f t="shared" si="49"/>
        <v>0</v>
      </c>
      <c r="M241" s="17"/>
      <c r="N241" s="71">
        <f t="shared" si="50"/>
        <v>0</v>
      </c>
      <c r="O241" s="17"/>
      <c r="P241" s="71">
        <f t="shared" si="54"/>
        <v>0</v>
      </c>
      <c r="Q241" s="17"/>
      <c r="R241" s="71">
        <f t="shared" si="51"/>
        <v>0</v>
      </c>
      <c r="S241" s="17"/>
      <c r="T241" s="71">
        <f t="shared" si="52"/>
        <v>0</v>
      </c>
      <c r="U241" s="17"/>
      <c r="V241" s="71">
        <f t="shared" si="42"/>
        <v>0</v>
      </c>
      <c r="W241" s="17"/>
      <c r="X241" s="71">
        <f t="shared" si="55"/>
        <v>0</v>
      </c>
      <c r="Y241" s="17"/>
      <c r="Z241" s="71">
        <f t="shared" si="43"/>
        <v>0</v>
      </c>
      <c r="AA241" s="17"/>
      <c r="AB241" s="71">
        <f t="shared" si="53"/>
        <v>0</v>
      </c>
      <c r="AC241" s="17"/>
      <c r="AD241" s="71">
        <f t="shared" si="44"/>
        <v>0</v>
      </c>
      <c r="AE241" s="17"/>
      <c r="AF241" s="71">
        <f t="shared" si="45"/>
        <v>0</v>
      </c>
      <c r="AG241" s="17"/>
      <c r="AH241" s="71">
        <f t="shared" si="46"/>
        <v>0</v>
      </c>
      <c r="AI241" s="17"/>
      <c r="AJ241" s="71">
        <f t="shared" si="47"/>
        <v>0</v>
      </c>
      <c r="AK241" s="17"/>
      <c r="AL241" s="71">
        <f t="shared" si="48"/>
        <v>0</v>
      </c>
      <c r="AM241" s="57"/>
      <c r="AN241" s="41"/>
      <c r="AO241" s="42"/>
      <c r="AR241" s="13">
        <v>0</v>
      </c>
      <c r="AS241"/>
      <c r="AT241"/>
      <c r="AU241"/>
      <c r="AV241"/>
      <c r="AW241"/>
      <c r="AX241"/>
      <c r="AY241"/>
    </row>
    <row r="242" spans="1:51" ht="13.5" customHeight="1">
      <c r="A242" s="126">
        <v>242</v>
      </c>
      <c r="B242" s="131"/>
      <c r="C242" s="131"/>
      <c r="D242" s="131"/>
      <c r="E242" s="131"/>
      <c r="F242" s="132"/>
      <c r="G242" s="131" t="s">
        <v>68</v>
      </c>
      <c r="H242" s="22" t="s">
        <v>148</v>
      </c>
      <c r="I242" s="131"/>
      <c r="J242" s="128">
        <v>0</v>
      </c>
      <c r="K242" s="17"/>
      <c r="L242" s="71">
        <f t="shared" si="49"/>
        <v>0</v>
      </c>
      <c r="M242" s="17"/>
      <c r="N242" s="71">
        <f t="shared" si="50"/>
        <v>0</v>
      </c>
      <c r="O242" s="17"/>
      <c r="P242" s="71">
        <f t="shared" si="54"/>
        <v>0</v>
      </c>
      <c r="Q242" s="17"/>
      <c r="R242" s="71">
        <f t="shared" si="51"/>
        <v>0</v>
      </c>
      <c r="S242" s="17"/>
      <c r="T242" s="71">
        <f t="shared" si="52"/>
        <v>0</v>
      </c>
      <c r="U242" s="17"/>
      <c r="V242" s="71">
        <f t="shared" si="42"/>
        <v>0</v>
      </c>
      <c r="W242" s="17"/>
      <c r="X242" s="71">
        <f t="shared" si="55"/>
        <v>0</v>
      </c>
      <c r="Y242" s="17"/>
      <c r="Z242" s="71">
        <f t="shared" si="43"/>
        <v>0</v>
      </c>
      <c r="AA242" s="17"/>
      <c r="AB242" s="71">
        <f t="shared" si="53"/>
        <v>0</v>
      </c>
      <c r="AC242" s="17"/>
      <c r="AD242" s="71">
        <f t="shared" si="44"/>
        <v>0</v>
      </c>
      <c r="AE242" s="17"/>
      <c r="AF242" s="71">
        <f t="shared" si="45"/>
        <v>0</v>
      </c>
      <c r="AG242" s="17"/>
      <c r="AH242" s="71">
        <f t="shared" si="46"/>
        <v>0</v>
      </c>
      <c r="AI242" s="17"/>
      <c r="AJ242" s="71">
        <f t="shared" si="47"/>
        <v>0</v>
      </c>
      <c r="AK242" s="17"/>
      <c r="AL242" s="71">
        <f t="shared" si="48"/>
        <v>0</v>
      </c>
      <c r="AM242" s="57"/>
      <c r="AN242" s="41"/>
      <c r="AO242" s="42"/>
      <c r="AR242" s="13">
        <v>0</v>
      </c>
      <c r="AS242"/>
      <c r="AT242"/>
      <c r="AU242"/>
      <c r="AV242"/>
      <c r="AW242"/>
      <c r="AX242"/>
      <c r="AY242"/>
    </row>
    <row r="243" spans="1:51" ht="13.5" customHeight="1">
      <c r="A243" s="126">
        <v>243</v>
      </c>
      <c r="B243" s="131"/>
      <c r="C243" s="131"/>
      <c r="D243" s="131"/>
      <c r="E243" s="131"/>
      <c r="F243" s="132"/>
      <c r="G243" s="131" t="s">
        <v>149</v>
      </c>
      <c r="H243" s="131" t="s">
        <v>150</v>
      </c>
      <c r="I243" s="131"/>
      <c r="J243" s="128">
        <v>0</v>
      </c>
      <c r="K243" s="17"/>
      <c r="L243" s="71">
        <f t="shared" si="49"/>
        <v>0</v>
      </c>
      <c r="M243" s="17"/>
      <c r="N243" s="71">
        <f t="shared" si="50"/>
        <v>0</v>
      </c>
      <c r="O243" s="17"/>
      <c r="P243" s="71">
        <f t="shared" si="54"/>
        <v>0</v>
      </c>
      <c r="Q243" s="17"/>
      <c r="R243" s="71">
        <f t="shared" si="51"/>
        <v>0</v>
      </c>
      <c r="S243" s="17"/>
      <c r="T243" s="71">
        <f t="shared" si="52"/>
        <v>0</v>
      </c>
      <c r="U243" s="17"/>
      <c r="V243" s="71">
        <f t="shared" si="42"/>
        <v>0</v>
      </c>
      <c r="W243" s="17"/>
      <c r="X243" s="71">
        <f t="shared" si="55"/>
        <v>0</v>
      </c>
      <c r="Y243" s="17"/>
      <c r="Z243" s="71">
        <f t="shared" si="43"/>
        <v>0</v>
      </c>
      <c r="AA243" s="17"/>
      <c r="AB243" s="71">
        <f t="shared" si="53"/>
        <v>0</v>
      </c>
      <c r="AC243" s="17"/>
      <c r="AD243" s="71">
        <f t="shared" si="44"/>
        <v>0</v>
      </c>
      <c r="AE243" s="17"/>
      <c r="AF243" s="71">
        <f t="shared" si="45"/>
        <v>0</v>
      </c>
      <c r="AG243" s="17"/>
      <c r="AH243" s="71">
        <f t="shared" si="46"/>
        <v>0</v>
      </c>
      <c r="AI243" s="17"/>
      <c r="AJ243" s="71">
        <f t="shared" si="47"/>
        <v>0</v>
      </c>
      <c r="AK243" s="17"/>
      <c r="AL243" s="71">
        <f t="shared" si="48"/>
        <v>0</v>
      </c>
      <c r="AM243" s="57"/>
      <c r="AN243" s="41"/>
      <c r="AO243" s="42"/>
      <c r="AR243" s="13">
        <v>0</v>
      </c>
      <c r="AS243"/>
      <c r="AT243"/>
      <c r="AU243"/>
      <c r="AV243"/>
      <c r="AW243"/>
      <c r="AX243"/>
      <c r="AY243"/>
    </row>
    <row r="244" spans="1:51" ht="13.5" customHeight="1">
      <c r="A244" s="126">
        <v>244</v>
      </c>
      <c r="B244" s="131"/>
      <c r="C244" s="131"/>
      <c r="D244" s="131"/>
      <c r="E244" s="131"/>
      <c r="F244" s="132"/>
      <c r="G244" s="131" t="s">
        <v>151</v>
      </c>
      <c r="H244" s="131" t="s">
        <v>152</v>
      </c>
      <c r="I244" s="131"/>
      <c r="J244" s="128">
        <v>0</v>
      </c>
      <c r="K244" s="17"/>
      <c r="L244" s="71">
        <f t="shared" si="49"/>
        <v>0</v>
      </c>
      <c r="M244" s="17"/>
      <c r="N244" s="71">
        <f t="shared" si="50"/>
        <v>0</v>
      </c>
      <c r="O244" s="17"/>
      <c r="P244" s="71">
        <f t="shared" si="54"/>
        <v>0</v>
      </c>
      <c r="Q244" s="17"/>
      <c r="R244" s="71">
        <f t="shared" si="51"/>
        <v>0</v>
      </c>
      <c r="S244" s="17"/>
      <c r="T244" s="71">
        <f t="shared" si="52"/>
        <v>0</v>
      </c>
      <c r="U244" s="17"/>
      <c r="V244" s="71">
        <f t="shared" si="42"/>
        <v>0</v>
      </c>
      <c r="W244" s="17"/>
      <c r="X244" s="71">
        <f t="shared" si="55"/>
        <v>0</v>
      </c>
      <c r="Y244" s="17"/>
      <c r="Z244" s="71">
        <f t="shared" si="43"/>
        <v>0</v>
      </c>
      <c r="AA244" s="17"/>
      <c r="AB244" s="71">
        <f t="shared" si="53"/>
        <v>0</v>
      </c>
      <c r="AC244" s="17"/>
      <c r="AD244" s="71">
        <f t="shared" si="44"/>
        <v>0</v>
      </c>
      <c r="AE244" s="17"/>
      <c r="AF244" s="71">
        <f t="shared" si="45"/>
        <v>0</v>
      </c>
      <c r="AG244" s="17"/>
      <c r="AH244" s="71">
        <f t="shared" si="46"/>
        <v>0</v>
      </c>
      <c r="AI244" s="17"/>
      <c r="AJ244" s="71">
        <f t="shared" si="47"/>
        <v>0</v>
      </c>
      <c r="AK244" s="17"/>
      <c r="AL244" s="71">
        <f t="shared" si="48"/>
        <v>0</v>
      </c>
      <c r="AM244" s="58"/>
      <c r="AN244" s="38"/>
      <c r="AO244" s="39"/>
      <c r="AP244" s="13"/>
      <c r="AQ244" s="13"/>
      <c r="AR244" s="13">
        <v>0</v>
      </c>
      <c r="AS244"/>
      <c r="AT244"/>
      <c r="AU244"/>
      <c r="AV244"/>
      <c r="AW244"/>
      <c r="AX244"/>
      <c r="AY244"/>
    </row>
    <row r="245" spans="1:51" ht="13.5" customHeight="1">
      <c r="A245" s="126">
        <v>245</v>
      </c>
      <c r="B245" s="129"/>
      <c r="C245" s="129"/>
      <c r="D245" s="129"/>
      <c r="E245" s="129"/>
      <c r="F245" s="135" t="s">
        <v>70</v>
      </c>
      <c r="G245" s="136" t="s">
        <v>71</v>
      </c>
      <c r="H245" s="129"/>
      <c r="I245" s="129"/>
      <c r="J245" s="128">
        <v>0</v>
      </c>
      <c r="K245" s="21">
        <v>0</v>
      </c>
      <c r="L245" s="71">
        <f t="shared" si="49"/>
        <v>0</v>
      </c>
      <c r="M245" s="21">
        <v>0</v>
      </c>
      <c r="N245" s="71">
        <f t="shared" si="50"/>
        <v>0</v>
      </c>
      <c r="O245" s="21">
        <v>0</v>
      </c>
      <c r="P245" s="71">
        <f t="shared" si="54"/>
        <v>0</v>
      </c>
      <c r="Q245" s="21">
        <v>0</v>
      </c>
      <c r="R245" s="71">
        <f t="shared" si="51"/>
        <v>0</v>
      </c>
      <c r="S245" s="21">
        <v>0</v>
      </c>
      <c r="T245" s="71">
        <f t="shared" si="52"/>
        <v>0</v>
      </c>
      <c r="U245" s="21">
        <v>0</v>
      </c>
      <c r="V245" s="71">
        <f t="shared" si="42"/>
        <v>0</v>
      </c>
      <c r="W245" s="21">
        <v>0</v>
      </c>
      <c r="X245" s="71">
        <f t="shared" si="55"/>
        <v>0</v>
      </c>
      <c r="Y245" s="21">
        <v>0</v>
      </c>
      <c r="Z245" s="71">
        <f t="shared" si="43"/>
        <v>0</v>
      </c>
      <c r="AA245" s="21">
        <v>0</v>
      </c>
      <c r="AB245" s="71">
        <f t="shared" si="53"/>
        <v>0</v>
      </c>
      <c r="AC245" s="21">
        <v>0</v>
      </c>
      <c r="AD245" s="71">
        <f t="shared" si="44"/>
        <v>0</v>
      </c>
      <c r="AE245" s="21">
        <v>0</v>
      </c>
      <c r="AF245" s="71">
        <f t="shared" si="45"/>
        <v>0</v>
      </c>
      <c r="AG245" s="21">
        <v>0</v>
      </c>
      <c r="AH245" s="71">
        <f t="shared" si="46"/>
        <v>0</v>
      </c>
      <c r="AI245" s="21">
        <v>0</v>
      </c>
      <c r="AJ245" s="71">
        <f t="shared" si="47"/>
        <v>0</v>
      </c>
      <c r="AK245" s="21">
        <v>0</v>
      </c>
      <c r="AL245" s="71">
        <f t="shared" si="48"/>
        <v>0</v>
      </c>
      <c r="AM245" s="57"/>
      <c r="AN245" s="41"/>
      <c r="AO245" s="42"/>
      <c r="AR245" s="13">
        <v>1</v>
      </c>
      <c r="AS245"/>
      <c r="AT245"/>
      <c r="AU245"/>
      <c r="AV245"/>
      <c r="AW245"/>
      <c r="AX245"/>
      <c r="AY245"/>
    </row>
    <row r="246" spans="1:51" ht="13.5" customHeight="1">
      <c r="A246" s="126">
        <v>246</v>
      </c>
      <c r="B246" s="131"/>
      <c r="C246" s="131"/>
      <c r="D246" s="131"/>
      <c r="E246" s="131"/>
      <c r="F246" s="135"/>
      <c r="G246" s="131" t="s">
        <v>60</v>
      </c>
      <c r="H246" s="131" t="s">
        <v>153</v>
      </c>
      <c r="I246" s="131"/>
      <c r="J246" s="128">
        <v>0</v>
      </c>
      <c r="K246" s="17">
        <v>0</v>
      </c>
      <c r="L246" s="71">
        <f t="shared" si="49"/>
        <v>0</v>
      </c>
      <c r="M246" s="17">
        <v>0</v>
      </c>
      <c r="N246" s="71">
        <f t="shared" si="50"/>
        <v>0</v>
      </c>
      <c r="O246" s="17"/>
      <c r="P246" s="71">
        <f t="shared" si="54"/>
        <v>0</v>
      </c>
      <c r="Q246" s="17"/>
      <c r="R246" s="71">
        <f t="shared" si="51"/>
        <v>0</v>
      </c>
      <c r="S246" s="17"/>
      <c r="T246" s="71">
        <f t="shared" si="52"/>
        <v>0</v>
      </c>
      <c r="U246" s="17">
        <v>0</v>
      </c>
      <c r="V246" s="71">
        <f t="shared" si="42"/>
        <v>0</v>
      </c>
      <c r="W246" s="17">
        <v>0</v>
      </c>
      <c r="X246" s="71">
        <f t="shared" si="55"/>
        <v>0</v>
      </c>
      <c r="Y246" s="17"/>
      <c r="Z246" s="71">
        <f t="shared" si="43"/>
        <v>0</v>
      </c>
      <c r="AA246" s="17"/>
      <c r="AB246" s="71">
        <f t="shared" si="53"/>
        <v>0</v>
      </c>
      <c r="AC246" s="17"/>
      <c r="AD246" s="71">
        <f t="shared" si="44"/>
        <v>0</v>
      </c>
      <c r="AE246" s="17"/>
      <c r="AF246" s="71">
        <f t="shared" si="45"/>
        <v>0</v>
      </c>
      <c r="AG246" s="17"/>
      <c r="AH246" s="71">
        <f t="shared" si="46"/>
        <v>0</v>
      </c>
      <c r="AI246" s="17"/>
      <c r="AJ246" s="71">
        <f t="shared" si="47"/>
        <v>0</v>
      </c>
      <c r="AK246" s="17"/>
      <c r="AL246" s="71">
        <f t="shared" si="48"/>
        <v>0</v>
      </c>
      <c r="AM246" s="57"/>
      <c r="AN246" s="50">
        <v>1</v>
      </c>
      <c r="AO246" s="42"/>
      <c r="AR246" s="13">
        <v>0</v>
      </c>
      <c r="AS246"/>
      <c r="AT246"/>
      <c r="AU246"/>
      <c r="AV246"/>
      <c r="AW246"/>
      <c r="AX246"/>
      <c r="AY246"/>
    </row>
    <row r="247" spans="1:51" ht="13.5" customHeight="1">
      <c r="A247" s="126">
        <v>247</v>
      </c>
      <c r="B247" s="131"/>
      <c r="C247" s="131"/>
      <c r="D247" s="131"/>
      <c r="E247" s="131"/>
      <c r="F247" s="135"/>
      <c r="G247" s="131" t="s">
        <v>73</v>
      </c>
      <c r="H247" s="131" t="s">
        <v>154</v>
      </c>
      <c r="I247" s="131"/>
      <c r="J247" s="128">
        <v>0</v>
      </c>
      <c r="K247" s="17"/>
      <c r="L247" s="71">
        <f t="shared" si="49"/>
        <v>0</v>
      </c>
      <c r="M247" s="17"/>
      <c r="N247" s="71">
        <f t="shared" si="50"/>
        <v>0</v>
      </c>
      <c r="O247" s="17"/>
      <c r="P247" s="71">
        <f t="shared" si="54"/>
        <v>0</v>
      </c>
      <c r="Q247" s="17"/>
      <c r="R247" s="71">
        <f t="shared" si="51"/>
        <v>0</v>
      </c>
      <c r="S247" s="17"/>
      <c r="T247" s="71">
        <f t="shared" si="52"/>
        <v>0</v>
      </c>
      <c r="U247" s="17"/>
      <c r="V247" s="71">
        <f t="shared" si="42"/>
        <v>0</v>
      </c>
      <c r="W247" s="17"/>
      <c r="X247" s="71">
        <f t="shared" si="55"/>
        <v>0</v>
      </c>
      <c r="Y247" s="17"/>
      <c r="Z247" s="71">
        <f t="shared" si="43"/>
        <v>0</v>
      </c>
      <c r="AA247" s="17"/>
      <c r="AB247" s="71">
        <f t="shared" si="53"/>
        <v>0</v>
      </c>
      <c r="AC247" s="17"/>
      <c r="AD247" s="71">
        <f t="shared" si="44"/>
        <v>0</v>
      </c>
      <c r="AE247" s="17"/>
      <c r="AF247" s="71">
        <f t="shared" si="45"/>
        <v>0</v>
      </c>
      <c r="AG247" s="17"/>
      <c r="AH247" s="71">
        <f t="shared" si="46"/>
        <v>0</v>
      </c>
      <c r="AI247" s="17"/>
      <c r="AJ247" s="71">
        <f t="shared" si="47"/>
        <v>0</v>
      </c>
      <c r="AK247" s="17"/>
      <c r="AL247" s="71">
        <f t="shared" si="48"/>
        <v>0</v>
      </c>
      <c r="AM247" s="57"/>
      <c r="AN247" s="50">
        <v>1</v>
      </c>
      <c r="AO247" s="42"/>
      <c r="AR247" s="13"/>
      <c r="AS247"/>
      <c r="AT247"/>
      <c r="AU247"/>
      <c r="AV247"/>
      <c r="AW247"/>
      <c r="AX247"/>
      <c r="AY247"/>
    </row>
    <row r="248" spans="1:51" ht="13.5" customHeight="1">
      <c r="A248" s="126">
        <v>248</v>
      </c>
      <c r="B248" s="131"/>
      <c r="C248" s="131"/>
      <c r="D248" s="131"/>
      <c r="E248" s="131"/>
      <c r="F248" s="135"/>
      <c r="G248" s="131" t="s">
        <v>62</v>
      </c>
      <c r="H248" s="131" t="s">
        <v>155</v>
      </c>
      <c r="I248" s="131"/>
      <c r="J248" s="128">
        <v>0</v>
      </c>
      <c r="K248" s="17"/>
      <c r="L248" s="71">
        <f t="shared" si="49"/>
        <v>0</v>
      </c>
      <c r="M248" s="17"/>
      <c r="N248" s="71">
        <f t="shared" si="50"/>
        <v>0</v>
      </c>
      <c r="O248" s="17"/>
      <c r="P248" s="71">
        <f t="shared" si="54"/>
        <v>0</v>
      </c>
      <c r="Q248" s="17"/>
      <c r="R248" s="71">
        <f t="shared" si="51"/>
        <v>0</v>
      </c>
      <c r="S248" s="17"/>
      <c r="T248" s="71">
        <f t="shared" si="52"/>
        <v>0</v>
      </c>
      <c r="U248" s="17"/>
      <c r="V248" s="71">
        <f t="shared" si="42"/>
        <v>0</v>
      </c>
      <c r="W248" s="17"/>
      <c r="X248" s="71">
        <f t="shared" si="55"/>
        <v>0</v>
      </c>
      <c r="Y248" s="17"/>
      <c r="Z248" s="71">
        <f t="shared" si="43"/>
        <v>0</v>
      </c>
      <c r="AA248" s="17"/>
      <c r="AB248" s="71">
        <f t="shared" si="53"/>
        <v>0</v>
      </c>
      <c r="AC248" s="17"/>
      <c r="AD248" s="71">
        <f t="shared" si="44"/>
        <v>0</v>
      </c>
      <c r="AE248" s="17"/>
      <c r="AF248" s="71">
        <f t="shared" si="45"/>
        <v>0</v>
      </c>
      <c r="AG248" s="17"/>
      <c r="AH248" s="71">
        <f t="shared" si="46"/>
        <v>0</v>
      </c>
      <c r="AI248" s="17"/>
      <c r="AJ248" s="71">
        <f t="shared" si="47"/>
        <v>0</v>
      </c>
      <c r="AK248" s="17"/>
      <c r="AL248" s="71">
        <f t="shared" si="48"/>
        <v>0</v>
      </c>
      <c r="AM248" s="57"/>
      <c r="AN248" s="41"/>
      <c r="AO248" s="42"/>
      <c r="AR248" s="13">
        <v>1</v>
      </c>
      <c r="AS248"/>
      <c r="AT248"/>
      <c r="AU248"/>
      <c r="AV248"/>
      <c r="AW248"/>
      <c r="AX248"/>
      <c r="AY248"/>
    </row>
    <row r="249" spans="1:51" ht="13.5" customHeight="1">
      <c r="A249" s="126">
        <v>249</v>
      </c>
      <c r="B249" s="131"/>
      <c r="C249" s="131"/>
      <c r="D249" s="131"/>
      <c r="E249" s="131"/>
      <c r="F249" s="135"/>
      <c r="G249" s="131" t="s">
        <v>64</v>
      </c>
      <c r="H249" s="131" t="s">
        <v>156</v>
      </c>
      <c r="I249" s="131"/>
      <c r="J249" s="128">
        <v>0</v>
      </c>
      <c r="K249" s="17"/>
      <c r="L249" s="71">
        <f t="shared" si="49"/>
        <v>0</v>
      </c>
      <c r="M249" s="17"/>
      <c r="N249" s="71">
        <f t="shared" si="50"/>
        <v>0</v>
      </c>
      <c r="O249" s="17"/>
      <c r="P249" s="71">
        <f t="shared" si="54"/>
        <v>0</v>
      </c>
      <c r="Q249" s="17"/>
      <c r="R249" s="71">
        <f t="shared" si="51"/>
        <v>0</v>
      </c>
      <c r="S249" s="17"/>
      <c r="T249" s="71">
        <f t="shared" si="52"/>
        <v>0</v>
      </c>
      <c r="U249" s="17"/>
      <c r="V249" s="71">
        <f t="shared" si="42"/>
        <v>0</v>
      </c>
      <c r="W249" s="17"/>
      <c r="X249" s="71">
        <f t="shared" si="55"/>
        <v>0</v>
      </c>
      <c r="Y249" s="17"/>
      <c r="Z249" s="71">
        <f t="shared" si="43"/>
        <v>0</v>
      </c>
      <c r="AA249" s="17"/>
      <c r="AB249" s="71">
        <f t="shared" si="53"/>
        <v>0</v>
      </c>
      <c r="AC249" s="17"/>
      <c r="AD249" s="71">
        <f t="shared" si="44"/>
        <v>0</v>
      </c>
      <c r="AE249" s="17"/>
      <c r="AF249" s="71">
        <f t="shared" si="45"/>
        <v>0</v>
      </c>
      <c r="AG249" s="17"/>
      <c r="AH249" s="71">
        <f t="shared" si="46"/>
        <v>0</v>
      </c>
      <c r="AI249" s="17"/>
      <c r="AJ249" s="71">
        <f t="shared" si="47"/>
        <v>0</v>
      </c>
      <c r="AK249" s="17"/>
      <c r="AL249" s="71">
        <f t="shared" si="48"/>
        <v>0</v>
      </c>
      <c r="AM249" s="57"/>
      <c r="AN249" s="41"/>
      <c r="AO249" s="42"/>
      <c r="AR249" s="13">
        <v>0</v>
      </c>
      <c r="AS249"/>
      <c r="AT249"/>
      <c r="AU249"/>
      <c r="AV249"/>
      <c r="AW249"/>
      <c r="AX249"/>
      <c r="AY249"/>
    </row>
    <row r="250" spans="1:51" ht="13.5" customHeight="1">
      <c r="A250" s="126">
        <v>250</v>
      </c>
      <c r="B250" s="131"/>
      <c r="C250" s="131"/>
      <c r="D250" s="131"/>
      <c r="E250" s="131"/>
      <c r="F250" s="135"/>
      <c r="G250" s="131" t="s">
        <v>66</v>
      </c>
      <c r="H250" s="131" t="s">
        <v>157</v>
      </c>
      <c r="I250" s="131"/>
      <c r="J250" s="128">
        <v>0</v>
      </c>
      <c r="K250" s="17"/>
      <c r="L250" s="71">
        <f t="shared" si="49"/>
        <v>0</v>
      </c>
      <c r="M250" s="17"/>
      <c r="N250" s="71">
        <f t="shared" si="50"/>
        <v>0</v>
      </c>
      <c r="O250" s="17"/>
      <c r="P250" s="71">
        <f t="shared" si="54"/>
        <v>0</v>
      </c>
      <c r="Q250" s="17"/>
      <c r="R250" s="71">
        <f t="shared" si="51"/>
        <v>0</v>
      </c>
      <c r="S250" s="17"/>
      <c r="T250" s="71">
        <f t="shared" si="52"/>
        <v>0</v>
      </c>
      <c r="U250" s="17"/>
      <c r="V250" s="71">
        <f t="shared" si="42"/>
        <v>0</v>
      </c>
      <c r="W250" s="17"/>
      <c r="X250" s="71">
        <f t="shared" si="55"/>
        <v>0</v>
      </c>
      <c r="Y250" s="17"/>
      <c r="Z250" s="71">
        <f t="shared" si="43"/>
        <v>0</v>
      </c>
      <c r="AA250" s="17"/>
      <c r="AB250" s="71">
        <f t="shared" si="53"/>
        <v>0</v>
      </c>
      <c r="AC250" s="17"/>
      <c r="AD250" s="71">
        <f t="shared" si="44"/>
        <v>0</v>
      </c>
      <c r="AE250" s="17"/>
      <c r="AF250" s="71">
        <f t="shared" si="45"/>
        <v>0</v>
      </c>
      <c r="AG250" s="17"/>
      <c r="AH250" s="71">
        <f t="shared" si="46"/>
        <v>0</v>
      </c>
      <c r="AI250" s="17"/>
      <c r="AJ250" s="71">
        <f t="shared" si="47"/>
        <v>0</v>
      </c>
      <c r="AK250" s="17"/>
      <c r="AL250" s="71">
        <f t="shared" si="48"/>
        <v>0</v>
      </c>
      <c r="AM250" s="57"/>
      <c r="AN250" s="41"/>
      <c r="AO250" s="42"/>
      <c r="AR250" s="13">
        <v>0</v>
      </c>
      <c r="AS250"/>
      <c r="AT250"/>
      <c r="AU250"/>
      <c r="AV250"/>
      <c r="AW250"/>
      <c r="AX250"/>
      <c r="AY250"/>
    </row>
    <row r="251" spans="1:51" s="13" customFormat="1" ht="13.5" customHeight="1">
      <c r="A251" s="126">
        <v>251</v>
      </c>
      <c r="B251" s="131"/>
      <c r="C251" s="131"/>
      <c r="D251" s="131"/>
      <c r="E251" s="131"/>
      <c r="F251" s="132"/>
      <c r="G251" s="131" t="s">
        <v>68</v>
      </c>
      <c r="H251" s="131" t="s">
        <v>158</v>
      </c>
      <c r="I251" s="131"/>
      <c r="J251" s="128">
        <v>0</v>
      </c>
      <c r="K251" s="17"/>
      <c r="L251" s="71">
        <f t="shared" si="49"/>
        <v>0</v>
      </c>
      <c r="M251" s="17"/>
      <c r="N251" s="71">
        <f t="shared" si="50"/>
        <v>0</v>
      </c>
      <c r="O251" s="17"/>
      <c r="P251" s="71">
        <f t="shared" si="54"/>
        <v>0</v>
      </c>
      <c r="Q251" s="17"/>
      <c r="R251" s="71">
        <f t="shared" si="51"/>
        <v>0</v>
      </c>
      <c r="S251" s="17"/>
      <c r="T251" s="71">
        <f t="shared" si="52"/>
        <v>0</v>
      </c>
      <c r="U251" s="17"/>
      <c r="V251" s="71">
        <f t="shared" si="42"/>
        <v>0</v>
      </c>
      <c r="W251" s="17"/>
      <c r="X251" s="71">
        <f t="shared" si="55"/>
        <v>0</v>
      </c>
      <c r="Y251" s="17"/>
      <c r="Z251" s="71">
        <f t="shared" si="43"/>
        <v>0</v>
      </c>
      <c r="AA251" s="17"/>
      <c r="AB251" s="71">
        <f t="shared" si="53"/>
        <v>0</v>
      </c>
      <c r="AC251" s="17"/>
      <c r="AD251" s="71">
        <f t="shared" si="44"/>
        <v>0</v>
      </c>
      <c r="AE251" s="17"/>
      <c r="AF251" s="71">
        <f t="shared" si="45"/>
        <v>0</v>
      </c>
      <c r="AG251" s="17"/>
      <c r="AH251" s="71">
        <f t="shared" si="46"/>
        <v>0</v>
      </c>
      <c r="AI251" s="17"/>
      <c r="AJ251" s="71">
        <f t="shared" si="47"/>
        <v>0</v>
      </c>
      <c r="AK251" s="17"/>
      <c r="AL251" s="71">
        <f t="shared" si="48"/>
        <v>0</v>
      </c>
      <c r="AM251" s="57"/>
      <c r="AN251" s="50">
        <v>1</v>
      </c>
      <c r="AO251" s="42"/>
      <c r="AP251" s="16"/>
      <c r="AQ251" s="16"/>
      <c r="AR251" s="13">
        <v>0</v>
      </c>
      <c r="AS251"/>
      <c r="AT251"/>
      <c r="AU251"/>
      <c r="AV251"/>
      <c r="AW251"/>
      <c r="AX251"/>
      <c r="AY251"/>
    </row>
    <row r="252" spans="1:51" s="13" customFormat="1" ht="13.5" customHeight="1">
      <c r="A252" s="126">
        <v>252</v>
      </c>
      <c r="B252" s="131"/>
      <c r="C252" s="131"/>
      <c r="D252" s="131"/>
      <c r="E252" s="131"/>
      <c r="F252" s="132"/>
      <c r="G252" s="131" t="s">
        <v>149</v>
      </c>
      <c r="H252" s="131" t="s">
        <v>159</v>
      </c>
      <c r="I252" s="131"/>
      <c r="J252" s="128">
        <v>0</v>
      </c>
      <c r="K252" s="17"/>
      <c r="L252" s="71">
        <f t="shared" si="49"/>
        <v>0</v>
      </c>
      <c r="M252" s="17"/>
      <c r="N252" s="71">
        <f t="shared" si="50"/>
        <v>0</v>
      </c>
      <c r="O252" s="17"/>
      <c r="P252" s="71">
        <f t="shared" si="54"/>
        <v>0</v>
      </c>
      <c r="Q252" s="17"/>
      <c r="R252" s="71">
        <f t="shared" si="51"/>
        <v>0</v>
      </c>
      <c r="S252" s="17"/>
      <c r="T252" s="71">
        <f t="shared" si="52"/>
        <v>0</v>
      </c>
      <c r="U252" s="17"/>
      <c r="V252" s="71">
        <f t="shared" si="42"/>
        <v>0</v>
      </c>
      <c r="W252" s="17"/>
      <c r="X252" s="71">
        <f t="shared" si="55"/>
        <v>0</v>
      </c>
      <c r="Y252" s="17"/>
      <c r="Z252" s="71">
        <f t="shared" si="43"/>
        <v>0</v>
      </c>
      <c r="AA252" s="17"/>
      <c r="AB252" s="71">
        <f t="shared" si="53"/>
        <v>0</v>
      </c>
      <c r="AC252" s="17"/>
      <c r="AD252" s="71">
        <f t="shared" si="44"/>
        <v>0</v>
      </c>
      <c r="AE252" s="17"/>
      <c r="AF252" s="71">
        <f t="shared" si="45"/>
        <v>0</v>
      </c>
      <c r="AG252" s="17"/>
      <c r="AH252" s="71">
        <f t="shared" si="46"/>
        <v>0</v>
      </c>
      <c r="AI252" s="17"/>
      <c r="AJ252" s="71">
        <f t="shared" si="47"/>
        <v>0</v>
      </c>
      <c r="AK252" s="17"/>
      <c r="AL252" s="71">
        <f t="shared" si="48"/>
        <v>0</v>
      </c>
      <c r="AM252" s="57"/>
      <c r="AN252" s="50">
        <v>1</v>
      </c>
      <c r="AO252" s="42"/>
      <c r="AP252" s="16"/>
      <c r="AQ252" s="16"/>
      <c r="AS252"/>
      <c r="AT252"/>
      <c r="AU252"/>
      <c r="AV252"/>
      <c r="AW252"/>
      <c r="AX252"/>
      <c r="AY252"/>
    </row>
    <row r="253" spans="1:51" s="13" customFormat="1" ht="13.5" customHeight="1">
      <c r="A253" s="126">
        <v>253</v>
      </c>
      <c r="B253" s="131"/>
      <c r="C253" s="131"/>
      <c r="D253" s="131"/>
      <c r="E253" s="131"/>
      <c r="F253" s="132"/>
      <c r="G253" s="131" t="s">
        <v>151</v>
      </c>
      <c r="H253" s="131" t="s">
        <v>160</v>
      </c>
      <c r="I253" s="131"/>
      <c r="J253" s="128">
        <v>0</v>
      </c>
      <c r="K253" s="17"/>
      <c r="L253" s="71">
        <f t="shared" si="49"/>
        <v>0</v>
      </c>
      <c r="M253" s="17"/>
      <c r="N253" s="71">
        <f t="shared" si="50"/>
        <v>0</v>
      </c>
      <c r="O253" s="17"/>
      <c r="P253" s="71">
        <f t="shared" si="54"/>
        <v>0</v>
      </c>
      <c r="Q253" s="17"/>
      <c r="R253" s="71">
        <f t="shared" si="51"/>
        <v>0</v>
      </c>
      <c r="S253" s="17"/>
      <c r="T253" s="71">
        <f t="shared" si="52"/>
        <v>0</v>
      </c>
      <c r="U253" s="17"/>
      <c r="V253" s="71">
        <f t="shared" si="42"/>
        <v>0</v>
      </c>
      <c r="W253" s="17"/>
      <c r="X253" s="71">
        <f t="shared" si="55"/>
        <v>0</v>
      </c>
      <c r="Y253" s="17"/>
      <c r="Z253" s="71">
        <f t="shared" si="43"/>
        <v>0</v>
      </c>
      <c r="AA253" s="17"/>
      <c r="AB253" s="71">
        <f t="shared" si="53"/>
        <v>0</v>
      </c>
      <c r="AC253" s="17"/>
      <c r="AD253" s="71">
        <f t="shared" si="44"/>
        <v>0</v>
      </c>
      <c r="AE253" s="17"/>
      <c r="AF253" s="71">
        <f t="shared" si="45"/>
        <v>0</v>
      </c>
      <c r="AG253" s="17"/>
      <c r="AH253" s="71">
        <f t="shared" si="46"/>
        <v>0</v>
      </c>
      <c r="AI253" s="17"/>
      <c r="AJ253" s="71">
        <f t="shared" si="47"/>
        <v>0</v>
      </c>
      <c r="AK253" s="17"/>
      <c r="AL253" s="71">
        <f t="shared" si="48"/>
        <v>0</v>
      </c>
      <c r="AM253" s="57"/>
      <c r="AN253" s="41"/>
      <c r="AO253" s="42"/>
      <c r="AP253" s="16"/>
      <c r="AQ253" s="16"/>
      <c r="AR253" s="13">
        <v>0</v>
      </c>
      <c r="AS253"/>
      <c r="AT253"/>
      <c r="AU253"/>
      <c r="AV253"/>
      <c r="AW253"/>
      <c r="AX253"/>
      <c r="AY253"/>
    </row>
    <row r="254" spans="1:51" s="13" customFormat="1" ht="13.5" customHeight="1">
      <c r="A254" s="126">
        <v>254</v>
      </c>
      <c r="B254" s="131"/>
      <c r="C254" s="131"/>
      <c r="D254" s="131"/>
      <c r="E254" s="131"/>
      <c r="F254" s="132"/>
      <c r="G254" s="131" t="s">
        <v>161</v>
      </c>
      <c r="H254" s="131" t="s">
        <v>162</v>
      </c>
      <c r="I254" s="131"/>
      <c r="J254" s="128">
        <v>0</v>
      </c>
      <c r="K254" s="17"/>
      <c r="L254" s="71">
        <f t="shared" si="49"/>
        <v>0</v>
      </c>
      <c r="M254" s="17"/>
      <c r="N254" s="71">
        <f t="shared" si="50"/>
        <v>0</v>
      </c>
      <c r="O254" s="17"/>
      <c r="P254" s="71">
        <f t="shared" si="54"/>
        <v>0</v>
      </c>
      <c r="Q254" s="17"/>
      <c r="R254" s="71">
        <f t="shared" si="51"/>
        <v>0</v>
      </c>
      <c r="S254" s="17"/>
      <c r="T254" s="71">
        <f t="shared" si="52"/>
        <v>0</v>
      </c>
      <c r="U254" s="17"/>
      <c r="V254" s="71">
        <f t="shared" si="42"/>
        <v>0</v>
      </c>
      <c r="W254" s="17"/>
      <c r="X254" s="71">
        <f t="shared" si="55"/>
        <v>0</v>
      </c>
      <c r="Y254" s="17"/>
      <c r="Z254" s="71">
        <f t="shared" si="43"/>
        <v>0</v>
      </c>
      <c r="AA254" s="17"/>
      <c r="AB254" s="71">
        <f t="shared" si="53"/>
        <v>0</v>
      </c>
      <c r="AC254" s="17"/>
      <c r="AD254" s="71">
        <f t="shared" si="44"/>
        <v>0</v>
      </c>
      <c r="AE254" s="17"/>
      <c r="AF254" s="71">
        <f t="shared" si="45"/>
        <v>0</v>
      </c>
      <c r="AG254" s="17"/>
      <c r="AH254" s="71">
        <f t="shared" si="46"/>
        <v>0</v>
      </c>
      <c r="AI254" s="17"/>
      <c r="AJ254" s="71">
        <f t="shared" si="47"/>
        <v>0</v>
      </c>
      <c r="AK254" s="17"/>
      <c r="AL254" s="71">
        <f t="shared" si="48"/>
        <v>0</v>
      </c>
      <c r="AM254" s="57"/>
      <c r="AN254" s="41"/>
      <c r="AO254" s="42"/>
      <c r="AP254" s="16"/>
      <c r="AQ254" s="16"/>
      <c r="AR254" s="13">
        <v>0</v>
      </c>
      <c r="AS254"/>
      <c r="AT254"/>
      <c r="AU254"/>
      <c r="AV254"/>
      <c r="AW254"/>
      <c r="AX254"/>
      <c r="AY254"/>
    </row>
    <row r="255" spans="1:51" s="13" customFormat="1" ht="13.5" customHeight="1">
      <c r="A255" s="126">
        <v>255</v>
      </c>
      <c r="B255" s="131"/>
      <c r="C255" s="131"/>
      <c r="D255" s="131"/>
      <c r="E255" s="131"/>
      <c r="F255" s="132"/>
      <c r="G255" s="131" t="s">
        <v>163</v>
      </c>
      <c r="H255" s="131" t="s">
        <v>164</v>
      </c>
      <c r="I255" s="131"/>
      <c r="J255" s="128">
        <v>0</v>
      </c>
      <c r="K255" s="17"/>
      <c r="L255" s="71">
        <f t="shared" si="49"/>
        <v>0</v>
      </c>
      <c r="M255" s="17"/>
      <c r="N255" s="71">
        <f t="shared" si="50"/>
        <v>0</v>
      </c>
      <c r="O255" s="17"/>
      <c r="P255" s="71">
        <f t="shared" si="54"/>
        <v>0</v>
      </c>
      <c r="Q255" s="17"/>
      <c r="R255" s="71">
        <f t="shared" si="51"/>
        <v>0</v>
      </c>
      <c r="S255" s="17"/>
      <c r="T255" s="71">
        <f t="shared" si="52"/>
        <v>0</v>
      </c>
      <c r="U255" s="17"/>
      <c r="V255" s="71">
        <f t="shared" si="42"/>
        <v>0</v>
      </c>
      <c r="W255" s="17"/>
      <c r="X255" s="71">
        <f t="shared" si="55"/>
        <v>0</v>
      </c>
      <c r="Y255" s="17"/>
      <c r="Z255" s="71">
        <f t="shared" si="43"/>
        <v>0</v>
      </c>
      <c r="AA255" s="17"/>
      <c r="AB255" s="71">
        <f t="shared" si="53"/>
        <v>0</v>
      </c>
      <c r="AC255" s="17"/>
      <c r="AD255" s="71">
        <f t="shared" si="44"/>
        <v>0</v>
      </c>
      <c r="AE255" s="17"/>
      <c r="AF255" s="71">
        <f t="shared" si="45"/>
        <v>0</v>
      </c>
      <c r="AG255" s="17"/>
      <c r="AH255" s="71">
        <f t="shared" si="46"/>
        <v>0</v>
      </c>
      <c r="AI255" s="17"/>
      <c r="AJ255" s="71">
        <f t="shared" si="47"/>
        <v>0</v>
      </c>
      <c r="AK255" s="17"/>
      <c r="AL255" s="71">
        <f t="shared" si="48"/>
        <v>0</v>
      </c>
      <c r="AM255" s="58"/>
      <c r="AN255" s="38"/>
      <c r="AO255" s="39"/>
      <c r="AR255" s="13">
        <v>0</v>
      </c>
      <c r="AS255"/>
      <c r="AT255"/>
      <c r="AU255"/>
      <c r="AV255"/>
      <c r="AW255"/>
      <c r="AX255"/>
      <c r="AY255"/>
    </row>
    <row r="256" spans="1:51" s="13" customFormat="1" ht="13.5" customHeight="1">
      <c r="A256" s="126">
        <v>256</v>
      </c>
      <c r="B256" s="129"/>
      <c r="C256" s="129"/>
      <c r="D256" s="129"/>
      <c r="E256" s="129" t="s">
        <v>40</v>
      </c>
      <c r="F256" s="87" t="s">
        <v>53</v>
      </c>
      <c r="G256" s="129"/>
      <c r="H256" s="129"/>
      <c r="I256" s="129"/>
      <c r="J256" s="128">
        <v>1681.8599999999997</v>
      </c>
      <c r="K256" s="21">
        <v>0</v>
      </c>
      <c r="L256" s="71">
        <f t="shared" si="49"/>
        <v>0</v>
      </c>
      <c r="M256" s="21">
        <v>985.395270983202</v>
      </c>
      <c r="N256" s="71">
        <f t="shared" si="50"/>
        <v>9.17552887725044E-05</v>
      </c>
      <c r="O256" s="21">
        <v>696.4647290167978</v>
      </c>
      <c r="P256" s="71">
        <f t="shared" si="54"/>
        <v>9.175528877250442E-05</v>
      </c>
      <c r="Q256" s="21">
        <v>0</v>
      </c>
      <c r="R256" s="71">
        <f t="shared" si="51"/>
        <v>0</v>
      </c>
      <c r="S256" s="21">
        <v>0</v>
      </c>
      <c r="T256" s="71">
        <f t="shared" si="52"/>
        <v>0</v>
      </c>
      <c r="U256" s="21">
        <v>0</v>
      </c>
      <c r="V256" s="71">
        <f t="shared" si="42"/>
        <v>0</v>
      </c>
      <c r="W256" s="21">
        <v>0</v>
      </c>
      <c r="X256" s="71">
        <f t="shared" si="55"/>
        <v>0</v>
      </c>
      <c r="Y256" s="21">
        <v>0</v>
      </c>
      <c r="Z256" s="71">
        <f t="shared" si="43"/>
        <v>0</v>
      </c>
      <c r="AA256" s="21">
        <v>0</v>
      </c>
      <c r="AB256" s="71">
        <f t="shared" si="53"/>
        <v>0</v>
      </c>
      <c r="AC256" s="21">
        <v>0</v>
      </c>
      <c r="AD256" s="71">
        <f t="shared" si="44"/>
        <v>0</v>
      </c>
      <c r="AE256" s="21">
        <v>0</v>
      </c>
      <c r="AF256" s="71">
        <f t="shared" si="45"/>
        <v>0</v>
      </c>
      <c r="AG256" s="21">
        <v>0</v>
      </c>
      <c r="AH256" s="71">
        <f t="shared" si="46"/>
        <v>0</v>
      </c>
      <c r="AI256" s="21">
        <v>0</v>
      </c>
      <c r="AJ256" s="71">
        <f t="shared" si="47"/>
        <v>0</v>
      </c>
      <c r="AK256" s="21">
        <v>0</v>
      </c>
      <c r="AL256" s="71">
        <f t="shared" si="48"/>
        <v>0</v>
      </c>
      <c r="AM256" s="58"/>
      <c r="AN256" s="38"/>
      <c r="AO256" s="39"/>
      <c r="AR256" s="13">
        <v>0</v>
      </c>
      <c r="AS256"/>
      <c r="AT256"/>
      <c r="AU256"/>
      <c r="AV256"/>
      <c r="AW256"/>
      <c r="AX256"/>
      <c r="AY256"/>
    </row>
    <row r="257" spans="1:51" s="13" customFormat="1" ht="13.5" customHeight="1">
      <c r="A257" s="126">
        <v>257</v>
      </c>
      <c r="B257" s="129"/>
      <c r="C257" s="129"/>
      <c r="D257" s="129"/>
      <c r="E257" s="129"/>
      <c r="F257" s="135" t="s">
        <v>58</v>
      </c>
      <c r="G257" s="136" t="s">
        <v>59</v>
      </c>
      <c r="H257" s="129"/>
      <c r="I257" s="129"/>
      <c r="J257" s="128">
        <v>0</v>
      </c>
      <c r="K257" s="21">
        <v>0</v>
      </c>
      <c r="L257" s="71">
        <f t="shared" si="49"/>
        <v>0</v>
      </c>
      <c r="M257" s="21">
        <v>0</v>
      </c>
      <c r="N257" s="71">
        <f t="shared" si="50"/>
        <v>0</v>
      </c>
      <c r="O257" s="21">
        <v>0</v>
      </c>
      <c r="P257" s="71">
        <f t="shared" si="54"/>
        <v>0</v>
      </c>
      <c r="Q257" s="21">
        <v>0</v>
      </c>
      <c r="R257" s="71">
        <f t="shared" si="51"/>
        <v>0</v>
      </c>
      <c r="S257" s="21">
        <v>0</v>
      </c>
      <c r="T257" s="71">
        <f t="shared" si="52"/>
        <v>0</v>
      </c>
      <c r="U257" s="21">
        <v>0</v>
      </c>
      <c r="V257" s="71">
        <f t="shared" si="42"/>
        <v>0</v>
      </c>
      <c r="W257" s="21">
        <v>0</v>
      </c>
      <c r="X257" s="71">
        <f t="shared" si="55"/>
        <v>0</v>
      </c>
      <c r="Y257" s="21">
        <v>0</v>
      </c>
      <c r="Z257" s="71">
        <f t="shared" si="43"/>
        <v>0</v>
      </c>
      <c r="AA257" s="21">
        <v>0</v>
      </c>
      <c r="AB257" s="71">
        <f t="shared" si="53"/>
        <v>0</v>
      </c>
      <c r="AC257" s="21">
        <v>0</v>
      </c>
      <c r="AD257" s="71">
        <f t="shared" si="44"/>
        <v>0</v>
      </c>
      <c r="AE257" s="21">
        <v>0</v>
      </c>
      <c r="AF257" s="71">
        <f t="shared" si="45"/>
        <v>0</v>
      </c>
      <c r="AG257" s="21">
        <v>0</v>
      </c>
      <c r="AH257" s="71">
        <f t="shared" si="46"/>
        <v>0</v>
      </c>
      <c r="AI257" s="21">
        <v>0</v>
      </c>
      <c r="AJ257" s="71">
        <f t="shared" si="47"/>
        <v>0</v>
      </c>
      <c r="AK257" s="21">
        <v>0</v>
      </c>
      <c r="AL257" s="71">
        <f t="shared" si="48"/>
        <v>0</v>
      </c>
      <c r="AM257" s="58"/>
      <c r="AN257" s="38"/>
      <c r="AO257" s="39"/>
      <c r="AR257" s="13">
        <v>0</v>
      </c>
      <c r="AS257"/>
      <c r="AT257"/>
      <c r="AU257"/>
      <c r="AV257"/>
      <c r="AW257"/>
      <c r="AX257"/>
      <c r="AY257"/>
    </row>
    <row r="258" spans="1:51" s="13" customFormat="1" ht="13.5" customHeight="1">
      <c r="A258" s="126">
        <v>258</v>
      </c>
      <c r="B258" s="129"/>
      <c r="C258" s="129"/>
      <c r="D258" s="129"/>
      <c r="E258" s="129"/>
      <c r="F258" s="135"/>
      <c r="G258" s="131" t="s">
        <v>60</v>
      </c>
      <c r="H258" s="22" t="s">
        <v>165</v>
      </c>
      <c r="I258" s="129"/>
      <c r="J258" s="128">
        <v>0</v>
      </c>
      <c r="K258" s="23"/>
      <c r="L258" s="71">
        <f t="shared" si="49"/>
        <v>0</v>
      </c>
      <c r="M258" s="23"/>
      <c r="N258" s="71">
        <f t="shared" si="50"/>
        <v>0</v>
      </c>
      <c r="O258" s="23"/>
      <c r="P258" s="71">
        <f t="shared" si="54"/>
        <v>0</v>
      </c>
      <c r="Q258" s="23"/>
      <c r="R258" s="71">
        <f t="shared" si="51"/>
        <v>0</v>
      </c>
      <c r="S258" s="23"/>
      <c r="T258" s="71">
        <f t="shared" si="52"/>
        <v>0</v>
      </c>
      <c r="U258" s="23"/>
      <c r="V258" s="71">
        <f t="shared" si="42"/>
        <v>0</v>
      </c>
      <c r="W258" s="23"/>
      <c r="X258" s="71">
        <f t="shared" si="55"/>
        <v>0</v>
      </c>
      <c r="Y258" s="23"/>
      <c r="Z258" s="71">
        <f t="shared" si="43"/>
        <v>0</v>
      </c>
      <c r="AA258" s="23"/>
      <c r="AB258" s="71">
        <f t="shared" si="53"/>
        <v>0</v>
      </c>
      <c r="AC258" s="23"/>
      <c r="AD258" s="71">
        <f t="shared" si="44"/>
        <v>0</v>
      </c>
      <c r="AE258" s="23"/>
      <c r="AF258" s="71">
        <f t="shared" si="45"/>
        <v>0</v>
      </c>
      <c r="AG258" s="23"/>
      <c r="AH258" s="71">
        <f t="shared" si="46"/>
        <v>0</v>
      </c>
      <c r="AI258" s="23"/>
      <c r="AJ258" s="71">
        <f t="shared" si="47"/>
        <v>0</v>
      </c>
      <c r="AK258" s="23"/>
      <c r="AL258" s="71">
        <f t="shared" si="48"/>
        <v>0</v>
      </c>
      <c r="AM258" s="58"/>
      <c r="AN258" s="38"/>
      <c r="AO258" s="39"/>
      <c r="AR258" s="13">
        <v>0</v>
      </c>
      <c r="AS258"/>
      <c r="AT258"/>
      <c r="AU258"/>
      <c r="AV258"/>
      <c r="AW258"/>
      <c r="AX258"/>
      <c r="AY258"/>
    </row>
    <row r="259" spans="1:51" s="13" customFormat="1" ht="13.5" customHeight="1">
      <c r="A259" s="126">
        <v>259</v>
      </c>
      <c r="B259" s="129"/>
      <c r="C259" s="129"/>
      <c r="D259" s="129"/>
      <c r="E259" s="129"/>
      <c r="F259" s="135"/>
      <c r="G259" s="131" t="s">
        <v>73</v>
      </c>
      <c r="H259" s="22" t="s">
        <v>166</v>
      </c>
      <c r="I259" s="129"/>
      <c r="J259" s="128">
        <v>0</v>
      </c>
      <c r="K259" s="23"/>
      <c r="L259" s="71">
        <f t="shared" si="49"/>
        <v>0</v>
      </c>
      <c r="M259" s="23"/>
      <c r="N259" s="71">
        <f t="shared" si="50"/>
        <v>0</v>
      </c>
      <c r="O259" s="23"/>
      <c r="P259" s="71">
        <f t="shared" si="54"/>
        <v>0</v>
      </c>
      <c r="Q259" s="23"/>
      <c r="R259" s="71">
        <f t="shared" si="51"/>
        <v>0</v>
      </c>
      <c r="S259" s="23"/>
      <c r="T259" s="71">
        <f t="shared" si="52"/>
        <v>0</v>
      </c>
      <c r="U259" s="23"/>
      <c r="V259" s="71">
        <f t="shared" si="42"/>
        <v>0</v>
      </c>
      <c r="W259" s="23"/>
      <c r="X259" s="71">
        <f t="shared" si="55"/>
        <v>0</v>
      </c>
      <c r="Y259" s="23"/>
      <c r="Z259" s="71">
        <f t="shared" si="43"/>
        <v>0</v>
      </c>
      <c r="AA259" s="23"/>
      <c r="AB259" s="71">
        <f t="shared" si="53"/>
        <v>0</v>
      </c>
      <c r="AC259" s="23"/>
      <c r="AD259" s="71">
        <f t="shared" si="44"/>
        <v>0</v>
      </c>
      <c r="AE259" s="23"/>
      <c r="AF259" s="71">
        <f t="shared" si="45"/>
        <v>0</v>
      </c>
      <c r="AG259" s="23"/>
      <c r="AH259" s="71">
        <f t="shared" si="46"/>
        <v>0</v>
      </c>
      <c r="AI259" s="23"/>
      <c r="AJ259" s="71">
        <f t="shared" si="47"/>
        <v>0</v>
      </c>
      <c r="AK259" s="23"/>
      <c r="AL259" s="71">
        <f t="shared" si="48"/>
        <v>0</v>
      </c>
      <c r="AM259" s="58"/>
      <c r="AN259" s="38"/>
      <c r="AO259" s="39"/>
      <c r="AR259" s="13">
        <v>0</v>
      </c>
      <c r="AS259"/>
      <c r="AT259"/>
      <c r="AU259"/>
      <c r="AV259"/>
      <c r="AW259"/>
      <c r="AX259"/>
      <c r="AY259"/>
    </row>
    <row r="260" spans="1:51" s="13" customFormat="1" ht="13.5" customHeight="1">
      <c r="A260" s="126">
        <v>260</v>
      </c>
      <c r="B260" s="129"/>
      <c r="C260" s="129"/>
      <c r="D260" s="129"/>
      <c r="E260" s="129"/>
      <c r="F260" s="135"/>
      <c r="G260" s="131" t="s">
        <v>62</v>
      </c>
      <c r="H260" s="22" t="s">
        <v>167</v>
      </c>
      <c r="I260" s="129"/>
      <c r="J260" s="128">
        <v>0</v>
      </c>
      <c r="K260" s="23"/>
      <c r="L260" s="71">
        <f t="shared" si="49"/>
        <v>0</v>
      </c>
      <c r="M260" s="23"/>
      <c r="N260" s="71">
        <f t="shared" si="50"/>
        <v>0</v>
      </c>
      <c r="O260" s="23"/>
      <c r="P260" s="71">
        <f t="shared" si="54"/>
        <v>0</v>
      </c>
      <c r="Q260" s="23"/>
      <c r="R260" s="71">
        <f t="shared" si="51"/>
        <v>0</v>
      </c>
      <c r="S260" s="23"/>
      <c r="T260" s="71">
        <f t="shared" si="52"/>
        <v>0</v>
      </c>
      <c r="U260" s="23"/>
      <c r="V260" s="71">
        <f t="shared" si="42"/>
        <v>0</v>
      </c>
      <c r="W260" s="23"/>
      <c r="X260" s="71">
        <f t="shared" si="55"/>
        <v>0</v>
      </c>
      <c r="Y260" s="23"/>
      <c r="Z260" s="71">
        <f t="shared" si="43"/>
        <v>0</v>
      </c>
      <c r="AA260" s="23"/>
      <c r="AB260" s="71">
        <f t="shared" si="53"/>
        <v>0</v>
      </c>
      <c r="AC260" s="23"/>
      <c r="AD260" s="71">
        <f t="shared" si="44"/>
        <v>0</v>
      </c>
      <c r="AE260" s="23"/>
      <c r="AF260" s="71">
        <f t="shared" si="45"/>
        <v>0</v>
      </c>
      <c r="AG260" s="23"/>
      <c r="AH260" s="71">
        <f t="shared" si="46"/>
        <v>0</v>
      </c>
      <c r="AI260" s="23"/>
      <c r="AJ260" s="71">
        <f t="shared" si="47"/>
        <v>0</v>
      </c>
      <c r="AK260" s="23"/>
      <c r="AL260" s="71">
        <f t="shared" si="48"/>
        <v>0</v>
      </c>
      <c r="AM260" s="58"/>
      <c r="AN260" s="51"/>
      <c r="AO260" s="52" t="s">
        <v>239</v>
      </c>
      <c r="AS260"/>
      <c r="AT260"/>
      <c r="AU260"/>
      <c r="AV260"/>
      <c r="AW260"/>
      <c r="AX260"/>
      <c r="AY260"/>
    </row>
    <row r="261" spans="1:51" s="13" customFormat="1" ht="13.5" customHeight="1">
      <c r="A261" s="126">
        <v>261</v>
      </c>
      <c r="B261" s="129"/>
      <c r="C261" s="129"/>
      <c r="D261" s="129"/>
      <c r="E261" s="129"/>
      <c r="F261" s="135"/>
      <c r="G261" s="131" t="s">
        <v>64</v>
      </c>
      <c r="H261" s="141" t="s">
        <v>168</v>
      </c>
      <c r="I261" s="129"/>
      <c r="J261" s="128">
        <v>0</v>
      </c>
      <c r="K261" s="23"/>
      <c r="L261" s="71">
        <f t="shared" si="49"/>
        <v>0</v>
      </c>
      <c r="M261" s="23"/>
      <c r="N261" s="71">
        <f t="shared" si="50"/>
        <v>0</v>
      </c>
      <c r="O261" s="23"/>
      <c r="P261" s="71">
        <f t="shared" si="54"/>
        <v>0</v>
      </c>
      <c r="Q261" s="23"/>
      <c r="R261" s="71">
        <f t="shared" si="51"/>
        <v>0</v>
      </c>
      <c r="S261" s="23"/>
      <c r="T261" s="71">
        <f t="shared" si="52"/>
        <v>0</v>
      </c>
      <c r="U261" s="23"/>
      <c r="V261" s="71">
        <f t="shared" si="42"/>
        <v>0</v>
      </c>
      <c r="W261" s="23"/>
      <c r="X261" s="71">
        <f t="shared" si="55"/>
        <v>0</v>
      </c>
      <c r="Y261" s="23"/>
      <c r="Z261" s="71">
        <f t="shared" si="43"/>
        <v>0</v>
      </c>
      <c r="AA261" s="23"/>
      <c r="AB261" s="71">
        <f t="shared" si="53"/>
        <v>0</v>
      </c>
      <c r="AC261" s="23"/>
      <c r="AD261" s="71">
        <f t="shared" si="44"/>
        <v>0</v>
      </c>
      <c r="AE261" s="23"/>
      <c r="AF261" s="71">
        <f t="shared" si="45"/>
        <v>0</v>
      </c>
      <c r="AG261" s="23"/>
      <c r="AH261" s="71">
        <f t="shared" si="46"/>
        <v>0</v>
      </c>
      <c r="AI261" s="23"/>
      <c r="AJ261" s="71">
        <f t="shared" si="47"/>
        <v>0</v>
      </c>
      <c r="AK261" s="23"/>
      <c r="AL261" s="71">
        <f t="shared" si="48"/>
        <v>0</v>
      </c>
      <c r="AM261" s="58"/>
      <c r="AN261" s="51"/>
      <c r="AO261" s="52" t="s">
        <v>240</v>
      </c>
      <c r="AR261" s="13">
        <v>0</v>
      </c>
      <c r="AS261"/>
      <c r="AT261"/>
      <c r="AU261"/>
      <c r="AV261"/>
      <c r="AW261"/>
      <c r="AX261"/>
      <c r="AY261"/>
    </row>
    <row r="262" spans="1:51" s="13" customFormat="1" ht="13.5" customHeight="1">
      <c r="A262" s="126">
        <v>262</v>
      </c>
      <c r="B262" s="129"/>
      <c r="C262" s="129"/>
      <c r="D262" s="129"/>
      <c r="E262" s="129"/>
      <c r="F262" s="135"/>
      <c r="G262" s="131" t="s">
        <v>66</v>
      </c>
      <c r="H262" s="131" t="s">
        <v>169</v>
      </c>
      <c r="I262" s="129"/>
      <c r="J262" s="128">
        <v>0</v>
      </c>
      <c r="K262" s="23"/>
      <c r="L262" s="71">
        <f t="shared" si="49"/>
        <v>0</v>
      </c>
      <c r="M262" s="23"/>
      <c r="N262" s="71">
        <f t="shared" si="50"/>
        <v>0</v>
      </c>
      <c r="O262" s="23"/>
      <c r="P262" s="71">
        <f t="shared" si="54"/>
        <v>0</v>
      </c>
      <c r="Q262" s="23"/>
      <c r="R262" s="71">
        <f t="shared" si="51"/>
        <v>0</v>
      </c>
      <c r="S262" s="23"/>
      <c r="T262" s="71">
        <f t="shared" si="52"/>
        <v>0</v>
      </c>
      <c r="U262" s="23"/>
      <c r="V262" s="71">
        <f t="shared" si="42"/>
        <v>0</v>
      </c>
      <c r="W262" s="23"/>
      <c r="X262" s="71">
        <f t="shared" si="55"/>
        <v>0</v>
      </c>
      <c r="Y262" s="23"/>
      <c r="Z262" s="71">
        <f t="shared" si="43"/>
        <v>0</v>
      </c>
      <c r="AA262" s="23"/>
      <c r="AB262" s="71">
        <f t="shared" si="53"/>
        <v>0</v>
      </c>
      <c r="AC262" s="23"/>
      <c r="AD262" s="71">
        <f t="shared" si="44"/>
        <v>0</v>
      </c>
      <c r="AE262" s="23"/>
      <c r="AF262" s="71">
        <f t="shared" si="45"/>
        <v>0</v>
      </c>
      <c r="AG262" s="23"/>
      <c r="AH262" s="71">
        <f t="shared" si="46"/>
        <v>0</v>
      </c>
      <c r="AI262" s="23"/>
      <c r="AJ262" s="71">
        <f t="shared" si="47"/>
        <v>0</v>
      </c>
      <c r="AK262" s="23"/>
      <c r="AL262" s="71">
        <f t="shared" si="48"/>
        <v>0</v>
      </c>
      <c r="AM262" s="58"/>
      <c r="AN262" s="38"/>
      <c r="AO262" s="52" t="s">
        <v>241</v>
      </c>
      <c r="AR262" s="13">
        <v>0</v>
      </c>
      <c r="AS262"/>
      <c r="AT262"/>
      <c r="AU262"/>
      <c r="AV262"/>
      <c r="AW262"/>
      <c r="AX262"/>
      <c r="AY262"/>
    </row>
    <row r="263" spans="1:51" s="13" customFormat="1" ht="13.5" customHeight="1">
      <c r="A263" s="126">
        <v>263</v>
      </c>
      <c r="B263" s="129"/>
      <c r="C263" s="129"/>
      <c r="D263" s="129"/>
      <c r="E263" s="129"/>
      <c r="F263" s="135"/>
      <c r="G263" s="131" t="s">
        <v>68</v>
      </c>
      <c r="H263" s="22" t="s">
        <v>170</v>
      </c>
      <c r="I263" s="129"/>
      <c r="J263" s="128">
        <v>0</v>
      </c>
      <c r="K263" s="23"/>
      <c r="L263" s="71">
        <f t="shared" si="49"/>
        <v>0</v>
      </c>
      <c r="M263" s="23"/>
      <c r="N263" s="71">
        <f t="shared" si="50"/>
        <v>0</v>
      </c>
      <c r="O263" s="23"/>
      <c r="P263" s="71">
        <f t="shared" si="54"/>
        <v>0</v>
      </c>
      <c r="Q263" s="23"/>
      <c r="R263" s="71">
        <f t="shared" si="51"/>
        <v>0</v>
      </c>
      <c r="S263" s="23"/>
      <c r="T263" s="71">
        <f t="shared" si="52"/>
        <v>0</v>
      </c>
      <c r="U263" s="23"/>
      <c r="V263" s="71">
        <f t="shared" si="42"/>
        <v>0</v>
      </c>
      <c r="W263" s="23"/>
      <c r="X263" s="71">
        <f t="shared" si="55"/>
        <v>0</v>
      </c>
      <c r="Y263" s="23"/>
      <c r="Z263" s="71">
        <f t="shared" si="43"/>
        <v>0</v>
      </c>
      <c r="AA263" s="23"/>
      <c r="AB263" s="71">
        <f t="shared" si="53"/>
        <v>0</v>
      </c>
      <c r="AC263" s="23"/>
      <c r="AD263" s="71">
        <f t="shared" si="44"/>
        <v>0</v>
      </c>
      <c r="AE263" s="23"/>
      <c r="AF263" s="71">
        <f t="shared" si="45"/>
        <v>0</v>
      </c>
      <c r="AG263" s="23"/>
      <c r="AH263" s="71">
        <f t="shared" si="46"/>
        <v>0</v>
      </c>
      <c r="AI263" s="23"/>
      <c r="AJ263" s="71">
        <f t="shared" si="47"/>
        <v>0</v>
      </c>
      <c r="AK263" s="23"/>
      <c r="AL263" s="71">
        <f t="shared" si="48"/>
        <v>0</v>
      </c>
      <c r="AM263" s="58"/>
      <c r="AN263" s="38"/>
      <c r="AO263" s="52" t="s">
        <v>242</v>
      </c>
      <c r="AR263" s="13">
        <v>0</v>
      </c>
      <c r="AS263"/>
      <c r="AT263"/>
      <c r="AU263"/>
      <c r="AV263"/>
      <c r="AW263"/>
      <c r="AX263"/>
      <c r="AY263"/>
    </row>
    <row r="264" spans="1:51" ht="13.5" customHeight="1">
      <c r="A264" s="126">
        <v>264</v>
      </c>
      <c r="B264" s="129"/>
      <c r="C264" s="129"/>
      <c r="D264" s="129"/>
      <c r="E264" s="129"/>
      <c r="F264" s="135"/>
      <c r="G264" s="131" t="s">
        <v>149</v>
      </c>
      <c r="H264" s="22" t="s">
        <v>171</v>
      </c>
      <c r="I264" s="129"/>
      <c r="J264" s="128">
        <v>0</v>
      </c>
      <c r="K264" s="23"/>
      <c r="L264" s="71">
        <f t="shared" si="49"/>
        <v>0</v>
      </c>
      <c r="M264" s="23"/>
      <c r="N264" s="71">
        <f t="shared" si="50"/>
        <v>0</v>
      </c>
      <c r="O264" s="23"/>
      <c r="P264" s="71">
        <f t="shared" si="54"/>
        <v>0</v>
      </c>
      <c r="Q264" s="23"/>
      <c r="R264" s="71">
        <f t="shared" si="51"/>
        <v>0</v>
      </c>
      <c r="S264" s="23"/>
      <c r="T264" s="71">
        <f t="shared" si="52"/>
        <v>0</v>
      </c>
      <c r="U264" s="23"/>
      <c r="V264" s="71">
        <f t="shared" si="42"/>
        <v>0</v>
      </c>
      <c r="W264" s="23"/>
      <c r="X264" s="71">
        <f t="shared" si="55"/>
        <v>0</v>
      </c>
      <c r="Y264" s="23"/>
      <c r="Z264" s="71">
        <f t="shared" si="43"/>
        <v>0</v>
      </c>
      <c r="AA264" s="23"/>
      <c r="AB264" s="71">
        <f t="shared" si="53"/>
        <v>0</v>
      </c>
      <c r="AC264" s="23"/>
      <c r="AD264" s="71">
        <f t="shared" si="44"/>
        <v>0</v>
      </c>
      <c r="AE264" s="23"/>
      <c r="AF264" s="71">
        <f t="shared" si="45"/>
        <v>0</v>
      </c>
      <c r="AG264" s="23"/>
      <c r="AH264" s="71">
        <f t="shared" si="46"/>
        <v>0</v>
      </c>
      <c r="AI264" s="23"/>
      <c r="AJ264" s="71">
        <f t="shared" si="47"/>
        <v>0</v>
      </c>
      <c r="AK264" s="23"/>
      <c r="AL264" s="71">
        <f t="shared" si="48"/>
        <v>0</v>
      </c>
      <c r="AM264" s="58"/>
      <c r="AN264" s="38"/>
      <c r="AO264" s="39"/>
      <c r="AP264" s="13"/>
      <c r="AQ264" s="13"/>
      <c r="AR264" s="13">
        <v>0</v>
      </c>
      <c r="AS264"/>
      <c r="AT264"/>
      <c r="AU264"/>
      <c r="AV264"/>
      <c r="AW264"/>
      <c r="AX264"/>
      <c r="AY264"/>
    </row>
    <row r="265" spans="1:51" ht="13.5" customHeight="1">
      <c r="A265" s="126">
        <v>265</v>
      </c>
      <c r="B265" s="129"/>
      <c r="C265" s="129"/>
      <c r="D265" s="129"/>
      <c r="E265" s="129"/>
      <c r="F265" s="135"/>
      <c r="G265" s="131" t="s">
        <v>151</v>
      </c>
      <c r="H265" s="22" t="s">
        <v>172</v>
      </c>
      <c r="I265" s="129"/>
      <c r="J265" s="128">
        <v>0</v>
      </c>
      <c r="K265" s="23"/>
      <c r="L265" s="71">
        <f t="shared" si="49"/>
        <v>0</v>
      </c>
      <c r="M265" s="23"/>
      <c r="N265" s="71">
        <f t="shared" si="50"/>
        <v>0</v>
      </c>
      <c r="O265" s="23"/>
      <c r="P265" s="71">
        <f t="shared" si="54"/>
        <v>0</v>
      </c>
      <c r="Q265" s="23"/>
      <c r="R265" s="71">
        <f t="shared" si="51"/>
        <v>0</v>
      </c>
      <c r="S265" s="23"/>
      <c r="T265" s="71">
        <f t="shared" si="52"/>
        <v>0</v>
      </c>
      <c r="U265" s="23"/>
      <c r="V265" s="71">
        <f t="shared" si="42"/>
        <v>0</v>
      </c>
      <c r="W265" s="23"/>
      <c r="X265" s="71">
        <f t="shared" si="55"/>
        <v>0</v>
      </c>
      <c r="Y265" s="23"/>
      <c r="Z265" s="71">
        <f t="shared" si="43"/>
        <v>0</v>
      </c>
      <c r="AA265" s="23"/>
      <c r="AB265" s="71">
        <f t="shared" si="53"/>
        <v>0</v>
      </c>
      <c r="AC265" s="23"/>
      <c r="AD265" s="71">
        <f t="shared" si="44"/>
        <v>0</v>
      </c>
      <c r="AE265" s="23"/>
      <c r="AF265" s="71">
        <f t="shared" si="45"/>
        <v>0</v>
      </c>
      <c r="AG265" s="23"/>
      <c r="AH265" s="71">
        <f t="shared" si="46"/>
        <v>0</v>
      </c>
      <c r="AI265" s="23"/>
      <c r="AJ265" s="71">
        <f t="shared" si="47"/>
        <v>0</v>
      </c>
      <c r="AK265" s="23"/>
      <c r="AL265" s="71">
        <f t="shared" si="48"/>
        <v>0</v>
      </c>
      <c r="AM265" s="58"/>
      <c r="AN265" s="38"/>
      <c r="AO265" s="39"/>
      <c r="AP265" s="13"/>
      <c r="AQ265" s="13"/>
      <c r="AR265" s="13"/>
      <c r="AS265"/>
      <c r="AT265"/>
      <c r="AU265"/>
      <c r="AV265"/>
      <c r="AW265"/>
      <c r="AX265"/>
      <c r="AY265"/>
    </row>
    <row r="266" spans="1:51" ht="13.5" customHeight="1">
      <c r="A266" s="126">
        <v>266</v>
      </c>
      <c r="B266" s="129"/>
      <c r="C266" s="129"/>
      <c r="D266" s="129"/>
      <c r="E266" s="129"/>
      <c r="F266" s="132"/>
      <c r="G266" s="131" t="s">
        <v>161</v>
      </c>
      <c r="H266" s="141" t="s">
        <v>173</v>
      </c>
      <c r="I266" s="131"/>
      <c r="J266" s="128">
        <v>0</v>
      </c>
      <c r="K266" s="23"/>
      <c r="L266" s="71">
        <f t="shared" si="49"/>
        <v>0</v>
      </c>
      <c r="M266" s="23"/>
      <c r="N266" s="71">
        <f t="shared" si="50"/>
        <v>0</v>
      </c>
      <c r="O266" s="23"/>
      <c r="P266" s="71">
        <f t="shared" si="54"/>
        <v>0</v>
      </c>
      <c r="Q266" s="23"/>
      <c r="R266" s="71">
        <f t="shared" si="51"/>
        <v>0</v>
      </c>
      <c r="S266" s="23"/>
      <c r="T266" s="71">
        <f t="shared" si="52"/>
        <v>0</v>
      </c>
      <c r="U266" s="23"/>
      <c r="V266" s="71">
        <f t="shared" si="42"/>
        <v>0</v>
      </c>
      <c r="W266" s="23"/>
      <c r="X266" s="71">
        <f t="shared" si="55"/>
        <v>0</v>
      </c>
      <c r="Y266" s="23"/>
      <c r="Z266" s="71">
        <f t="shared" si="43"/>
        <v>0</v>
      </c>
      <c r="AA266" s="23"/>
      <c r="AB266" s="71">
        <f t="shared" si="53"/>
        <v>0</v>
      </c>
      <c r="AC266" s="23"/>
      <c r="AD266" s="71">
        <f t="shared" si="44"/>
        <v>0</v>
      </c>
      <c r="AE266" s="23"/>
      <c r="AF266" s="71">
        <f t="shared" si="45"/>
        <v>0</v>
      </c>
      <c r="AG266" s="23"/>
      <c r="AH266" s="71">
        <f t="shared" si="46"/>
        <v>0</v>
      </c>
      <c r="AI266" s="23"/>
      <c r="AJ266" s="71">
        <f t="shared" si="47"/>
        <v>0</v>
      </c>
      <c r="AK266" s="23"/>
      <c r="AL266" s="71">
        <f t="shared" si="48"/>
        <v>0</v>
      </c>
      <c r="AM266" s="58"/>
      <c r="AN266" s="38"/>
      <c r="AO266" s="39"/>
      <c r="AP266" s="13"/>
      <c r="AQ266" s="13"/>
      <c r="AR266" s="13">
        <v>0</v>
      </c>
      <c r="AS266"/>
      <c r="AT266"/>
      <c r="AU266"/>
      <c r="AV266"/>
      <c r="AW266"/>
      <c r="AX266"/>
      <c r="AY266"/>
    </row>
    <row r="267" spans="1:51" ht="13.5" customHeight="1">
      <c r="A267" s="126">
        <v>267</v>
      </c>
      <c r="B267" s="129"/>
      <c r="C267" s="129"/>
      <c r="D267" s="129"/>
      <c r="E267" s="129"/>
      <c r="F267" s="135"/>
      <c r="G267" s="131" t="s">
        <v>163</v>
      </c>
      <c r="H267" s="22" t="s">
        <v>174</v>
      </c>
      <c r="I267" s="129"/>
      <c r="J267" s="128">
        <v>0</v>
      </c>
      <c r="K267" s="23"/>
      <c r="L267" s="71">
        <f t="shared" si="49"/>
        <v>0</v>
      </c>
      <c r="M267" s="23"/>
      <c r="N267" s="71">
        <f t="shared" si="50"/>
        <v>0</v>
      </c>
      <c r="O267" s="23"/>
      <c r="P267" s="71">
        <f t="shared" si="54"/>
        <v>0</v>
      </c>
      <c r="Q267" s="23"/>
      <c r="R267" s="71">
        <f t="shared" si="51"/>
        <v>0</v>
      </c>
      <c r="S267" s="23"/>
      <c r="T267" s="71">
        <f t="shared" si="52"/>
        <v>0</v>
      </c>
      <c r="U267" s="23"/>
      <c r="V267" s="71">
        <f t="shared" si="42"/>
        <v>0</v>
      </c>
      <c r="W267" s="23"/>
      <c r="X267" s="71">
        <f t="shared" si="55"/>
        <v>0</v>
      </c>
      <c r="Y267" s="23"/>
      <c r="Z267" s="71">
        <f t="shared" si="43"/>
        <v>0</v>
      </c>
      <c r="AA267" s="23"/>
      <c r="AB267" s="71">
        <f t="shared" si="53"/>
        <v>0</v>
      </c>
      <c r="AC267" s="23"/>
      <c r="AD267" s="71">
        <f t="shared" si="44"/>
        <v>0</v>
      </c>
      <c r="AE267" s="23"/>
      <c r="AF267" s="71">
        <f t="shared" si="45"/>
        <v>0</v>
      </c>
      <c r="AG267" s="23"/>
      <c r="AH267" s="71">
        <f t="shared" si="46"/>
        <v>0</v>
      </c>
      <c r="AI267" s="23"/>
      <c r="AJ267" s="71">
        <f t="shared" si="47"/>
        <v>0</v>
      </c>
      <c r="AK267" s="23"/>
      <c r="AL267" s="71">
        <f t="shared" si="48"/>
        <v>0</v>
      </c>
      <c r="AM267" s="58"/>
      <c r="AN267" s="38"/>
      <c r="AO267" s="39"/>
      <c r="AP267" s="13"/>
      <c r="AQ267" s="13"/>
      <c r="AR267" s="13">
        <v>0</v>
      </c>
      <c r="AS267"/>
      <c r="AT267"/>
      <c r="AU267"/>
      <c r="AV267"/>
      <c r="AW267"/>
      <c r="AX267"/>
      <c r="AY267"/>
    </row>
    <row r="268" spans="1:51" ht="13.5" customHeight="1">
      <c r="A268" s="126">
        <v>268</v>
      </c>
      <c r="B268" s="129"/>
      <c r="C268" s="129"/>
      <c r="D268" s="129"/>
      <c r="E268" s="129"/>
      <c r="F268" s="135" t="s">
        <v>70</v>
      </c>
      <c r="G268" s="136" t="s">
        <v>71</v>
      </c>
      <c r="H268" s="129"/>
      <c r="I268" s="129"/>
      <c r="J268" s="128">
        <v>1681.8599999999997</v>
      </c>
      <c r="K268" s="21">
        <v>0</v>
      </c>
      <c r="L268" s="71">
        <f t="shared" si="49"/>
        <v>0</v>
      </c>
      <c r="M268" s="21">
        <v>985.395270983202</v>
      </c>
      <c r="N268" s="71">
        <f t="shared" si="50"/>
        <v>9.17552887725044E-05</v>
      </c>
      <c r="O268" s="21">
        <v>696.4647290167978</v>
      </c>
      <c r="P268" s="71">
        <f t="shared" si="54"/>
        <v>9.175528877250442E-05</v>
      </c>
      <c r="Q268" s="21">
        <v>0</v>
      </c>
      <c r="R268" s="71">
        <f t="shared" si="51"/>
        <v>0</v>
      </c>
      <c r="S268" s="21">
        <v>0</v>
      </c>
      <c r="T268" s="71">
        <f t="shared" si="52"/>
        <v>0</v>
      </c>
      <c r="U268" s="21">
        <v>0</v>
      </c>
      <c r="V268" s="71">
        <f aca="true" t="shared" si="56" ref="V268:V331">U268/$U$10</f>
        <v>0</v>
      </c>
      <c r="W268" s="21">
        <v>0</v>
      </c>
      <c r="X268" s="71">
        <f t="shared" si="55"/>
        <v>0</v>
      </c>
      <c r="Y268" s="21">
        <v>0</v>
      </c>
      <c r="Z268" s="71">
        <f aca="true" t="shared" si="57" ref="Z268:Z331">Y268/$Y$10</f>
        <v>0</v>
      </c>
      <c r="AA268" s="21">
        <v>0</v>
      </c>
      <c r="AB268" s="71">
        <f t="shared" si="53"/>
        <v>0</v>
      </c>
      <c r="AC268" s="21">
        <v>0</v>
      </c>
      <c r="AD268" s="71">
        <f aca="true" t="shared" si="58" ref="AD268:AD331">AC268/$AC$10</f>
        <v>0</v>
      </c>
      <c r="AE268" s="21">
        <v>0</v>
      </c>
      <c r="AF268" s="71">
        <f aca="true" t="shared" si="59" ref="AF268:AF331">AE268/$AE$10</f>
        <v>0</v>
      </c>
      <c r="AG268" s="21">
        <v>0</v>
      </c>
      <c r="AH268" s="71">
        <f aca="true" t="shared" si="60" ref="AH268:AH331">AG268/$AG$10</f>
        <v>0</v>
      </c>
      <c r="AI268" s="21">
        <v>0</v>
      </c>
      <c r="AJ268" s="71">
        <f aca="true" t="shared" si="61" ref="AJ268:AJ331">AI268/$AI$10</f>
        <v>0</v>
      </c>
      <c r="AK268" s="21">
        <v>0</v>
      </c>
      <c r="AL268" s="71">
        <f aca="true" t="shared" si="62" ref="AL268:AL331">AK268/$AK$10</f>
        <v>0</v>
      </c>
      <c r="AM268" s="57"/>
      <c r="AN268" s="41"/>
      <c r="AO268" s="42"/>
      <c r="AR268" s="13">
        <v>0</v>
      </c>
      <c r="AS268"/>
      <c r="AT268"/>
      <c r="AU268"/>
      <c r="AV268"/>
      <c r="AW268"/>
      <c r="AX268"/>
      <c r="AY268"/>
    </row>
    <row r="269" spans="1:51" ht="13.5" customHeight="1">
      <c r="A269" s="126">
        <v>269</v>
      </c>
      <c r="B269" s="131"/>
      <c r="C269" s="131"/>
      <c r="D269" s="131"/>
      <c r="E269" s="131"/>
      <c r="F269" s="135"/>
      <c r="G269" s="131" t="s">
        <v>60</v>
      </c>
      <c r="H269" s="22" t="s">
        <v>175</v>
      </c>
      <c r="I269" s="131"/>
      <c r="J269" s="128">
        <v>0</v>
      </c>
      <c r="K269" s="17"/>
      <c r="L269" s="71">
        <f t="shared" si="49"/>
        <v>0</v>
      </c>
      <c r="M269" s="17"/>
      <c r="N269" s="71">
        <f t="shared" si="50"/>
        <v>0</v>
      </c>
      <c r="O269" s="17"/>
      <c r="P269" s="71">
        <f t="shared" si="54"/>
        <v>0</v>
      </c>
      <c r="Q269" s="17"/>
      <c r="R269" s="71">
        <f t="shared" si="51"/>
        <v>0</v>
      </c>
      <c r="S269" s="17"/>
      <c r="T269" s="71">
        <f t="shared" si="52"/>
        <v>0</v>
      </c>
      <c r="U269" s="17"/>
      <c r="V269" s="71">
        <f t="shared" si="56"/>
        <v>0</v>
      </c>
      <c r="W269" s="17"/>
      <c r="X269" s="71">
        <f t="shared" si="55"/>
        <v>0</v>
      </c>
      <c r="Y269" s="17"/>
      <c r="Z269" s="71">
        <f t="shared" si="57"/>
        <v>0</v>
      </c>
      <c r="AA269" s="17"/>
      <c r="AB269" s="71">
        <f t="shared" si="53"/>
        <v>0</v>
      </c>
      <c r="AC269" s="17"/>
      <c r="AD269" s="71">
        <f t="shared" si="58"/>
        <v>0</v>
      </c>
      <c r="AE269" s="17"/>
      <c r="AF269" s="71">
        <f t="shared" si="59"/>
        <v>0</v>
      </c>
      <c r="AG269" s="17"/>
      <c r="AH269" s="71">
        <f t="shared" si="60"/>
        <v>0</v>
      </c>
      <c r="AI269" s="17"/>
      <c r="AJ269" s="71">
        <f t="shared" si="61"/>
        <v>0</v>
      </c>
      <c r="AK269" s="17"/>
      <c r="AL269" s="71">
        <f t="shared" si="62"/>
        <v>0</v>
      </c>
      <c r="AM269" s="57"/>
      <c r="AN269" s="41"/>
      <c r="AO269" s="42"/>
      <c r="AR269" s="13">
        <v>0</v>
      </c>
      <c r="AS269"/>
      <c r="AT269"/>
      <c r="AU269"/>
      <c r="AV269"/>
      <c r="AW269"/>
      <c r="AX269"/>
      <c r="AY269"/>
    </row>
    <row r="270" spans="1:51" ht="13.5" customHeight="1">
      <c r="A270" s="126">
        <v>270</v>
      </c>
      <c r="B270" s="131"/>
      <c r="C270" s="131"/>
      <c r="D270" s="131"/>
      <c r="E270" s="131"/>
      <c r="F270" s="135"/>
      <c r="G270" s="131" t="s">
        <v>73</v>
      </c>
      <c r="H270" s="131" t="s">
        <v>176</v>
      </c>
      <c r="I270" s="131"/>
      <c r="J270" s="128">
        <v>0</v>
      </c>
      <c r="K270" s="17"/>
      <c r="L270" s="71">
        <f t="shared" si="49"/>
        <v>0</v>
      </c>
      <c r="M270" s="17"/>
      <c r="N270" s="71">
        <f t="shared" si="50"/>
        <v>0</v>
      </c>
      <c r="O270" s="17"/>
      <c r="P270" s="71">
        <f t="shared" si="54"/>
        <v>0</v>
      </c>
      <c r="Q270" s="17"/>
      <c r="R270" s="71">
        <f t="shared" si="51"/>
        <v>0</v>
      </c>
      <c r="S270" s="17"/>
      <c r="T270" s="71">
        <f t="shared" si="52"/>
        <v>0</v>
      </c>
      <c r="U270" s="17"/>
      <c r="V270" s="71">
        <f t="shared" si="56"/>
        <v>0</v>
      </c>
      <c r="W270" s="17"/>
      <c r="X270" s="71">
        <f t="shared" si="55"/>
        <v>0</v>
      </c>
      <c r="Y270" s="17"/>
      <c r="Z270" s="71">
        <f t="shared" si="57"/>
        <v>0</v>
      </c>
      <c r="AA270" s="17"/>
      <c r="AB270" s="71">
        <f t="shared" si="53"/>
        <v>0</v>
      </c>
      <c r="AC270" s="17"/>
      <c r="AD270" s="71">
        <f t="shared" si="58"/>
        <v>0</v>
      </c>
      <c r="AE270" s="17"/>
      <c r="AF270" s="71">
        <f t="shared" si="59"/>
        <v>0</v>
      </c>
      <c r="AG270" s="17"/>
      <c r="AH270" s="71">
        <f t="shared" si="60"/>
        <v>0</v>
      </c>
      <c r="AI270" s="17"/>
      <c r="AJ270" s="71">
        <f t="shared" si="61"/>
        <v>0</v>
      </c>
      <c r="AK270" s="17"/>
      <c r="AL270" s="71">
        <f t="shared" si="62"/>
        <v>0</v>
      </c>
      <c r="AM270" s="57"/>
      <c r="AN270" s="41"/>
      <c r="AO270" s="42"/>
      <c r="AR270" s="13">
        <v>0</v>
      </c>
      <c r="AS270"/>
      <c r="AT270"/>
      <c r="AU270"/>
      <c r="AV270"/>
      <c r="AW270"/>
      <c r="AX270"/>
      <c r="AY270"/>
    </row>
    <row r="271" spans="1:51" ht="13.5" customHeight="1">
      <c r="A271" s="126">
        <v>271</v>
      </c>
      <c r="B271" s="131"/>
      <c r="C271" s="131"/>
      <c r="D271" s="131"/>
      <c r="E271" s="131"/>
      <c r="F271" s="135"/>
      <c r="G271" s="131" t="s">
        <v>62</v>
      </c>
      <c r="H271" s="131" t="s">
        <v>177</v>
      </c>
      <c r="I271" s="131"/>
      <c r="J271" s="128">
        <v>0</v>
      </c>
      <c r="K271" s="17"/>
      <c r="L271" s="71">
        <f aca="true" t="shared" si="63" ref="L271:L334">K271/$K$10</f>
        <v>0</v>
      </c>
      <c r="M271" s="17"/>
      <c r="N271" s="71">
        <f aca="true" t="shared" si="64" ref="N271:N334">M271/$M$10</f>
        <v>0</v>
      </c>
      <c r="O271" s="17"/>
      <c r="P271" s="71">
        <f t="shared" si="54"/>
        <v>0</v>
      </c>
      <c r="Q271" s="17"/>
      <c r="R271" s="71">
        <f aca="true" t="shared" si="65" ref="R271:R334">Q271/$Q$10</f>
        <v>0</v>
      </c>
      <c r="S271" s="17"/>
      <c r="T271" s="71">
        <f aca="true" t="shared" si="66" ref="T271:T334">S271/$S$10</f>
        <v>0</v>
      </c>
      <c r="U271" s="17"/>
      <c r="V271" s="71">
        <f t="shared" si="56"/>
        <v>0</v>
      </c>
      <c r="W271" s="17"/>
      <c r="X271" s="71">
        <f t="shared" si="55"/>
        <v>0</v>
      </c>
      <c r="Y271" s="17"/>
      <c r="Z271" s="71">
        <f t="shared" si="57"/>
        <v>0</v>
      </c>
      <c r="AA271" s="17"/>
      <c r="AB271" s="71">
        <f aca="true" t="shared" si="67" ref="AB271:AB334">AA271/$AA$10</f>
        <v>0</v>
      </c>
      <c r="AC271" s="17"/>
      <c r="AD271" s="71">
        <f t="shared" si="58"/>
        <v>0</v>
      </c>
      <c r="AE271" s="17"/>
      <c r="AF271" s="71">
        <f t="shared" si="59"/>
        <v>0</v>
      </c>
      <c r="AG271" s="17"/>
      <c r="AH271" s="71">
        <f t="shared" si="60"/>
        <v>0</v>
      </c>
      <c r="AI271" s="17"/>
      <c r="AJ271" s="71">
        <f t="shared" si="61"/>
        <v>0</v>
      </c>
      <c r="AK271" s="17"/>
      <c r="AL271" s="71">
        <f t="shared" si="62"/>
        <v>0</v>
      </c>
      <c r="AM271" s="57"/>
      <c r="AN271" s="41"/>
      <c r="AO271" s="42"/>
      <c r="AR271" s="13"/>
      <c r="AS271"/>
      <c r="AT271"/>
      <c r="AU271"/>
      <c r="AV271"/>
      <c r="AW271"/>
      <c r="AX271"/>
      <c r="AY271"/>
    </row>
    <row r="272" spans="1:51" ht="13.5" customHeight="1">
      <c r="A272" s="126">
        <v>272</v>
      </c>
      <c r="B272" s="131"/>
      <c r="C272" s="131"/>
      <c r="D272" s="131"/>
      <c r="E272" s="131"/>
      <c r="F272" s="135"/>
      <c r="G272" s="131" t="s">
        <v>64</v>
      </c>
      <c r="H272" s="141" t="s">
        <v>178</v>
      </c>
      <c r="I272" s="129"/>
      <c r="J272" s="128">
        <v>0</v>
      </c>
      <c r="K272" s="17"/>
      <c r="L272" s="71">
        <f t="shared" si="63"/>
        <v>0</v>
      </c>
      <c r="M272" s="17"/>
      <c r="N272" s="71">
        <f t="shared" si="64"/>
        <v>0</v>
      </c>
      <c r="O272" s="17"/>
      <c r="P272" s="71">
        <f aca="true" t="shared" si="68" ref="P272:P335">O272/$O$10</f>
        <v>0</v>
      </c>
      <c r="Q272" s="17"/>
      <c r="R272" s="71">
        <f t="shared" si="65"/>
        <v>0</v>
      </c>
      <c r="S272" s="17"/>
      <c r="T272" s="71">
        <f t="shared" si="66"/>
        <v>0</v>
      </c>
      <c r="U272" s="17"/>
      <c r="V272" s="71">
        <f t="shared" si="56"/>
        <v>0</v>
      </c>
      <c r="W272" s="17"/>
      <c r="X272" s="71">
        <f aca="true" t="shared" si="69" ref="X272:X335">W272/$W$10</f>
        <v>0</v>
      </c>
      <c r="Y272" s="17"/>
      <c r="Z272" s="71">
        <f t="shared" si="57"/>
        <v>0</v>
      </c>
      <c r="AA272" s="17"/>
      <c r="AB272" s="71">
        <f t="shared" si="67"/>
        <v>0</v>
      </c>
      <c r="AC272" s="17"/>
      <c r="AD272" s="71">
        <f t="shared" si="58"/>
        <v>0</v>
      </c>
      <c r="AE272" s="17"/>
      <c r="AF272" s="71">
        <f t="shared" si="59"/>
        <v>0</v>
      </c>
      <c r="AG272" s="17"/>
      <c r="AH272" s="71">
        <f t="shared" si="60"/>
        <v>0</v>
      </c>
      <c r="AI272" s="17"/>
      <c r="AJ272" s="71">
        <f t="shared" si="61"/>
        <v>0</v>
      </c>
      <c r="AK272" s="17"/>
      <c r="AL272" s="71">
        <f t="shared" si="62"/>
        <v>0</v>
      </c>
      <c r="AM272" s="57"/>
      <c r="AN272" s="41"/>
      <c r="AO272" s="42"/>
      <c r="AR272" s="13">
        <v>0</v>
      </c>
      <c r="AS272"/>
      <c r="AT272"/>
      <c r="AU272"/>
      <c r="AV272"/>
      <c r="AW272"/>
      <c r="AX272"/>
      <c r="AY272"/>
    </row>
    <row r="273" spans="1:51" ht="13.5" customHeight="1">
      <c r="A273" s="126">
        <v>273</v>
      </c>
      <c r="B273" s="131"/>
      <c r="C273" s="131"/>
      <c r="D273" s="131"/>
      <c r="E273" s="131"/>
      <c r="F273" s="135"/>
      <c r="G273" s="131" t="s">
        <v>66</v>
      </c>
      <c r="H273" s="131" t="s">
        <v>179</v>
      </c>
      <c r="I273" s="131"/>
      <c r="J273" s="128">
        <v>1681.8599999999997</v>
      </c>
      <c r="K273" s="17"/>
      <c r="L273" s="71">
        <f t="shared" si="63"/>
        <v>0</v>
      </c>
      <c r="M273" s="17">
        <v>985.395270983202</v>
      </c>
      <c r="N273" s="71">
        <f t="shared" si="64"/>
        <v>9.17552887725044E-05</v>
      </c>
      <c r="O273" s="17">
        <v>696.4647290167978</v>
      </c>
      <c r="P273" s="71">
        <f t="shared" si="68"/>
        <v>9.175528877250442E-05</v>
      </c>
      <c r="Q273" s="17"/>
      <c r="R273" s="71">
        <f t="shared" si="65"/>
        <v>0</v>
      </c>
      <c r="S273" s="17"/>
      <c r="T273" s="71">
        <f t="shared" si="66"/>
        <v>0</v>
      </c>
      <c r="U273" s="17"/>
      <c r="V273" s="71">
        <f t="shared" si="56"/>
        <v>0</v>
      </c>
      <c r="W273" s="17"/>
      <c r="X273" s="71">
        <f t="shared" si="69"/>
        <v>0</v>
      </c>
      <c r="Y273" s="17"/>
      <c r="Z273" s="71">
        <f t="shared" si="57"/>
        <v>0</v>
      </c>
      <c r="AA273" s="17"/>
      <c r="AB273" s="71">
        <f t="shared" si="67"/>
        <v>0</v>
      </c>
      <c r="AC273" s="17"/>
      <c r="AD273" s="71">
        <f t="shared" si="58"/>
        <v>0</v>
      </c>
      <c r="AE273" s="17"/>
      <c r="AF273" s="71">
        <f t="shared" si="59"/>
        <v>0</v>
      </c>
      <c r="AG273" s="17"/>
      <c r="AH273" s="71">
        <f t="shared" si="60"/>
        <v>0</v>
      </c>
      <c r="AI273" s="17"/>
      <c r="AJ273" s="71">
        <f t="shared" si="61"/>
        <v>0</v>
      </c>
      <c r="AK273" s="17"/>
      <c r="AL273" s="71">
        <f t="shared" si="62"/>
        <v>0</v>
      </c>
      <c r="AM273" s="57"/>
      <c r="AN273" s="41"/>
      <c r="AO273" s="42"/>
      <c r="AR273" s="13">
        <v>0</v>
      </c>
      <c r="AS273"/>
      <c r="AT273"/>
      <c r="AU273"/>
      <c r="AV273"/>
      <c r="AW273"/>
      <c r="AX273"/>
      <c r="AY273"/>
    </row>
    <row r="274" spans="1:51" ht="13.5" customHeight="1">
      <c r="A274" s="126">
        <v>274</v>
      </c>
      <c r="B274" s="131"/>
      <c r="C274" s="131"/>
      <c r="D274" s="131"/>
      <c r="E274" s="131"/>
      <c r="F274" s="132"/>
      <c r="G274" s="131" t="s">
        <v>68</v>
      </c>
      <c r="H274" s="22" t="s">
        <v>180</v>
      </c>
      <c r="I274" s="131"/>
      <c r="J274" s="128">
        <v>0</v>
      </c>
      <c r="K274" s="17"/>
      <c r="L274" s="71">
        <f t="shared" si="63"/>
        <v>0</v>
      </c>
      <c r="M274" s="17"/>
      <c r="N274" s="71">
        <f t="shared" si="64"/>
        <v>0</v>
      </c>
      <c r="O274" s="17"/>
      <c r="P274" s="71">
        <f t="shared" si="68"/>
        <v>0</v>
      </c>
      <c r="Q274" s="17"/>
      <c r="R274" s="71">
        <f t="shared" si="65"/>
        <v>0</v>
      </c>
      <c r="S274" s="17"/>
      <c r="T274" s="71">
        <f t="shared" si="66"/>
        <v>0</v>
      </c>
      <c r="U274" s="17"/>
      <c r="V274" s="71">
        <f t="shared" si="56"/>
        <v>0</v>
      </c>
      <c r="W274" s="17"/>
      <c r="X274" s="71">
        <f t="shared" si="69"/>
        <v>0</v>
      </c>
      <c r="Y274" s="17"/>
      <c r="Z274" s="71">
        <f t="shared" si="57"/>
        <v>0</v>
      </c>
      <c r="AA274" s="17"/>
      <c r="AB274" s="71">
        <f t="shared" si="67"/>
        <v>0</v>
      </c>
      <c r="AC274" s="17"/>
      <c r="AD274" s="71">
        <f t="shared" si="58"/>
        <v>0</v>
      </c>
      <c r="AE274" s="17"/>
      <c r="AF274" s="71">
        <f t="shared" si="59"/>
        <v>0</v>
      </c>
      <c r="AG274" s="17"/>
      <c r="AH274" s="71">
        <f t="shared" si="60"/>
        <v>0</v>
      </c>
      <c r="AI274" s="17"/>
      <c r="AJ274" s="71">
        <f t="shared" si="61"/>
        <v>0</v>
      </c>
      <c r="AK274" s="17"/>
      <c r="AL274" s="71">
        <f t="shared" si="62"/>
        <v>0</v>
      </c>
      <c r="AM274" s="57"/>
      <c r="AN274" s="41"/>
      <c r="AO274" s="42"/>
      <c r="AR274" s="13">
        <v>0</v>
      </c>
      <c r="AS274"/>
      <c r="AT274"/>
      <c r="AU274"/>
      <c r="AV274"/>
      <c r="AW274"/>
      <c r="AX274"/>
      <c r="AY274"/>
    </row>
    <row r="275" spans="1:51" s="13" customFormat="1" ht="13.5" customHeight="1">
      <c r="A275" s="126">
        <v>275</v>
      </c>
      <c r="B275" s="131"/>
      <c r="C275" s="131"/>
      <c r="D275" s="131"/>
      <c r="E275" s="131"/>
      <c r="F275" s="132"/>
      <c r="G275" s="131" t="s">
        <v>149</v>
      </c>
      <c r="H275" s="131" t="s">
        <v>181</v>
      </c>
      <c r="I275" s="131"/>
      <c r="J275" s="128">
        <v>0</v>
      </c>
      <c r="K275" s="17"/>
      <c r="L275" s="71">
        <f t="shared" si="63"/>
        <v>0</v>
      </c>
      <c r="M275" s="17"/>
      <c r="N275" s="71">
        <f t="shared" si="64"/>
        <v>0</v>
      </c>
      <c r="O275" s="17"/>
      <c r="P275" s="71">
        <f t="shared" si="68"/>
        <v>0</v>
      </c>
      <c r="Q275" s="17"/>
      <c r="R275" s="71">
        <f t="shared" si="65"/>
        <v>0</v>
      </c>
      <c r="S275" s="17"/>
      <c r="T275" s="71">
        <f t="shared" si="66"/>
        <v>0</v>
      </c>
      <c r="U275" s="17"/>
      <c r="V275" s="71">
        <f t="shared" si="56"/>
        <v>0</v>
      </c>
      <c r="W275" s="17"/>
      <c r="X275" s="71">
        <f t="shared" si="69"/>
        <v>0</v>
      </c>
      <c r="Y275" s="17"/>
      <c r="Z275" s="71">
        <f t="shared" si="57"/>
        <v>0</v>
      </c>
      <c r="AA275" s="17"/>
      <c r="AB275" s="71">
        <f t="shared" si="67"/>
        <v>0</v>
      </c>
      <c r="AC275" s="17"/>
      <c r="AD275" s="71">
        <f t="shared" si="58"/>
        <v>0</v>
      </c>
      <c r="AE275" s="17"/>
      <c r="AF275" s="71">
        <f t="shared" si="59"/>
        <v>0</v>
      </c>
      <c r="AG275" s="17"/>
      <c r="AH275" s="71">
        <f t="shared" si="60"/>
        <v>0</v>
      </c>
      <c r="AI275" s="17"/>
      <c r="AJ275" s="71">
        <f t="shared" si="61"/>
        <v>0</v>
      </c>
      <c r="AK275" s="17"/>
      <c r="AL275" s="71">
        <f t="shared" si="62"/>
        <v>0</v>
      </c>
      <c r="AM275" s="57"/>
      <c r="AN275" s="41"/>
      <c r="AO275" s="42"/>
      <c r="AP275" s="16"/>
      <c r="AQ275" s="16"/>
      <c r="AR275" s="13">
        <v>0</v>
      </c>
      <c r="AS275"/>
      <c r="AT275"/>
      <c r="AU275"/>
      <c r="AV275"/>
      <c r="AW275"/>
      <c r="AX275"/>
      <c r="AY275"/>
    </row>
    <row r="276" spans="1:51" s="13" customFormat="1" ht="13.5" customHeight="1">
      <c r="A276" s="126">
        <v>276</v>
      </c>
      <c r="B276" s="131"/>
      <c r="C276" s="131"/>
      <c r="D276" s="131"/>
      <c r="E276" s="131"/>
      <c r="F276" s="132"/>
      <c r="G276" s="131" t="s">
        <v>151</v>
      </c>
      <c r="H276" s="131" t="s">
        <v>182</v>
      </c>
      <c r="I276" s="131"/>
      <c r="J276" s="128">
        <v>0</v>
      </c>
      <c r="K276" s="17"/>
      <c r="L276" s="71">
        <f t="shared" si="63"/>
        <v>0</v>
      </c>
      <c r="M276" s="17"/>
      <c r="N276" s="71">
        <f t="shared" si="64"/>
        <v>0</v>
      </c>
      <c r="O276" s="17"/>
      <c r="P276" s="71">
        <f t="shared" si="68"/>
        <v>0</v>
      </c>
      <c r="Q276" s="17"/>
      <c r="R276" s="71">
        <f t="shared" si="65"/>
        <v>0</v>
      </c>
      <c r="S276" s="17"/>
      <c r="T276" s="71">
        <f t="shared" si="66"/>
        <v>0</v>
      </c>
      <c r="U276" s="17"/>
      <c r="V276" s="71">
        <f t="shared" si="56"/>
        <v>0</v>
      </c>
      <c r="W276" s="17"/>
      <c r="X276" s="71">
        <f t="shared" si="69"/>
        <v>0</v>
      </c>
      <c r="Y276" s="17"/>
      <c r="Z276" s="71">
        <f t="shared" si="57"/>
        <v>0</v>
      </c>
      <c r="AA276" s="17"/>
      <c r="AB276" s="71">
        <f t="shared" si="67"/>
        <v>0</v>
      </c>
      <c r="AC276" s="17"/>
      <c r="AD276" s="71">
        <f t="shared" si="58"/>
        <v>0</v>
      </c>
      <c r="AE276" s="17"/>
      <c r="AF276" s="71">
        <f t="shared" si="59"/>
        <v>0</v>
      </c>
      <c r="AG276" s="17"/>
      <c r="AH276" s="71">
        <f t="shared" si="60"/>
        <v>0</v>
      </c>
      <c r="AI276" s="17"/>
      <c r="AJ276" s="71">
        <f t="shared" si="61"/>
        <v>0</v>
      </c>
      <c r="AK276" s="17"/>
      <c r="AL276" s="71">
        <f t="shared" si="62"/>
        <v>0</v>
      </c>
      <c r="AM276" s="57"/>
      <c r="AN276" s="41"/>
      <c r="AO276" s="42"/>
      <c r="AP276" s="16"/>
      <c r="AQ276" s="16"/>
      <c r="AS276"/>
      <c r="AT276"/>
      <c r="AU276"/>
      <c r="AV276"/>
      <c r="AW276"/>
      <c r="AX276"/>
      <c r="AY276"/>
    </row>
    <row r="277" spans="1:51" s="13" customFormat="1" ht="13.5" customHeight="1">
      <c r="A277" s="126">
        <v>277</v>
      </c>
      <c r="B277" s="131"/>
      <c r="C277" s="131"/>
      <c r="D277" s="131"/>
      <c r="E277" s="131"/>
      <c r="F277" s="135"/>
      <c r="G277" s="131" t="s">
        <v>161</v>
      </c>
      <c r="H277" s="141" t="s">
        <v>183</v>
      </c>
      <c r="I277" s="129"/>
      <c r="J277" s="128">
        <v>0</v>
      </c>
      <c r="K277" s="17"/>
      <c r="L277" s="71">
        <f t="shared" si="63"/>
        <v>0</v>
      </c>
      <c r="M277" s="17"/>
      <c r="N277" s="71">
        <f t="shared" si="64"/>
        <v>0</v>
      </c>
      <c r="O277" s="17"/>
      <c r="P277" s="71">
        <f t="shared" si="68"/>
        <v>0</v>
      </c>
      <c r="Q277" s="17"/>
      <c r="R277" s="71">
        <f t="shared" si="65"/>
        <v>0</v>
      </c>
      <c r="S277" s="17"/>
      <c r="T277" s="71">
        <f t="shared" si="66"/>
        <v>0</v>
      </c>
      <c r="U277" s="17"/>
      <c r="V277" s="71">
        <f t="shared" si="56"/>
        <v>0</v>
      </c>
      <c r="W277" s="17"/>
      <c r="X277" s="71">
        <f t="shared" si="69"/>
        <v>0</v>
      </c>
      <c r="Y277" s="17"/>
      <c r="Z277" s="71">
        <f t="shared" si="57"/>
        <v>0</v>
      </c>
      <c r="AA277" s="17"/>
      <c r="AB277" s="71">
        <f t="shared" si="67"/>
        <v>0</v>
      </c>
      <c r="AC277" s="17"/>
      <c r="AD277" s="71">
        <f t="shared" si="58"/>
        <v>0</v>
      </c>
      <c r="AE277" s="17"/>
      <c r="AF277" s="71">
        <f t="shared" si="59"/>
        <v>0</v>
      </c>
      <c r="AG277" s="17"/>
      <c r="AH277" s="71">
        <f t="shared" si="60"/>
        <v>0</v>
      </c>
      <c r="AI277" s="17"/>
      <c r="AJ277" s="71">
        <f t="shared" si="61"/>
        <v>0</v>
      </c>
      <c r="AK277" s="17"/>
      <c r="AL277" s="71">
        <f t="shared" si="62"/>
        <v>0</v>
      </c>
      <c r="AM277" s="57"/>
      <c r="AN277" s="41"/>
      <c r="AO277" s="42"/>
      <c r="AP277" s="16"/>
      <c r="AQ277" s="16"/>
      <c r="AR277" s="13">
        <v>0</v>
      </c>
      <c r="AS277"/>
      <c r="AT277"/>
      <c r="AU277"/>
      <c r="AV277"/>
      <c r="AW277"/>
      <c r="AX277"/>
      <c r="AY277"/>
    </row>
    <row r="278" spans="1:51" s="13" customFormat="1" ht="13.5" customHeight="1">
      <c r="A278" s="126">
        <v>278</v>
      </c>
      <c r="B278" s="131"/>
      <c r="C278" s="131"/>
      <c r="D278" s="131"/>
      <c r="E278" s="131"/>
      <c r="F278" s="132"/>
      <c r="G278" s="131" t="s">
        <v>163</v>
      </c>
      <c r="H278" s="131" t="s">
        <v>184</v>
      </c>
      <c r="I278" s="131"/>
      <c r="J278" s="128">
        <v>0</v>
      </c>
      <c r="K278" s="17"/>
      <c r="L278" s="71">
        <f t="shared" si="63"/>
        <v>0</v>
      </c>
      <c r="M278" s="17"/>
      <c r="N278" s="71">
        <f t="shared" si="64"/>
        <v>0</v>
      </c>
      <c r="O278" s="17"/>
      <c r="P278" s="71">
        <f t="shared" si="68"/>
        <v>0</v>
      </c>
      <c r="Q278" s="17"/>
      <c r="R278" s="71">
        <f t="shared" si="65"/>
        <v>0</v>
      </c>
      <c r="S278" s="17"/>
      <c r="T278" s="71">
        <f t="shared" si="66"/>
        <v>0</v>
      </c>
      <c r="U278" s="17"/>
      <c r="V278" s="71">
        <f t="shared" si="56"/>
        <v>0</v>
      </c>
      <c r="W278" s="17"/>
      <c r="X278" s="71">
        <f t="shared" si="69"/>
        <v>0</v>
      </c>
      <c r="Y278" s="17"/>
      <c r="Z278" s="71">
        <f t="shared" si="57"/>
        <v>0</v>
      </c>
      <c r="AA278" s="17"/>
      <c r="AB278" s="71">
        <f t="shared" si="67"/>
        <v>0</v>
      </c>
      <c r="AC278" s="17"/>
      <c r="AD278" s="71">
        <f t="shared" si="58"/>
        <v>0</v>
      </c>
      <c r="AE278" s="17"/>
      <c r="AF278" s="71">
        <f t="shared" si="59"/>
        <v>0</v>
      </c>
      <c r="AG278" s="17"/>
      <c r="AH278" s="71">
        <f t="shared" si="60"/>
        <v>0</v>
      </c>
      <c r="AI278" s="17"/>
      <c r="AJ278" s="71">
        <f t="shared" si="61"/>
        <v>0</v>
      </c>
      <c r="AK278" s="17"/>
      <c r="AL278" s="71">
        <f t="shared" si="62"/>
        <v>0</v>
      </c>
      <c r="AM278" s="57"/>
      <c r="AN278" s="41"/>
      <c r="AO278" s="42"/>
      <c r="AP278" s="16"/>
      <c r="AQ278" s="16"/>
      <c r="AS278"/>
      <c r="AT278"/>
      <c r="AU278"/>
      <c r="AV278"/>
      <c r="AW278"/>
      <c r="AX278"/>
      <c r="AY278"/>
    </row>
    <row r="279" spans="1:51" s="13" customFormat="1" ht="13.5" customHeight="1">
      <c r="A279" s="126">
        <v>279</v>
      </c>
      <c r="B279" s="131"/>
      <c r="C279" s="131"/>
      <c r="D279" s="131"/>
      <c r="E279" s="131"/>
      <c r="F279" s="132"/>
      <c r="G279" s="131"/>
      <c r="H279" s="131"/>
      <c r="I279" s="131"/>
      <c r="J279" s="134"/>
      <c r="K279" s="17"/>
      <c r="L279" s="71">
        <f t="shared" si="63"/>
        <v>0</v>
      </c>
      <c r="M279" s="17"/>
      <c r="N279" s="71">
        <f t="shared" si="64"/>
        <v>0</v>
      </c>
      <c r="O279" s="17"/>
      <c r="P279" s="71">
        <f t="shared" si="68"/>
        <v>0</v>
      </c>
      <c r="Q279" s="17"/>
      <c r="R279" s="71">
        <f t="shared" si="65"/>
        <v>0</v>
      </c>
      <c r="S279" s="17"/>
      <c r="T279" s="71">
        <f t="shared" si="66"/>
        <v>0</v>
      </c>
      <c r="U279" s="17"/>
      <c r="V279" s="71">
        <f t="shared" si="56"/>
        <v>0</v>
      </c>
      <c r="W279" s="17"/>
      <c r="X279" s="71">
        <f t="shared" si="69"/>
        <v>0</v>
      </c>
      <c r="Y279" s="17"/>
      <c r="Z279" s="71">
        <f t="shared" si="57"/>
        <v>0</v>
      </c>
      <c r="AA279" s="17"/>
      <c r="AB279" s="71">
        <f t="shared" si="67"/>
        <v>0</v>
      </c>
      <c r="AC279" s="17"/>
      <c r="AD279" s="71">
        <f t="shared" si="58"/>
        <v>0</v>
      </c>
      <c r="AE279" s="17"/>
      <c r="AF279" s="71">
        <f t="shared" si="59"/>
        <v>0</v>
      </c>
      <c r="AG279" s="17"/>
      <c r="AH279" s="71">
        <f t="shared" si="60"/>
        <v>0</v>
      </c>
      <c r="AI279" s="17"/>
      <c r="AJ279" s="71">
        <f t="shared" si="61"/>
        <v>0</v>
      </c>
      <c r="AK279" s="17"/>
      <c r="AL279" s="71">
        <f t="shared" si="62"/>
        <v>0</v>
      </c>
      <c r="AM279" s="58"/>
      <c r="AN279" s="38"/>
      <c r="AO279" s="39"/>
      <c r="AR279" s="13">
        <v>1</v>
      </c>
      <c r="AS279"/>
      <c r="AT279"/>
      <c r="AU279"/>
      <c r="AV279"/>
      <c r="AW279"/>
      <c r="AX279"/>
      <c r="AY279"/>
    </row>
    <row r="280" spans="1:51" s="13" customFormat="1" ht="13.5" customHeight="1">
      <c r="A280" s="126">
        <v>280</v>
      </c>
      <c r="B280" s="129"/>
      <c r="C280" s="129"/>
      <c r="D280" s="79" t="s">
        <v>185</v>
      </c>
      <c r="E280" s="79" t="s">
        <v>186</v>
      </c>
      <c r="F280" s="79"/>
      <c r="G280" s="79"/>
      <c r="H280" s="79"/>
      <c r="I280" s="79"/>
      <c r="J280" s="128">
        <v>605548.4699999999</v>
      </c>
      <c r="K280" s="15">
        <v>14054.089999999998</v>
      </c>
      <c r="L280" s="71">
        <f t="shared" si="63"/>
        <v>0.031095612621684532</v>
      </c>
      <c r="M280" s="15">
        <v>345887.3446233223</v>
      </c>
      <c r="N280" s="71">
        <f t="shared" si="64"/>
        <v>0.03220737314580507</v>
      </c>
      <c r="O280" s="15">
        <v>244468.73537667765</v>
      </c>
      <c r="P280" s="71">
        <f t="shared" si="68"/>
        <v>0.032207373145805074</v>
      </c>
      <c r="Q280" s="15">
        <v>0</v>
      </c>
      <c r="R280" s="71">
        <f t="shared" si="65"/>
        <v>0</v>
      </c>
      <c r="S280" s="15">
        <v>0</v>
      </c>
      <c r="T280" s="71">
        <f t="shared" si="66"/>
        <v>0</v>
      </c>
      <c r="U280" s="15">
        <v>50.99</v>
      </c>
      <c r="V280" s="71">
        <f t="shared" si="56"/>
        <v>7.093833709741971E-05</v>
      </c>
      <c r="W280" s="15">
        <v>1085.95</v>
      </c>
      <c r="X280" s="71">
        <f t="shared" si="69"/>
        <v>0.0010514440050466989</v>
      </c>
      <c r="Y280" s="15">
        <v>0</v>
      </c>
      <c r="Z280" s="71">
        <f t="shared" si="57"/>
        <v>0</v>
      </c>
      <c r="AA280" s="15">
        <v>0</v>
      </c>
      <c r="AB280" s="71">
        <f t="shared" si="67"/>
        <v>0</v>
      </c>
      <c r="AC280" s="15">
        <v>0</v>
      </c>
      <c r="AD280" s="71">
        <f t="shared" si="58"/>
        <v>0</v>
      </c>
      <c r="AE280" s="15">
        <v>0</v>
      </c>
      <c r="AF280" s="71">
        <f t="shared" si="59"/>
        <v>0</v>
      </c>
      <c r="AG280" s="15">
        <v>0</v>
      </c>
      <c r="AH280" s="71">
        <f t="shared" si="60"/>
        <v>0</v>
      </c>
      <c r="AI280" s="15">
        <v>1.33</v>
      </c>
      <c r="AJ280" s="71">
        <f t="shared" si="61"/>
        <v>0.0005756803199570622</v>
      </c>
      <c r="AK280" s="15">
        <v>0.03</v>
      </c>
      <c r="AL280" s="71">
        <f t="shared" si="62"/>
        <v>0.0006314460113660282</v>
      </c>
      <c r="AM280" s="58"/>
      <c r="AN280" s="38"/>
      <c r="AO280" s="39"/>
      <c r="AR280" s="13">
        <v>1</v>
      </c>
      <c r="AS280"/>
      <c r="AT280"/>
      <c r="AU280"/>
      <c r="AV280"/>
      <c r="AW280"/>
      <c r="AX280"/>
      <c r="AY280"/>
    </row>
    <row r="281" spans="1:51" s="13" customFormat="1" ht="13.5" customHeight="1">
      <c r="A281" s="126">
        <v>281</v>
      </c>
      <c r="B281" s="129"/>
      <c r="C281" s="129"/>
      <c r="D281" s="129"/>
      <c r="E281" s="129" t="s">
        <v>38</v>
      </c>
      <c r="F281" s="86" t="s">
        <v>37</v>
      </c>
      <c r="G281" s="129"/>
      <c r="H281" s="129"/>
      <c r="I281" s="129"/>
      <c r="J281" s="128">
        <v>5224.0199999999995</v>
      </c>
      <c r="K281" s="15">
        <v>23.13</v>
      </c>
      <c r="L281" s="71">
        <f t="shared" si="63"/>
        <v>5.117666956306408E-05</v>
      </c>
      <c r="M281" s="15">
        <v>2380.255772741873</v>
      </c>
      <c r="N281" s="71">
        <f t="shared" si="64"/>
        <v>0.0002216380189874833</v>
      </c>
      <c r="O281" s="15">
        <v>1682.3342272581267</v>
      </c>
      <c r="P281" s="71">
        <f t="shared" si="68"/>
        <v>0.00022163801898748335</v>
      </c>
      <c r="Q281" s="15">
        <v>0</v>
      </c>
      <c r="R281" s="71">
        <f t="shared" si="65"/>
        <v>0</v>
      </c>
      <c r="S281" s="15">
        <v>0</v>
      </c>
      <c r="T281" s="71">
        <f t="shared" si="66"/>
        <v>0</v>
      </c>
      <c r="U281" s="15">
        <v>50.99</v>
      </c>
      <c r="V281" s="71">
        <f t="shared" si="56"/>
        <v>7.093833709741971E-05</v>
      </c>
      <c r="W281" s="15">
        <v>1085.95</v>
      </c>
      <c r="X281" s="71">
        <f t="shared" si="69"/>
        <v>0.0010514440050466989</v>
      </c>
      <c r="Y281" s="15">
        <v>0</v>
      </c>
      <c r="Z281" s="71">
        <f t="shared" si="57"/>
        <v>0</v>
      </c>
      <c r="AA281" s="15">
        <v>0</v>
      </c>
      <c r="AB281" s="71">
        <f t="shared" si="67"/>
        <v>0</v>
      </c>
      <c r="AC281" s="15">
        <v>0</v>
      </c>
      <c r="AD281" s="71">
        <f t="shared" si="58"/>
        <v>0</v>
      </c>
      <c r="AE281" s="15">
        <v>0</v>
      </c>
      <c r="AF281" s="71">
        <f t="shared" si="59"/>
        <v>0</v>
      </c>
      <c r="AG281" s="15">
        <v>0</v>
      </c>
      <c r="AH281" s="71">
        <f t="shared" si="60"/>
        <v>0</v>
      </c>
      <c r="AI281" s="15">
        <v>1.33</v>
      </c>
      <c r="AJ281" s="71">
        <f t="shared" si="61"/>
        <v>0.0005756803199570622</v>
      </c>
      <c r="AK281" s="15">
        <v>0.03</v>
      </c>
      <c r="AL281" s="71">
        <f t="shared" si="62"/>
        <v>0.0006314460113660282</v>
      </c>
      <c r="AM281" s="58"/>
      <c r="AN281" s="38">
        <v>0</v>
      </c>
      <c r="AO281" s="39"/>
      <c r="AR281" s="13">
        <v>1</v>
      </c>
      <c r="AS281"/>
      <c r="AT281"/>
      <c r="AU281"/>
      <c r="AV281"/>
      <c r="AW281"/>
      <c r="AX281"/>
      <c r="AY281"/>
    </row>
    <row r="282" spans="1:51" ht="13.5" customHeight="1">
      <c r="A282" s="126">
        <v>282</v>
      </c>
      <c r="B282" s="129"/>
      <c r="C282" s="129"/>
      <c r="D282" s="129"/>
      <c r="E282" s="129"/>
      <c r="F282" s="135" t="s">
        <v>59</v>
      </c>
      <c r="G282" s="131"/>
      <c r="H282" s="22"/>
      <c r="I282" s="129"/>
      <c r="J282" s="128">
        <v>5036.129999999999</v>
      </c>
      <c r="K282" s="21">
        <v>22.45</v>
      </c>
      <c r="L282" s="71">
        <f t="shared" si="63"/>
        <v>4.96721241543791E-05</v>
      </c>
      <c r="M282" s="21">
        <v>2282.1943368884376</v>
      </c>
      <c r="N282" s="71">
        <f t="shared" si="64"/>
        <v>0.00021250700767747288</v>
      </c>
      <c r="O282" s="21">
        <v>1613.025663111562</v>
      </c>
      <c r="P282" s="71">
        <f t="shared" si="68"/>
        <v>0.000212507007677473</v>
      </c>
      <c r="Q282" s="21">
        <v>0</v>
      </c>
      <c r="R282" s="71">
        <f t="shared" si="65"/>
        <v>0</v>
      </c>
      <c r="S282" s="21">
        <v>0</v>
      </c>
      <c r="T282" s="71">
        <f t="shared" si="66"/>
        <v>0</v>
      </c>
      <c r="U282" s="21">
        <v>48.07</v>
      </c>
      <c r="V282" s="71">
        <f t="shared" si="56"/>
        <v>6.687597301966984E-05</v>
      </c>
      <c r="W282" s="21">
        <v>1069.03</v>
      </c>
      <c r="X282" s="71">
        <f t="shared" si="69"/>
        <v>0.0010350616370137413</v>
      </c>
      <c r="Y282" s="21">
        <v>0</v>
      </c>
      <c r="Z282" s="71">
        <f t="shared" si="57"/>
        <v>0</v>
      </c>
      <c r="AA282" s="21">
        <v>0</v>
      </c>
      <c r="AB282" s="71">
        <f t="shared" si="67"/>
        <v>0</v>
      </c>
      <c r="AC282" s="21">
        <v>0</v>
      </c>
      <c r="AD282" s="71">
        <f t="shared" si="58"/>
        <v>0</v>
      </c>
      <c r="AE282" s="21">
        <v>0</v>
      </c>
      <c r="AF282" s="71">
        <f t="shared" si="59"/>
        <v>0</v>
      </c>
      <c r="AG282" s="21">
        <v>0</v>
      </c>
      <c r="AH282" s="71">
        <f t="shared" si="60"/>
        <v>0</v>
      </c>
      <c r="AI282" s="21">
        <v>1.33</v>
      </c>
      <c r="AJ282" s="71">
        <f t="shared" si="61"/>
        <v>0.0005756803199570622</v>
      </c>
      <c r="AK282" s="21">
        <v>0.03</v>
      </c>
      <c r="AL282" s="71">
        <f t="shared" si="62"/>
        <v>0.0006314460113660282</v>
      </c>
      <c r="AM282" s="58"/>
      <c r="AN282" s="38"/>
      <c r="AO282" s="39"/>
      <c r="AP282" s="13"/>
      <c r="AQ282" s="13"/>
      <c r="AR282" s="13"/>
      <c r="AS282"/>
      <c r="AT282"/>
      <c r="AU282"/>
      <c r="AV282"/>
      <c r="AW282"/>
      <c r="AX282"/>
      <c r="AY282"/>
    </row>
    <row r="283" spans="1:51" ht="13.5" customHeight="1">
      <c r="A283" s="126">
        <v>283</v>
      </c>
      <c r="B283" s="129"/>
      <c r="C283" s="129"/>
      <c r="D283" s="129"/>
      <c r="E283" s="129"/>
      <c r="F283" s="135" t="s">
        <v>58</v>
      </c>
      <c r="G283" s="131" t="s">
        <v>187</v>
      </c>
      <c r="H283" s="22"/>
      <c r="I283" s="129"/>
      <c r="J283" s="128">
        <v>0</v>
      </c>
      <c r="K283" s="21">
        <v>0</v>
      </c>
      <c r="L283" s="71">
        <f t="shared" si="63"/>
        <v>0</v>
      </c>
      <c r="M283" s="21">
        <v>0</v>
      </c>
      <c r="N283" s="71">
        <f t="shared" si="64"/>
        <v>0</v>
      </c>
      <c r="O283" s="21">
        <v>0</v>
      </c>
      <c r="P283" s="71">
        <f t="shared" si="68"/>
        <v>0</v>
      </c>
      <c r="Q283" s="21">
        <v>0</v>
      </c>
      <c r="R283" s="71">
        <f t="shared" si="65"/>
        <v>0</v>
      </c>
      <c r="S283" s="21">
        <v>0</v>
      </c>
      <c r="T283" s="71">
        <f t="shared" si="66"/>
        <v>0</v>
      </c>
      <c r="U283" s="21">
        <v>0</v>
      </c>
      <c r="V283" s="71">
        <f t="shared" si="56"/>
        <v>0</v>
      </c>
      <c r="W283" s="21">
        <v>0</v>
      </c>
      <c r="X283" s="71">
        <f t="shared" si="69"/>
        <v>0</v>
      </c>
      <c r="Y283" s="21">
        <v>0</v>
      </c>
      <c r="Z283" s="71">
        <f t="shared" si="57"/>
        <v>0</v>
      </c>
      <c r="AA283" s="21">
        <v>0</v>
      </c>
      <c r="AB283" s="71">
        <f t="shared" si="67"/>
        <v>0</v>
      </c>
      <c r="AC283" s="21">
        <v>0</v>
      </c>
      <c r="AD283" s="71">
        <f t="shared" si="58"/>
        <v>0</v>
      </c>
      <c r="AE283" s="21">
        <v>0</v>
      </c>
      <c r="AF283" s="71">
        <f t="shared" si="59"/>
        <v>0</v>
      </c>
      <c r="AG283" s="21">
        <v>0</v>
      </c>
      <c r="AH283" s="71">
        <f t="shared" si="60"/>
        <v>0</v>
      </c>
      <c r="AI283" s="21">
        <v>0</v>
      </c>
      <c r="AJ283" s="71">
        <f t="shared" si="61"/>
        <v>0</v>
      </c>
      <c r="AK283" s="21">
        <v>0</v>
      </c>
      <c r="AL283" s="71">
        <f t="shared" si="62"/>
        <v>0</v>
      </c>
      <c r="AM283" s="58"/>
      <c r="AN283" s="38">
        <v>0</v>
      </c>
      <c r="AO283" s="39"/>
      <c r="AP283" s="13"/>
      <c r="AQ283" s="13"/>
      <c r="AR283" s="13">
        <v>1</v>
      </c>
      <c r="AS283"/>
      <c r="AT283"/>
      <c r="AU283"/>
      <c r="AV283"/>
      <c r="AW283"/>
      <c r="AX283"/>
      <c r="AY283"/>
    </row>
    <row r="284" spans="1:51" s="13" customFormat="1" ht="13.5" customHeight="1">
      <c r="A284" s="126">
        <v>284</v>
      </c>
      <c r="B284" s="129"/>
      <c r="C284" s="129"/>
      <c r="D284" s="129"/>
      <c r="E284" s="129"/>
      <c r="F284" s="135"/>
      <c r="G284" s="131" t="s">
        <v>60</v>
      </c>
      <c r="H284" s="22" t="s">
        <v>188</v>
      </c>
      <c r="I284" s="129"/>
      <c r="J284" s="128">
        <v>0</v>
      </c>
      <c r="K284" s="23"/>
      <c r="L284" s="71">
        <f t="shared" si="63"/>
        <v>0</v>
      </c>
      <c r="M284" s="23"/>
      <c r="N284" s="71">
        <f t="shared" si="64"/>
        <v>0</v>
      </c>
      <c r="O284" s="23"/>
      <c r="P284" s="71">
        <f t="shared" si="68"/>
        <v>0</v>
      </c>
      <c r="Q284" s="23"/>
      <c r="R284" s="71">
        <f t="shared" si="65"/>
        <v>0</v>
      </c>
      <c r="S284" s="23"/>
      <c r="T284" s="71">
        <f t="shared" si="66"/>
        <v>0</v>
      </c>
      <c r="U284" s="23"/>
      <c r="V284" s="71">
        <f t="shared" si="56"/>
        <v>0</v>
      </c>
      <c r="W284" s="23"/>
      <c r="X284" s="71">
        <f t="shared" si="69"/>
        <v>0</v>
      </c>
      <c r="Y284" s="23"/>
      <c r="Z284" s="71">
        <f t="shared" si="57"/>
        <v>0</v>
      </c>
      <c r="AA284" s="23"/>
      <c r="AB284" s="71">
        <f t="shared" si="67"/>
        <v>0</v>
      </c>
      <c r="AC284" s="23"/>
      <c r="AD284" s="71">
        <f t="shared" si="58"/>
        <v>0</v>
      </c>
      <c r="AE284" s="23"/>
      <c r="AF284" s="71">
        <f t="shared" si="59"/>
        <v>0</v>
      </c>
      <c r="AG284" s="23"/>
      <c r="AH284" s="71">
        <f t="shared" si="60"/>
        <v>0</v>
      </c>
      <c r="AI284" s="23"/>
      <c r="AJ284" s="71">
        <f t="shared" si="61"/>
        <v>0</v>
      </c>
      <c r="AK284" s="23"/>
      <c r="AL284" s="71">
        <f t="shared" si="62"/>
        <v>0</v>
      </c>
      <c r="AM284" s="58"/>
      <c r="AN284" s="38">
        <v>16</v>
      </c>
      <c r="AO284" s="39"/>
      <c r="AR284" s="13">
        <v>1</v>
      </c>
      <c r="AS284"/>
      <c r="AT284"/>
      <c r="AU284"/>
      <c r="AV284"/>
      <c r="AW284"/>
      <c r="AX284"/>
      <c r="AY284"/>
    </row>
    <row r="285" spans="1:51" ht="13.5" customHeight="1">
      <c r="A285" s="126">
        <v>285</v>
      </c>
      <c r="B285" s="129"/>
      <c r="C285" s="129"/>
      <c r="D285" s="129"/>
      <c r="E285" s="129"/>
      <c r="F285" s="135"/>
      <c r="G285" s="131" t="s">
        <v>73</v>
      </c>
      <c r="H285" s="22" t="s">
        <v>189</v>
      </c>
      <c r="I285" s="129"/>
      <c r="J285" s="128">
        <v>0</v>
      </c>
      <c r="K285" s="23"/>
      <c r="L285" s="71">
        <f t="shared" si="63"/>
        <v>0</v>
      </c>
      <c r="M285" s="23"/>
      <c r="N285" s="71">
        <f t="shared" si="64"/>
        <v>0</v>
      </c>
      <c r="O285" s="23"/>
      <c r="P285" s="71">
        <f t="shared" si="68"/>
        <v>0</v>
      </c>
      <c r="Q285" s="23"/>
      <c r="R285" s="71">
        <f t="shared" si="65"/>
        <v>0</v>
      </c>
      <c r="S285" s="23"/>
      <c r="T285" s="71">
        <f t="shared" si="66"/>
        <v>0</v>
      </c>
      <c r="U285" s="23"/>
      <c r="V285" s="71">
        <f t="shared" si="56"/>
        <v>0</v>
      </c>
      <c r="W285" s="23"/>
      <c r="X285" s="71">
        <f t="shared" si="69"/>
        <v>0</v>
      </c>
      <c r="Y285" s="23"/>
      <c r="Z285" s="71">
        <f t="shared" si="57"/>
        <v>0</v>
      </c>
      <c r="AA285" s="23"/>
      <c r="AB285" s="71">
        <f t="shared" si="67"/>
        <v>0</v>
      </c>
      <c r="AC285" s="23"/>
      <c r="AD285" s="71">
        <f t="shared" si="58"/>
        <v>0</v>
      </c>
      <c r="AE285" s="23"/>
      <c r="AF285" s="71">
        <f t="shared" si="59"/>
        <v>0</v>
      </c>
      <c r="AG285" s="23"/>
      <c r="AH285" s="71">
        <f t="shared" si="60"/>
        <v>0</v>
      </c>
      <c r="AI285" s="23"/>
      <c r="AJ285" s="71">
        <f t="shared" si="61"/>
        <v>0</v>
      </c>
      <c r="AK285" s="23"/>
      <c r="AL285" s="71">
        <f t="shared" si="62"/>
        <v>0</v>
      </c>
      <c r="AM285" s="58"/>
      <c r="AN285" s="38">
        <v>16</v>
      </c>
      <c r="AO285" s="39"/>
      <c r="AP285" s="13"/>
      <c r="AQ285" s="13"/>
      <c r="AR285" s="13">
        <v>0</v>
      </c>
      <c r="AS285"/>
      <c r="AT285"/>
      <c r="AU285"/>
      <c r="AV285"/>
      <c r="AW285"/>
      <c r="AX285"/>
      <c r="AY285"/>
    </row>
    <row r="286" spans="1:51" ht="13.5" customHeight="1">
      <c r="A286" s="126">
        <v>286</v>
      </c>
      <c r="B286" s="129"/>
      <c r="C286" s="129"/>
      <c r="D286" s="129"/>
      <c r="E286" s="129"/>
      <c r="F286" s="135"/>
      <c r="G286" s="131" t="s">
        <v>62</v>
      </c>
      <c r="H286" s="22" t="s">
        <v>190</v>
      </c>
      <c r="I286" s="129"/>
      <c r="J286" s="128">
        <v>0</v>
      </c>
      <c r="K286" s="23"/>
      <c r="L286" s="71">
        <f t="shared" si="63"/>
        <v>0</v>
      </c>
      <c r="M286" s="23"/>
      <c r="N286" s="71">
        <f t="shared" si="64"/>
        <v>0</v>
      </c>
      <c r="O286" s="23"/>
      <c r="P286" s="71">
        <f t="shared" si="68"/>
        <v>0</v>
      </c>
      <c r="Q286" s="23"/>
      <c r="R286" s="71">
        <f t="shared" si="65"/>
        <v>0</v>
      </c>
      <c r="S286" s="23"/>
      <c r="T286" s="71">
        <f t="shared" si="66"/>
        <v>0</v>
      </c>
      <c r="U286" s="23"/>
      <c r="V286" s="71">
        <f t="shared" si="56"/>
        <v>0</v>
      </c>
      <c r="W286" s="23"/>
      <c r="X286" s="71">
        <f t="shared" si="69"/>
        <v>0</v>
      </c>
      <c r="Y286" s="23"/>
      <c r="Z286" s="71">
        <f t="shared" si="57"/>
        <v>0</v>
      </c>
      <c r="AA286" s="23"/>
      <c r="AB286" s="71">
        <f t="shared" si="67"/>
        <v>0</v>
      </c>
      <c r="AC286" s="23"/>
      <c r="AD286" s="71">
        <f t="shared" si="58"/>
        <v>0</v>
      </c>
      <c r="AE286" s="23"/>
      <c r="AF286" s="71">
        <f t="shared" si="59"/>
        <v>0</v>
      </c>
      <c r="AG286" s="23"/>
      <c r="AH286" s="71">
        <f t="shared" si="60"/>
        <v>0</v>
      </c>
      <c r="AI286" s="23"/>
      <c r="AJ286" s="71">
        <f t="shared" si="61"/>
        <v>0</v>
      </c>
      <c r="AK286" s="23"/>
      <c r="AL286" s="71">
        <f t="shared" si="62"/>
        <v>0</v>
      </c>
      <c r="AM286" s="58"/>
      <c r="AN286" s="38"/>
      <c r="AO286" s="39"/>
      <c r="AP286" s="13"/>
      <c r="AQ286" s="13"/>
      <c r="AR286" s="13">
        <v>0</v>
      </c>
      <c r="AS286"/>
      <c r="AT286"/>
      <c r="AU286"/>
      <c r="AV286"/>
      <c r="AW286"/>
      <c r="AX286"/>
      <c r="AY286"/>
    </row>
    <row r="287" spans="1:51" ht="13.5" customHeight="1">
      <c r="A287" s="126">
        <v>287</v>
      </c>
      <c r="B287" s="129"/>
      <c r="C287" s="129"/>
      <c r="D287" s="129"/>
      <c r="E287" s="129"/>
      <c r="F287" s="135"/>
      <c r="G287" s="131" t="s">
        <v>64</v>
      </c>
      <c r="H287" s="22" t="s">
        <v>191</v>
      </c>
      <c r="I287" s="129"/>
      <c r="J287" s="128">
        <v>0</v>
      </c>
      <c r="K287" s="23"/>
      <c r="L287" s="71">
        <f t="shared" si="63"/>
        <v>0</v>
      </c>
      <c r="M287" s="23"/>
      <c r="N287" s="71">
        <f t="shared" si="64"/>
        <v>0</v>
      </c>
      <c r="O287" s="23"/>
      <c r="P287" s="71">
        <f t="shared" si="68"/>
        <v>0</v>
      </c>
      <c r="Q287" s="23"/>
      <c r="R287" s="71">
        <f t="shared" si="65"/>
        <v>0</v>
      </c>
      <c r="S287" s="23"/>
      <c r="T287" s="71">
        <f t="shared" si="66"/>
        <v>0</v>
      </c>
      <c r="U287" s="23"/>
      <c r="V287" s="71">
        <f t="shared" si="56"/>
        <v>0</v>
      </c>
      <c r="W287" s="23"/>
      <c r="X287" s="71">
        <f t="shared" si="69"/>
        <v>0</v>
      </c>
      <c r="Y287" s="23"/>
      <c r="Z287" s="71">
        <f t="shared" si="57"/>
        <v>0</v>
      </c>
      <c r="AA287" s="23"/>
      <c r="AB287" s="71">
        <f t="shared" si="67"/>
        <v>0</v>
      </c>
      <c r="AC287" s="23"/>
      <c r="AD287" s="71">
        <f t="shared" si="58"/>
        <v>0</v>
      </c>
      <c r="AE287" s="23"/>
      <c r="AF287" s="71">
        <f t="shared" si="59"/>
        <v>0</v>
      </c>
      <c r="AG287" s="23"/>
      <c r="AH287" s="71">
        <f t="shared" si="60"/>
        <v>0</v>
      </c>
      <c r="AI287" s="23"/>
      <c r="AJ287" s="71">
        <f t="shared" si="61"/>
        <v>0</v>
      </c>
      <c r="AK287" s="23"/>
      <c r="AL287" s="71">
        <f t="shared" si="62"/>
        <v>0</v>
      </c>
      <c r="AM287" s="58"/>
      <c r="AN287" s="38"/>
      <c r="AO287" s="39"/>
      <c r="AP287" s="13"/>
      <c r="AQ287" s="13"/>
      <c r="AR287" s="13">
        <v>0</v>
      </c>
      <c r="AS287"/>
      <c r="AT287"/>
      <c r="AU287"/>
      <c r="AV287"/>
      <c r="AW287"/>
      <c r="AX287"/>
      <c r="AY287"/>
    </row>
    <row r="288" spans="1:51" ht="13.5" customHeight="1">
      <c r="A288" s="126">
        <v>288</v>
      </c>
      <c r="B288" s="129"/>
      <c r="C288" s="129"/>
      <c r="D288" s="129"/>
      <c r="E288" s="129"/>
      <c r="F288" s="135"/>
      <c r="G288" s="131" t="s">
        <v>66</v>
      </c>
      <c r="H288" s="22" t="s">
        <v>192</v>
      </c>
      <c r="I288" s="129"/>
      <c r="J288" s="128">
        <v>0</v>
      </c>
      <c r="K288" s="23"/>
      <c r="L288" s="71">
        <f t="shared" si="63"/>
        <v>0</v>
      </c>
      <c r="M288" s="23"/>
      <c r="N288" s="71">
        <f t="shared" si="64"/>
        <v>0</v>
      </c>
      <c r="O288" s="23"/>
      <c r="P288" s="71">
        <f t="shared" si="68"/>
        <v>0</v>
      </c>
      <c r="Q288" s="23"/>
      <c r="R288" s="71">
        <f t="shared" si="65"/>
        <v>0</v>
      </c>
      <c r="S288" s="23"/>
      <c r="T288" s="71">
        <f t="shared" si="66"/>
        <v>0</v>
      </c>
      <c r="U288" s="23"/>
      <c r="V288" s="71">
        <f t="shared" si="56"/>
        <v>0</v>
      </c>
      <c r="W288" s="23"/>
      <c r="X288" s="71">
        <f t="shared" si="69"/>
        <v>0</v>
      </c>
      <c r="Y288" s="23"/>
      <c r="Z288" s="71">
        <f t="shared" si="57"/>
        <v>0</v>
      </c>
      <c r="AA288" s="23"/>
      <c r="AB288" s="71">
        <f t="shared" si="67"/>
        <v>0</v>
      </c>
      <c r="AC288" s="23"/>
      <c r="AD288" s="71">
        <f t="shared" si="58"/>
        <v>0</v>
      </c>
      <c r="AE288" s="23"/>
      <c r="AF288" s="71">
        <f t="shared" si="59"/>
        <v>0</v>
      </c>
      <c r="AG288" s="23"/>
      <c r="AH288" s="71">
        <f t="shared" si="60"/>
        <v>0</v>
      </c>
      <c r="AI288" s="23"/>
      <c r="AJ288" s="71">
        <f t="shared" si="61"/>
        <v>0</v>
      </c>
      <c r="AK288" s="23"/>
      <c r="AL288" s="71">
        <f t="shared" si="62"/>
        <v>0</v>
      </c>
      <c r="AM288" s="58"/>
      <c r="AN288" s="38"/>
      <c r="AO288" s="39"/>
      <c r="AP288" s="13"/>
      <c r="AQ288" s="13"/>
      <c r="AR288" s="13">
        <v>0</v>
      </c>
      <c r="AS288"/>
      <c r="AT288"/>
      <c r="AU288"/>
      <c r="AV288"/>
      <c r="AW288"/>
      <c r="AX288"/>
      <c r="AY288"/>
    </row>
    <row r="289" spans="1:51" ht="13.5" customHeight="1">
      <c r="A289" s="126">
        <v>289</v>
      </c>
      <c r="B289" s="129"/>
      <c r="C289" s="129"/>
      <c r="D289" s="129"/>
      <c r="E289" s="129"/>
      <c r="F289" s="135"/>
      <c r="G289" s="131" t="s">
        <v>68</v>
      </c>
      <c r="H289" s="22" t="s">
        <v>193</v>
      </c>
      <c r="I289" s="129"/>
      <c r="J289" s="128">
        <v>0</v>
      </c>
      <c r="K289" s="23"/>
      <c r="L289" s="71">
        <f t="shared" si="63"/>
        <v>0</v>
      </c>
      <c r="M289" s="23"/>
      <c r="N289" s="71">
        <f t="shared" si="64"/>
        <v>0</v>
      </c>
      <c r="O289" s="23"/>
      <c r="P289" s="71">
        <f t="shared" si="68"/>
        <v>0</v>
      </c>
      <c r="Q289" s="23"/>
      <c r="R289" s="71">
        <f t="shared" si="65"/>
        <v>0</v>
      </c>
      <c r="S289" s="23"/>
      <c r="T289" s="71">
        <f t="shared" si="66"/>
        <v>0</v>
      </c>
      <c r="U289" s="23"/>
      <c r="V289" s="71">
        <f t="shared" si="56"/>
        <v>0</v>
      </c>
      <c r="W289" s="23"/>
      <c r="X289" s="71">
        <f t="shared" si="69"/>
        <v>0</v>
      </c>
      <c r="Y289" s="23"/>
      <c r="Z289" s="71">
        <f t="shared" si="57"/>
        <v>0</v>
      </c>
      <c r="AA289" s="23"/>
      <c r="AB289" s="71">
        <f t="shared" si="67"/>
        <v>0</v>
      </c>
      <c r="AC289" s="23"/>
      <c r="AD289" s="71">
        <f t="shared" si="58"/>
        <v>0</v>
      </c>
      <c r="AE289" s="23"/>
      <c r="AF289" s="71">
        <f t="shared" si="59"/>
        <v>0</v>
      </c>
      <c r="AG289" s="23"/>
      <c r="AH289" s="71">
        <f t="shared" si="60"/>
        <v>0</v>
      </c>
      <c r="AI289" s="23"/>
      <c r="AJ289" s="71">
        <f t="shared" si="61"/>
        <v>0</v>
      </c>
      <c r="AK289" s="23"/>
      <c r="AL289" s="71">
        <f t="shared" si="62"/>
        <v>0</v>
      </c>
      <c r="AM289" s="58"/>
      <c r="AN289" s="38"/>
      <c r="AO289" s="39"/>
      <c r="AP289" s="13"/>
      <c r="AQ289" s="13"/>
      <c r="AR289" s="13">
        <v>0</v>
      </c>
      <c r="AS289"/>
      <c r="AT289"/>
      <c r="AU289"/>
      <c r="AV289"/>
      <c r="AW289"/>
      <c r="AX289"/>
      <c r="AY289"/>
    </row>
    <row r="290" spans="1:51" ht="13.5" customHeight="1">
      <c r="A290" s="126">
        <v>290</v>
      </c>
      <c r="B290" s="129"/>
      <c r="C290" s="129"/>
      <c r="D290" s="129"/>
      <c r="E290" s="129"/>
      <c r="F290" s="135" t="s">
        <v>70</v>
      </c>
      <c r="G290" s="131" t="s">
        <v>194</v>
      </c>
      <c r="H290" s="22"/>
      <c r="I290" s="129"/>
      <c r="J290" s="128">
        <v>0</v>
      </c>
      <c r="K290" s="21">
        <v>0</v>
      </c>
      <c r="L290" s="71">
        <f t="shared" si="63"/>
        <v>0</v>
      </c>
      <c r="M290" s="21">
        <v>0</v>
      </c>
      <c r="N290" s="71">
        <f t="shared" si="64"/>
        <v>0</v>
      </c>
      <c r="O290" s="21">
        <v>0</v>
      </c>
      <c r="P290" s="71">
        <f t="shared" si="68"/>
        <v>0</v>
      </c>
      <c r="Q290" s="21">
        <v>0</v>
      </c>
      <c r="R290" s="71">
        <f t="shared" si="65"/>
        <v>0</v>
      </c>
      <c r="S290" s="21">
        <v>0</v>
      </c>
      <c r="T290" s="71">
        <f t="shared" si="66"/>
        <v>0</v>
      </c>
      <c r="U290" s="21">
        <v>0</v>
      </c>
      <c r="V290" s="71">
        <f t="shared" si="56"/>
        <v>0</v>
      </c>
      <c r="W290" s="21">
        <v>0</v>
      </c>
      <c r="X290" s="71">
        <f t="shared" si="69"/>
        <v>0</v>
      </c>
      <c r="Y290" s="21">
        <v>0</v>
      </c>
      <c r="Z290" s="71">
        <f t="shared" si="57"/>
        <v>0</v>
      </c>
      <c r="AA290" s="21">
        <v>0</v>
      </c>
      <c r="AB290" s="71">
        <f t="shared" si="67"/>
        <v>0</v>
      </c>
      <c r="AC290" s="21">
        <v>0</v>
      </c>
      <c r="AD290" s="71">
        <f t="shared" si="58"/>
        <v>0</v>
      </c>
      <c r="AE290" s="21">
        <v>0</v>
      </c>
      <c r="AF290" s="71">
        <f t="shared" si="59"/>
        <v>0</v>
      </c>
      <c r="AG290" s="21">
        <v>0</v>
      </c>
      <c r="AH290" s="71">
        <f t="shared" si="60"/>
        <v>0</v>
      </c>
      <c r="AI290" s="21">
        <v>0</v>
      </c>
      <c r="AJ290" s="71">
        <f t="shared" si="61"/>
        <v>0</v>
      </c>
      <c r="AK290" s="21">
        <v>0</v>
      </c>
      <c r="AL290" s="71">
        <f t="shared" si="62"/>
        <v>0</v>
      </c>
      <c r="AM290" s="58"/>
      <c r="AN290" s="38"/>
      <c r="AO290" s="39"/>
      <c r="AP290" s="13"/>
      <c r="AQ290" s="13"/>
      <c r="AR290" s="13">
        <v>0</v>
      </c>
      <c r="AS290"/>
      <c r="AT290"/>
      <c r="AU290"/>
      <c r="AV290"/>
      <c r="AW290"/>
      <c r="AX290"/>
      <c r="AY290"/>
    </row>
    <row r="291" spans="1:51" s="13" customFormat="1" ht="13.5" customHeight="1">
      <c r="A291" s="126">
        <v>291</v>
      </c>
      <c r="B291" s="129"/>
      <c r="C291" s="129"/>
      <c r="D291" s="129"/>
      <c r="E291" s="129"/>
      <c r="F291" s="135"/>
      <c r="G291" s="131" t="s">
        <v>60</v>
      </c>
      <c r="H291" s="22" t="s">
        <v>188</v>
      </c>
      <c r="I291" s="129"/>
      <c r="J291" s="128">
        <v>0</v>
      </c>
      <c r="K291" s="23"/>
      <c r="L291" s="71">
        <f t="shared" si="63"/>
        <v>0</v>
      </c>
      <c r="M291" s="23"/>
      <c r="N291" s="71">
        <f t="shared" si="64"/>
        <v>0</v>
      </c>
      <c r="O291" s="23"/>
      <c r="P291" s="71">
        <f t="shared" si="68"/>
        <v>0</v>
      </c>
      <c r="Q291" s="23"/>
      <c r="R291" s="71">
        <f t="shared" si="65"/>
        <v>0</v>
      </c>
      <c r="S291" s="23"/>
      <c r="T291" s="71">
        <f t="shared" si="66"/>
        <v>0</v>
      </c>
      <c r="U291" s="23"/>
      <c r="V291" s="71">
        <f t="shared" si="56"/>
        <v>0</v>
      </c>
      <c r="W291" s="23"/>
      <c r="X291" s="71">
        <f t="shared" si="69"/>
        <v>0</v>
      </c>
      <c r="Y291" s="23"/>
      <c r="Z291" s="71">
        <f t="shared" si="57"/>
        <v>0</v>
      </c>
      <c r="AA291" s="23"/>
      <c r="AB291" s="71">
        <f t="shared" si="67"/>
        <v>0</v>
      </c>
      <c r="AC291" s="23"/>
      <c r="AD291" s="71">
        <f t="shared" si="58"/>
        <v>0</v>
      </c>
      <c r="AE291" s="23"/>
      <c r="AF291" s="71">
        <f t="shared" si="59"/>
        <v>0</v>
      </c>
      <c r="AG291" s="23"/>
      <c r="AH291" s="71">
        <f t="shared" si="60"/>
        <v>0</v>
      </c>
      <c r="AI291" s="23"/>
      <c r="AJ291" s="71">
        <f t="shared" si="61"/>
        <v>0</v>
      </c>
      <c r="AK291" s="23"/>
      <c r="AL291" s="71">
        <f t="shared" si="62"/>
        <v>0</v>
      </c>
      <c r="AM291" s="58"/>
      <c r="AN291" s="38">
        <v>1</v>
      </c>
      <c r="AO291" s="39"/>
      <c r="AR291" s="13">
        <v>0</v>
      </c>
      <c r="AS291"/>
      <c r="AT291"/>
      <c r="AU291"/>
      <c r="AV291"/>
      <c r="AW291"/>
      <c r="AX291"/>
      <c r="AY291"/>
    </row>
    <row r="292" spans="1:51" s="13" customFormat="1" ht="13.5" customHeight="1">
      <c r="A292" s="126">
        <v>292</v>
      </c>
      <c r="B292" s="129"/>
      <c r="C292" s="129"/>
      <c r="D292" s="129"/>
      <c r="E292" s="129"/>
      <c r="F292" s="135"/>
      <c r="G292" s="131" t="s">
        <v>73</v>
      </c>
      <c r="H292" s="22" t="s">
        <v>189</v>
      </c>
      <c r="I292" s="129"/>
      <c r="J292" s="128">
        <v>0</v>
      </c>
      <c r="K292" s="23"/>
      <c r="L292" s="71">
        <f t="shared" si="63"/>
        <v>0</v>
      </c>
      <c r="M292" s="23"/>
      <c r="N292" s="71">
        <f t="shared" si="64"/>
        <v>0</v>
      </c>
      <c r="O292" s="23"/>
      <c r="P292" s="71">
        <f t="shared" si="68"/>
        <v>0</v>
      </c>
      <c r="Q292" s="23"/>
      <c r="R292" s="71">
        <f t="shared" si="65"/>
        <v>0</v>
      </c>
      <c r="S292" s="23"/>
      <c r="T292" s="71">
        <f t="shared" si="66"/>
        <v>0</v>
      </c>
      <c r="U292" s="23"/>
      <c r="V292" s="71">
        <f t="shared" si="56"/>
        <v>0</v>
      </c>
      <c r="W292" s="23"/>
      <c r="X292" s="71">
        <f t="shared" si="69"/>
        <v>0</v>
      </c>
      <c r="Y292" s="23"/>
      <c r="Z292" s="71">
        <f t="shared" si="57"/>
        <v>0</v>
      </c>
      <c r="AA292" s="23"/>
      <c r="AB292" s="71">
        <f t="shared" si="67"/>
        <v>0</v>
      </c>
      <c r="AC292" s="23"/>
      <c r="AD292" s="71">
        <f t="shared" si="58"/>
        <v>0</v>
      </c>
      <c r="AE292" s="23"/>
      <c r="AF292" s="71">
        <f t="shared" si="59"/>
        <v>0</v>
      </c>
      <c r="AG292" s="23"/>
      <c r="AH292" s="71">
        <f t="shared" si="60"/>
        <v>0</v>
      </c>
      <c r="AI292" s="23"/>
      <c r="AJ292" s="71">
        <f t="shared" si="61"/>
        <v>0</v>
      </c>
      <c r="AK292" s="23"/>
      <c r="AL292" s="71">
        <f t="shared" si="62"/>
        <v>0</v>
      </c>
      <c r="AM292" s="58"/>
      <c r="AN292" s="38">
        <v>1</v>
      </c>
      <c r="AO292" s="39"/>
      <c r="AS292"/>
      <c r="AT292"/>
      <c r="AU292"/>
      <c r="AV292"/>
      <c r="AW292"/>
      <c r="AX292"/>
      <c r="AY292"/>
    </row>
    <row r="293" spans="1:51" s="13" customFormat="1" ht="13.5" customHeight="1">
      <c r="A293" s="126">
        <v>293</v>
      </c>
      <c r="B293" s="129"/>
      <c r="C293" s="129"/>
      <c r="D293" s="129"/>
      <c r="E293" s="129"/>
      <c r="F293" s="135"/>
      <c r="G293" s="131" t="s">
        <v>62</v>
      </c>
      <c r="H293" s="22" t="s">
        <v>190</v>
      </c>
      <c r="I293" s="129"/>
      <c r="J293" s="128">
        <v>0</v>
      </c>
      <c r="K293" s="23"/>
      <c r="L293" s="71">
        <f t="shared" si="63"/>
        <v>0</v>
      </c>
      <c r="M293" s="23"/>
      <c r="N293" s="71">
        <f t="shared" si="64"/>
        <v>0</v>
      </c>
      <c r="O293" s="23"/>
      <c r="P293" s="71">
        <f t="shared" si="68"/>
        <v>0</v>
      </c>
      <c r="Q293" s="23"/>
      <c r="R293" s="71">
        <f t="shared" si="65"/>
        <v>0</v>
      </c>
      <c r="S293" s="23"/>
      <c r="T293" s="71">
        <f t="shared" si="66"/>
        <v>0</v>
      </c>
      <c r="U293" s="23"/>
      <c r="V293" s="71">
        <f t="shared" si="56"/>
        <v>0</v>
      </c>
      <c r="W293" s="23"/>
      <c r="X293" s="71">
        <f t="shared" si="69"/>
        <v>0</v>
      </c>
      <c r="Y293" s="23"/>
      <c r="Z293" s="71">
        <f t="shared" si="57"/>
        <v>0</v>
      </c>
      <c r="AA293" s="23"/>
      <c r="AB293" s="71">
        <f t="shared" si="67"/>
        <v>0</v>
      </c>
      <c r="AC293" s="23"/>
      <c r="AD293" s="71">
        <f t="shared" si="58"/>
        <v>0</v>
      </c>
      <c r="AE293" s="23"/>
      <c r="AF293" s="71">
        <f t="shared" si="59"/>
        <v>0</v>
      </c>
      <c r="AG293" s="23"/>
      <c r="AH293" s="71">
        <f t="shared" si="60"/>
        <v>0</v>
      </c>
      <c r="AI293" s="23"/>
      <c r="AJ293" s="71">
        <f t="shared" si="61"/>
        <v>0</v>
      </c>
      <c r="AK293" s="23"/>
      <c r="AL293" s="71">
        <f t="shared" si="62"/>
        <v>0</v>
      </c>
      <c r="AM293" s="58"/>
      <c r="AN293" s="38"/>
      <c r="AO293" s="39"/>
      <c r="AR293" s="13">
        <v>0</v>
      </c>
      <c r="AS293"/>
      <c r="AT293"/>
      <c r="AU293"/>
      <c r="AV293"/>
      <c r="AW293"/>
      <c r="AX293"/>
      <c r="AY293"/>
    </row>
    <row r="294" spans="1:51" s="13" customFormat="1" ht="13.5" customHeight="1">
      <c r="A294" s="126">
        <v>294</v>
      </c>
      <c r="B294" s="129"/>
      <c r="C294" s="129"/>
      <c r="D294" s="129"/>
      <c r="E294" s="129"/>
      <c r="F294" s="135"/>
      <c r="G294" s="131" t="s">
        <v>64</v>
      </c>
      <c r="H294" s="22" t="s">
        <v>191</v>
      </c>
      <c r="I294" s="129"/>
      <c r="J294" s="128">
        <v>0</v>
      </c>
      <c r="K294" s="23"/>
      <c r="L294" s="71">
        <f t="shared" si="63"/>
        <v>0</v>
      </c>
      <c r="M294" s="23"/>
      <c r="N294" s="71">
        <f t="shared" si="64"/>
        <v>0</v>
      </c>
      <c r="O294" s="23"/>
      <c r="P294" s="71">
        <f t="shared" si="68"/>
        <v>0</v>
      </c>
      <c r="Q294" s="23"/>
      <c r="R294" s="71">
        <f t="shared" si="65"/>
        <v>0</v>
      </c>
      <c r="S294" s="23"/>
      <c r="T294" s="71">
        <f t="shared" si="66"/>
        <v>0</v>
      </c>
      <c r="U294" s="23"/>
      <c r="V294" s="71">
        <f t="shared" si="56"/>
        <v>0</v>
      </c>
      <c r="W294" s="23"/>
      <c r="X294" s="71">
        <f t="shared" si="69"/>
        <v>0</v>
      </c>
      <c r="Y294" s="23"/>
      <c r="Z294" s="71">
        <f t="shared" si="57"/>
        <v>0</v>
      </c>
      <c r="AA294" s="23"/>
      <c r="AB294" s="71">
        <f t="shared" si="67"/>
        <v>0</v>
      </c>
      <c r="AC294" s="23"/>
      <c r="AD294" s="71">
        <f t="shared" si="58"/>
        <v>0</v>
      </c>
      <c r="AE294" s="23"/>
      <c r="AF294" s="71">
        <f t="shared" si="59"/>
        <v>0</v>
      </c>
      <c r="AG294" s="23"/>
      <c r="AH294" s="71">
        <f t="shared" si="60"/>
        <v>0</v>
      </c>
      <c r="AI294" s="23"/>
      <c r="AJ294" s="71">
        <f t="shared" si="61"/>
        <v>0</v>
      </c>
      <c r="AK294" s="23"/>
      <c r="AL294" s="71">
        <f t="shared" si="62"/>
        <v>0</v>
      </c>
      <c r="AM294" s="58"/>
      <c r="AN294" s="38"/>
      <c r="AO294" s="39"/>
      <c r="AR294" s="13">
        <v>0</v>
      </c>
      <c r="AS294"/>
      <c r="AT294"/>
      <c r="AU294"/>
      <c r="AV294"/>
      <c r="AW294"/>
      <c r="AX294"/>
      <c r="AY294"/>
    </row>
    <row r="295" spans="1:51" s="13" customFormat="1" ht="13.5" customHeight="1">
      <c r="A295" s="126">
        <v>295</v>
      </c>
      <c r="B295" s="129"/>
      <c r="C295" s="129"/>
      <c r="D295" s="129"/>
      <c r="E295" s="129"/>
      <c r="F295" s="135"/>
      <c r="G295" s="131" t="s">
        <v>66</v>
      </c>
      <c r="H295" s="22" t="s">
        <v>192</v>
      </c>
      <c r="I295" s="129"/>
      <c r="J295" s="128">
        <v>0</v>
      </c>
      <c r="K295" s="23"/>
      <c r="L295" s="71">
        <f t="shared" si="63"/>
        <v>0</v>
      </c>
      <c r="M295" s="23"/>
      <c r="N295" s="71">
        <f t="shared" si="64"/>
        <v>0</v>
      </c>
      <c r="O295" s="23"/>
      <c r="P295" s="71">
        <f t="shared" si="68"/>
        <v>0</v>
      </c>
      <c r="Q295" s="23"/>
      <c r="R295" s="71">
        <f t="shared" si="65"/>
        <v>0</v>
      </c>
      <c r="S295" s="23"/>
      <c r="T295" s="71">
        <f t="shared" si="66"/>
        <v>0</v>
      </c>
      <c r="U295" s="23"/>
      <c r="V295" s="71">
        <f t="shared" si="56"/>
        <v>0</v>
      </c>
      <c r="W295" s="23"/>
      <c r="X295" s="71">
        <f t="shared" si="69"/>
        <v>0</v>
      </c>
      <c r="Y295" s="23"/>
      <c r="Z295" s="71">
        <f t="shared" si="57"/>
        <v>0</v>
      </c>
      <c r="AA295" s="23"/>
      <c r="AB295" s="71">
        <f t="shared" si="67"/>
        <v>0</v>
      </c>
      <c r="AC295" s="23"/>
      <c r="AD295" s="71">
        <f t="shared" si="58"/>
        <v>0</v>
      </c>
      <c r="AE295" s="23"/>
      <c r="AF295" s="71">
        <f t="shared" si="59"/>
        <v>0</v>
      </c>
      <c r="AG295" s="23"/>
      <c r="AH295" s="71">
        <f t="shared" si="60"/>
        <v>0</v>
      </c>
      <c r="AI295" s="23"/>
      <c r="AJ295" s="71">
        <f t="shared" si="61"/>
        <v>0</v>
      </c>
      <c r="AK295" s="23"/>
      <c r="AL295" s="71">
        <f t="shared" si="62"/>
        <v>0</v>
      </c>
      <c r="AM295" s="58"/>
      <c r="AN295" s="38"/>
      <c r="AO295" s="39"/>
      <c r="AR295" s="13">
        <v>0</v>
      </c>
      <c r="AS295"/>
      <c r="AT295"/>
      <c r="AU295"/>
      <c r="AV295"/>
      <c r="AW295"/>
      <c r="AX295"/>
      <c r="AY295"/>
    </row>
    <row r="296" spans="1:51" s="13" customFormat="1" ht="13.5" customHeight="1">
      <c r="A296" s="126">
        <v>296</v>
      </c>
      <c r="B296" s="129"/>
      <c r="C296" s="129"/>
      <c r="D296" s="129"/>
      <c r="E296" s="129"/>
      <c r="F296" s="135"/>
      <c r="G296" s="131" t="s">
        <v>68</v>
      </c>
      <c r="H296" s="22" t="s">
        <v>193</v>
      </c>
      <c r="I296" s="129"/>
      <c r="J296" s="128">
        <v>0</v>
      </c>
      <c r="K296" s="23"/>
      <c r="L296" s="71">
        <f t="shared" si="63"/>
        <v>0</v>
      </c>
      <c r="M296" s="23"/>
      <c r="N296" s="71">
        <f t="shared" si="64"/>
        <v>0</v>
      </c>
      <c r="O296" s="23"/>
      <c r="P296" s="71">
        <f t="shared" si="68"/>
        <v>0</v>
      </c>
      <c r="Q296" s="23"/>
      <c r="R296" s="71">
        <f t="shared" si="65"/>
        <v>0</v>
      </c>
      <c r="S296" s="23"/>
      <c r="T296" s="71">
        <f t="shared" si="66"/>
        <v>0</v>
      </c>
      <c r="U296" s="23"/>
      <c r="V296" s="71">
        <f t="shared" si="56"/>
        <v>0</v>
      </c>
      <c r="W296" s="23"/>
      <c r="X296" s="71">
        <f t="shared" si="69"/>
        <v>0</v>
      </c>
      <c r="Y296" s="23"/>
      <c r="Z296" s="71">
        <f t="shared" si="57"/>
        <v>0</v>
      </c>
      <c r="AA296" s="23"/>
      <c r="AB296" s="71">
        <f t="shared" si="67"/>
        <v>0</v>
      </c>
      <c r="AC296" s="23"/>
      <c r="AD296" s="71">
        <f t="shared" si="58"/>
        <v>0</v>
      </c>
      <c r="AE296" s="23"/>
      <c r="AF296" s="71">
        <f t="shared" si="59"/>
        <v>0</v>
      </c>
      <c r="AG296" s="23"/>
      <c r="AH296" s="71">
        <f t="shared" si="60"/>
        <v>0</v>
      </c>
      <c r="AI296" s="23"/>
      <c r="AJ296" s="71">
        <f t="shared" si="61"/>
        <v>0</v>
      </c>
      <c r="AK296" s="23"/>
      <c r="AL296" s="71">
        <f t="shared" si="62"/>
        <v>0</v>
      </c>
      <c r="AM296" s="58"/>
      <c r="AN296" s="38">
        <v>14</v>
      </c>
      <c r="AO296" s="39"/>
      <c r="AR296" s="13">
        <v>0</v>
      </c>
      <c r="AS296"/>
      <c r="AT296"/>
      <c r="AU296"/>
      <c r="AV296"/>
      <c r="AW296"/>
      <c r="AX296"/>
      <c r="AY296"/>
    </row>
    <row r="297" spans="1:51" s="13" customFormat="1" ht="13.5" customHeight="1">
      <c r="A297" s="126">
        <v>297</v>
      </c>
      <c r="B297" s="129"/>
      <c r="C297" s="129"/>
      <c r="D297" s="129"/>
      <c r="E297" s="129"/>
      <c r="F297" s="135" t="s">
        <v>92</v>
      </c>
      <c r="G297" s="131" t="s">
        <v>195</v>
      </c>
      <c r="H297" s="22"/>
      <c r="I297" s="129"/>
      <c r="J297" s="128">
        <v>0</v>
      </c>
      <c r="K297" s="21">
        <v>0</v>
      </c>
      <c r="L297" s="71">
        <f t="shared" si="63"/>
        <v>0</v>
      </c>
      <c r="M297" s="21">
        <v>0</v>
      </c>
      <c r="N297" s="71">
        <f t="shared" si="64"/>
        <v>0</v>
      </c>
      <c r="O297" s="21">
        <v>0</v>
      </c>
      <c r="P297" s="71">
        <f t="shared" si="68"/>
        <v>0</v>
      </c>
      <c r="Q297" s="21">
        <v>0</v>
      </c>
      <c r="R297" s="71">
        <f t="shared" si="65"/>
        <v>0</v>
      </c>
      <c r="S297" s="21">
        <v>0</v>
      </c>
      <c r="T297" s="71">
        <f t="shared" si="66"/>
        <v>0</v>
      </c>
      <c r="U297" s="21">
        <v>0</v>
      </c>
      <c r="V297" s="71">
        <f t="shared" si="56"/>
        <v>0</v>
      </c>
      <c r="W297" s="21">
        <v>0</v>
      </c>
      <c r="X297" s="71">
        <f t="shared" si="69"/>
        <v>0</v>
      </c>
      <c r="Y297" s="21">
        <v>0</v>
      </c>
      <c r="Z297" s="71">
        <f t="shared" si="57"/>
        <v>0</v>
      </c>
      <c r="AA297" s="21">
        <v>0</v>
      </c>
      <c r="AB297" s="71">
        <f t="shared" si="67"/>
        <v>0</v>
      </c>
      <c r="AC297" s="21">
        <v>0</v>
      </c>
      <c r="AD297" s="71">
        <f t="shared" si="58"/>
        <v>0</v>
      </c>
      <c r="AE297" s="21">
        <v>0</v>
      </c>
      <c r="AF297" s="71">
        <f t="shared" si="59"/>
        <v>0</v>
      </c>
      <c r="AG297" s="21">
        <v>0</v>
      </c>
      <c r="AH297" s="71">
        <f t="shared" si="60"/>
        <v>0</v>
      </c>
      <c r="AI297" s="21">
        <v>0</v>
      </c>
      <c r="AJ297" s="71">
        <f t="shared" si="61"/>
        <v>0</v>
      </c>
      <c r="AK297" s="21">
        <v>0</v>
      </c>
      <c r="AL297" s="71">
        <f t="shared" si="62"/>
        <v>0</v>
      </c>
      <c r="AM297" s="58"/>
      <c r="AN297" s="38"/>
      <c r="AO297" s="39"/>
      <c r="AS297"/>
      <c r="AT297"/>
      <c r="AU297"/>
      <c r="AV297"/>
      <c r="AW297"/>
      <c r="AX297"/>
      <c r="AY297"/>
    </row>
    <row r="298" spans="1:51" s="13" customFormat="1" ht="13.5" customHeight="1">
      <c r="A298" s="126">
        <v>298</v>
      </c>
      <c r="B298" s="129"/>
      <c r="C298" s="129"/>
      <c r="D298" s="129"/>
      <c r="E298" s="129"/>
      <c r="F298" s="135"/>
      <c r="G298" s="131" t="s">
        <v>60</v>
      </c>
      <c r="H298" s="22" t="s">
        <v>188</v>
      </c>
      <c r="I298" s="129"/>
      <c r="J298" s="128">
        <v>0</v>
      </c>
      <c r="K298" s="23"/>
      <c r="L298" s="71">
        <f t="shared" si="63"/>
        <v>0</v>
      </c>
      <c r="M298" s="23"/>
      <c r="N298" s="71">
        <f t="shared" si="64"/>
        <v>0</v>
      </c>
      <c r="O298" s="23"/>
      <c r="P298" s="71">
        <f t="shared" si="68"/>
        <v>0</v>
      </c>
      <c r="Q298" s="23"/>
      <c r="R298" s="71">
        <f t="shared" si="65"/>
        <v>0</v>
      </c>
      <c r="S298" s="23"/>
      <c r="T298" s="71">
        <f t="shared" si="66"/>
        <v>0</v>
      </c>
      <c r="U298" s="23"/>
      <c r="V298" s="71">
        <f t="shared" si="56"/>
        <v>0</v>
      </c>
      <c r="W298" s="23"/>
      <c r="X298" s="71">
        <f t="shared" si="69"/>
        <v>0</v>
      </c>
      <c r="Y298" s="23"/>
      <c r="Z298" s="71">
        <f t="shared" si="57"/>
        <v>0</v>
      </c>
      <c r="AA298" s="23"/>
      <c r="AB298" s="71">
        <f t="shared" si="67"/>
        <v>0</v>
      </c>
      <c r="AC298" s="23"/>
      <c r="AD298" s="71">
        <f t="shared" si="58"/>
        <v>0</v>
      </c>
      <c r="AE298" s="23"/>
      <c r="AF298" s="71">
        <f t="shared" si="59"/>
        <v>0</v>
      </c>
      <c r="AG298" s="23"/>
      <c r="AH298" s="71">
        <f t="shared" si="60"/>
        <v>0</v>
      </c>
      <c r="AI298" s="23"/>
      <c r="AJ298" s="71">
        <f t="shared" si="61"/>
        <v>0</v>
      </c>
      <c r="AK298" s="23"/>
      <c r="AL298" s="71">
        <f t="shared" si="62"/>
        <v>0</v>
      </c>
      <c r="AM298" s="58"/>
      <c r="AN298" s="38"/>
      <c r="AO298" s="39"/>
      <c r="AS298"/>
      <c r="AT298"/>
      <c r="AU298"/>
      <c r="AV298"/>
      <c r="AW298"/>
      <c r="AX298"/>
      <c r="AY298"/>
    </row>
    <row r="299" spans="1:51" s="13" customFormat="1" ht="13.5" customHeight="1">
      <c r="A299" s="126">
        <v>299</v>
      </c>
      <c r="B299" s="129"/>
      <c r="C299" s="129"/>
      <c r="D299" s="129"/>
      <c r="E299" s="129"/>
      <c r="F299" s="135"/>
      <c r="G299" s="131" t="s">
        <v>73</v>
      </c>
      <c r="H299" s="22" t="s">
        <v>189</v>
      </c>
      <c r="I299" s="129"/>
      <c r="J299" s="128">
        <v>0</v>
      </c>
      <c r="K299" s="23"/>
      <c r="L299" s="71">
        <f t="shared" si="63"/>
        <v>0</v>
      </c>
      <c r="M299" s="23"/>
      <c r="N299" s="71">
        <f t="shared" si="64"/>
        <v>0</v>
      </c>
      <c r="O299" s="23"/>
      <c r="P299" s="71">
        <f t="shared" si="68"/>
        <v>0</v>
      </c>
      <c r="Q299" s="23"/>
      <c r="R299" s="71">
        <f t="shared" si="65"/>
        <v>0</v>
      </c>
      <c r="S299" s="23"/>
      <c r="T299" s="71">
        <f t="shared" si="66"/>
        <v>0</v>
      </c>
      <c r="U299" s="23"/>
      <c r="V299" s="71">
        <f t="shared" si="56"/>
        <v>0</v>
      </c>
      <c r="W299" s="23"/>
      <c r="X299" s="71">
        <f t="shared" si="69"/>
        <v>0</v>
      </c>
      <c r="Y299" s="23"/>
      <c r="Z299" s="71">
        <f t="shared" si="57"/>
        <v>0</v>
      </c>
      <c r="AA299" s="23"/>
      <c r="AB299" s="71">
        <f t="shared" si="67"/>
        <v>0</v>
      </c>
      <c r="AC299" s="23"/>
      <c r="AD299" s="71">
        <f t="shared" si="58"/>
        <v>0</v>
      </c>
      <c r="AE299" s="23"/>
      <c r="AF299" s="71">
        <f t="shared" si="59"/>
        <v>0</v>
      </c>
      <c r="AG299" s="23"/>
      <c r="AH299" s="71">
        <f t="shared" si="60"/>
        <v>0</v>
      </c>
      <c r="AI299" s="23"/>
      <c r="AJ299" s="71">
        <f t="shared" si="61"/>
        <v>0</v>
      </c>
      <c r="AK299" s="23"/>
      <c r="AL299" s="71">
        <f t="shared" si="62"/>
        <v>0</v>
      </c>
      <c r="AM299" s="58"/>
      <c r="AN299" s="38"/>
      <c r="AO299" s="39"/>
      <c r="AS299"/>
      <c r="AT299"/>
      <c r="AU299"/>
      <c r="AV299"/>
      <c r="AW299"/>
      <c r="AX299"/>
      <c r="AY299"/>
    </row>
    <row r="300" spans="1:51" s="13" customFormat="1" ht="13.5" customHeight="1">
      <c r="A300" s="126">
        <v>300</v>
      </c>
      <c r="B300" s="129"/>
      <c r="C300" s="129"/>
      <c r="D300" s="129"/>
      <c r="E300" s="129"/>
      <c r="F300" s="135"/>
      <c r="G300" s="131" t="s">
        <v>62</v>
      </c>
      <c r="H300" s="22" t="s">
        <v>190</v>
      </c>
      <c r="I300" s="129"/>
      <c r="J300" s="128">
        <v>0</v>
      </c>
      <c r="K300" s="23"/>
      <c r="L300" s="71">
        <f t="shared" si="63"/>
        <v>0</v>
      </c>
      <c r="M300" s="23"/>
      <c r="N300" s="71">
        <f t="shared" si="64"/>
        <v>0</v>
      </c>
      <c r="O300" s="23"/>
      <c r="P300" s="71">
        <f t="shared" si="68"/>
        <v>0</v>
      </c>
      <c r="Q300" s="23"/>
      <c r="R300" s="71">
        <f t="shared" si="65"/>
        <v>0</v>
      </c>
      <c r="S300" s="23"/>
      <c r="T300" s="71">
        <f t="shared" si="66"/>
        <v>0</v>
      </c>
      <c r="U300" s="23"/>
      <c r="V300" s="71">
        <f t="shared" si="56"/>
        <v>0</v>
      </c>
      <c r="W300" s="23"/>
      <c r="X300" s="71">
        <f t="shared" si="69"/>
        <v>0</v>
      </c>
      <c r="Y300" s="23"/>
      <c r="Z300" s="71">
        <f t="shared" si="57"/>
        <v>0</v>
      </c>
      <c r="AA300" s="23"/>
      <c r="AB300" s="71">
        <f t="shared" si="67"/>
        <v>0</v>
      </c>
      <c r="AC300" s="23"/>
      <c r="AD300" s="71">
        <f t="shared" si="58"/>
        <v>0</v>
      </c>
      <c r="AE300" s="23"/>
      <c r="AF300" s="71">
        <f t="shared" si="59"/>
        <v>0</v>
      </c>
      <c r="AG300" s="23"/>
      <c r="AH300" s="71">
        <f t="shared" si="60"/>
        <v>0</v>
      </c>
      <c r="AI300" s="23"/>
      <c r="AJ300" s="71">
        <f t="shared" si="61"/>
        <v>0</v>
      </c>
      <c r="AK300" s="23"/>
      <c r="AL300" s="71">
        <f t="shared" si="62"/>
        <v>0</v>
      </c>
      <c r="AM300" s="58"/>
      <c r="AN300" s="38"/>
      <c r="AO300" s="39"/>
      <c r="AS300"/>
      <c r="AT300"/>
      <c r="AU300"/>
      <c r="AV300"/>
      <c r="AW300"/>
      <c r="AX300"/>
      <c r="AY300"/>
    </row>
    <row r="301" spans="1:51" s="13" customFormat="1" ht="13.5" customHeight="1">
      <c r="A301" s="126">
        <v>301</v>
      </c>
      <c r="B301" s="129"/>
      <c r="C301" s="129"/>
      <c r="D301" s="129"/>
      <c r="E301" s="129"/>
      <c r="F301" s="135"/>
      <c r="G301" s="131" t="s">
        <v>64</v>
      </c>
      <c r="H301" s="22" t="s">
        <v>191</v>
      </c>
      <c r="I301" s="129"/>
      <c r="J301" s="128">
        <v>0</v>
      </c>
      <c r="K301" s="23"/>
      <c r="L301" s="71">
        <f t="shared" si="63"/>
        <v>0</v>
      </c>
      <c r="M301" s="23"/>
      <c r="N301" s="71">
        <f t="shared" si="64"/>
        <v>0</v>
      </c>
      <c r="O301" s="23"/>
      <c r="P301" s="71">
        <f t="shared" si="68"/>
        <v>0</v>
      </c>
      <c r="Q301" s="23"/>
      <c r="R301" s="71">
        <f t="shared" si="65"/>
        <v>0</v>
      </c>
      <c r="S301" s="23"/>
      <c r="T301" s="71">
        <f t="shared" si="66"/>
        <v>0</v>
      </c>
      <c r="U301" s="23"/>
      <c r="V301" s="71">
        <f t="shared" si="56"/>
        <v>0</v>
      </c>
      <c r="W301" s="23"/>
      <c r="X301" s="71">
        <f t="shared" si="69"/>
        <v>0</v>
      </c>
      <c r="Y301" s="23"/>
      <c r="Z301" s="71">
        <f t="shared" si="57"/>
        <v>0</v>
      </c>
      <c r="AA301" s="23"/>
      <c r="AB301" s="71">
        <f t="shared" si="67"/>
        <v>0</v>
      </c>
      <c r="AC301" s="23"/>
      <c r="AD301" s="71">
        <f t="shared" si="58"/>
        <v>0</v>
      </c>
      <c r="AE301" s="23"/>
      <c r="AF301" s="71">
        <f t="shared" si="59"/>
        <v>0</v>
      </c>
      <c r="AG301" s="23"/>
      <c r="AH301" s="71">
        <f t="shared" si="60"/>
        <v>0</v>
      </c>
      <c r="AI301" s="23"/>
      <c r="AJ301" s="71">
        <f t="shared" si="61"/>
        <v>0</v>
      </c>
      <c r="AK301" s="23"/>
      <c r="AL301" s="71">
        <f t="shared" si="62"/>
        <v>0</v>
      </c>
      <c r="AM301" s="58"/>
      <c r="AN301" s="38"/>
      <c r="AO301" s="39"/>
      <c r="AR301" s="13">
        <v>0</v>
      </c>
      <c r="AS301"/>
      <c r="AT301"/>
      <c r="AU301"/>
      <c r="AV301"/>
      <c r="AW301"/>
      <c r="AX301"/>
      <c r="AY301"/>
    </row>
    <row r="302" spans="1:51" ht="13.5" customHeight="1">
      <c r="A302" s="126">
        <v>302</v>
      </c>
      <c r="B302" s="129"/>
      <c r="C302" s="129"/>
      <c r="D302" s="129"/>
      <c r="E302" s="129"/>
      <c r="F302" s="135"/>
      <c r="G302" s="131" t="s">
        <v>66</v>
      </c>
      <c r="H302" s="22" t="s">
        <v>192</v>
      </c>
      <c r="I302" s="129"/>
      <c r="J302" s="128">
        <v>0</v>
      </c>
      <c r="K302" s="23"/>
      <c r="L302" s="71">
        <f t="shared" si="63"/>
        <v>0</v>
      </c>
      <c r="M302" s="23"/>
      <c r="N302" s="71">
        <f t="shared" si="64"/>
        <v>0</v>
      </c>
      <c r="O302" s="23"/>
      <c r="P302" s="71">
        <f t="shared" si="68"/>
        <v>0</v>
      </c>
      <c r="Q302" s="23"/>
      <c r="R302" s="71">
        <f t="shared" si="65"/>
        <v>0</v>
      </c>
      <c r="S302" s="23"/>
      <c r="T302" s="71">
        <f t="shared" si="66"/>
        <v>0</v>
      </c>
      <c r="U302" s="23"/>
      <c r="V302" s="71">
        <f t="shared" si="56"/>
        <v>0</v>
      </c>
      <c r="W302" s="23"/>
      <c r="X302" s="71">
        <f t="shared" si="69"/>
        <v>0</v>
      </c>
      <c r="Y302" s="23"/>
      <c r="Z302" s="71">
        <f t="shared" si="57"/>
        <v>0</v>
      </c>
      <c r="AA302" s="23"/>
      <c r="AB302" s="71">
        <f t="shared" si="67"/>
        <v>0</v>
      </c>
      <c r="AC302" s="23"/>
      <c r="AD302" s="71">
        <f t="shared" si="58"/>
        <v>0</v>
      </c>
      <c r="AE302" s="23"/>
      <c r="AF302" s="71">
        <f t="shared" si="59"/>
        <v>0</v>
      </c>
      <c r="AG302" s="23"/>
      <c r="AH302" s="71">
        <f t="shared" si="60"/>
        <v>0</v>
      </c>
      <c r="AI302" s="23"/>
      <c r="AJ302" s="71">
        <f t="shared" si="61"/>
        <v>0</v>
      </c>
      <c r="AK302" s="23"/>
      <c r="AL302" s="71">
        <f t="shared" si="62"/>
        <v>0</v>
      </c>
      <c r="AM302" s="58"/>
      <c r="AN302" s="38">
        <v>14</v>
      </c>
      <c r="AO302" s="39"/>
      <c r="AP302" s="13"/>
      <c r="AQ302" s="13"/>
      <c r="AR302" s="13">
        <v>0</v>
      </c>
      <c r="AS302"/>
      <c r="AT302"/>
      <c r="AU302"/>
      <c r="AV302"/>
      <c r="AW302"/>
      <c r="AX302"/>
      <c r="AY302"/>
    </row>
    <row r="303" spans="1:51" ht="13.5" customHeight="1">
      <c r="A303" s="126">
        <v>303</v>
      </c>
      <c r="B303" s="129"/>
      <c r="C303" s="129"/>
      <c r="D303" s="129"/>
      <c r="E303" s="129"/>
      <c r="F303" s="135"/>
      <c r="G303" s="131" t="s">
        <v>68</v>
      </c>
      <c r="H303" s="22" t="s">
        <v>193</v>
      </c>
      <c r="I303" s="129"/>
      <c r="J303" s="128">
        <v>0</v>
      </c>
      <c r="K303" s="23"/>
      <c r="L303" s="71">
        <f t="shared" si="63"/>
        <v>0</v>
      </c>
      <c r="M303" s="23"/>
      <c r="N303" s="71">
        <f t="shared" si="64"/>
        <v>0</v>
      </c>
      <c r="O303" s="23"/>
      <c r="P303" s="71">
        <f t="shared" si="68"/>
        <v>0</v>
      </c>
      <c r="Q303" s="23"/>
      <c r="R303" s="71">
        <f t="shared" si="65"/>
        <v>0</v>
      </c>
      <c r="S303" s="23"/>
      <c r="T303" s="71">
        <f t="shared" si="66"/>
        <v>0</v>
      </c>
      <c r="U303" s="23"/>
      <c r="V303" s="71">
        <f t="shared" si="56"/>
        <v>0</v>
      </c>
      <c r="W303" s="23"/>
      <c r="X303" s="71">
        <f t="shared" si="69"/>
        <v>0</v>
      </c>
      <c r="Y303" s="23"/>
      <c r="Z303" s="71">
        <f t="shared" si="57"/>
        <v>0</v>
      </c>
      <c r="AA303" s="23"/>
      <c r="AB303" s="71">
        <f t="shared" si="67"/>
        <v>0</v>
      </c>
      <c r="AC303" s="23"/>
      <c r="AD303" s="71">
        <f t="shared" si="58"/>
        <v>0</v>
      </c>
      <c r="AE303" s="23"/>
      <c r="AF303" s="71">
        <f t="shared" si="59"/>
        <v>0</v>
      </c>
      <c r="AG303" s="23"/>
      <c r="AH303" s="71">
        <f t="shared" si="60"/>
        <v>0</v>
      </c>
      <c r="AI303" s="23"/>
      <c r="AJ303" s="71">
        <f t="shared" si="61"/>
        <v>0</v>
      </c>
      <c r="AK303" s="23"/>
      <c r="AL303" s="71">
        <f t="shared" si="62"/>
        <v>0</v>
      </c>
      <c r="AM303" s="58"/>
      <c r="AN303" s="38">
        <v>14</v>
      </c>
      <c r="AO303" s="39"/>
      <c r="AP303" s="13"/>
      <c r="AQ303" s="13"/>
      <c r="AR303" s="13">
        <v>0</v>
      </c>
      <c r="AS303"/>
      <c r="AT303"/>
      <c r="AU303"/>
      <c r="AV303"/>
      <c r="AW303"/>
      <c r="AX303"/>
      <c r="AY303"/>
    </row>
    <row r="304" spans="1:51" s="13" customFormat="1" ht="13.5" customHeight="1">
      <c r="A304" s="126">
        <v>304</v>
      </c>
      <c r="B304" s="129"/>
      <c r="C304" s="129"/>
      <c r="D304" s="129"/>
      <c r="E304" s="129"/>
      <c r="F304" s="135" t="s">
        <v>94</v>
      </c>
      <c r="G304" s="131" t="s">
        <v>196</v>
      </c>
      <c r="H304" s="22"/>
      <c r="I304" s="129"/>
      <c r="J304" s="128">
        <v>5036.129999999999</v>
      </c>
      <c r="K304" s="21">
        <v>22.45</v>
      </c>
      <c r="L304" s="71">
        <f t="shared" si="63"/>
        <v>4.96721241543791E-05</v>
      </c>
      <c r="M304" s="21">
        <v>2282.1943368884376</v>
      </c>
      <c r="N304" s="71">
        <f t="shared" si="64"/>
        <v>0.00021250700767747288</v>
      </c>
      <c r="O304" s="21">
        <v>1613.025663111562</v>
      </c>
      <c r="P304" s="71">
        <f t="shared" si="68"/>
        <v>0.000212507007677473</v>
      </c>
      <c r="Q304" s="21">
        <v>0</v>
      </c>
      <c r="R304" s="71">
        <f t="shared" si="65"/>
        <v>0</v>
      </c>
      <c r="S304" s="21">
        <v>0</v>
      </c>
      <c r="T304" s="71">
        <f t="shared" si="66"/>
        <v>0</v>
      </c>
      <c r="U304" s="21">
        <v>48.07</v>
      </c>
      <c r="V304" s="71">
        <f t="shared" si="56"/>
        <v>6.687597301966984E-05</v>
      </c>
      <c r="W304" s="21">
        <v>1069.03</v>
      </c>
      <c r="X304" s="71">
        <f t="shared" si="69"/>
        <v>0.0010350616370137413</v>
      </c>
      <c r="Y304" s="21">
        <v>0</v>
      </c>
      <c r="Z304" s="71">
        <f t="shared" si="57"/>
        <v>0</v>
      </c>
      <c r="AA304" s="21">
        <v>0</v>
      </c>
      <c r="AB304" s="71">
        <f t="shared" si="67"/>
        <v>0</v>
      </c>
      <c r="AC304" s="21">
        <v>0</v>
      </c>
      <c r="AD304" s="71">
        <f t="shared" si="58"/>
        <v>0</v>
      </c>
      <c r="AE304" s="21">
        <v>0</v>
      </c>
      <c r="AF304" s="71">
        <f t="shared" si="59"/>
        <v>0</v>
      </c>
      <c r="AG304" s="21">
        <v>0</v>
      </c>
      <c r="AH304" s="71">
        <f t="shared" si="60"/>
        <v>0</v>
      </c>
      <c r="AI304" s="21">
        <v>1.33</v>
      </c>
      <c r="AJ304" s="71">
        <f t="shared" si="61"/>
        <v>0.0005756803199570622</v>
      </c>
      <c r="AK304" s="21">
        <v>0.03</v>
      </c>
      <c r="AL304" s="71">
        <f t="shared" si="62"/>
        <v>0.0006314460113660282</v>
      </c>
      <c r="AM304" s="58"/>
      <c r="AN304" s="38">
        <v>0</v>
      </c>
      <c r="AO304" s="39"/>
      <c r="AR304" s="13">
        <v>1</v>
      </c>
      <c r="AS304"/>
      <c r="AT304"/>
      <c r="AU304"/>
      <c r="AV304"/>
      <c r="AW304"/>
      <c r="AX304"/>
      <c r="AY304"/>
    </row>
    <row r="305" spans="1:51" ht="13.5" customHeight="1">
      <c r="A305" s="126">
        <v>305</v>
      </c>
      <c r="B305" s="129"/>
      <c r="C305" s="129"/>
      <c r="D305" s="129"/>
      <c r="E305" s="129"/>
      <c r="F305" s="135"/>
      <c r="G305" s="131" t="s">
        <v>60</v>
      </c>
      <c r="H305" s="22" t="s">
        <v>258</v>
      </c>
      <c r="I305" s="129"/>
      <c r="J305" s="128">
        <v>0</v>
      </c>
      <c r="K305" s="23"/>
      <c r="L305" s="71">
        <f t="shared" si="63"/>
        <v>0</v>
      </c>
      <c r="M305" s="23"/>
      <c r="N305" s="71">
        <f t="shared" si="64"/>
        <v>0</v>
      </c>
      <c r="O305" s="23"/>
      <c r="P305" s="71">
        <f t="shared" si="68"/>
        <v>0</v>
      </c>
      <c r="Q305" s="23"/>
      <c r="R305" s="71">
        <f t="shared" si="65"/>
        <v>0</v>
      </c>
      <c r="S305" s="23"/>
      <c r="T305" s="71">
        <f t="shared" si="66"/>
        <v>0</v>
      </c>
      <c r="U305" s="23"/>
      <c r="V305" s="71">
        <f t="shared" si="56"/>
        <v>0</v>
      </c>
      <c r="W305" s="23"/>
      <c r="X305" s="71">
        <f t="shared" si="69"/>
        <v>0</v>
      </c>
      <c r="Y305" s="23"/>
      <c r="Z305" s="71">
        <f t="shared" si="57"/>
        <v>0</v>
      </c>
      <c r="AA305" s="23"/>
      <c r="AB305" s="71">
        <f t="shared" si="67"/>
        <v>0</v>
      </c>
      <c r="AC305" s="23"/>
      <c r="AD305" s="71">
        <f t="shared" si="58"/>
        <v>0</v>
      </c>
      <c r="AE305" s="23"/>
      <c r="AF305" s="71">
        <f t="shared" si="59"/>
        <v>0</v>
      </c>
      <c r="AG305" s="23"/>
      <c r="AH305" s="71">
        <f t="shared" si="60"/>
        <v>0</v>
      </c>
      <c r="AI305" s="23"/>
      <c r="AJ305" s="71">
        <f t="shared" si="61"/>
        <v>0</v>
      </c>
      <c r="AK305" s="23"/>
      <c r="AL305" s="71">
        <f t="shared" si="62"/>
        <v>0</v>
      </c>
      <c r="AM305" s="58"/>
      <c r="AN305" s="38">
        <v>34</v>
      </c>
      <c r="AO305" s="39"/>
      <c r="AP305" s="13"/>
      <c r="AQ305" s="13"/>
      <c r="AR305" s="13">
        <v>0</v>
      </c>
      <c r="AS305"/>
      <c r="AT305"/>
      <c r="AU305"/>
      <c r="AV305"/>
      <c r="AW305"/>
      <c r="AX305"/>
      <c r="AY305"/>
    </row>
    <row r="306" spans="1:51" ht="13.5" customHeight="1">
      <c r="A306" s="126">
        <v>306</v>
      </c>
      <c r="B306" s="129"/>
      <c r="C306" s="129"/>
      <c r="D306" s="129"/>
      <c r="E306" s="129"/>
      <c r="F306" s="135"/>
      <c r="G306" s="131" t="s">
        <v>73</v>
      </c>
      <c r="H306" s="22" t="s">
        <v>259</v>
      </c>
      <c r="I306" s="129"/>
      <c r="J306" s="128">
        <v>1227.6799999999998</v>
      </c>
      <c r="K306" s="23">
        <v>5.47</v>
      </c>
      <c r="L306" s="71">
        <f t="shared" si="63"/>
        <v>1.2102740272804172E-05</v>
      </c>
      <c r="M306" s="23">
        <v>556.3435324669172</v>
      </c>
      <c r="N306" s="71">
        <f t="shared" si="64"/>
        <v>5.1804045525084896E-05</v>
      </c>
      <c r="O306" s="23">
        <v>393.2164675330828</v>
      </c>
      <c r="P306" s="71">
        <f t="shared" si="68"/>
        <v>5.180404552508491E-05</v>
      </c>
      <c r="Q306" s="23"/>
      <c r="R306" s="71">
        <f t="shared" si="65"/>
        <v>0</v>
      </c>
      <c r="S306" s="23"/>
      <c r="T306" s="71">
        <f t="shared" si="66"/>
        <v>0</v>
      </c>
      <c r="U306" s="23">
        <v>11.72</v>
      </c>
      <c r="V306" s="71">
        <f t="shared" si="56"/>
        <v>1.630510513398233E-05</v>
      </c>
      <c r="W306" s="23">
        <v>260.6</v>
      </c>
      <c r="X306" s="71">
        <f t="shared" si="69"/>
        <v>0.00025231945090949836</v>
      </c>
      <c r="Y306" s="23"/>
      <c r="Z306" s="71">
        <f t="shared" si="57"/>
        <v>0</v>
      </c>
      <c r="AA306" s="23"/>
      <c r="AB306" s="71">
        <f t="shared" si="67"/>
        <v>0</v>
      </c>
      <c r="AC306" s="23"/>
      <c r="AD306" s="71">
        <f t="shared" si="58"/>
        <v>0</v>
      </c>
      <c r="AE306" s="23"/>
      <c r="AF306" s="71">
        <f t="shared" si="59"/>
        <v>0</v>
      </c>
      <c r="AG306" s="23"/>
      <c r="AH306" s="71">
        <f t="shared" si="60"/>
        <v>0</v>
      </c>
      <c r="AI306" s="23">
        <v>0.32</v>
      </c>
      <c r="AJ306" s="71">
        <f t="shared" si="61"/>
        <v>0.00013850955066636083</v>
      </c>
      <c r="AK306" s="23">
        <v>0.01</v>
      </c>
      <c r="AL306" s="71">
        <f t="shared" si="62"/>
        <v>0.00021048200378867606</v>
      </c>
      <c r="AM306" s="58"/>
      <c r="AN306" s="38"/>
      <c r="AO306" s="39"/>
      <c r="AP306" s="13"/>
      <c r="AQ306" s="13"/>
      <c r="AR306" s="13">
        <v>0</v>
      </c>
      <c r="AS306"/>
      <c r="AT306"/>
      <c r="AU306"/>
      <c r="AV306"/>
      <c r="AW306"/>
      <c r="AX306"/>
      <c r="AY306"/>
    </row>
    <row r="307" spans="1:51" ht="13.5" customHeight="1">
      <c r="A307" s="126">
        <v>307</v>
      </c>
      <c r="B307" s="129"/>
      <c r="C307" s="129"/>
      <c r="D307" s="129"/>
      <c r="E307" s="129"/>
      <c r="F307" s="135"/>
      <c r="G307" s="131" t="s">
        <v>62</v>
      </c>
      <c r="H307" s="22" t="s">
        <v>260</v>
      </c>
      <c r="I307" s="129"/>
      <c r="J307" s="128">
        <v>3808.45</v>
      </c>
      <c r="K307" s="23">
        <v>16.98</v>
      </c>
      <c r="L307" s="71">
        <f t="shared" si="63"/>
        <v>3.756938388157493E-05</v>
      </c>
      <c r="M307" s="23">
        <v>1725.8508044215207</v>
      </c>
      <c r="N307" s="71">
        <f t="shared" si="64"/>
        <v>0.00016070296215238802</v>
      </c>
      <c r="O307" s="23">
        <v>1219.8091955784791</v>
      </c>
      <c r="P307" s="71">
        <f t="shared" si="68"/>
        <v>0.00016070296215238807</v>
      </c>
      <c r="Q307" s="23"/>
      <c r="R307" s="71">
        <f t="shared" si="65"/>
        <v>0</v>
      </c>
      <c r="S307" s="23"/>
      <c r="T307" s="71">
        <f t="shared" si="66"/>
        <v>0</v>
      </c>
      <c r="U307" s="23">
        <v>36.35</v>
      </c>
      <c r="V307" s="71">
        <f t="shared" si="56"/>
        <v>5.0570867885687516E-05</v>
      </c>
      <c r="W307" s="23">
        <v>808.43</v>
      </c>
      <c r="X307" s="71">
        <f t="shared" si="69"/>
        <v>0.0007827421861042429</v>
      </c>
      <c r="Y307" s="23"/>
      <c r="Z307" s="71">
        <f t="shared" si="57"/>
        <v>0</v>
      </c>
      <c r="AA307" s="23"/>
      <c r="AB307" s="71">
        <f t="shared" si="67"/>
        <v>0</v>
      </c>
      <c r="AC307" s="23"/>
      <c r="AD307" s="71">
        <f t="shared" si="58"/>
        <v>0</v>
      </c>
      <c r="AE307" s="23"/>
      <c r="AF307" s="71">
        <f t="shared" si="59"/>
        <v>0</v>
      </c>
      <c r="AG307" s="23"/>
      <c r="AH307" s="71">
        <f t="shared" si="60"/>
        <v>0</v>
      </c>
      <c r="AI307" s="23">
        <v>1.01</v>
      </c>
      <c r="AJ307" s="71">
        <f t="shared" si="61"/>
        <v>0.00043717076929070136</v>
      </c>
      <c r="AK307" s="23">
        <v>0.02</v>
      </c>
      <c r="AL307" s="71">
        <f t="shared" si="62"/>
        <v>0.0004209640075773521</v>
      </c>
      <c r="AM307" s="58"/>
      <c r="AN307" s="38"/>
      <c r="AO307" s="39"/>
      <c r="AP307" s="13"/>
      <c r="AQ307" s="13"/>
      <c r="AR307" s="13">
        <v>1</v>
      </c>
      <c r="AS307"/>
      <c r="AT307"/>
      <c r="AU307"/>
      <c r="AV307"/>
      <c r="AW307"/>
      <c r="AX307"/>
      <c r="AY307"/>
    </row>
    <row r="308" spans="1:51" ht="13.5" customHeight="1">
      <c r="A308" s="126">
        <v>308</v>
      </c>
      <c r="B308" s="129"/>
      <c r="C308" s="129"/>
      <c r="D308" s="129"/>
      <c r="E308" s="129"/>
      <c r="F308" s="135"/>
      <c r="G308" s="131" t="s">
        <v>64</v>
      </c>
      <c r="H308" s="22" t="s">
        <v>261</v>
      </c>
      <c r="I308" s="129"/>
      <c r="J308" s="128">
        <v>0</v>
      </c>
      <c r="K308" s="23"/>
      <c r="L308" s="71">
        <f t="shared" si="63"/>
        <v>0</v>
      </c>
      <c r="M308" s="23"/>
      <c r="N308" s="71">
        <f t="shared" si="64"/>
        <v>0</v>
      </c>
      <c r="O308" s="23"/>
      <c r="P308" s="71">
        <f t="shared" si="68"/>
        <v>0</v>
      </c>
      <c r="Q308" s="23"/>
      <c r="R308" s="71">
        <f t="shared" si="65"/>
        <v>0</v>
      </c>
      <c r="S308" s="23"/>
      <c r="T308" s="71">
        <f t="shared" si="66"/>
        <v>0</v>
      </c>
      <c r="U308" s="23"/>
      <c r="V308" s="71">
        <f t="shared" si="56"/>
        <v>0</v>
      </c>
      <c r="W308" s="23"/>
      <c r="X308" s="71">
        <f t="shared" si="69"/>
        <v>0</v>
      </c>
      <c r="Y308" s="23"/>
      <c r="Z308" s="71">
        <f t="shared" si="57"/>
        <v>0</v>
      </c>
      <c r="AA308" s="23"/>
      <c r="AB308" s="71">
        <f t="shared" si="67"/>
        <v>0</v>
      </c>
      <c r="AC308" s="23"/>
      <c r="AD308" s="71">
        <f t="shared" si="58"/>
        <v>0</v>
      </c>
      <c r="AE308" s="23"/>
      <c r="AF308" s="71">
        <f t="shared" si="59"/>
        <v>0</v>
      </c>
      <c r="AG308" s="23"/>
      <c r="AH308" s="71">
        <f t="shared" si="60"/>
        <v>0</v>
      </c>
      <c r="AI308" s="23"/>
      <c r="AJ308" s="71">
        <f t="shared" si="61"/>
        <v>0</v>
      </c>
      <c r="AK308" s="23"/>
      <c r="AL308" s="71">
        <f t="shared" si="62"/>
        <v>0</v>
      </c>
      <c r="AM308" s="58"/>
      <c r="AN308" s="38"/>
      <c r="AO308" s="39"/>
      <c r="AP308" s="13"/>
      <c r="AQ308" s="13"/>
      <c r="AR308" s="13">
        <v>0</v>
      </c>
      <c r="AS308"/>
      <c r="AT308"/>
      <c r="AU308"/>
      <c r="AV308"/>
      <c r="AW308"/>
      <c r="AX308"/>
      <c r="AY308"/>
    </row>
    <row r="309" spans="1:51" ht="13.5" customHeight="1">
      <c r="A309" s="126">
        <v>309</v>
      </c>
      <c r="B309" s="129"/>
      <c r="C309" s="129"/>
      <c r="D309" s="129"/>
      <c r="E309" s="129"/>
      <c r="F309" s="86" t="s">
        <v>71</v>
      </c>
      <c r="G309" s="129"/>
      <c r="H309" s="129"/>
      <c r="I309" s="129"/>
      <c r="J309" s="142">
        <v>187.89</v>
      </c>
      <c r="K309" s="60">
        <v>0.68</v>
      </c>
      <c r="L309" s="71">
        <f t="shared" si="63"/>
        <v>1.5045454086849796E-06</v>
      </c>
      <c r="M309" s="60">
        <v>98.0614358534352</v>
      </c>
      <c r="N309" s="71">
        <f t="shared" si="64"/>
        <v>9.131011310010382E-06</v>
      </c>
      <c r="O309" s="60">
        <v>69.30856414656479</v>
      </c>
      <c r="P309" s="71">
        <f t="shared" si="68"/>
        <v>9.131011310010384E-06</v>
      </c>
      <c r="Q309" s="60">
        <v>0</v>
      </c>
      <c r="R309" s="71">
        <f t="shared" si="65"/>
        <v>0</v>
      </c>
      <c r="S309" s="60">
        <v>0</v>
      </c>
      <c r="T309" s="71">
        <f t="shared" si="66"/>
        <v>0</v>
      </c>
      <c r="U309" s="60">
        <v>2.92</v>
      </c>
      <c r="V309" s="71">
        <f t="shared" si="56"/>
        <v>4.062364077749863E-06</v>
      </c>
      <c r="W309" s="60">
        <v>16.92</v>
      </c>
      <c r="X309" s="71">
        <f t="shared" si="69"/>
        <v>1.6382368032957452E-05</v>
      </c>
      <c r="Y309" s="60">
        <v>0</v>
      </c>
      <c r="Z309" s="71">
        <f t="shared" si="57"/>
        <v>0</v>
      </c>
      <c r="AA309" s="60">
        <v>0</v>
      </c>
      <c r="AB309" s="71">
        <f t="shared" si="67"/>
        <v>0</v>
      </c>
      <c r="AC309" s="60">
        <v>0</v>
      </c>
      <c r="AD309" s="71">
        <f t="shared" si="58"/>
        <v>0</v>
      </c>
      <c r="AE309" s="60">
        <v>0</v>
      </c>
      <c r="AF309" s="71">
        <f t="shared" si="59"/>
        <v>0</v>
      </c>
      <c r="AG309" s="60">
        <v>0</v>
      </c>
      <c r="AH309" s="71">
        <f t="shared" si="60"/>
        <v>0</v>
      </c>
      <c r="AI309" s="60">
        <v>0</v>
      </c>
      <c r="AJ309" s="71">
        <f t="shared" si="61"/>
        <v>0</v>
      </c>
      <c r="AK309" s="60">
        <v>0</v>
      </c>
      <c r="AL309" s="71">
        <f t="shared" si="62"/>
        <v>0</v>
      </c>
      <c r="AM309" s="57"/>
      <c r="AN309" s="41"/>
      <c r="AO309" s="42"/>
      <c r="AR309" s="13"/>
      <c r="AS309"/>
      <c r="AT309"/>
      <c r="AU309"/>
      <c r="AV309"/>
      <c r="AW309"/>
      <c r="AX309"/>
      <c r="AY309"/>
    </row>
    <row r="310" spans="1:51" ht="13.5" customHeight="1">
      <c r="A310" s="126">
        <v>310</v>
      </c>
      <c r="B310" s="129"/>
      <c r="C310" s="129"/>
      <c r="D310" s="129"/>
      <c r="E310" s="129"/>
      <c r="F310" s="135" t="s">
        <v>58</v>
      </c>
      <c r="G310" s="136" t="s">
        <v>187</v>
      </c>
      <c r="H310" s="129"/>
      <c r="I310" s="129"/>
      <c r="J310" s="128">
        <v>0</v>
      </c>
      <c r="K310" s="21">
        <v>0</v>
      </c>
      <c r="L310" s="71">
        <f t="shared" si="63"/>
        <v>0</v>
      </c>
      <c r="M310" s="21">
        <v>0</v>
      </c>
      <c r="N310" s="71">
        <f t="shared" si="64"/>
        <v>0</v>
      </c>
      <c r="O310" s="21">
        <v>0</v>
      </c>
      <c r="P310" s="71">
        <f t="shared" si="68"/>
        <v>0</v>
      </c>
      <c r="Q310" s="21">
        <v>0</v>
      </c>
      <c r="R310" s="71">
        <f t="shared" si="65"/>
        <v>0</v>
      </c>
      <c r="S310" s="21">
        <v>0</v>
      </c>
      <c r="T310" s="71">
        <f t="shared" si="66"/>
        <v>0</v>
      </c>
      <c r="U310" s="21">
        <v>0</v>
      </c>
      <c r="V310" s="71">
        <f t="shared" si="56"/>
        <v>0</v>
      </c>
      <c r="W310" s="21">
        <v>0</v>
      </c>
      <c r="X310" s="71">
        <f t="shared" si="69"/>
        <v>0</v>
      </c>
      <c r="Y310" s="21">
        <v>0</v>
      </c>
      <c r="Z310" s="71">
        <f t="shared" si="57"/>
        <v>0</v>
      </c>
      <c r="AA310" s="21">
        <v>0</v>
      </c>
      <c r="AB310" s="71">
        <f t="shared" si="67"/>
        <v>0</v>
      </c>
      <c r="AC310" s="21">
        <v>0</v>
      </c>
      <c r="AD310" s="71">
        <f t="shared" si="58"/>
        <v>0</v>
      </c>
      <c r="AE310" s="21">
        <v>0</v>
      </c>
      <c r="AF310" s="71">
        <f t="shared" si="59"/>
        <v>0</v>
      </c>
      <c r="AG310" s="21">
        <v>0</v>
      </c>
      <c r="AH310" s="71">
        <f t="shared" si="60"/>
        <v>0</v>
      </c>
      <c r="AI310" s="21">
        <v>0</v>
      </c>
      <c r="AJ310" s="71">
        <f t="shared" si="61"/>
        <v>0</v>
      </c>
      <c r="AK310" s="21">
        <v>0</v>
      </c>
      <c r="AL310" s="71">
        <f t="shared" si="62"/>
        <v>0</v>
      </c>
      <c r="AM310" s="57"/>
      <c r="AN310" s="41"/>
      <c r="AO310" s="42"/>
      <c r="AR310" s="13"/>
      <c r="AS310"/>
      <c r="AT310"/>
      <c r="AU310"/>
      <c r="AV310"/>
      <c r="AW310"/>
      <c r="AX310"/>
      <c r="AY310"/>
    </row>
    <row r="311" spans="1:51" s="13" customFormat="1" ht="13.5" customHeight="1">
      <c r="A311" s="126">
        <v>311</v>
      </c>
      <c r="B311" s="129"/>
      <c r="C311" s="129"/>
      <c r="D311" s="129"/>
      <c r="E311" s="129"/>
      <c r="F311" s="135"/>
      <c r="G311" s="131" t="s">
        <v>60</v>
      </c>
      <c r="H311" s="22" t="s">
        <v>188</v>
      </c>
      <c r="I311" s="129"/>
      <c r="J311" s="128">
        <v>0</v>
      </c>
      <c r="K311" s="23"/>
      <c r="L311" s="71">
        <f t="shared" si="63"/>
        <v>0</v>
      </c>
      <c r="M311" s="23"/>
      <c r="N311" s="71">
        <f t="shared" si="64"/>
        <v>0</v>
      </c>
      <c r="O311" s="23"/>
      <c r="P311" s="71">
        <f t="shared" si="68"/>
        <v>0</v>
      </c>
      <c r="Q311" s="23"/>
      <c r="R311" s="71">
        <f t="shared" si="65"/>
        <v>0</v>
      </c>
      <c r="S311" s="23"/>
      <c r="T311" s="71">
        <f t="shared" si="66"/>
        <v>0</v>
      </c>
      <c r="U311" s="23"/>
      <c r="V311" s="71">
        <f t="shared" si="56"/>
        <v>0</v>
      </c>
      <c r="W311" s="23"/>
      <c r="X311" s="71">
        <f t="shared" si="69"/>
        <v>0</v>
      </c>
      <c r="Y311" s="23"/>
      <c r="Z311" s="71">
        <f t="shared" si="57"/>
        <v>0</v>
      </c>
      <c r="AA311" s="23"/>
      <c r="AB311" s="71">
        <f t="shared" si="67"/>
        <v>0</v>
      </c>
      <c r="AC311" s="23"/>
      <c r="AD311" s="71">
        <f t="shared" si="58"/>
        <v>0</v>
      </c>
      <c r="AE311" s="23"/>
      <c r="AF311" s="71">
        <f t="shared" si="59"/>
        <v>0</v>
      </c>
      <c r="AG311" s="23"/>
      <c r="AH311" s="71">
        <f t="shared" si="60"/>
        <v>0</v>
      </c>
      <c r="AI311" s="23"/>
      <c r="AJ311" s="71">
        <f t="shared" si="61"/>
        <v>0</v>
      </c>
      <c r="AK311" s="23"/>
      <c r="AL311" s="71">
        <f t="shared" si="62"/>
        <v>0</v>
      </c>
      <c r="AM311" s="57"/>
      <c r="AN311" s="41"/>
      <c r="AO311" s="42"/>
      <c r="AP311" s="16"/>
      <c r="AQ311" s="16"/>
      <c r="AS311"/>
      <c r="AT311"/>
      <c r="AU311"/>
      <c r="AV311"/>
      <c r="AW311"/>
      <c r="AX311"/>
      <c r="AY311"/>
    </row>
    <row r="312" spans="1:51" s="13" customFormat="1" ht="13.5" customHeight="1">
      <c r="A312" s="126">
        <v>312</v>
      </c>
      <c r="B312" s="129"/>
      <c r="C312" s="129"/>
      <c r="D312" s="129"/>
      <c r="E312" s="129"/>
      <c r="F312" s="135"/>
      <c r="G312" s="131" t="s">
        <v>73</v>
      </c>
      <c r="H312" s="22" t="s">
        <v>189</v>
      </c>
      <c r="I312" s="129"/>
      <c r="J312" s="128">
        <v>0</v>
      </c>
      <c r="K312" s="23"/>
      <c r="L312" s="71">
        <f t="shared" si="63"/>
        <v>0</v>
      </c>
      <c r="M312" s="23"/>
      <c r="N312" s="71">
        <f t="shared" si="64"/>
        <v>0</v>
      </c>
      <c r="O312" s="23"/>
      <c r="P312" s="71">
        <f t="shared" si="68"/>
        <v>0</v>
      </c>
      <c r="Q312" s="23"/>
      <c r="R312" s="71">
        <f t="shared" si="65"/>
        <v>0</v>
      </c>
      <c r="S312" s="23"/>
      <c r="T312" s="71">
        <f t="shared" si="66"/>
        <v>0</v>
      </c>
      <c r="U312" s="23"/>
      <c r="V312" s="71">
        <f t="shared" si="56"/>
        <v>0</v>
      </c>
      <c r="W312" s="23"/>
      <c r="X312" s="71">
        <f t="shared" si="69"/>
        <v>0</v>
      </c>
      <c r="Y312" s="23"/>
      <c r="Z312" s="71">
        <f t="shared" si="57"/>
        <v>0</v>
      </c>
      <c r="AA312" s="23"/>
      <c r="AB312" s="71">
        <f t="shared" si="67"/>
        <v>0</v>
      </c>
      <c r="AC312" s="23"/>
      <c r="AD312" s="71">
        <f t="shared" si="58"/>
        <v>0</v>
      </c>
      <c r="AE312" s="23"/>
      <c r="AF312" s="71">
        <f t="shared" si="59"/>
        <v>0</v>
      </c>
      <c r="AG312" s="23"/>
      <c r="AH312" s="71">
        <f t="shared" si="60"/>
        <v>0</v>
      </c>
      <c r="AI312" s="23"/>
      <c r="AJ312" s="71">
        <f t="shared" si="61"/>
        <v>0</v>
      </c>
      <c r="AK312" s="23"/>
      <c r="AL312" s="71">
        <f t="shared" si="62"/>
        <v>0</v>
      </c>
      <c r="AM312" s="57"/>
      <c r="AN312" s="41"/>
      <c r="AO312" s="42"/>
      <c r="AP312" s="16"/>
      <c r="AQ312" s="16"/>
      <c r="AS312"/>
      <c r="AT312"/>
      <c r="AU312"/>
      <c r="AV312"/>
      <c r="AW312"/>
      <c r="AX312"/>
      <c r="AY312"/>
    </row>
    <row r="313" spans="1:51" s="13" customFormat="1" ht="13.5" customHeight="1">
      <c r="A313" s="126">
        <v>313</v>
      </c>
      <c r="B313" s="129"/>
      <c r="C313" s="129"/>
      <c r="D313" s="129"/>
      <c r="E313" s="129"/>
      <c r="F313" s="135"/>
      <c r="G313" s="131" t="s">
        <v>62</v>
      </c>
      <c r="H313" s="22" t="s">
        <v>190</v>
      </c>
      <c r="I313" s="129"/>
      <c r="J313" s="128">
        <v>0</v>
      </c>
      <c r="K313" s="23"/>
      <c r="L313" s="71">
        <f t="shared" si="63"/>
        <v>0</v>
      </c>
      <c r="M313" s="23"/>
      <c r="N313" s="71">
        <f t="shared" si="64"/>
        <v>0</v>
      </c>
      <c r="O313" s="23"/>
      <c r="P313" s="71">
        <f t="shared" si="68"/>
        <v>0</v>
      </c>
      <c r="Q313" s="23"/>
      <c r="R313" s="71">
        <f t="shared" si="65"/>
        <v>0</v>
      </c>
      <c r="S313" s="23"/>
      <c r="T313" s="71">
        <f t="shared" si="66"/>
        <v>0</v>
      </c>
      <c r="U313" s="23"/>
      <c r="V313" s="71">
        <f t="shared" si="56"/>
        <v>0</v>
      </c>
      <c r="W313" s="23"/>
      <c r="X313" s="71">
        <f t="shared" si="69"/>
        <v>0</v>
      </c>
      <c r="Y313" s="23"/>
      <c r="Z313" s="71">
        <f t="shared" si="57"/>
        <v>0</v>
      </c>
      <c r="AA313" s="23"/>
      <c r="AB313" s="71">
        <f t="shared" si="67"/>
        <v>0</v>
      </c>
      <c r="AC313" s="23"/>
      <c r="AD313" s="71">
        <f t="shared" si="58"/>
        <v>0</v>
      </c>
      <c r="AE313" s="23"/>
      <c r="AF313" s="71">
        <f t="shared" si="59"/>
        <v>0</v>
      </c>
      <c r="AG313" s="23"/>
      <c r="AH313" s="71">
        <f t="shared" si="60"/>
        <v>0</v>
      </c>
      <c r="AI313" s="23"/>
      <c r="AJ313" s="71">
        <f t="shared" si="61"/>
        <v>0</v>
      </c>
      <c r="AK313" s="23"/>
      <c r="AL313" s="71">
        <f t="shared" si="62"/>
        <v>0</v>
      </c>
      <c r="AM313" s="57"/>
      <c r="AN313" s="41"/>
      <c r="AO313" s="42"/>
      <c r="AP313" s="16"/>
      <c r="AQ313" s="16"/>
      <c r="AS313"/>
      <c r="AT313"/>
      <c r="AU313"/>
      <c r="AV313"/>
      <c r="AW313"/>
      <c r="AX313"/>
      <c r="AY313"/>
    </row>
    <row r="314" spans="1:51" s="13" customFormat="1" ht="13.5" customHeight="1">
      <c r="A314" s="126">
        <v>314</v>
      </c>
      <c r="B314" s="129"/>
      <c r="C314" s="129"/>
      <c r="D314" s="129"/>
      <c r="E314" s="129"/>
      <c r="F314" s="135"/>
      <c r="G314" s="131" t="s">
        <v>64</v>
      </c>
      <c r="H314" s="22" t="s">
        <v>191</v>
      </c>
      <c r="I314" s="129"/>
      <c r="J314" s="128">
        <v>0</v>
      </c>
      <c r="K314" s="23"/>
      <c r="L314" s="71">
        <f t="shared" si="63"/>
        <v>0</v>
      </c>
      <c r="M314" s="23"/>
      <c r="N314" s="71">
        <f t="shared" si="64"/>
        <v>0</v>
      </c>
      <c r="O314" s="23"/>
      <c r="P314" s="71">
        <f t="shared" si="68"/>
        <v>0</v>
      </c>
      <c r="Q314" s="23"/>
      <c r="R314" s="71">
        <f t="shared" si="65"/>
        <v>0</v>
      </c>
      <c r="S314" s="23"/>
      <c r="T314" s="71">
        <f t="shared" si="66"/>
        <v>0</v>
      </c>
      <c r="U314" s="23"/>
      <c r="V314" s="71">
        <f t="shared" si="56"/>
        <v>0</v>
      </c>
      <c r="W314" s="23"/>
      <c r="X314" s="71">
        <f t="shared" si="69"/>
        <v>0</v>
      </c>
      <c r="Y314" s="23"/>
      <c r="Z314" s="71">
        <f t="shared" si="57"/>
        <v>0</v>
      </c>
      <c r="AA314" s="23"/>
      <c r="AB314" s="71">
        <f t="shared" si="67"/>
        <v>0</v>
      </c>
      <c r="AC314" s="23"/>
      <c r="AD314" s="71">
        <f t="shared" si="58"/>
        <v>0</v>
      </c>
      <c r="AE314" s="23"/>
      <c r="AF314" s="71">
        <f t="shared" si="59"/>
        <v>0</v>
      </c>
      <c r="AG314" s="23"/>
      <c r="AH314" s="71">
        <f t="shared" si="60"/>
        <v>0</v>
      </c>
      <c r="AI314" s="23"/>
      <c r="AJ314" s="71">
        <f t="shared" si="61"/>
        <v>0</v>
      </c>
      <c r="AK314" s="23"/>
      <c r="AL314" s="71">
        <f t="shared" si="62"/>
        <v>0</v>
      </c>
      <c r="AM314" s="57"/>
      <c r="AN314" s="41"/>
      <c r="AO314" s="42"/>
      <c r="AP314" s="16"/>
      <c r="AQ314" s="16"/>
      <c r="AS314"/>
      <c r="AT314"/>
      <c r="AU314"/>
      <c r="AV314"/>
      <c r="AW314"/>
      <c r="AX314"/>
      <c r="AY314"/>
    </row>
    <row r="315" spans="1:51" s="13" customFormat="1" ht="13.5" customHeight="1">
      <c r="A315" s="126">
        <v>315</v>
      </c>
      <c r="B315" s="129"/>
      <c r="C315" s="129"/>
      <c r="D315" s="129"/>
      <c r="E315" s="129"/>
      <c r="F315" s="132"/>
      <c r="G315" s="131" t="s">
        <v>66</v>
      </c>
      <c r="H315" s="22" t="s">
        <v>192</v>
      </c>
      <c r="I315" s="131"/>
      <c r="J315" s="128">
        <v>0</v>
      </c>
      <c r="K315" s="23"/>
      <c r="L315" s="71">
        <f t="shared" si="63"/>
        <v>0</v>
      </c>
      <c r="M315" s="23"/>
      <c r="N315" s="71">
        <f t="shared" si="64"/>
        <v>0</v>
      </c>
      <c r="O315" s="17"/>
      <c r="P315" s="71">
        <f t="shared" si="68"/>
        <v>0</v>
      </c>
      <c r="Q315" s="17"/>
      <c r="R315" s="71">
        <f t="shared" si="65"/>
        <v>0</v>
      </c>
      <c r="S315" s="17"/>
      <c r="T315" s="71">
        <f t="shared" si="66"/>
        <v>0</v>
      </c>
      <c r="U315" s="17"/>
      <c r="V315" s="71">
        <f t="shared" si="56"/>
        <v>0</v>
      </c>
      <c r="W315" s="17"/>
      <c r="X315" s="71">
        <f t="shared" si="69"/>
        <v>0</v>
      </c>
      <c r="Y315" s="17"/>
      <c r="Z315" s="71">
        <f t="shared" si="57"/>
        <v>0</v>
      </c>
      <c r="AA315" s="17"/>
      <c r="AB315" s="71">
        <f t="shared" si="67"/>
        <v>0</v>
      </c>
      <c r="AC315" s="17"/>
      <c r="AD315" s="71">
        <f t="shared" si="58"/>
        <v>0</v>
      </c>
      <c r="AE315" s="17"/>
      <c r="AF315" s="71">
        <f t="shared" si="59"/>
        <v>0</v>
      </c>
      <c r="AG315" s="17"/>
      <c r="AH315" s="71">
        <f t="shared" si="60"/>
        <v>0</v>
      </c>
      <c r="AI315" s="17"/>
      <c r="AJ315" s="71">
        <f t="shared" si="61"/>
        <v>0</v>
      </c>
      <c r="AK315" s="17"/>
      <c r="AL315" s="71">
        <f t="shared" si="62"/>
        <v>0</v>
      </c>
      <c r="AM315" s="57"/>
      <c r="AN315" s="41"/>
      <c r="AO315" s="42"/>
      <c r="AP315" s="16"/>
      <c r="AQ315" s="16"/>
      <c r="AS315"/>
      <c r="AT315"/>
      <c r="AU315"/>
      <c r="AV315"/>
      <c r="AW315"/>
      <c r="AX315"/>
      <c r="AY315"/>
    </row>
    <row r="316" spans="1:51" ht="13.5" customHeight="1">
      <c r="A316" s="126">
        <v>316</v>
      </c>
      <c r="B316" s="129"/>
      <c r="C316" s="129"/>
      <c r="D316" s="129"/>
      <c r="E316" s="129"/>
      <c r="F316" s="132"/>
      <c r="G316" s="131" t="s">
        <v>68</v>
      </c>
      <c r="H316" s="22" t="s">
        <v>193</v>
      </c>
      <c r="I316" s="131"/>
      <c r="J316" s="128">
        <v>0</v>
      </c>
      <c r="K316" s="23"/>
      <c r="L316" s="71">
        <f t="shared" si="63"/>
        <v>0</v>
      </c>
      <c r="M316" s="23"/>
      <c r="N316" s="71">
        <f t="shared" si="64"/>
        <v>0</v>
      </c>
      <c r="O316" s="17"/>
      <c r="P316" s="71">
        <f t="shared" si="68"/>
        <v>0</v>
      </c>
      <c r="Q316" s="17"/>
      <c r="R316" s="71">
        <f t="shared" si="65"/>
        <v>0</v>
      </c>
      <c r="S316" s="17"/>
      <c r="T316" s="71">
        <f t="shared" si="66"/>
        <v>0</v>
      </c>
      <c r="U316" s="17"/>
      <c r="V316" s="71">
        <f t="shared" si="56"/>
        <v>0</v>
      </c>
      <c r="W316" s="17"/>
      <c r="X316" s="71">
        <f t="shared" si="69"/>
        <v>0</v>
      </c>
      <c r="Y316" s="17"/>
      <c r="Z316" s="71">
        <f t="shared" si="57"/>
        <v>0</v>
      </c>
      <c r="AA316" s="17"/>
      <c r="AB316" s="71">
        <f t="shared" si="67"/>
        <v>0</v>
      </c>
      <c r="AC316" s="17"/>
      <c r="AD316" s="71">
        <f t="shared" si="58"/>
        <v>0</v>
      </c>
      <c r="AE316" s="17"/>
      <c r="AF316" s="71">
        <f t="shared" si="59"/>
        <v>0</v>
      </c>
      <c r="AG316" s="17"/>
      <c r="AH316" s="71">
        <f t="shared" si="60"/>
        <v>0</v>
      </c>
      <c r="AI316" s="17"/>
      <c r="AJ316" s="71">
        <f t="shared" si="61"/>
        <v>0</v>
      </c>
      <c r="AK316" s="17"/>
      <c r="AL316" s="71">
        <f t="shared" si="62"/>
        <v>0</v>
      </c>
      <c r="AM316" s="57"/>
      <c r="AN316" s="41"/>
      <c r="AO316" s="42"/>
      <c r="AR316" s="13"/>
      <c r="AS316"/>
      <c r="AT316"/>
      <c r="AU316"/>
      <c r="AV316"/>
      <c r="AW316"/>
      <c r="AX316"/>
      <c r="AY316"/>
    </row>
    <row r="317" spans="1:51" s="13" customFormat="1" ht="13.5" customHeight="1">
      <c r="A317" s="126">
        <v>317</v>
      </c>
      <c r="B317" s="129"/>
      <c r="C317" s="129"/>
      <c r="D317" s="129"/>
      <c r="E317" s="129"/>
      <c r="F317" s="135" t="s">
        <v>70</v>
      </c>
      <c r="G317" s="136" t="s">
        <v>194</v>
      </c>
      <c r="H317" s="129"/>
      <c r="I317" s="129"/>
      <c r="J317" s="128">
        <v>187.89</v>
      </c>
      <c r="K317" s="21">
        <v>0.68</v>
      </c>
      <c r="L317" s="71">
        <f t="shared" si="63"/>
        <v>1.5045454086849796E-06</v>
      </c>
      <c r="M317" s="21">
        <v>98.0614358534352</v>
      </c>
      <c r="N317" s="71">
        <f t="shared" si="64"/>
        <v>9.131011310010382E-06</v>
      </c>
      <c r="O317" s="21">
        <v>69.30856414656479</v>
      </c>
      <c r="P317" s="71">
        <f t="shared" si="68"/>
        <v>9.131011310010384E-06</v>
      </c>
      <c r="Q317" s="21">
        <v>0</v>
      </c>
      <c r="R317" s="71">
        <f t="shared" si="65"/>
        <v>0</v>
      </c>
      <c r="S317" s="21">
        <v>0</v>
      </c>
      <c r="T317" s="71">
        <f t="shared" si="66"/>
        <v>0</v>
      </c>
      <c r="U317" s="21">
        <v>2.92</v>
      </c>
      <c r="V317" s="71">
        <f t="shared" si="56"/>
        <v>4.062364077749863E-06</v>
      </c>
      <c r="W317" s="21">
        <v>16.92</v>
      </c>
      <c r="X317" s="71">
        <f t="shared" si="69"/>
        <v>1.6382368032957452E-05</v>
      </c>
      <c r="Y317" s="21">
        <v>0</v>
      </c>
      <c r="Z317" s="71">
        <f t="shared" si="57"/>
        <v>0</v>
      </c>
      <c r="AA317" s="21">
        <v>0</v>
      </c>
      <c r="AB317" s="71">
        <f t="shared" si="67"/>
        <v>0</v>
      </c>
      <c r="AC317" s="21">
        <v>0</v>
      </c>
      <c r="AD317" s="71">
        <f t="shared" si="58"/>
        <v>0</v>
      </c>
      <c r="AE317" s="21">
        <v>0</v>
      </c>
      <c r="AF317" s="71">
        <f t="shared" si="59"/>
        <v>0</v>
      </c>
      <c r="AG317" s="21">
        <v>0</v>
      </c>
      <c r="AH317" s="71">
        <f t="shared" si="60"/>
        <v>0</v>
      </c>
      <c r="AI317" s="21">
        <v>0</v>
      </c>
      <c r="AJ317" s="71">
        <f t="shared" si="61"/>
        <v>0</v>
      </c>
      <c r="AK317" s="21">
        <v>0</v>
      </c>
      <c r="AL317" s="71">
        <f t="shared" si="62"/>
        <v>0</v>
      </c>
      <c r="AM317" s="57"/>
      <c r="AN317" s="41"/>
      <c r="AO317" s="42"/>
      <c r="AP317" s="16"/>
      <c r="AQ317" s="16"/>
      <c r="AS317"/>
      <c r="AT317"/>
      <c r="AU317"/>
      <c r="AV317"/>
      <c r="AW317"/>
      <c r="AX317"/>
      <c r="AY317"/>
    </row>
    <row r="318" spans="1:51" s="13" customFormat="1" ht="13.5" customHeight="1">
      <c r="A318" s="126">
        <v>318</v>
      </c>
      <c r="B318" s="129"/>
      <c r="C318" s="129"/>
      <c r="D318" s="129"/>
      <c r="E318" s="129"/>
      <c r="F318" s="135"/>
      <c r="G318" s="131" t="s">
        <v>60</v>
      </c>
      <c r="H318" s="22" t="s">
        <v>188</v>
      </c>
      <c r="I318" s="129"/>
      <c r="J318" s="128">
        <v>0</v>
      </c>
      <c r="K318" s="23"/>
      <c r="L318" s="71">
        <f t="shared" si="63"/>
        <v>0</v>
      </c>
      <c r="M318" s="23"/>
      <c r="N318" s="71">
        <f t="shared" si="64"/>
        <v>0</v>
      </c>
      <c r="O318" s="23"/>
      <c r="P318" s="71">
        <f t="shared" si="68"/>
        <v>0</v>
      </c>
      <c r="Q318" s="23"/>
      <c r="R318" s="71">
        <f t="shared" si="65"/>
        <v>0</v>
      </c>
      <c r="S318" s="23"/>
      <c r="T318" s="71">
        <f t="shared" si="66"/>
        <v>0</v>
      </c>
      <c r="U318" s="23"/>
      <c r="V318" s="71">
        <f t="shared" si="56"/>
        <v>0</v>
      </c>
      <c r="W318" s="23"/>
      <c r="X318" s="71">
        <f t="shared" si="69"/>
        <v>0</v>
      </c>
      <c r="Y318" s="23"/>
      <c r="Z318" s="71">
        <f t="shared" si="57"/>
        <v>0</v>
      </c>
      <c r="AA318" s="23"/>
      <c r="AB318" s="71">
        <f t="shared" si="67"/>
        <v>0</v>
      </c>
      <c r="AC318" s="23"/>
      <c r="AD318" s="71">
        <f t="shared" si="58"/>
        <v>0</v>
      </c>
      <c r="AE318" s="23"/>
      <c r="AF318" s="71">
        <f t="shared" si="59"/>
        <v>0</v>
      </c>
      <c r="AG318" s="23"/>
      <c r="AH318" s="71">
        <f t="shared" si="60"/>
        <v>0</v>
      </c>
      <c r="AI318" s="23"/>
      <c r="AJ318" s="71">
        <f t="shared" si="61"/>
        <v>0</v>
      </c>
      <c r="AK318" s="23"/>
      <c r="AL318" s="71">
        <f t="shared" si="62"/>
        <v>0</v>
      </c>
      <c r="AM318" s="57"/>
      <c r="AN318" s="41"/>
      <c r="AO318" s="42"/>
      <c r="AP318" s="16"/>
      <c r="AQ318" s="16"/>
      <c r="AS318"/>
      <c r="AT318"/>
      <c r="AU318"/>
      <c r="AV318"/>
      <c r="AW318"/>
      <c r="AX318"/>
      <c r="AY318"/>
    </row>
    <row r="319" spans="1:51" ht="13.5" customHeight="1">
      <c r="A319" s="126">
        <v>319</v>
      </c>
      <c r="B319" s="129"/>
      <c r="C319" s="129"/>
      <c r="D319" s="129"/>
      <c r="E319" s="129"/>
      <c r="F319" s="135"/>
      <c r="G319" s="131" t="s">
        <v>73</v>
      </c>
      <c r="H319" s="22" t="s">
        <v>189</v>
      </c>
      <c r="I319" s="129"/>
      <c r="J319" s="128">
        <v>187.89</v>
      </c>
      <c r="K319" s="23">
        <v>0.68</v>
      </c>
      <c r="L319" s="71">
        <f t="shared" si="63"/>
        <v>1.5045454086849796E-06</v>
      </c>
      <c r="M319" s="23">
        <v>98.0614358534352</v>
      </c>
      <c r="N319" s="71">
        <f t="shared" si="64"/>
        <v>9.131011310010382E-06</v>
      </c>
      <c r="O319" s="23">
        <v>69.30856414656479</v>
      </c>
      <c r="P319" s="71">
        <f t="shared" si="68"/>
        <v>9.131011310010384E-06</v>
      </c>
      <c r="Q319" s="23"/>
      <c r="R319" s="71">
        <f t="shared" si="65"/>
        <v>0</v>
      </c>
      <c r="S319" s="23"/>
      <c r="T319" s="71">
        <f t="shared" si="66"/>
        <v>0</v>
      </c>
      <c r="U319" s="23">
        <v>2.92</v>
      </c>
      <c r="V319" s="71">
        <f t="shared" si="56"/>
        <v>4.062364077749863E-06</v>
      </c>
      <c r="W319" s="23">
        <v>16.92</v>
      </c>
      <c r="X319" s="71">
        <f t="shared" si="69"/>
        <v>1.6382368032957452E-05</v>
      </c>
      <c r="Y319" s="23"/>
      <c r="Z319" s="71">
        <f t="shared" si="57"/>
        <v>0</v>
      </c>
      <c r="AA319" s="23"/>
      <c r="AB319" s="71">
        <f t="shared" si="67"/>
        <v>0</v>
      </c>
      <c r="AC319" s="23"/>
      <c r="AD319" s="71">
        <f t="shared" si="58"/>
        <v>0</v>
      </c>
      <c r="AE319" s="23"/>
      <c r="AF319" s="71">
        <f t="shared" si="59"/>
        <v>0</v>
      </c>
      <c r="AG319" s="23"/>
      <c r="AH319" s="71">
        <f t="shared" si="60"/>
        <v>0</v>
      </c>
      <c r="AI319" s="23"/>
      <c r="AJ319" s="71">
        <f t="shared" si="61"/>
        <v>0</v>
      </c>
      <c r="AK319" s="23"/>
      <c r="AL319" s="71">
        <f t="shared" si="62"/>
        <v>0</v>
      </c>
      <c r="AM319" s="57"/>
      <c r="AN319" s="41"/>
      <c r="AO319" s="42"/>
      <c r="AR319" s="13"/>
      <c r="AS319"/>
      <c r="AT319"/>
      <c r="AU319"/>
      <c r="AV319"/>
      <c r="AW319"/>
      <c r="AX319"/>
      <c r="AY319"/>
    </row>
    <row r="320" spans="1:51" ht="13.5" customHeight="1">
      <c r="A320" s="126">
        <v>320</v>
      </c>
      <c r="B320" s="129"/>
      <c r="C320" s="129"/>
      <c r="D320" s="129"/>
      <c r="E320" s="129"/>
      <c r="F320" s="135"/>
      <c r="G320" s="131" t="s">
        <v>62</v>
      </c>
      <c r="H320" s="22" t="s">
        <v>190</v>
      </c>
      <c r="I320" s="129"/>
      <c r="J320" s="128">
        <v>0</v>
      </c>
      <c r="K320" s="23"/>
      <c r="L320" s="71">
        <f t="shared" si="63"/>
        <v>0</v>
      </c>
      <c r="M320" s="23"/>
      <c r="N320" s="71">
        <f t="shared" si="64"/>
        <v>0</v>
      </c>
      <c r="O320" s="23"/>
      <c r="P320" s="71">
        <f t="shared" si="68"/>
        <v>0</v>
      </c>
      <c r="Q320" s="23"/>
      <c r="R320" s="71">
        <f t="shared" si="65"/>
        <v>0</v>
      </c>
      <c r="S320" s="23"/>
      <c r="T320" s="71">
        <f t="shared" si="66"/>
        <v>0</v>
      </c>
      <c r="U320" s="23"/>
      <c r="V320" s="71">
        <f t="shared" si="56"/>
        <v>0</v>
      </c>
      <c r="W320" s="23"/>
      <c r="X320" s="71">
        <f t="shared" si="69"/>
        <v>0</v>
      </c>
      <c r="Y320" s="23"/>
      <c r="Z320" s="71">
        <f t="shared" si="57"/>
        <v>0</v>
      </c>
      <c r="AA320" s="23"/>
      <c r="AB320" s="71">
        <f t="shared" si="67"/>
        <v>0</v>
      </c>
      <c r="AC320" s="23"/>
      <c r="AD320" s="71">
        <f t="shared" si="58"/>
        <v>0</v>
      </c>
      <c r="AE320" s="23"/>
      <c r="AF320" s="71">
        <f t="shared" si="59"/>
        <v>0</v>
      </c>
      <c r="AG320" s="23"/>
      <c r="AH320" s="71">
        <f t="shared" si="60"/>
        <v>0</v>
      </c>
      <c r="AI320" s="23"/>
      <c r="AJ320" s="71">
        <f t="shared" si="61"/>
        <v>0</v>
      </c>
      <c r="AK320" s="23"/>
      <c r="AL320" s="71">
        <f t="shared" si="62"/>
        <v>0</v>
      </c>
      <c r="AM320" s="57"/>
      <c r="AN320" s="41"/>
      <c r="AO320" s="42"/>
      <c r="AR320" s="13"/>
      <c r="AS320"/>
      <c r="AT320"/>
      <c r="AU320"/>
      <c r="AV320"/>
      <c r="AW320"/>
      <c r="AX320"/>
      <c r="AY320"/>
    </row>
    <row r="321" spans="1:51" ht="13.5" customHeight="1">
      <c r="A321" s="126">
        <v>321</v>
      </c>
      <c r="B321" s="129"/>
      <c r="C321" s="129"/>
      <c r="D321" s="129"/>
      <c r="E321" s="129"/>
      <c r="F321" s="135"/>
      <c r="G321" s="131" t="s">
        <v>64</v>
      </c>
      <c r="H321" s="22" t="s">
        <v>191</v>
      </c>
      <c r="I321" s="129"/>
      <c r="J321" s="128">
        <v>0</v>
      </c>
      <c r="K321" s="23"/>
      <c r="L321" s="71">
        <f t="shared" si="63"/>
        <v>0</v>
      </c>
      <c r="M321" s="23"/>
      <c r="N321" s="71">
        <f t="shared" si="64"/>
        <v>0</v>
      </c>
      <c r="O321" s="23"/>
      <c r="P321" s="71">
        <f t="shared" si="68"/>
        <v>0</v>
      </c>
      <c r="Q321" s="23"/>
      <c r="R321" s="71">
        <f t="shared" si="65"/>
        <v>0</v>
      </c>
      <c r="S321" s="23"/>
      <c r="T321" s="71">
        <f t="shared" si="66"/>
        <v>0</v>
      </c>
      <c r="U321" s="23"/>
      <c r="V321" s="71">
        <f t="shared" si="56"/>
        <v>0</v>
      </c>
      <c r="W321" s="23"/>
      <c r="X321" s="71">
        <f t="shared" si="69"/>
        <v>0</v>
      </c>
      <c r="Y321" s="23"/>
      <c r="Z321" s="71">
        <f t="shared" si="57"/>
        <v>0</v>
      </c>
      <c r="AA321" s="23"/>
      <c r="AB321" s="71">
        <f t="shared" si="67"/>
        <v>0</v>
      </c>
      <c r="AC321" s="23"/>
      <c r="AD321" s="71">
        <f t="shared" si="58"/>
        <v>0</v>
      </c>
      <c r="AE321" s="23"/>
      <c r="AF321" s="71">
        <f t="shared" si="59"/>
        <v>0</v>
      </c>
      <c r="AG321" s="23"/>
      <c r="AH321" s="71">
        <f t="shared" si="60"/>
        <v>0</v>
      </c>
      <c r="AI321" s="23"/>
      <c r="AJ321" s="71">
        <f t="shared" si="61"/>
        <v>0</v>
      </c>
      <c r="AK321" s="23"/>
      <c r="AL321" s="71">
        <f t="shared" si="62"/>
        <v>0</v>
      </c>
      <c r="AM321" s="57"/>
      <c r="AN321" s="41"/>
      <c r="AO321" s="42"/>
      <c r="AR321" s="13"/>
      <c r="AS321"/>
      <c r="AT321"/>
      <c r="AU321"/>
      <c r="AV321"/>
      <c r="AW321"/>
      <c r="AX321"/>
      <c r="AY321"/>
    </row>
    <row r="322" spans="1:51" ht="13.5" customHeight="1">
      <c r="A322" s="126">
        <v>322</v>
      </c>
      <c r="B322" s="129"/>
      <c r="C322" s="129"/>
      <c r="D322" s="129"/>
      <c r="E322" s="129"/>
      <c r="F322" s="135"/>
      <c r="G322" s="131" t="s">
        <v>66</v>
      </c>
      <c r="H322" s="22" t="s">
        <v>192</v>
      </c>
      <c r="I322" s="131"/>
      <c r="J322" s="128">
        <v>0</v>
      </c>
      <c r="K322" s="23"/>
      <c r="L322" s="71">
        <f t="shared" si="63"/>
        <v>0</v>
      </c>
      <c r="M322" s="23"/>
      <c r="N322" s="71">
        <f t="shared" si="64"/>
        <v>0</v>
      </c>
      <c r="O322" s="17"/>
      <c r="P322" s="71">
        <f t="shared" si="68"/>
        <v>0</v>
      </c>
      <c r="Q322" s="17"/>
      <c r="R322" s="71">
        <f t="shared" si="65"/>
        <v>0</v>
      </c>
      <c r="S322" s="17"/>
      <c r="T322" s="71">
        <f t="shared" si="66"/>
        <v>0</v>
      </c>
      <c r="U322" s="17"/>
      <c r="V322" s="71">
        <f t="shared" si="56"/>
        <v>0</v>
      </c>
      <c r="W322" s="17"/>
      <c r="X322" s="71">
        <f t="shared" si="69"/>
        <v>0</v>
      </c>
      <c r="Y322" s="17"/>
      <c r="Z322" s="71">
        <f t="shared" si="57"/>
        <v>0</v>
      </c>
      <c r="AA322" s="17"/>
      <c r="AB322" s="71">
        <f t="shared" si="67"/>
        <v>0</v>
      </c>
      <c r="AC322" s="17"/>
      <c r="AD322" s="71">
        <f t="shared" si="58"/>
        <v>0</v>
      </c>
      <c r="AE322" s="17"/>
      <c r="AF322" s="71">
        <f t="shared" si="59"/>
        <v>0</v>
      </c>
      <c r="AG322" s="17"/>
      <c r="AH322" s="71">
        <f t="shared" si="60"/>
        <v>0</v>
      </c>
      <c r="AI322" s="17"/>
      <c r="AJ322" s="71">
        <f t="shared" si="61"/>
        <v>0</v>
      </c>
      <c r="AK322" s="17"/>
      <c r="AL322" s="71">
        <f t="shared" si="62"/>
        <v>0</v>
      </c>
      <c r="AM322" s="57"/>
      <c r="AN322" s="41"/>
      <c r="AO322" s="42"/>
      <c r="AR322" s="13"/>
      <c r="AS322"/>
      <c r="AT322"/>
      <c r="AU322"/>
      <c r="AV322"/>
      <c r="AW322"/>
      <c r="AX322"/>
      <c r="AY322"/>
    </row>
    <row r="323" spans="1:51" ht="13.5" customHeight="1">
      <c r="A323" s="126">
        <v>323</v>
      </c>
      <c r="B323" s="129"/>
      <c r="C323" s="129"/>
      <c r="D323" s="129"/>
      <c r="E323" s="129"/>
      <c r="F323" s="132"/>
      <c r="G323" s="131" t="s">
        <v>68</v>
      </c>
      <c r="H323" s="22" t="s">
        <v>193</v>
      </c>
      <c r="I323" s="131"/>
      <c r="J323" s="128">
        <v>0</v>
      </c>
      <c r="K323" s="23"/>
      <c r="L323" s="71">
        <f t="shared" si="63"/>
        <v>0</v>
      </c>
      <c r="M323" s="23"/>
      <c r="N323" s="71">
        <f t="shared" si="64"/>
        <v>0</v>
      </c>
      <c r="O323" s="17"/>
      <c r="P323" s="71">
        <f t="shared" si="68"/>
        <v>0</v>
      </c>
      <c r="Q323" s="17"/>
      <c r="R323" s="71">
        <f t="shared" si="65"/>
        <v>0</v>
      </c>
      <c r="S323" s="17"/>
      <c r="T323" s="71">
        <f t="shared" si="66"/>
        <v>0</v>
      </c>
      <c r="U323" s="17"/>
      <c r="V323" s="71">
        <f t="shared" si="56"/>
        <v>0</v>
      </c>
      <c r="W323" s="17"/>
      <c r="X323" s="71">
        <f t="shared" si="69"/>
        <v>0</v>
      </c>
      <c r="Y323" s="17"/>
      <c r="Z323" s="71">
        <f t="shared" si="57"/>
        <v>0</v>
      </c>
      <c r="AA323" s="17"/>
      <c r="AB323" s="71">
        <f t="shared" si="67"/>
        <v>0</v>
      </c>
      <c r="AC323" s="17"/>
      <c r="AD323" s="71">
        <f t="shared" si="58"/>
        <v>0</v>
      </c>
      <c r="AE323" s="17"/>
      <c r="AF323" s="71">
        <f t="shared" si="59"/>
        <v>0</v>
      </c>
      <c r="AG323" s="17"/>
      <c r="AH323" s="71">
        <f t="shared" si="60"/>
        <v>0</v>
      </c>
      <c r="AI323" s="17"/>
      <c r="AJ323" s="71">
        <f t="shared" si="61"/>
        <v>0</v>
      </c>
      <c r="AK323" s="17"/>
      <c r="AL323" s="71">
        <f t="shared" si="62"/>
        <v>0</v>
      </c>
      <c r="AM323" s="57"/>
      <c r="AN323" s="41"/>
      <c r="AO323" s="42"/>
      <c r="AR323" s="13"/>
      <c r="AS323"/>
      <c r="AT323"/>
      <c r="AU323"/>
      <c r="AV323"/>
      <c r="AW323"/>
      <c r="AX323"/>
      <c r="AY323"/>
    </row>
    <row r="324" spans="1:51" ht="13.5" customHeight="1">
      <c r="A324" s="126">
        <v>324</v>
      </c>
      <c r="B324" s="129"/>
      <c r="C324" s="129"/>
      <c r="D324" s="129"/>
      <c r="E324" s="129"/>
      <c r="F324" s="135" t="s">
        <v>92</v>
      </c>
      <c r="G324" s="136" t="s">
        <v>195</v>
      </c>
      <c r="H324" s="129"/>
      <c r="I324" s="129"/>
      <c r="J324" s="128">
        <v>0</v>
      </c>
      <c r="K324" s="21">
        <v>0</v>
      </c>
      <c r="L324" s="71">
        <f t="shared" si="63"/>
        <v>0</v>
      </c>
      <c r="M324" s="21">
        <v>0</v>
      </c>
      <c r="N324" s="71">
        <f t="shared" si="64"/>
        <v>0</v>
      </c>
      <c r="O324" s="21">
        <v>0</v>
      </c>
      <c r="P324" s="71">
        <f t="shared" si="68"/>
        <v>0</v>
      </c>
      <c r="Q324" s="21">
        <v>0</v>
      </c>
      <c r="R324" s="71">
        <f t="shared" si="65"/>
        <v>0</v>
      </c>
      <c r="S324" s="21">
        <v>0</v>
      </c>
      <c r="T324" s="71">
        <f t="shared" si="66"/>
        <v>0</v>
      </c>
      <c r="U324" s="21">
        <v>0</v>
      </c>
      <c r="V324" s="71">
        <f t="shared" si="56"/>
        <v>0</v>
      </c>
      <c r="W324" s="21">
        <v>0</v>
      </c>
      <c r="X324" s="71">
        <f t="shared" si="69"/>
        <v>0</v>
      </c>
      <c r="Y324" s="21">
        <v>0</v>
      </c>
      <c r="Z324" s="71">
        <f t="shared" si="57"/>
        <v>0</v>
      </c>
      <c r="AA324" s="21">
        <v>0</v>
      </c>
      <c r="AB324" s="71">
        <f t="shared" si="67"/>
        <v>0</v>
      </c>
      <c r="AC324" s="21">
        <v>0</v>
      </c>
      <c r="AD324" s="71">
        <f t="shared" si="58"/>
        <v>0</v>
      </c>
      <c r="AE324" s="21">
        <v>0</v>
      </c>
      <c r="AF324" s="71">
        <f t="shared" si="59"/>
        <v>0</v>
      </c>
      <c r="AG324" s="21">
        <v>0</v>
      </c>
      <c r="AH324" s="71">
        <f t="shared" si="60"/>
        <v>0</v>
      </c>
      <c r="AI324" s="21">
        <v>0</v>
      </c>
      <c r="AJ324" s="71">
        <f t="shared" si="61"/>
        <v>0</v>
      </c>
      <c r="AK324" s="21">
        <v>0</v>
      </c>
      <c r="AL324" s="71">
        <f t="shared" si="62"/>
        <v>0</v>
      </c>
      <c r="AM324" s="57"/>
      <c r="AN324" s="41"/>
      <c r="AO324" s="42"/>
      <c r="AR324" s="13"/>
      <c r="AS324"/>
      <c r="AT324"/>
      <c r="AU324"/>
      <c r="AV324"/>
      <c r="AW324"/>
      <c r="AX324"/>
      <c r="AY324"/>
    </row>
    <row r="325" spans="1:51" ht="13.5" customHeight="1">
      <c r="A325" s="126">
        <v>325</v>
      </c>
      <c r="B325" s="129"/>
      <c r="C325" s="129"/>
      <c r="D325" s="129"/>
      <c r="E325" s="129"/>
      <c r="F325" s="135"/>
      <c r="G325" s="131" t="s">
        <v>60</v>
      </c>
      <c r="H325" s="22" t="s">
        <v>188</v>
      </c>
      <c r="I325" s="129"/>
      <c r="J325" s="128">
        <v>0</v>
      </c>
      <c r="K325" s="23"/>
      <c r="L325" s="71">
        <f t="shared" si="63"/>
        <v>0</v>
      </c>
      <c r="M325" s="23"/>
      <c r="N325" s="71">
        <f t="shared" si="64"/>
        <v>0</v>
      </c>
      <c r="O325" s="23"/>
      <c r="P325" s="71">
        <f t="shared" si="68"/>
        <v>0</v>
      </c>
      <c r="Q325" s="23"/>
      <c r="R325" s="71">
        <f t="shared" si="65"/>
        <v>0</v>
      </c>
      <c r="S325" s="23"/>
      <c r="T325" s="71">
        <f t="shared" si="66"/>
        <v>0</v>
      </c>
      <c r="U325" s="23"/>
      <c r="V325" s="71">
        <f t="shared" si="56"/>
        <v>0</v>
      </c>
      <c r="W325" s="23"/>
      <c r="X325" s="71">
        <f t="shared" si="69"/>
        <v>0</v>
      </c>
      <c r="Y325" s="23"/>
      <c r="Z325" s="71">
        <f t="shared" si="57"/>
        <v>0</v>
      </c>
      <c r="AA325" s="23"/>
      <c r="AB325" s="71">
        <f t="shared" si="67"/>
        <v>0</v>
      </c>
      <c r="AC325" s="23"/>
      <c r="AD325" s="71">
        <f t="shared" si="58"/>
        <v>0</v>
      </c>
      <c r="AE325" s="23"/>
      <c r="AF325" s="71">
        <f t="shared" si="59"/>
        <v>0</v>
      </c>
      <c r="AG325" s="23"/>
      <c r="AH325" s="71">
        <f t="shared" si="60"/>
        <v>0</v>
      </c>
      <c r="AI325" s="23"/>
      <c r="AJ325" s="71">
        <f t="shared" si="61"/>
        <v>0</v>
      </c>
      <c r="AK325" s="23"/>
      <c r="AL325" s="71">
        <f t="shared" si="62"/>
        <v>0</v>
      </c>
      <c r="AM325" s="57"/>
      <c r="AN325" s="41"/>
      <c r="AO325" s="42"/>
      <c r="AR325" s="13"/>
      <c r="AS325"/>
      <c r="AT325"/>
      <c r="AU325"/>
      <c r="AV325"/>
      <c r="AW325"/>
      <c r="AX325"/>
      <c r="AY325"/>
    </row>
    <row r="326" spans="1:51" ht="13.5" customHeight="1">
      <c r="A326" s="126">
        <v>326</v>
      </c>
      <c r="B326" s="129"/>
      <c r="C326" s="129"/>
      <c r="D326" s="129"/>
      <c r="E326" s="129"/>
      <c r="F326" s="135"/>
      <c r="G326" s="131" t="s">
        <v>73</v>
      </c>
      <c r="H326" s="22" t="s">
        <v>189</v>
      </c>
      <c r="I326" s="129"/>
      <c r="J326" s="128">
        <v>0</v>
      </c>
      <c r="K326" s="23"/>
      <c r="L326" s="71">
        <f t="shared" si="63"/>
        <v>0</v>
      </c>
      <c r="M326" s="23"/>
      <c r="N326" s="71">
        <f t="shared" si="64"/>
        <v>0</v>
      </c>
      <c r="O326" s="23"/>
      <c r="P326" s="71">
        <f t="shared" si="68"/>
        <v>0</v>
      </c>
      <c r="Q326" s="23"/>
      <c r="R326" s="71">
        <f t="shared" si="65"/>
        <v>0</v>
      </c>
      <c r="S326" s="23"/>
      <c r="T326" s="71">
        <f t="shared" si="66"/>
        <v>0</v>
      </c>
      <c r="U326" s="23"/>
      <c r="V326" s="71">
        <f t="shared" si="56"/>
        <v>0</v>
      </c>
      <c r="W326" s="23"/>
      <c r="X326" s="71">
        <f t="shared" si="69"/>
        <v>0</v>
      </c>
      <c r="Y326" s="23"/>
      <c r="Z326" s="71">
        <f t="shared" si="57"/>
        <v>0</v>
      </c>
      <c r="AA326" s="23"/>
      <c r="AB326" s="71">
        <f t="shared" si="67"/>
        <v>0</v>
      </c>
      <c r="AC326" s="23"/>
      <c r="AD326" s="71">
        <f t="shared" si="58"/>
        <v>0</v>
      </c>
      <c r="AE326" s="23"/>
      <c r="AF326" s="71">
        <f t="shared" si="59"/>
        <v>0</v>
      </c>
      <c r="AG326" s="23"/>
      <c r="AH326" s="71">
        <f t="shared" si="60"/>
        <v>0</v>
      </c>
      <c r="AI326" s="23"/>
      <c r="AJ326" s="71">
        <f t="shared" si="61"/>
        <v>0</v>
      </c>
      <c r="AK326" s="23"/>
      <c r="AL326" s="71">
        <f t="shared" si="62"/>
        <v>0</v>
      </c>
      <c r="AM326" s="57"/>
      <c r="AN326" s="41"/>
      <c r="AO326" s="42"/>
      <c r="AR326" s="13"/>
      <c r="AS326"/>
      <c r="AT326"/>
      <c r="AU326"/>
      <c r="AV326"/>
      <c r="AW326"/>
      <c r="AX326"/>
      <c r="AY326"/>
    </row>
    <row r="327" spans="1:51" ht="13.5" customHeight="1">
      <c r="A327" s="126">
        <v>327</v>
      </c>
      <c r="B327" s="129"/>
      <c r="C327" s="129"/>
      <c r="D327" s="129"/>
      <c r="E327" s="129"/>
      <c r="F327" s="135"/>
      <c r="G327" s="131" t="s">
        <v>62</v>
      </c>
      <c r="H327" s="22" t="s">
        <v>190</v>
      </c>
      <c r="I327" s="129"/>
      <c r="J327" s="128">
        <v>0</v>
      </c>
      <c r="K327" s="23"/>
      <c r="L327" s="71">
        <f t="shared" si="63"/>
        <v>0</v>
      </c>
      <c r="M327" s="23"/>
      <c r="N327" s="71">
        <f t="shared" si="64"/>
        <v>0</v>
      </c>
      <c r="O327" s="23"/>
      <c r="P327" s="71">
        <f t="shared" si="68"/>
        <v>0</v>
      </c>
      <c r="Q327" s="23"/>
      <c r="R327" s="71">
        <f t="shared" si="65"/>
        <v>0</v>
      </c>
      <c r="S327" s="23"/>
      <c r="T327" s="71">
        <f t="shared" si="66"/>
        <v>0</v>
      </c>
      <c r="U327" s="23"/>
      <c r="V327" s="71">
        <f t="shared" si="56"/>
        <v>0</v>
      </c>
      <c r="W327" s="23"/>
      <c r="X327" s="71">
        <f t="shared" si="69"/>
        <v>0</v>
      </c>
      <c r="Y327" s="23"/>
      <c r="Z327" s="71">
        <f t="shared" si="57"/>
        <v>0</v>
      </c>
      <c r="AA327" s="23"/>
      <c r="AB327" s="71">
        <f t="shared" si="67"/>
        <v>0</v>
      </c>
      <c r="AC327" s="23"/>
      <c r="AD327" s="71">
        <f t="shared" si="58"/>
        <v>0</v>
      </c>
      <c r="AE327" s="23"/>
      <c r="AF327" s="71">
        <f t="shared" si="59"/>
        <v>0</v>
      </c>
      <c r="AG327" s="23"/>
      <c r="AH327" s="71">
        <f t="shared" si="60"/>
        <v>0</v>
      </c>
      <c r="AI327" s="23"/>
      <c r="AJ327" s="71">
        <f t="shared" si="61"/>
        <v>0</v>
      </c>
      <c r="AK327" s="23"/>
      <c r="AL327" s="71">
        <f t="shared" si="62"/>
        <v>0</v>
      </c>
      <c r="AM327" s="57"/>
      <c r="AN327" s="41"/>
      <c r="AO327" s="42"/>
      <c r="AR327" s="13"/>
      <c r="AS327"/>
      <c r="AT327"/>
      <c r="AU327"/>
      <c r="AV327"/>
      <c r="AW327"/>
      <c r="AX327"/>
      <c r="AY327"/>
    </row>
    <row r="328" spans="1:51" ht="13.5" customHeight="1">
      <c r="A328" s="126">
        <v>328</v>
      </c>
      <c r="B328" s="129"/>
      <c r="C328" s="129"/>
      <c r="D328" s="129"/>
      <c r="E328" s="129"/>
      <c r="F328" s="135"/>
      <c r="G328" s="131" t="s">
        <v>64</v>
      </c>
      <c r="H328" s="22" t="s">
        <v>191</v>
      </c>
      <c r="I328" s="129"/>
      <c r="J328" s="128">
        <v>0</v>
      </c>
      <c r="K328" s="23"/>
      <c r="L328" s="71">
        <f t="shared" si="63"/>
        <v>0</v>
      </c>
      <c r="M328" s="23"/>
      <c r="N328" s="71">
        <f t="shared" si="64"/>
        <v>0</v>
      </c>
      <c r="O328" s="23"/>
      <c r="P328" s="71">
        <f t="shared" si="68"/>
        <v>0</v>
      </c>
      <c r="Q328" s="23"/>
      <c r="R328" s="71">
        <f t="shared" si="65"/>
        <v>0</v>
      </c>
      <c r="S328" s="23"/>
      <c r="T328" s="71">
        <f t="shared" si="66"/>
        <v>0</v>
      </c>
      <c r="U328" s="23"/>
      <c r="V328" s="71">
        <f t="shared" si="56"/>
        <v>0</v>
      </c>
      <c r="W328" s="23"/>
      <c r="X328" s="71">
        <f t="shared" si="69"/>
        <v>0</v>
      </c>
      <c r="Y328" s="23"/>
      <c r="Z328" s="71">
        <f t="shared" si="57"/>
        <v>0</v>
      </c>
      <c r="AA328" s="23"/>
      <c r="AB328" s="71">
        <f t="shared" si="67"/>
        <v>0</v>
      </c>
      <c r="AC328" s="23"/>
      <c r="AD328" s="71">
        <f t="shared" si="58"/>
        <v>0</v>
      </c>
      <c r="AE328" s="23"/>
      <c r="AF328" s="71">
        <f t="shared" si="59"/>
        <v>0</v>
      </c>
      <c r="AG328" s="23"/>
      <c r="AH328" s="71">
        <f t="shared" si="60"/>
        <v>0</v>
      </c>
      <c r="AI328" s="23"/>
      <c r="AJ328" s="71">
        <f t="shared" si="61"/>
        <v>0</v>
      </c>
      <c r="AK328" s="23"/>
      <c r="AL328" s="71">
        <f t="shared" si="62"/>
        <v>0</v>
      </c>
      <c r="AM328" s="57"/>
      <c r="AN328" s="41"/>
      <c r="AO328" s="42"/>
      <c r="AR328" s="13"/>
      <c r="AS328"/>
      <c r="AT328"/>
      <c r="AU328"/>
      <c r="AV328"/>
      <c r="AW328"/>
      <c r="AX328"/>
      <c r="AY328"/>
    </row>
    <row r="329" spans="1:51" ht="13.5" customHeight="1">
      <c r="A329" s="126">
        <v>329</v>
      </c>
      <c r="B329" s="129"/>
      <c r="C329" s="129"/>
      <c r="D329" s="129"/>
      <c r="E329" s="129"/>
      <c r="F329" s="132"/>
      <c r="G329" s="131" t="s">
        <v>66</v>
      </c>
      <c r="H329" s="22" t="s">
        <v>192</v>
      </c>
      <c r="I329" s="131"/>
      <c r="J329" s="128">
        <v>0</v>
      </c>
      <c r="K329" s="23"/>
      <c r="L329" s="71">
        <f t="shared" si="63"/>
        <v>0</v>
      </c>
      <c r="M329" s="23"/>
      <c r="N329" s="71">
        <f t="shared" si="64"/>
        <v>0</v>
      </c>
      <c r="O329" s="17"/>
      <c r="P329" s="71">
        <f t="shared" si="68"/>
        <v>0</v>
      </c>
      <c r="Q329" s="17"/>
      <c r="R329" s="71">
        <f t="shared" si="65"/>
        <v>0</v>
      </c>
      <c r="S329" s="17"/>
      <c r="T329" s="71">
        <f t="shared" si="66"/>
        <v>0</v>
      </c>
      <c r="U329" s="17"/>
      <c r="V329" s="71">
        <f t="shared" si="56"/>
        <v>0</v>
      </c>
      <c r="W329" s="17"/>
      <c r="X329" s="71">
        <f t="shared" si="69"/>
        <v>0</v>
      </c>
      <c r="Y329" s="17"/>
      <c r="Z329" s="71">
        <f t="shared" si="57"/>
        <v>0</v>
      </c>
      <c r="AA329" s="17"/>
      <c r="AB329" s="71">
        <f t="shared" si="67"/>
        <v>0</v>
      </c>
      <c r="AC329" s="17"/>
      <c r="AD329" s="71">
        <f t="shared" si="58"/>
        <v>0</v>
      </c>
      <c r="AE329" s="17"/>
      <c r="AF329" s="71">
        <f t="shared" si="59"/>
        <v>0</v>
      </c>
      <c r="AG329" s="17"/>
      <c r="AH329" s="71">
        <f t="shared" si="60"/>
        <v>0</v>
      </c>
      <c r="AI329" s="17"/>
      <c r="AJ329" s="71">
        <f t="shared" si="61"/>
        <v>0</v>
      </c>
      <c r="AK329" s="17"/>
      <c r="AL329" s="71">
        <f t="shared" si="62"/>
        <v>0</v>
      </c>
      <c r="AM329" s="57"/>
      <c r="AN329" s="41"/>
      <c r="AO329" s="42"/>
      <c r="AR329" s="13"/>
      <c r="AS329"/>
      <c r="AT329"/>
      <c r="AU329"/>
      <c r="AV329"/>
      <c r="AW329"/>
      <c r="AX329"/>
      <c r="AY329"/>
    </row>
    <row r="330" spans="1:51" ht="13.5" customHeight="1">
      <c r="A330" s="126">
        <v>330</v>
      </c>
      <c r="B330" s="129"/>
      <c r="C330" s="129"/>
      <c r="D330" s="129"/>
      <c r="E330" s="129"/>
      <c r="F330" s="132"/>
      <c r="G330" s="131" t="s">
        <v>68</v>
      </c>
      <c r="H330" s="22" t="s">
        <v>193</v>
      </c>
      <c r="I330" s="131"/>
      <c r="J330" s="128">
        <v>0</v>
      </c>
      <c r="K330" s="23"/>
      <c r="L330" s="71">
        <f t="shared" si="63"/>
        <v>0</v>
      </c>
      <c r="M330" s="23"/>
      <c r="N330" s="71">
        <f t="shared" si="64"/>
        <v>0</v>
      </c>
      <c r="O330" s="17"/>
      <c r="P330" s="71">
        <f t="shared" si="68"/>
        <v>0</v>
      </c>
      <c r="Q330" s="17"/>
      <c r="R330" s="71">
        <f t="shared" si="65"/>
        <v>0</v>
      </c>
      <c r="S330" s="17"/>
      <c r="T330" s="71">
        <f t="shared" si="66"/>
        <v>0</v>
      </c>
      <c r="U330" s="17"/>
      <c r="V330" s="71">
        <f t="shared" si="56"/>
        <v>0</v>
      </c>
      <c r="W330" s="17"/>
      <c r="X330" s="71">
        <f t="shared" si="69"/>
        <v>0</v>
      </c>
      <c r="Y330" s="17"/>
      <c r="Z330" s="71">
        <f t="shared" si="57"/>
        <v>0</v>
      </c>
      <c r="AA330" s="17"/>
      <c r="AB330" s="71">
        <f t="shared" si="67"/>
        <v>0</v>
      </c>
      <c r="AC330" s="17"/>
      <c r="AD330" s="71">
        <f t="shared" si="58"/>
        <v>0</v>
      </c>
      <c r="AE330" s="17"/>
      <c r="AF330" s="71">
        <f t="shared" si="59"/>
        <v>0</v>
      </c>
      <c r="AG330" s="17"/>
      <c r="AH330" s="71">
        <f t="shared" si="60"/>
        <v>0</v>
      </c>
      <c r="AI330" s="17"/>
      <c r="AJ330" s="71">
        <f t="shared" si="61"/>
        <v>0</v>
      </c>
      <c r="AK330" s="17"/>
      <c r="AL330" s="71">
        <f t="shared" si="62"/>
        <v>0</v>
      </c>
      <c r="AM330" s="57"/>
      <c r="AN330" s="41"/>
      <c r="AO330" s="42"/>
      <c r="AR330" s="13"/>
      <c r="AS330"/>
      <c r="AT330"/>
      <c r="AU330"/>
      <c r="AV330"/>
      <c r="AW330"/>
      <c r="AX330"/>
      <c r="AY330"/>
    </row>
    <row r="331" spans="1:51" ht="13.5" customHeight="1">
      <c r="A331" s="126">
        <v>331</v>
      </c>
      <c r="B331" s="129"/>
      <c r="C331" s="129"/>
      <c r="D331" s="129"/>
      <c r="E331" s="129"/>
      <c r="F331" s="135" t="s">
        <v>94</v>
      </c>
      <c r="G331" s="136" t="s">
        <v>196</v>
      </c>
      <c r="H331" s="129"/>
      <c r="I331" s="129"/>
      <c r="J331" s="128">
        <v>0</v>
      </c>
      <c r="K331" s="21">
        <v>0</v>
      </c>
      <c r="L331" s="71">
        <f t="shared" si="63"/>
        <v>0</v>
      </c>
      <c r="M331" s="21">
        <v>0</v>
      </c>
      <c r="N331" s="71">
        <f t="shared" si="64"/>
        <v>0</v>
      </c>
      <c r="O331" s="21">
        <v>0</v>
      </c>
      <c r="P331" s="71">
        <f t="shared" si="68"/>
        <v>0</v>
      </c>
      <c r="Q331" s="21">
        <v>0</v>
      </c>
      <c r="R331" s="71">
        <f t="shared" si="65"/>
        <v>0</v>
      </c>
      <c r="S331" s="21">
        <v>0</v>
      </c>
      <c r="T331" s="71">
        <f t="shared" si="66"/>
        <v>0</v>
      </c>
      <c r="U331" s="21">
        <v>0</v>
      </c>
      <c r="V331" s="71">
        <f t="shared" si="56"/>
        <v>0</v>
      </c>
      <c r="W331" s="21">
        <v>0</v>
      </c>
      <c r="X331" s="71">
        <f t="shared" si="69"/>
        <v>0</v>
      </c>
      <c r="Y331" s="21">
        <v>0</v>
      </c>
      <c r="Z331" s="71">
        <f t="shared" si="57"/>
        <v>0</v>
      </c>
      <c r="AA331" s="21">
        <v>0</v>
      </c>
      <c r="AB331" s="71">
        <f t="shared" si="67"/>
        <v>0</v>
      </c>
      <c r="AC331" s="21">
        <v>0</v>
      </c>
      <c r="AD331" s="71">
        <f t="shared" si="58"/>
        <v>0</v>
      </c>
      <c r="AE331" s="21">
        <v>0</v>
      </c>
      <c r="AF331" s="71">
        <f t="shared" si="59"/>
        <v>0</v>
      </c>
      <c r="AG331" s="21">
        <v>0</v>
      </c>
      <c r="AH331" s="71">
        <f t="shared" si="60"/>
        <v>0</v>
      </c>
      <c r="AI331" s="21">
        <v>0</v>
      </c>
      <c r="AJ331" s="71">
        <f t="shared" si="61"/>
        <v>0</v>
      </c>
      <c r="AK331" s="21">
        <v>0</v>
      </c>
      <c r="AL331" s="71">
        <f t="shared" si="62"/>
        <v>0</v>
      </c>
      <c r="AM331" s="57"/>
      <c r="AN331" s="41"/>
      <c r="AO331" s="42"/>
      <c r="AR331" s="13"/>
      <c r="AS331"/>
      <c r="AT331"/>
      <c r="AU331"/>
      <c r="AV331"/>
      <c r="AW331"/>
      <c r="AX331"/>
      <c r="AY331"/>
    </row>
    <row r="332" spans="1:51" ht="13.5" customHeight="1">
      <c r="A332" s="126">
        <v>332</v>
      </c>
      <c r="B332" s="129"/>
      <c r="C332" s="129"/>
      <c r="D332" s="129"/>
      <c r="E332" s="129"/>
      <c r="F332" s="135"/>
      <c r="G332" s="131" t="s">
        <v>60</v>
      </c>
      <c r="H332" s="22" t="s">
        <v>258</v>
      </c>
      <c r="I332" s="129"/>
      <c r="J332" s="128">
        <v>0</v>
      </c>
      <c r="K332" s="23"/>
      <c r="L332" s="71">
        <f t="shared" si="63"/>
        <v>0</v>
      </c>
      <c r="M332" s="23"/>
      <c r="N332" s="71">
        <f t="shared" si="64"/>
        <v>0</v>
      </c>
      <c r="O332" s="23"/>
      <c r="P332" s="71">
        <f t="shared" si="68"/>
        <v>0</v>
      </c>
      <c r="Q332" s="23"/>
      <c r="R332" s="71">
        <f t="shared" si="65"/>
        <v>0</v>
      </c>
      <c r="S332" s="23"/>
      <c r="T332" s="71">
        <f t="shared" si="66"/>
        <v>0</v>
      </c>
      <c r="U332" s="23"/>
      <c r="V332" s="71">
        <f aca="true" t="shared" si="70" ref="V332:V395">U332/$U$10</f>
        <v>0</v>
      </c>
      <c r="W332" s="23"/>
      <c r="X332" s="71">
        <f t="shared" si="69"/>
        <v>0</v>
      </c>
      <c r="Y332" s="23"/>
      <c r="Z332" s="71">
        <f aca="true" t="shared" si="71" ref="Z332:Z395">Y332/$Y$10</f>
        <v>0</v>
      </c>
      <c r="AA332" s="23"/>
      <c r="AB332" s="71">
        <f t="shared" si="67"/>
        <v>0</v>
      </c>
      <c r="AC332" s="23"/>
      <c r="AD332" s="71">
        <f aca="true" t="shared" si="72" ref="AD332:AD395">AC332/$AC$10</f>
        <v>0</v>
      </c>
      <c r="AE332" s="23"/>
      <c r="AF332" s="71">
        <f aca="true" t="shared" si="73" ref="AF332:AF395">AE332/$AE$10</f>
        <v>0</v>
      </c>
      <c r="AG332" s="23"/>
      <c r="AH332" s="71">
        <f aca="true" t="shared" si="74" ref="AH332:AH395">AG332/$AG$10</f>
        <v>0</v>
      </c>
      <c r="AI332" s="23"/>
      <c r="AJ332" s="71">
        <f aca="true" t="shared" si="75" ref="AJ332:AJ395">AI332/$AI$10</f>
        <v>0</v>
      </c>
      <c r="AK332" s="23"/>
      <c r="AL332" s="71">
        <f aca="true" t="shared" si="76" ref="AL332:AL395">AK332/$AK$10</f>
        <v>0</v>
      </c>
      <c r="AM332" s="57"/>
      <c r="AN332" s="41"/>
      <c r="AO332" s="42"/>
      <c r="AR332" s="13"/>
      <c r="AS332"/>
      <c r="AT332"/>
      <c r="AU332"/>
      <c r="AV332"/>
      <c r="AW332"/>
      <c r="AX332"/>
      <c r="AY332"/>
    </row>
    <row r="333" spans="1:51" ht="13.5" customHeight="1">
      <c r="A333" s="126">
        <v>333</v>
      </c>
      <c r="B333" s="129"/>
      <c r="C333" s="129"/>
      <c r="D333" s="129"/>
      <c r="E333" s="129"/>
      <c r="F333" s="135"/>
      <c r="G333" s="131" t="s">
        <v>73</v>
      </c>
      <c r="H333" s="22" t="s">
        <v>259</v>
      </c>
      <c r="I333" s="129"/>
      <c r="J333" s="128">
        <v>0</v>
      </c>
      <c r="K333" s="23"/>
      <c r="L333" s="71">
        <f t="shared" si="63"/>
        <v>0</v>
      </c>
      <c r="M333" s="23"/>
      <c r="N333" s="71">
        <f t="shared" si="64"/>
        <v>0</v>
      </c>
      <c r="O333" s="23"/>
      <c r="P333" s="71">
        <f t="shared" si="68"/>
        <v>0</v>
      </c>
      <c r="Q333" s="23"/>
      <c r="R333" s="71">
        <f t="shared" si="65"/>
        <v>0</v>
      </c>
      <c r="S333" s="23"/>
      <c r="T333" s="71">
        <f t="shared" si="66"/>
        <v>0</v>
      </c>
      <c r="U333" s="23"/>
      <c r="V333" s="71">
        <f t="shared" si="70"/>
        <v>0</v>
      </c>
      <c r="W333" s="23"/>
      <c r="X333" s="71">
        <f t="shared" si="69"/>
        <v>0</v>
      </c>
      <c r="Y333" s="23"/>
      <c r="Z333" s="71">
        <f t="shared" si="71"/>
        <v>0</v>
      </c>
      <c r="AA333" s="23"/>
      <c r="AB333" s="71">
        <f t="shared" si="67"/>
        <v>0</v>
      </c>
      <c r="AC333" s="23"/>
      <c r="AD333" s="71">
        <f t="shared" si="72"/>
        <v>0</v>
      </c>
      <c r="AE333" s="23"/>
      <c r="AF333" s="71">
        <f t="shared" si="73"/>
        <v>0</v>
      </c>
      <c r="AG333" s="23"/>
      <c r="AH333" s="71">
        <f t="shared" si="74"/>
        <v>0</v>
      </c>
      <c r="AI333" s="23"/>
      <c r="AJ333" s="71">
        <f t="shared" si="75"/>
        <v>0</v>
      </c>
      <c r="AK333" s="23"/>
      <c r="AL333" s="71">
        <f t="shared" si="76"/>
        <v>0</v>
      </c>
      <c r="AM333" s="57"/>
      <c r="AN333" s="41"/>
      <c r="AO333" s="42"/>
      <c r="AR333" s="13"/>
      <c r="AS333"/>
      <c r="AT333"/>
      <c r="AU333"/>
      <c r="AV333"/>
      <c r="AW333"/>
      <c r="AX333"/>
      <c r="AY333"/>
    </row>
    <row r="334" spans="1:51" ht="13.5" customHeight="1">
      <c r="A334" s="126">
        <v>334</v>
      </c>
      <c r="B334" s="129"/>
      <c r="C334" s="129"/>
      <c r="D334" s="129"/>
      <c r="E334" s="129"/>
      <c r="F334" s="135"/>
      <c r="G334" s="131" t="s">
        <v>62</v>
      </c>
      <c r="H334" s="22" t="s">
        <v>260</v>
      </c>
      <c r="I334" s="129"/>
      <c r="J334" s="128">
        <v>0</v>
      </c>
      <c r="K334" s="23"/>
      <c r="L334" s="71">
        <f t="shared" si="63"/>
        <v>0</v>
      </c>
      <c r="M334" s="23"/>
      <c r="N334" s="71">
        <f t="shared" si="64"/>
        <v>0</v>
      </c>
      <c r="O334" s="23"/>
      <c r="P334" s="71">
        <f t="shared" si="68"/>
        <v>0</v>
      </c>
      <c r="Q334" s="23"/>
      <c r="R334" s="71">
        <f t="shared" si="65"/>
        <v>0</v>
      </c>
      <c r="S334" s="23"/>
      <c r="T334" s="71">
        <f t="shared" si="66"/>
        <v>0</v>
      </c>
      <c r="U334" s="23"/>
      <c r="V334" s="71">
        <f t="shared" si="70"/>
        <v>0</v>
      </c>
      <c r="W334" s="23"/>
      <c r="X334" s="71">
        <f t="shared" si="69"/>
        <v>0</v>
      </c>
      <c r="Y334" s="23"/>
      <c r="Z334" s="71">
        <f t="shared" si="71"/>
        <v>0</v>
      </c>
      <c r="AA334" s="23"/>
      <c r="AB334" s="71">
        <f t="shared" si="67"/>
        <v>0</v>
      </c>
      <c r="AC334" s="23"/>
      <c r="AD334" s="71">
        <f t="shared" si="72"/>
        <v>0</v>
      </c>
      <c r="AE334" s="23"/>
      <c r="AF334" s="71">
        <f t="shared" si="73"/>
        <v>0</v>
      </c>
      <c r="AG334" s="23"/>
      <c r="AH334" s="71">
        <f t="shared" si="74"/>
        <v>0</v>
      </c>
      <c r="AI334" s="23"/>
      <c r="AJ334" s="71">
        <f t="shared" si="75"/>
        <v>0</v>
      </c>
      <c r="AK334" s="23"/>
      <c r="AL334" s="71">
        <f t="shared" si="76"/>
        <v>0</v>
      </c>
      <c r="AM334" s="57"/>
      <c r="AN334" s="41"/>
      <c r="AO334" s="42"/>
      <c r="AR334" s="13"/>
      <c r="AS334"/>
      <c r="AT334"/>
      <c r="AU334"/>
      <c r="AV334"/>
      <c r="AW334"/>
      <c r="AX334"/>
      <c r="AY334"/>
    </row>
    <row r="335" spans="1:51" ht="13.5" customHeight="1">
      <c r="A335" s="126">
        <v>335</v>
      </c>
      <c r="B335" s="129"/>
      <c r="C335" s="129"/>
      <c r="D335" s="129"/>
      <c r="E335" s="129"/>
      <c r="F335" s="135"/>
      <c r="G335" s="131" t="s">
        <v>64</v>
      </c>
      <c r="H335" s="22" t="s">
        <v>261</v>
      </c>
      <c r="I335" s="129"/>
      <c r="J335" s="128">
        <v>0</v>
      </c>
      <c r="K335" s="23"/>
      <c r="L335" s="71">
        <f aca="true" t="shared" si="77" ref="L335:L398">K335/$K$10</f>
        <v>0</v>
      </c>
      <c r="M335" s="23"/>
      <c r="N335" s="71">
        <f aca="true" t="shared" si="78" ref="N335:N398">M335/$M$10</f>
        <v>0</v>
      </c>
      <c r="O335" s="23"/>
      <c r="P335" s="71">
        <f t="shared" si="68"/>
        <v>0</v>
      </c>
      <c r="Q335" s="23"/>
      <c r="R335" s="71">
        <f aca="true" t="shared" si="79" ref="R335:R398">Q335/$Q$10</f>
        <v>0</v>
      </c>
      <c r="S335" s="23"/>
      <c r="T335" s="71">
        <f aca="true" t="shared" si="80" ref="T335:T398">S335/$S$10</f>
        <v>0</v>
      </c>
      <c r="U335" s="23"/>
      <c r="V335" s="71">
        <f t="shared" si="70"/>
        <v>0</v>
      </c>
      <c r="W335" s="23"/>
      <c r="X335" s="71">
        <f t="shared" si="69"/>
        <v>0</v>
      </c>
      <c r="Y335" s="23"/>
      <c r="Z335" s="71">
        <f t="shared" si="71"/>
        <v>0</v>
      </c>
      <c r="AA335" s="23"/>
      <c r="AB335" s="71">
        <f aca="true" t="shared" si="81" ref="AB335:AB398">AA335/$AA$10</f>
        <v>0</v>
      </c>
      <c r="AC335" s="23"/>
      <c r="AD335" s="71">
        <f t="shared" si="72"/>
        <v>0</v>
      </c>
      <c r="AE335" s="23"/>
      <c r="AF335" s="71">
        <f t="shared" si="73"/>
        <v>0</v>
      </c>
      <c r="AG335" s="23"/>
      <c r="AH335" s="71">
        <f t="shared" si="74"/>
        <v>0</v>
      </c>
      <c r="AI335" s="23"/>
      <c r="AJ335" s="71">
        <f t="shared" si="75"/>
        <v>0</v>
      </c>
      <c r="AK335" s="23"/>
      <c r="AL335" s="71">
        <f t="shared" si="76"/>
        <v>0</v>
      </c>
      <c r="AM335" s="57"/>
      <c r="AN335" s="41"/>
      <c r="AO335" s="42"/>
      <c r="AR335" s="13"/>
      <c r="AS335"/>
      <c r="AT335"/>
      <c r="AU335"/>
      <c r="AV335"/>
      <c r="AW335"/>
      <c r="AX335"/>
      <c r="AY335"/>
    </row>
    <row r="336" spans="1:51" s="13" customFormat="1" ht="13.5" customHeight="1">
      <c r="A336" s="126">
        <v>336</v>
      </c>
      <c r="B336" s="129"/>
      <c r="C336" s="129"/>
      <c r="D336" s="129"/>
      <c r="E336" s="129" t="s">
        <v>40</v>
      </c>
      <c r="F336" s="87" t="s">
        <v>53</v>
      </c>
      <c r="G336" s="129"/>
      <c r="H336" s="129"/>
      <c r="I336" s="129"/>
      <c r="J336" s="128">
        <v>600324.45</v>
      </c>
      <c r="K336" s="15">
        <v>14030.96</v>
      </c>
      <c r="L336" s="71">
        <f t="shared" si="77"/>
        <v>0.031044435952121467</v>
      </c>
      <c r="M336" s="15">
        <v>343507.08885058045</v>
      </c>
      <c r="N336" s="71">
        <f t="shared" si="78"/>
        <v>0.031985735126817585</v>
      </c>
      <c r="O336" s="15">
        <v>242786.40114941951</v>
      </c>
      <c r="P336" s="71">
        <f aca="true" t="shared" si="82" ref="P336:P399">O336/$O$10</f>
        <v>0.03198573512681759</v>
      </c>
      <c r="Q336" s="15">
        <v>0</v>
      </c>
      <c r="R336" s="71">
        <f t="shared" si="79"/>
        <v>0</v>
      </c>
      <c r="S336" s="15">
        <v>0</v>
      </c>
      <c r="T336" s="71">
        <f t="shared" si="80"/>
        <v>0</v>
      </c>
      <c r="U336" s="15">
        <v>0</v>
      </c>
      <c r="V336" s="71">
        <f t="shared" si="70"/>
        <v>0</v>
      </c>
      <c r="W336" s="15">
        <v>0</v>
      </c>
      <c r="X336" s="71">
        <f aca="true" t="shared" si="83" ref="X336:X399">W336/$W$10</f>
        <v>0</v>
      </c>
      <c r="Y336" s="15">
        <v>0</v>
      </c>
      <c r="Z336" s="71">
        <f t="shared" si="71"/>
        <v>0</v>
      </c>
      <c r="AA336" s="15">
        <v>0</v>
      </c>
      <c r="AB336" s="71">
        <f t="shared" si="81"/>
        <v>0</v>
      </c>
      <c r="AC336" s="15">
        <v>0</v>
      </c>
      <c r="AD336" s="71">
        <f t="shared" si="72"/>
        <v>0</v>
      </c>
      <c r="AE336" s="15">
        <v>0</v>
      </c>
      <c r="AF336" s="71">
        <f t="shared" si="73"/>
        <v>0</v>
      </c>
      <c r="AG336" s="15">
        <v>0</v>
      </c>
      <c r="AH336" s="71">
        <f t="shared" si="74"/>
        <v>0</v>
      </c>
      <c r="AI336" s="15">
        <v>0</v>
      </c>
      <c r="AJ336" s="71">
        <f t="shared" si="75"/>
        <v>0</v>
      </c>
      <c r="AK336" s="15">
        <v>0</v>
      </c>
      <c r="AL336" s="71">
        <f t="shared" si="76"/>
        <v>0</v>
      </c>
      <c r="AM336" s="58"/>
      <c r="AN336" s="38"/>
      <c r="AO336" s="39"/>
      <c r="AR336" s="13">
        <v>1</v>
      </c>
      <c r="AS336"/>
      <c r="AT336"/>
      <c r="AU336"/>
      <c r="AV336"/>
      <c r="AW336"/>
      <c r="AX336"/>
      <c r="AY336"/>
    </row>
    <row r="337" spans="1:51" ht="13.5" customHeight="1">
      <c r="A337" s="126">
        <v>337</v>
      </c>
      <c r="B337" s="129"/>
      <c r="C337" s="129"/>
      <c r="D337" s="129"/>
      <c r="E337" s="129"/>
      <c r="F337" s="135" t="s">
        <v>59</v>
      </c>
      <c r="G337" s="131"/>
      <c r="H337" s="22"/>
      <c r="I337" s="129"/>
      <c r="J337" s="128">
        <v>0</v>
      </c>
      <c r="K337" s="21">
        <v>0</v>
      </c>
      <c r="L337" s="71">
        <f t="shared" si="77"/>
        <v>0</v>
      </c>
      <c r="M337" s="21">
        <v>0</v>
      </c>
      <c r="N337" s="71">
        <f t="shared" si="78"/>
        <v>0</v>
      </c>
      <c r="O337" s="21">
        <v>0</v>
      </c>
      <c r="P337" s="71">
        <f t="shared" si="82"/>
        <v>0</v>
      </c>
      <c r="Q337" s="21">
        <v>0</v>
      </c>
      <c r="R337" s="71">
        <f t="shared" si="79"/>
        <v>0</v>
      </c>
      <c r="S337" s="21">
        <v>0</v>
      </c>
      <c r="T337" s="71">
        <f t="shared" si="80"/>
        <v>0</v>
      </c>
      <c r="U337" s="21">
        <v>0</v>
      </c>
      <c r="V337" s="71">
        <f t="shared" si="70"/>
        <v>0</v>
      </c>
      <c r="W337" s="21">
        <v>0</v>
      </c>
      <c r="X337" s="71">
        <f t="shared" si="83"/>
        <v>0</v>
      </c>
      <c r="Y337" s="21">
        <v>0</v>
      </c>
      <c r="Z337" s="71">
        <f t="shared" si="71"/>
        <v>0</v>
      </c>
      <c r="AA337" s="21">
        <v>0</v>
      </c>
      <c r="AB337" s="71">
        <f t="shared" si="81"/>
        <v>0</v>
      </c>
      <c r="AC337" s="21">
        <v>0</v>
      </c>
      <c r="AD337" s="71">
        <f t="shared" si="72"/>
        <v>0</v>
      </c>
      <c r="AE337" s="21">
        <v>0</v>
      </c>
      <c r="AF337" s="71">
        <f t="shared" si="73"/>
        <v>0</v>
      </c>
      <c r="AG337" s="21">
        <v>0</v>
      </c>
      <c r="AH337" s="71">
        <f t="shared" si="74"/>
        <v>0</v>
      </c>
      <c r="AI337" s="21">
        <v>0</v>
      </c>
      <c r="AJ337" s="71">
        <f t="shared" si="75"/>
        <v>0</v>
      </c>
      <c r="AK337" s="21">
        <v>0</v>
      </c>
      <c r="AL337" s="71">
        <f t="shared" si="76"/>
        <v>0</v>
      </c>
      <c r="AM337" s="58"/>
      <c r="AN337" s="38"/>
      <c r="AO337" s="39"/>
      <c r="AP337" s="13"/>
      <c r="AQ337" s="13"/>
      <c r="AR337" s="13"/>
      <c r="AS337"/>
      <c r="AT337"/>
      <c r="AU337"/>
      <c r="AV337"/>
      <c r="AW337"/>
      <c r="AX337"/>
      <c r="AY337"/>
    </row>
    <row r="338" spans="1:51" ht="13.5" customHeight="1">
      <c r="A338" s="126">
        <v>338</v>
      </c>
      <c r="B338" s="129"/>
      <c r="C338" s="129"/>
      <c r="D338" s="129"/>
      <c r="E338" s="129"/>
      <c r="F338" s="135" t="s">
        <v>58</v>
      </c>
      <c r="G338" s="131" t="s">
        <v>187</v>
      </c>
      <c r="H338" s="22"/>
      <c r="I338" s="129"/>
      <c r="J338" s="128">
        <v>0</v>
      </c>
      <c r="K338" s="21">
        <v>0</v>
      </c>
      <c r="L338" s="71">
        <f t="shared" si="77"/>
        <v>0</v>
      </c>
      <c r="M338" s="21">
        <v>0</v>
      </c>
      <c r="N338" s="71">
        <f t="shared" si="78"/>
        <v>0</v>
      </c>
      <c r="O338" s="21">
        <v>0</v>
      </c>
      <c r="P338" s="71">
        <f t="shared" si="82"/>
        <v>0</v>
      </c>
      <c r="Q338" s="21">
        <v>0</v>
      </c>
      <c r="R338" s="71">
        <f t="shared" si="79"/>
        <v>0</v>
      </c>
      <c r="S338" s="21">
        <v>0</v>
      </c>
      <c r="T338" s="71">
        <f t="shared" si="80"/>
        <v>0</v>
      </c>
      <c r="U338" s="21">
        <v>0</v>
      </c>
      <c r="V338" s="71">
        <f t="shared" si="70"/>
        <v>0</v>
      </c>
      <c r="W338" s="21">
        <v>0</v>
      </c>
      <c r="X338" s="71">
        <f t="shared" si="83"/>
        <v>0</v>
      </c>
      <c r="Y338" s="21">
        <v>0</v>
      </c>
      <c r="Z338" s="71">
        <f t="shared" si="71"/>
        <v>0</v>
      </c>
      <c r="AA338" s="21">
        <v>0</v>
      </c>
      <c r="AB338" s="71">
        <f t="shared" si="81"/>
        <v>0</v>
      </c>
      <c r="AC338" s="21">
        <v>0</v>
      </c>
      <c r="AD338" s="71">
        <f t="shared" si="72"/>
        <v>0</v>
      </c>
      <c r="AE338" s="21">
        <v>0</v>
      </c>
      <c r="AF338" s="71">
        <f t="shared" si="73"/>
        <v>0</v>
      </c>
      <c r="AG338" s="21">
        <v>0</v>
      </c>
      <c r="AH338" s="71">
        <f t="shared" si="74"/>
        <v>0</v>
      </c>
      <c r="AI338" s="21">
        <v>0</v>
      </c>
      <c r="AJ338" s="71">
        <f t="shared" si="75"/>
        <v>0</v>
      </c>
      <c r="AK338" s="21">
        <v>0</v>
      </c>
      <c r="AL338" s="71">
        <f t="shared" si="76"/>
        <v>0</v>
      </c>
      <c r="AM338" s="58"/>
      <c r="AN338" s="38"/>
      <c r="AO338" s="39"/>
      <c r="AP338" s="13"/>
      <c r="AQ338" s="13"/>
      <c r="AR338" s="13">
        <v>0</v>
      </c>
      <c r="AS338"/>
      <c r="AT338"/>
      <c r="AU338"/>
      <c r="AV338"/>
      <c r="AW338"/>
      <c r="AX338"/>
      <c r="AY338"/>
    </row>
    <row r="339" spans="1:51" ht="13.5" customHeight="1">
      <c r="A339" s="126">
        <v>339</v>
      </c>
      <c r="B339" s="129"/>
      <c r="C339" s="129"/>
      <c r="D339" s="129"/>
      <c r="E339" s="129"/>
      <c r="F339" s="135"/>
      <c r="G339" s="131" t="s">
        <v>60</v>
      </c>
      <c r="H339" s="22" t="s">
        <v>188</v>
      </c>
      <c r="I339" s="129"/>
      <c r="J339" s="128">
        <v>0</v>
      </c>
      <c r="K339" s="23"/>
      <c r="L339" s="71">
        <f t="shared" si="77"/>
        <v>0</v>
      </c>
      <c r="M339" s="23"/>
      <c r="N339" s="71">
        <f t="shared" si="78"/>
        <v>0</v>
      </c>
      <c r="O339" s="23"/>
      <c r="P339" s="71">
        <f t="shared" si="82"/>
        <v>0</v>
      </c>
      <c r="Q339" s="23"/>
      <c r="R339" s="71">
        <f t="shared" si="79"/>
        <v>0</v>
      </c>
      <c r="S339" s="23"/>
      <c r="T339" s="71">
        <f t="shared" si="80"/>
        <v>0</v>
      </c>
      <c r="U339" s="23"/>
      <c r="V339" s="71">
        <f t="shared" si="70"/>
        <v>0</v>
      </c>
      <c r="W339" s="23"/>
      <c r="X339" s="71">
        <f t="shared" si="83"/>
        <v>0</v>
      </c>
      <c r="Y339" s="23"/>
      <c r="Z339" s="71">
        <f t="shared" si="71"/>
        <v>0</v>
      </c>
      <c r="AA339" s="23"/>
      <c r="AB339" s="71">
        <f t="shared" si="81"/>
        <v>0</v>
      </c>
      <c r="AC339" s="23"/>
      <c r="AD339" s="71">
        <f t="shared" si="72"/>
        <v>0</v>
      </c>
      <c r="AE339" s="23"/>
      <c r="AF339" s="71">
        <f t="shared" si="73"/>
        <v>0</v>
      </c>
      <c r="AG339" s="23"/>
      <c r="AH339" s="71">
        <f t="shared" si="74"/>
        <v>0</v>
      </c>
      <c r="AI339" s="23"/>
      <c r="AJ339" s="71">
        <f t="shared" si="75"/>
        <v>0</v>
      </c>
      <c r="AK339" s="23"/>
      <c r="AL339" s="71">
        <f t="shared" si="76"/>
        <v>0</v>
      </c>
      <c r="AM339" s="58"/>
      <c r="AN339" s="38">
        <v>1</v>
      </c>
      <c r="AO339" s="39"/>
      <c r="AP339" s="13"/>
      <c r="AQ339" s="13"/>
      <c r="AR339" s="13">
        <v>0</v>
      </c>
      <c r="AS339"/>
      <c r="AT339"/>
      <c r="AU339"/>
      <c r="AV339"/>
      <c r="AW339"/>
      <c r="AX339"/>
      <c r="AY339"/>
    </row>
    <row r="340" spans="1:51" ht="13.5" customHeight="1">
      <c r="A340" s="126">
        <v>340</v>
      </c>
      <c r="B340" s="129"/>
      <c r="C340" s="129"/>
      <c r="D340" s="129"/>
      <c r="E340" s="129"/>
      <c r="F340" s="135"/>
      <c r="G340" s="131" t="s">
        <v>73</v>
      </c>
      <c r="H340" s="22" t="s">
        <v>189</v>
      </c>
      <c r="I340" s="129"/>
      <c r="J340" s="128">
        <v>0</v>
      </c>
      <c r="K340" s="23"/>
      <c r="L340" s="71">
        <f t="shared" si="77"/>
        <v>0</v>
      </c>
      <c r="M340" s="23"/>
      <c r="N340" s="71">
        <f t="shared" si="78"/>
        <v>0</v>
      </c>
      <c r="O340" s="23"/>
      <c r="P340" s="71">
        <f t="shared" si="82"/>
        <v>0</v>
      </c>
      <c r="Q340" s="23"/>
      <c r="R340" s="71">
        <f t="shared" si="79"/>
        <v>0</v>
      </c>
      <c r="S340" s="23"/>
      <c r="T340" s="71">
        <f t="shared" si="80"/>
        <v>0</v>
      </c>
      <c r="U340" s="23"/>
      <c r="V340" s="71">
        <f t="shared" si="70"/>
        <v>0</v>
      </c>
      <c r="W340" s="23"/>
      <c r="X340" s="71">
        <f t="shared" si="83"/>
        <v>0</v>
      </c>
      <c r="Y340" s="23"/>
      <c r="Z340" s="71">
        <f t="shared" si="71"/>
        <v>0</v>
      </c>
      <c r="AA340" s="23"/>
      <c r="AB340" s="71">
        <f t="shared" si="81"/>
        <v>0</v>
      </c>
      <c r="AC340" s="23"/>
      <c r="AD340" s="71">
        <f t="shared" si="72"/>
        <v>0</v>
      </c>
      <c r="AE340" s="23"/>
      <c r="AF340" s="71">
        <f t="shared" si="73"/>
        <v>0</v>
      </c>
      <c r="AG340" s="23"/>
      <c r="AH340" s="71">
        <f t="shared" si="74"/>
        <v>0</v>
      </c>
      <c r="AI340" s="23"/>
      <c r="AJ340" s="71">
        <f t="shared" si="75"/>
        <v>0</v>
      </c>
      <c r="AK340" s="23"/>
      <c r="AL340" s="71">
        <f t="shared" si="76"/>
        <v>0</v>
      </c>
      <c r="AM340" s="58"/>
      <c r="AN340" s="38">
        <v>1</v>
      </c>
      <c r="AO340" s="39"/>
      <c r="AP340" s="13"/>
      <c r="AQ340" s="13"/>
      <c r="AR340" s="13"/>
      <c r="AS340"/>
      <c r="AT340"/>
      <c r="AU340"/>
      <c r="AV340"/>
      <c r="AW340"/>
      <c r="AX340"/>
      <c r="AY340"/>
    </row>
    <row r="341" spans="1:51" ht="13.5" customHeight="1">
      <c r="A341" s="126">
        <v>341</v>
      </c>
      <c r="B341" s="129"/>
      <c r="C341" s="129"/>
      <c r="D341" s="129"/>
      <c r="E341" s="129"/>
      <c r="F341" s="135"/>
      <c r="G341" s="131" t="s">
        <v>62</v>
      </c>
      <c r="H341" s="22" t="s">
        <v>190</v>
      </c>
      <c r="I341" s="129"/>
      <c r="J341" s="128">
        <v>0</v>
      </c>
      <c r="K341" s="23"/>
      <c r="L341" s="71">
        <f t="shared" si="77"/>
        <v>0</v>
      </c>
      <c r="M341" s="23"/>
      <c r="N341" s="71">
        <f t="shared" si="78"/>
        <v>0</v>
      </c>
      <c r="O341" s="23"/>
      <c r="P341" s="71">
        <f t="shared" si="82"/>
        <v>0</v>
      </c>
      <c r="Q341" s="23"/>
      <c r="R341" s="71">
        <f t="shared" si="79"/>
        <v>0</v>
      </c>
      <c r="S341" s="23"/>
      <c r="T341" s="71">
        <f t="shared" si="80"/>
        <v>0</v>
      </c>
      <c r="U341" s="23"/>
      <c r="V341" s="71">
        <f t="shared" si="70"/>
        <v>0</v>
      </c>
      <c r="W341" s="23"/>
      <c r="X341" s="71">
        <f t="shared" si="83"/>
        <v>0</v>
      </c>
      <c r="Y341" s="23"/>
      <c r="Z341" s="71">
        <f t="shared" si="71"/>
        <v>0</v>
      </c>
      <c r="AA341" s="23"/>
      <c r="AB341" s="71">
        <f t="shared" si="81"/>
        <v>0</v>
      </c>
      <c r="AC341" s="23"/>
      <c r="AD341" s="71">
        <f t="shared" si="72"/>
        <v>0</v>
      </c>
      <c r="AE341" s="23"/>
      <c r="AF341" s="71">
        <f t="shared" si="73"/>
        <v>0</v>
      </c>
      <c r="AG341" s="23"/>
      <c r="AH341" s="71">
        <f t="shared" si="74"/>
        <v>0</v>
      </c>
      <c r="AI341" s="23"/>
      <c r="AJ341" s="71">
        <f t="shared" si="75"/>
        <v>0</v>
      </c>
      <c r="AK341" s="23"/>
      <c r="AL341" s="71">
        <f t="shared" si="76"/>
        <v>0</v>
      </c>
      <c r="AM341" s="58"/>
      <c r="AN341" s="38"/>
      <c r="AO341" s="39"/>
      <c r="AP341" s="13"/>
      <c r="AQ341" s="13"/>
      <c r="AR341" s="13">
        <v>0</v>
      </c>
      <c r="AS341"/>
      <c r="AT341"/>
      <c r="AU341"/>
      <c r="AV341"/>
      <c r="AW341"/>
      <c r="AX341"/>
      <c r="AY341"/>
    </row>
    <row r="342" spans="1:51" s="13" customFormat="1" ht="13.5" customHeight="1">
      <c r="A342" s="126">
        <v>342</v>
      </c>
      <c r="B342" s="129"/>
      <c r="C342" s="129"/>
      <c r="D342" s="129"/>
      <c r="E342" s="129"/>
      <c r="F342" s="135"/>
      <c r="G342" s="131" t="s">
        <v>64</v>
      </c>
      <c r="H342" s="22" t="s">
        <v>191</v>
      </c>
      <c r="I342" s="129"/>
      <c r="J342" s="128">
        <v>0</v>
      </c>
      <c r="K342" s="23"/>
      <c r="L342" s="71">
        <f t="shared" si="77"/>
        <v>0</v>
      </c>
      <c r="M342" s="23"/>
      <c r="N342" s="71">
        <f t="shared" si="78"/>
        <v>0</v>
      </c>
      <c r="O342" s="23"/>
      <c r="P342" s="71">
        <f t="shared" si="82"/>
        <v>0</v>
      </c>
      <c r="Q342" s="23"/>
      <c r="R342" s="71">
        <f t="shared" si="79"/>
        <v>0</v>
      </c>
      <c r="S342" s="23"/>
      <c r="T342" s="71">
        <f t="shared" si="80"/>
        <v>0</v>
      </c>
      <c r="U342" s="23"/>
      <c r="V342" s="71">
        <f t="shared" si="70"/>
        <v>0</v>
      </c>
      <c r="W342" s="23"/>
      <c r="X342" s="71">
        <f t="shared" si="83"/>
        <v>0</v>
      </c>
      <c r="Y342" s="23"/>
      <c r="Z342" s="71">
        <f t="shared" si="71"/>
        <v>0</v>
      </c>
      <c r="AA342" s="23"/>
      <c r="AB342" s="71">
        <f t="shared" si="81"/>
        <v>0</v>
      </c>
      <c r="AC342" s="23"/>
      <c r="AD342" s="71">
        <f t="shared" si="72"/>
        <v>0</v>
      </c>
      <c r="AE342" s="23"/>
      <c r="AF342" s="71">
        <f t="shared" si="73"/>
        <v>0</v>
      </c>
      <c r="AG342" s="23"/>
      <c r="AH342" s="71">
        <f t="shared" si="74"/>
        <v>0</v>
      </c>
      <c r="AI342" s="23"/>
      <c r="AJ342" s="71">
        <f t="shared" si="75"/>
        <v>0</v>
      </c>
      <c r="AK342" s="23"/>
      <c r="AL342" s="71">
        <f t="shared" si="76"/>
        <v>0</v>
      </c>
      <c r="AM342" s="58"/>
      <c r="AN342" s="38"/>
      <c r="AO342" s="39"/>
      <c r="AR342" s="13">
        <v>0</v>
      </c>
      <c r="AS342"/>
      <c r="AT342"/>
      <c r="AU342"/>
      <c r="AV342"/>
      <c r="AW342"/>
      <c r="AX342"/>
      <c r="AY342"/>
    </row>
    <row r="343" spans="1:51" s="13" customFormat="1" ht="13.5" customHeight="1">
      <c r="A343" s="126">
        <v>343</v>
      </c>
      <c r="B343" s="129"/>
      <c r="C343" s="129"/>
      <c r="D343" s="129"/>
      <c r="E343" s="129"/>
      <c r="F343" s="135"/>
      <c r="G343" s="131" t="s">
        <v>66</v>
      </c>
      <c r="H343" s="22" t="s">
        <v>192</v>
      </c>
      <c r="I343" s="129"/>
      <c r="J343" s="128">
        <v>0</v>
      </c>
      <c r="K343" s="23"/>
      <c r="L343" s="71">
        <f t="shared" si="77"/>
        <v>0</v>
      </c>
      <c r="M343" s="23"/>
      <c r="N343" s="71">
        <f t="shared" si="78"/>
        <v>0</v>
      </c>
      <c r="O343" s="23"/>
      <c r="P343" s="71">
        <f t="shared" si="82"/>
        <v>0</v>
      </c>
      <c r="Q343" s="23"/>
      <c r="R343" s="71">
        <f t="shared" si="79"/>
        <v>0</v>
      </c>
      <c r="S343" s="23"/>
      <c r="T343" s="71">
        <f t="shared" si="80"/>
        <v>0</v>
      </c>
      <c r="U343" s="23"/>
      <c r="V343" s="71">
        <f t="shared" si="70"/>
        <v>0</v>
      </c>
      <c r="W343" s="23"/>
      <c r="X343" s="71">
        <f t="shared" si="83"/>
        <v>0</v>
      </c>
      <c r="Y343" s="23"/>
      <c r="Z343" s="71">
        <f t="shared" si="71"/>
        <v>0</v>
      </c>
      <c r="AA343" s="23"/>
      <c r="AB343" s="71">
        <f t="shared" si="81"/>
        <v>0</v>
      </c>
      <c r="AC343" s="23"/>
      <c r="AD343" s="71">
        <f t="shared" si="72"/>
        <v>0</v>
      </c>
      <c r="AE343" s="23"/>
      <c r="AF343" s="71">
        <f t="shared" si="73"/>
        <v>0</v>
      </c>
      <c r="AG343" s="23"/>
      <c r="AH343" s="71">
        <f t="shared" si="74"/>
        <v>0</v>
      </c>
      <c r="AI343" s="23"/>
      <c r="AJ343" s="71">
        <f t="shared" si="75"/>
        <v>0</v>
      </c>
      <c r="AK343" s="23"/>
      <c r="AL343" s="71">
        <f t="shared" si="76"/>
        <v>0</v>
      </c>
      <c r="AM343" s="58"/>
      <c r="AN343" s="38"/>
      <c r="AO343" s="39"/>
      <c r="AR343" s="13">
        <v>0</v>
      </c>
      <c r="AS343"/>
      <c r="AT343"/>
      <c r="AU343"/>
      <c r="AV343"/>
      <c r="AW343"/>
      <c r="AX343"/>
      <c r="AY343"/>
    </row>
    <row r="344" spans="1:51" s="13" customFormat="1" ht="13.5" customHeight="1">
      <c r="A344" s="126">
        <v>344</v>
      </c>
      <c r="B344" s="129"/>
      <c r="C344" s="129"/>
      <c r="D344" s="129"/>
      <c r="E344" s="129"/>
      <c r="F344" s="135"/>
      <c r="G344" s="131" t="s">
        <v>68</v>
      </c>
      <c r="H344" s="22" t="s">
        <v>193</v>
      </c>
      <c r="I344" s="129"/>
      <c r="J344" s="128">
        <v>0</v>
      </c>
      <c r="K344" s="23"/>
      <c r="L344" s="71">
        <f t="shared" si="77"/>
        <v>0</v>
      </c>
      <c r="M344" s="23"/>
      <c r="N344" s="71">
        <f t="shared" si="78"/>
        <v>0</v>
      </c>
      <c r="O344" s="23"/>
      <c r="P344" s="71">
        <f t="shared" si="82"/>
        <v>0</v>
      </c>
      <c r="Q344" s="23"/>
      <c r="R344" s="71">
        <f t="shared" si="79"/>
        <v>0</v>
      </c>
      <c r="S344" s="23"/>
      <c r="T344" s="71">
        <f t="shared" si="80"/>
        <v>0</v>
      </c>
      <c r="U344" s="23"/>
      <c r="V344" s="71">
        <f t="shared" si="70"/>
        <v>0</v>
      </c>
      <c r="W344" s="23"/>
      <c r="X344" s="71">
        <f t="shared" si="83"/>
        <v>0</v>
      </c>
      <c r="Y344" s="23"/>
      <c r="Z344" s="71">
        <f t="shared" si="71"/>
        <v>0</v>
      </c>
      <c r="AA344" s="23"/>
      <c r="AB344" s="71">
        <f t="shared" si="81"/>
        <v>0</v>
      </c>
      <c r="AC344" s="23"/>
      <c r="AD344" s="71">
        <f t="shared" si="72"/>
        <v>0</v>
      </c>
      <c r="AE344" s="23"/>
      <c r="AF344" s="71">
        <f t="shared" si="73"/>
        <v>0</v>
      </c>
      <c r="AG344" s="23"/>
      <c r="AH344" s="71">
        <f t="shared" si="74"/>
        <v>0</v>
      </c>
      <c r="AI344" s="23"/>
      <c r="AJ344" s="71">
        <f t="shared" si="75"/>
        <v>0</v>
      </c>
      <c r="AK344" s="23"/>
      <c r="AL344" s="71">
        <f t="shared" si="76"/>
        <v>0</v>
      </c>
      <c r="AM344" s="58"/>
      <c r="AN344" s="38">
        <v>14</v>
      </c>
      <c r="AO344" s="39"/>
      <c r="AR344" s="13">
        <v>0</v>
      </c>
      <c r="AS344"/>
      <c r="AT344"/>
      <c r="AU344"/>
      <c r="AV344"/>
      <c r="AW344"/>
      <c r="AX344"/>
      <c r="AY344"/>
    </row>
    <row r="345" spans="1:51" ht="13.5" customHeight="1">
      <c r="A345" s="126">
        <v>345</v>
      </c>
      <c r="B345" s="129"/>
      <c r="C345" s="129"/>
      <c r="D345" s="129"/>
      <c r="E345" s="129"/>
      <c r="F345" s="135" t="s">
        <v>70</v>
      </c>
      <c r="G345" s="131" t="s">
        <v>194</v>
      </c>
      <c r="H345" s="22"/>
      <c r="I345" s="129"/>
      <c r="J345" s="128">
        <v>0</v>
      </c>
      <c r="K345" s="21">
        <v>0</v>
      </c>
      <c r="L345" s="71">
        <f t="shared" si="77"/>
        <v>0</v>
      </c>
      <c r="M345" s="21">
        <v>0</v>
      </c>
      <c r="N345" s="71">
        <f t="shared" si="78"/>
        <v>0</v>
      </c>
      <c r="O345" s="21">
        <v>0</v>
      </c>
      <c r="P345" s="71">
        <f t="shared" si="82"/>
        <v>0</v>
      </c>
      <c r="Q345" s="21">
        <v>0</v>
      </c>
      <c r="R345" s="71">
        <f t="shared" si="79"/>
        <v>0</v>
      </c>
      <c r="S345" s="21">
        <v>0</v>
      </c>
      <c r="T345" s="71">
        <f t="shared" si="80"/>
        <v>0</v>
      </c>
      <c r="U345" s="21">
        <v>0</v>
      </c>
      <c r="V345" s="71">
        <f t="shared" si="70"/>
        <v>0</v>
      </c>
      <c r="W345" s="21">
        <v>0</v>
      </c>
      <c r="X345" s="71">
        <f t="shared" si="83"/>
        <v>0</v>
      </c>
      <c r="Y345" s="21">
        <v>0</v>
      </c>
      <c r="Z345" s="71">
        <f t="shared" si="71"/>
        <v>0</v>
      </c>
      <c r="AA345" s="21">
        <v>0</v>
      </c>
      <c r="AB345" s="71">
        <f t="shared" si="81"/>
        <v>0</v>
      </c>
      <c r="AC345" s="21">
        <v>0</v>
      </c>
      <c r="AD345" s="71">
        <f t="shared" si="72"/>
        <v>0</v>
      </c>
      <c r="AE345" s="21">
        <v>0</v>
      </c>
      <c r="AF345" s="71">
        <f t="shared" si="73"/>
        <v>0</v>
      </c>
      <c r="AG345" s="21">
        <v>0</v>
      </c>
      <c r="AH345" s="71">
        <f t="shared" si="74"/>
        <v>0</v>
      </c>
      <c r="AI345" s="21">
        <v>0</v>
      </c>
      <c r="AJ345" s="71">
        <f t="shared" si="75"/>
        <v>0</v>
      </c>
      <c r="AK345" s="21">
        <v>0</v>
      </c>
      <c r="AL345" s="71">
        <f t="shared" si="76"/>
        <v>0</v>
      </c>
      <c r="AM345" s="58"/>
      <c r="AN345" s="38"/>
      <c r="AO345" s="39"/>
      <c r="AP345" s="13"/>
      <c r="AQ345" s="13"/>
      <c r="AR345" s="13"/>
      <c r="AS345"/>
      <c r="AT345"/>
      <c r="AU345"/>
      <c r="AV345"/>
      <c r="AW345"/>
      <c r="AX345"/>
      <c r="AY345"/>
    </row>
    <row r="346" spans="1:51" ht="13.5" customHeight="1">
      <c r="A346" s="126">
        <v>346</v>
      </c>
      <c r="B346" s="129"/>
      <c r="C346" s="129"/>
      <c r="D346" s="129"/>
      <c r="E346" s="129"/>
      <c r="F346" s="135"/>
      <c r="G346" s="131" t="s">
        <v>60</v>
      </c>
      <c r="H346" s="22" t="s">
        <v>188</v>
      </c>
      <c r="I346" s="129"/>
      <c r="J346" s="128">
        <v>0</v>
      </c>
      <c r="K346" s="23"/>
      <c r="L346" s="71">
        <f t="shared" si="77"/>
        <v>0</v>
      </c>
      <c r="M346" s="23"/>
      <c r="N346" s="71">
        <f t="shared" si="78"/>
        <v>0</v>
      </c>
      <c r="O346" s="23"/>
      <c r="P346" s="71">
        <f t="shared" si="82"/>
        <v>0</v>
      </c>
      <c r="Q346" s="23"/>
      <c r="R346" s="71">
        <f t="shared" si="79"/>
        <v>0</v>
      </c>
      <c r="S346" s="23"/>
      <c r="T346" s="71">
        <f t="shared" si="80"/>
        <v>0</v>
      </c>
      <c r="U346" s="23"/>
      <c r="V346" s="71">
        <f t="shared" si="70"/>
        <v>0</v>
      </c>
      <c r="W346" s="23"/>
      <c r="X346" s="71">
        <f t="shared" si="83"/>
        <v>0</v>
      </c>
      <c r="Y346" s="23"/>
      <c r="Z346" s="71">
        <f t="shared" si="71"/>
        <v>0</v>
      </c>
      <c r="AA346" s="23"/>
      <c r="AB346" s="71">
        <f t="shared" si="81"/>
        <v>0</v>
      </c>
      <c r="AC346" s="23"/>
      <c r="AD346" s="71">
        <f t="shared" si="72"/>
        <v>0</v>
      </c>
      <c r="AE346" s="23"/>
      <c r="AF346" s="71">
        <f t="shared" si="73"/>
        <v>0</v>
      </c>
      <c r="AG346" s="23"/>
      <c r="AH346" s="71">
        <f t="shared" si="74"/>
        <v>0</v>
      </c>
      <c r="AI346" s="23"/>
      <c r="AJ346" s="71">
        <f t="shared" si="75"/>
        <v>0</v>
      </c>
      <c r="AK346" s="23"/>
      <c r="AL346" s="71">
        <f t="shared" si="76"/>
        <v>0</v>
      </c>
      <c r="AM346" s="58"/>
      <c r="AN346" s="38"/>
      <c r="AO346" s="39"/>
      <c r="AP346" s="13"/>
      <c r="AQ346" s="13"/>
      <c r="AR346" s="13"/>
      <c r="AS346"/>
      <c r="AT346"/>
      <c r="AU346"/>
      <c r="AV346"/>
      <c r="AW346"/>
      <c r="AX346"/>
      <c r="AY346"/>
    </row>
    <row r="347" spans="1:51" ht="13.5" customHeight="1">
      <c r="A347" s="126">
        <v>347</v>
      </c>
      <c r="B347" s="129"/>
      <c r="C347" s="129"/>
      <c r="D347" s="129"/>
      <c r="E347" s="129"/>
      <c r="F347" s="135"/>
      <c r="G347" s="131" t="s">
        <v>73</v>
      </c>
      <c r="H347" s="22" t="s">
        <v>189</v>
      </c>
      <c r="I347" s="129"/>
      <c r="J347" s="128">
        <v>0</v>
      </c>
      <c r="K347" s="23"/>
      <c r="L347" s="71">
        <f t="shared" si="77"/>
        <v>0</v>
      </c>
      <c r="M347" s="23"/>
      <c r="N347" s="71">
        <f t="shared" si="78"/>
        <v>0</v>
      </c>
      <c r="O347" s="23"/>
      <c r="P347" s="71">
        <f t="shared" si="82"/>
        <v>0</v>
      </c>
      <c r="Q347" s="23"/>
      <c r="R347" s="71">
        <f t="shared" si="79"/>
        <v>0</v>
      </c>
      <c r="S347" s="23"/>
      <c r="T347" s="71">
        <f t="shared" si="80"/>
        <v>0</v>
      </c>
      <c r="U347" s="23"/>
      <c r="V347" s="71">
        <f t="shared" si="70"/>
        <v>0</v>
      </c>
      <c r="W347" s="23"/>
      <c r="X347" s="71">
        <f t="shared" si="83"/>
        <v>0</v>
      </c>
      <c r="Y347" s="23"/>
      <c r="Z347" s="71">
        <f t="shared" si="71"/>
        <v>0</v>
      </c>
      <c r="AA347" s="23"/>
      <c r="AB347" s="71">
        <f t="shared" si="81"/>
        <v>0</v>
      </c>
      <c r="AC347" s="23"/>
      <c r="AD347" s="71">
        <f t="shared" si="72"/>
        <v>0</v>
      </c>
      <c r="AE347" s="23"/>
      <c r="AF347" s="71">
        <f t="shared" si="73"/>
        <v>0</v>
      </c>
      <c r="AG347" s="23"/>
      <c r="AH347" s="71">
        <f t="shared" si="74"/>
        <v>0</v>
      </c>
      <c r="AI347" s="23"/>
      <c r="AJ347" s="71">
        <f t="shared" si="75"/>
        <v>0</v>
      </c>
      <c r="AK347" s="23"/>
      <c r="AL347" s="71">
        <f t="shared" si="76"/>
        <v>0</v>
      </c>
      <c r="AM347" s="58"/>
      <c r="AN347" s="38"/>
      <c r="AO347" s="39"/>
      <c r="AP347" s="13"/>
      <c r="AQ347" s="13"/>
      <c r="AR347" s="13"/>
      <c r="AS347"/>
      <c r="AT347"/>
      <c r="AU347"/>
      <c r="AV347"/>
      <c r="AW347"/>
      <c r="AX347"/>
      <c r="AY347"/>
    </row>
    <row r="348" spans="1:51" ht="13.5" customHeight="1">
      <c r="A348" s="126">
        <v>348</v>
      </c>
      <c r="B348" s="129"/>
      <c r="C348" s="129"/>
      <c r="D348" s="129"/>
      <c r="E348" s="129"/>
      <c r="F348" s="135"/>
      <c r="G348" s="131" t="s">
        <v>62</v>
      </c>
      <c r="H348" s="22" t="s">
        <v>190</v>
      </c>
      <c r="I348" s="129"/>
      <c r="J348" s="128">
        <v>0</v>
      </c>
      <c r="K348" s="23"/>
      <c r="L348" s="71">
        <f t="shared" si="77"/>
        <v>0</v>
      </c>
      <c r="M348" s="23"/>
      <c r="N348" s="71">
        <f t="shared" si="78"/>
        <v>0</v>
      </c>
      <c r="O348" s="23"/>
      <c r="P348" s="71">
        <f t="shared" si="82"/>
        <v>0</v>
      </c>
      <c r="Q348" s="23"/>
      <c r="R348" s="71">
        <f t="shared" si="79"/>
        <v>0</v>
      </c>
      <c r="S348" s="23"/>
      <c r="T348" s="71">
        <f t="shared" si="80"/>
        <v>0</v>
      </c>
      <c r="U348" s="23"/>
      <c r="V348" s="71">
        <f t="shared" si="70"/>
        <v>0</v>
      </c>
      <c r="W348" s="23"/>
      <c r="X348" s="71">
        <f t="shared" si="83"/>
        <v>0</v>
      </c>
      <c r="Y348" s="23"/>
      <c r="Z348" s="71">
        <f t="shared" si="71"/>
        <v>0</v>
      </c>
      <c r="AA348" s="23"/>
      <c r="AB348" s="71">
        <f t="shared" si="81"/>
        <v>0</v>
      </c>
      <c r="AC348" s="23"/>
      <c r="AD348" s="71">
        <f t="shared" si="72"/>
        <v>0</v>
      </c>
      <c r="AE348" s="23"/>
      <c r="AF348" s="71">
        <f t="shared" si="73"/>
        <v>0</v>
      </c>
      <c r="AG348" s="23"/>
      <c r="AH348" s="71">
        <f t="shared" si="74"/>
        <v>0</v>
      </c>
      <c r="AI348" s="23"/>
      <c r="AJ348" s="71">
        <f t="shared" si="75"/>
        <v>0</v>
      </c>
      <c r="AK348" s="23"/>
      <c r="AL348" s="71">
        <f t="shared" si="76"/>
        <v>0</v>
      </c>
      <c r="AM348" s="58"/>
      <c r="AN348" s="38"/>
      <c r="AO348" s="39"/>
      <c r="AP348" s="13"/>
      <c r="AQ348" s="13"/>
      <c r="AR348" s="13"/>
      <c r="AS348"/>
      <c r="AT348"/>
      <c r="AU348"/>
      <c r="AV348"/>
      <c r="AW348"/>
      <c r="AX348"/>
      <c r="AY348"/>
    </row>
    <row r="349" spans="1:51" ht="13.5" customHeight="1">
      <c r="A349" s="126">
        <v>349</v>
      </c>
      <c r="B349" s="129"/>
      <c r="C349" s="129"/>
      <c r="D349" s="129"/>
      <c r="E349" s="129"/>
      <c r="F349" s="135"/>
      <c r="G349" s="131" t="s">
        <v>64</v>
      </c>
      <c r="H349" s="22" t="s">
        <v>191</v>
      </c>
      <c r="I349" s="129"/>
      <c r="J349" s="128">
        <v>0</v>
      </c>
      <c r="K349" s="23"/>
      <c r="L349" s="71">
        <f t="shared" si="77"/>
        <v>0</v>
      </c>
      <c r="M349" s="23"/>
      <c r="N349" s="71">
        <f t="shared" si="78"/>
        <v>0</v>
      </c>
      <c r="O349" s="23"/>
      <c r="P349" s="71">
        <f t="shared" si="82"/>
        <v>0</v>
      </c>
      <c r="Q349" s="23"/>
      <c r="R349" s="71">
        <f t="shared" si="79"/>
        <v>0</v>
      </c>
      <c r="S349" s="23"/>
      <c r="T349" s="71">
        <f t="shared" si="80"/>
        <v>0</v>
      </c>
      <c r="U349" s="23"/>
      <c r="V349" s="71">
        <f t="shared" si="70"/>
        <v>0</v>
      </c>
      <c r="W349" s="23"/>
      <c r="X349" s="71">
        <f t="shared" si="83"/>
        <v>0</v>
      </c>
      <c r="Y349" s="23"/>
      <c r="Z349" s="71">
        <f t="shared" si="71"/>
        <v>0</v>
      </c>
      <c r="AA349" s="23"/>
      <c r="AB349" s="71">
        <f t="shared" si="81"/>
        <v>0</v>
      </c>
      <c r="AC349" s="23"/>
      <c r="AD349" s="71">
        <f t="shared" si="72"/>
        <v>0</v>
      </c>
      <c r="AE349" s="23"/>
      <c r="AF349" s="71">
        <f t="shared" si="73"/>
        <v>0</v>
      </c>
      <c r="AG349" s="23"/>
      <c r="AH349" s="71">
        <f t="shared" si="74"/>
        <v>0</v>
      </c>
      <c r="AI349" s="23"/>
      <c r="AJ349" s="71">
        <f t="shared" si="75"/>
        <v>0</v>
      </c>
      <c r="AK349" s="23"/>
      <c r="AL349" s="71">
        <f t="shared" si="76"/>
        <v>0</v>
      </c>
      <c r="AM349" s="58"/>
      <c r="AN349" s="38"/>
      <c r="AO349" s="39"/>
      <c r="AP349" s="13"/>
      <c r="AQ349" s="13"/>
      <c r="AR349" s="13">
        <v>0</v>
      </c>
      <c r="AS349"/>
      <c r="AT349"/>
      <c r="AU349"/>
      <c r="AV349"/>
      <c r="AW349"/>
      <c r="AX349"/>
      <c r="AY349"/>
    </row>
    <row r="350" spans="1:51" ht="13.5" customHeight="1">
      <c r="A350" s="126">
        <v>350</v>
      </c>
      <c r="B350" s="129"/>
      <c r="C350" s="129"/>
      <c r="D350" s="129"/>
      <c r="E350" s="129"/>
      <c r="F350" s="135"/>
      <c r="G350" s="131" t="s">
        <v>66</v>
      </c>
      <c r="H350" s="22" t="s">
        <v>192</v>
      </c>
      <c r="I350" s="129"/>
      <c r="J350" s="128">
        <v>0</v>
      </c>
      <c r="K350" s="23"/>
      <c r="L350" s="71">
        <f t="shared" si="77"/>
        <v>0</v>
      </c>
      <c r="M350" s="23"/>
      <c r="N350" s="71">
        <f t="shared" si="78"/>
        <v>0</v>
      </c>
      <c r="O350" s="23"/>
      <c r="P350" s="71">
        <f t="shared" si="82"/>
        <v>0</v>
      </c>
      <c r="Q350" s="23"/>
      <c r="R350" s="71">
        <f t="shared" si="79"/>
        <v>0</v>
      </c>
      <c r="S350" s="23"/>
      <c r="T350" s="71">
        <f t="shared" si="80"/>
        <v>0</v>
      </c>
      <c r="U350" s="23"/>
      <c r="V350" s="71">
        <f t="shared" si="70"/>
        <v>0</v>
      </c>
      <c r="W350" s="23"/>
      <c r="X350" s="71">
        <f t="shared" si="83"/>
        <v>0</v>
      </c>
      <c r="Y350" s="23"/>
      <c r="Z350" s="71">
        <f t="shared" si="71"/>
        <v>0</v>
      </c>
      <c r="AA350" s="23"/>
      <c r="AB350" s="71">
        <f t="shared" si="81"/>
        <v>0</v>
      </c>
      <c r="AC350" s="23"/>
      <c r="AD350" s="71">
        <f t="shared" si="72"/>
        <v>0</v>
      </c>
      <c r="AE350" s="23"/>
      <c r="AF350" s="71">
        <f t="shared" si="73"/>
        <v>0</v>
      </c>
      <c r="AG350" s="23"/>
      <c r="AH350" s="71">
        <f t="shared" si="74"/>
        <v>0</v>
      </c>
      <c r="AI350" s="23"/>
      <c r="AJ350" s="71">
        <f t="shared" si="75"/>
        <v>0</v>
      </c>
      <c r="AK350" s="23"/>
      <c r="AL350" s="71">
        <f t="shared" si="76"/>
        <v>0</v>
      </c>
      <c r="AM350" s="58"/>
      <c r="AN350" s="38"/>
      <c r="AO350" s="39"/>
      <c r="AP350" s="13"/>
      <c r="AQ350" s="13"/>
      <c r="AR350" s="13">
        <v>1</v>
      </c>
      <c r="AS350"/>
      <c r="AT350"/>
      <c r="AU350"/>
      <c r="AV350"/>
      <c r="AW350"/>
      <c r="AX350"/>
      <c r="AY350"/>
    </row>
    <row r="351" spans="1:51" ht="13.5" customHeight="1">
      <c r="A351" s="126">
        <v>351</v>
      </c>
      <c r="B351" s="129"/>
      <c r="C351" s="129"/>
      <c r="D351" s="129"/>
      <c r="E351" s="129"/>
      <c r="F351" s="135"/>
      <c r="G351" s="131" t="s">
        <v>68</v>
      </c>
      <c r="H351" s="22" t="s">
        <v>193</v>
      </c>
      <c r="I351" s="129"/>
      <c r="J351" s="128">
        <v>0</v>
      </c>
      <c r="K351" s="23"/>
      <c r="L351" s="71">
        <f t="shared" si="77"/>
        <v>0</v>
      </c>
      <c r="M351" s="23"/>
      <c r="N351" s="71">
        <f t="shared" si="78"/>
        <v>0</v>
      </c>
      <c r="O351" s="23"/>
      <c r="P351" s="71">
        <f t="shared" si="82"/>
        <v>0</v>
      </c>
      <c r="Q351" s="23"/>
      <c r="R351" s="71">
        <f t="shared" si="79"/>
        <v>0</v>
      </c>
      <c r="S351" s="23"/>
      <c r="T351" s="71">
        <f t="shared" si="80"/>
        <v>0</v>
      </c>
      <c r="U351" s="23"/>
      <c r="V351" s="71">
        <f t="shared" si="70"/>
        <v>0</v>
      </c>
      <c r="W351" s="23"/>
      <c r="X351" s="71">
        <f t="shared" si="83"/>
        <v>0</v>
      </c>
      <c r="Y351" s="23"/>
      <c r="Z351" s="71">
        <f t="shared" si="71"/>
        <v>0</v>
      </c>
      <c r="AA351" s="23"/>
      <c r="AB351" s="71">
        <f t="shared" si="81"/>
        <v>0</v>
      </c>
      <c r="AC351" s="23"/>
      <c r="AD351" s="71">
        <f t="shared" si="72"/>
        <v>0</v>
      </c>
      <c r="AE351" s="23"/>
      <c r="AF351" s="71">
        <f t="shared" si="73"/>
        <v>0</v>
      </c>
      <c r="AG351" s="23"/>
      <c r="AH351" s="71">
        <f t="shared" si="74"/>
        <v>0</v>
      </c>
      <c r="AI351" s="23"/>
      <c r="AJ351" s="71">
        <f t="shared" si="75"/>
        <v>0</v>
      </c>
      <c r="AK351" s="23"/>
      <c r="AL351" s="71">
        <f t="shared" si="76"/>
        <v>0</v>
      </c>
      <c r="AM351" s="58"/>
      <c r="AN351" s="38"/>
      <c r="AO351" s="39"/>
      <c r="AP351" s="13"/>
      <c r="AQ351" s="13"/>
      <c r="AR351" s="13">
        <v>0</v>
      </c>
      <c r="AS351"/>
      <c r="AT351"/>
      <c r="AU351"/>
      <c r="AV351"/>
      <c r="AW351"/>
      <c r="AX351"/>
      <c r="AY351"/>
    </row>
    <row r="352" spans="1:51" ht="13.5" customHeight="1">
      <c r="A352" s="126">
        <v>352</v>
      </c>
      <c r="B352" s="129"/>
      <c r="C352" s="129"/>
      <c r="D352" s="129"/>
      <c r="E352" s="129"/>
      <c r="F352" s="135" t="s">
        <v>92</v>
      </c>
      <c r="G352" s="131" t="s">
        <v>195</v>
      </c>
      <c r="H352" s="22"/>
      <c r="I352" s="129"/>
      <c r="J352" s="128">
        <v>0</v>
      </c>
      <c r="K352" s="21">
        <v>0</v>
      </c>
      <c r="L352" s="71">
        <f t="shared" si="77"/>
        <v>0</v>
      </c>
      <c r="M352" s="21">
        <v>0</v>
      </c>
      <c r="N352" s="71">
        <f t="shared" si="78"/>
        <v>0</v>
      </c>
      <c r="O352" s="21">
        <v>0</v>
      </c>
      <c r="P352" s="71">
        <f t="shared" si="82"/>
        <v>0</v>
      </c>
      <c r="Q352" s="21">
        <v>0</v>
      </c>
      <c r="R352" s="71">
        <f t="shared" si="79"/>
        <v>0</v>
      </c>
      <c r="S352" s="21">
        <v>0</v>
      </c>
      <c r="T352" s="71">
        <f t="shared" si="80"/>
        <v>0</v>
      </c>
      <c r="U352" s="21">
        <v>0</v>
      </c>
      <c r="V352" s="71">
        <f t="shared" si="70"/>
        <v>0</v>
      </c>
      <c r="W352" s="21">
        <v>0</v>
      </c>
      <c r="X352" s="71">
        <f t="shared" si="83"/>
        <v>0</v>
      </c>
      <c r="Y352" s="21">
        <v>0</v>
      </c>
      <c r="Z352" s="71">
        <f t="shared" si="71"/>
        <v>0</v>
      </c>
      <c r="AA352" s="21">
        <v>0</v>
      </c>
      <c r="AB352" s="71">
        <f t="shared" si="81"/>
        <v>0</v>
      </c>
      <c r="AC352" s="21">
        <v>0</v>
      </c>
      <c r="AD352" s="71">
        <f t="shared" si="72"/>
        <v>0</v>
      </c>
      <c r="AE352" s="21">
        <v>0</v>
      </c>
      <c r="AF352" s="71">
        <f t="shared" si="73"/>
        <v>0</v>
      </c>
      <c r="AG352" s="21">
        <v>0</v>
      </c>
      <c r="AH352" s="71">
        <f t="shared" si="74"/>
        <v>0</v>
      </c>
      <c r="AI352" s="21">
        <v>0</v>
      </c>
      <c r="AJ352" s="71">
        <f t="shared" si="75"/>
        <v>0</v>
      </c>
      <c r="AK352" s="21">
        <v>0</v>
      </c>
      <c r="AL352" s="71">
        <f t="shared" si="76"/>
        <v>0</v>
      </c>
      <c r="AM352" s="58"/>
      <c r="AN352" s="38"/>
      <c r="AO352" s="39"/>
      <c r="AP352" s="13"/>
      <c r="AQ352" s="13"/>
      <c r="AR352" s="13">
        <v>0</v>
      </c>
      <c r="AS352"/>
      <c r="AT352"/>
      <c r="AU352"/>
      <c r="AV352"/>
      <c r="AW352"/>
      <c r="AX352"/>
      <c r="AY352"/>
    </row>
    <row r="353" spans="1:51" ht="13.5" customHeight="1">
      <c r="A353" s="126">
        <v>353</v>
      </c>
      <c r="B353" s="129"/>
      <c r="C353" s="129"/>
      <c r="D353" s="129"/>
      <c r="E353" s="129"/>
      <c r="F353" s="135"/>
      <c r="G353" s="131" t="s">
        <v>60</v>
      </c>
      <c r="H353" s="22" t="s">
        <v>188</v>
      </c>
      <c r="I353" s="129"/>
      <c r="J353" s="128">
        <v>0</v>
      </c>
      <c r="K353" s="23"/>
      <c r="L353" s="71">
        <f t="shared" si="77"/>
        <v>0</v>
      </c>
      <c r="M353" s="23"/>
      <c r="N353" s="71">
        <f t="shared" si="78"/>
        <v>0</v>
      </c>
      <c r="O353" s="23"/>
      <c r="P353" s="71">
        <f t="shared" si="82"/>
        <v>0</v>
      </c>
      <c r="Q353" s="23"/>
      <c r="R353" s="71">
        <f t="shared" si="79"/>
        <v>0</v>
      </c>
      <c r="S353" s="23"/>
      <c r="T353" s="71">
        <f t="shared" si="80"/>
        <v>0</v>
      </c>
      <c r="U353" s="23"/>
      <c r="V353" s="71">
        <f t="shared" si="70"/>
        <v>0</v>
      </c>
      <c r="W353" s="23"/>
      <c r="X353" s="71">
        <f t="shared" si="83"/>
        <v>0</v>
      </c>
      <c r="Y353" s="23"/>
      <c r="Z353" s="71">
        <f t="shared" si="71"/>
        <v>0</v>
      </c>
      <c r="AA353" s="23"/>
      <c r="AB353" s="71">
        <f t="shared" si="81"/>
        <v>0</v>
      </c>
      <c r="AC353" s="23"/>
      <c r="AD353" s="71">
        <f t="shared" si="72"/>
        <v>0</v>
      </c>
      <c r="AE353" s="23"/>
      <c r="AF353" s="71">
        <f t="shared" si="73"/>
        <v>0</v>
      </c>
      <c r="AG353" s="23"/>
      <c r="AH353" s="71">
        <f t="shared" si="74"/>
        <v>0</v>
      </c>
      <c r="AI353" s="23"/>
      <c r="AJ353" s="71">
        <f t="shared" si="75"/>
        <v>0</v>
      </c>
      <c r="AK353" s="23"/>
      <c r="AL353" s="71">
        <f t="shared" si="76"/>
        <v>0</v>
      </c>
      <c r="AM353" s="58"/>
      <c r="AN353" s="38"/>
      <c r="AO353" s="39"/>
      <c r="AP353" s="13"/>
      <c r="AQ353" s="13"/>
      <c r="AR353" s="13">
        <v>0</v>
      </c>
      <c r="AS353"/>
      <c r="AT353"/>
      <c r="AU353"/>
      <c r="AV353"/>
      <c r="AW353"/>
      <c r="AX353"/>
      <c r="AY353"/>
    </row>
    <row r="354" spans="1:51" s="13" customFormat="1" ht="13.5" customHeight="1">
      <c r="A354" s="126">
        <v>354</v>
      </c>
      <c r="B354" s="129"/>
      <c r="C354" s="129"/>
      <c r="D354" s="129"/>
      <c r="E354" s="129"/>
      <c r="F354" s="135"/>
      <c r="G354" s="131" t="s">
        <v>73</v>
      </c>
      <c r="H354" s="22" t="s">
        <v>189</v>
      </c>
      <c r="I354" s="129"/>
      <c r="J354" s="128">
        <v>0</v>
      </c>
      <c r="K354" s="23"/>
      <c r="L354" s="71">
        <f t="shared" si="77"/>
        <v>0</v>
      </c>
      <c r="M354" s="23"/>
      <c r="N354" s="71">
        <f t="shared" si="78"/>
        <v>0</v>
      </c>
      <c r="O354" s="23"/>
      <c r="P354" s="71">
        <f t="shared" si="82"/>
        <v>0</v>
      </c>
      <c r="Q354" s="23"/>
      <c r="R354" s="71">
        <f t="shared" si="79"/>
        <v>0</v>
      </c>
      <c r="S354" s="23"/>
      <c r="T354" s="71">
        <f t="shared" si="80"/>
        <v>0</v>
      </c>
      <c r="U354" s="23"/>
      <c r="V354" s="71">
        <f t="shared" si="70"/>
        <v>0</v>
      </c>
      <c r="W354" s="23"/>
      <c r="X354" s="71">
        <f t="shared" si="83"/>
        <v>0</v>
      </c>
      <c r="Y354" s="23"/>
      <c r="Z354" s="71">
        <f t="shared" si="71"/>
        <v>0</v>
      </c>
      <c r="AA354" s="23"/>
      <c r="AB354" s="71">
        <f t="shared" si="81"/>
        <v>0</v>
      </c>
      <c r="AC354" s="23"/>
      <c r="AD354" s="71">
        <f t="shared" si="72"/>
        <v>0</v>
      </c>
      <c r="AE354" s="23"/>
      <c r="AF354" s="71">
        <f t="shared" si="73"/>
        <v>0</v>
      </c>
      <c r="AG354" s="23"/>
      <c r="AH354" s="71">
        <f t="shared" si="74"/>
        <v>0</v>
      </c>
      <c r="AI354" s="23"/>
      <c r="AJ354" s="71">
        <f t="shared" si="75"/>
        <v>0</v>
      </c>
      <c r="AK354" s="23"/>
      <c r="AL354" s="71">
        <f t="shared" si="76"/>
        <v>0</v>
      </c>
      <c r="AM354" s="58"/>
      <c r="AN354" s="38"/>
      <c r="AO354" s="39"/>
      <c r="AR354" s="13">
        <v>0</v>
      </c>
      <c r="AS354"/>
      <c r="AT354"/>
      <c r="AU354"/>
      <c r="AV354"/>
      <c r="AW354"/>
      <c r="AX354"/>
      <c r="AY354"/>
    </row>
    <row r="355" spans="1:51" ht="13.5" customHeight="1">
      <c r="A355" s="126">
        <v>355</v>
      </c>
      <c r="B355" s="129"/>
      <c r="C355" s="129"/>
      <c r="D355" s="129"/>
      <c r="E355" s="129"/>
      <c r="F355" s="135"/>
      <c r="G355" s="131" t="s">
        <v>62</v>
      </c>
      <c r="H355" s="22" t="s">
        <v>190</v>
      </c>
      <c r="I355" s="129"/>
      <c r="J355" s="128">
        <v>0</v>
      </c>
      <c r="K355" s="23"/>
      <c r="L355" s="71">
        <f t="shared" si="77"/>
        <v>0</v>
      </c>
      <c r="M355" s="23"/>
      <c r="N355" s="71">
        <f t="shared" si="78"/>
        <v>0</v>
      </c>
      <c r="O355" s="23"/>
      <c r="P355" s="71">
        <f t="shared" si="82"/>
        <v>0</v>
      </c>
      <c r="Q355" s="23"/>
      <c r="R355" s="71">
        <f t="shared" si="79"/>
        <v>0</v>
      </c>
      <c r="S355" s="23"/>
      <c r="T355" s="71">
        <f t="shared" si="80"/>
        <v>0</v>
      </c>
      <c r="U355" s="23"/>
      <c r="V355" s="71">
        <f t="shared" si="70"/>
        <v>0</v>
      </c>
      <c r="W355" s="23"/>
      <c r="X355" s="71">
        <f t="shared" si="83"/>
        <v>0</v>
      </c>
      <c r="Y355" s="23"/>
      <c r="Z355" s="71">
        <f t="shared" si="71"/>
        <v>0</v>
      </c>
      <c r="AA355" s="23"/>
      <c r="AB355" s="71">
        <f t="shared" si="81"/>
        <v>0</v>
      </c>
      <c r="AC355" s="23"/>
      <c r="AD355" s="71">
        <f t="shared" si="72"/>
        <v>0</v>
      </c>
      <c r="AE355" s="23"/>
      <c r="AF355" s="71">
        <f t="shared" si="73"/>
        <v>0</v>
      </c>
      <c r="AG355" s="23"/>
      <c r="AH355" s="71">
        <f t="shared" si="74"/>
        <v>0</v>
      </c>
      <c r="AI355" s="23"/>
      <c r="AJ355" s="71">
        <f t="shared" si="75"/>
        <v>0</v>
      </c>
      <c r="AK355" s="23"/>
      <c r="AL355" s="71">
        <f t="shared" si="76"/>
        <v>0</v>
      </c>
      <c r="AM355" s="58"/>
      <c r="AN355" s="38"/>
      <c r="AO355" s="39"/>
      <c r="AP355" s="13"/>
      <c r="AQ355" s="13"/>
      <c r="AR355" s="13">
        <v>0</v>
      </c>
      <c r="AS355"/>
      <c r="AT355"/>
      <c r="AU355"/>
      <c r="AV355"/>
      <c r="AW355"/>
      <c r="AX355"/>
      <c r="AY355"/>
    </row>
    <row r="356" spans="1:51" ht="13.5" customHeight="1">
      <c r="A356" s="126">
        <v>356</v>
      </c>
      <c r="B356" s="129"/>
      <c r="C356" s="129"/>
      <c r="D356" s="129"/>
      <c r="E356" s="129"/>
      <c r="F356" s="135"/>
      <c r="G356" s="131" t="s">
        <v>64</v>
      </c>
      <c r="H356" s="22" t="s">
        <v>191</v>
      </c>
      <c r="I356" s="129"/>
      <c r="J356" s="128">
        <v>0</v>
      </c>
      <c r="K356" s="23"/>
      <c r="L356" s="71">
        <f t="shared" si="77"/>
        <v>0</v>
      </c>
      <c r="M356" s="23"/>
      <c r="N356" s="71">
        <f t="shared" si="78"/>
        <v>0</v>
      </c>
      <c r="O356" s="23"/>
      <c r="P356" s="71">
        <f t="shared" si="82"/>
        <v>0</v>
      </c>
      <c r="Q356" s="23"/>
      <c r="R356" s="71">
        <f t="shared" si="79"/>
        <v>0</v>
      </c>
      <c r="S356" s="23"/>
      <c r="T356" s="71">
        <f t="shared" si="80"/>
        <v>0</v>
      </c>
      <c r="U356" s="23"/>
      <c r="V356" s="71">
        <f t="shared" si="70"/>
        <v>0</v>
      </c>
      <c r="W356" s="23"/>
      <c r="X356" s="71">
        <f t="shared" si="83"/>
        <v>0</v>
      </c>
      <c r="Y356" s="23"/>
      <c r="Z356" s="71">
        <f t="shared" si="71"/>
        <v>0</v>
      </c>
      <c r="AA356" s="23"/>
      <c r="AB356" s="71">
        <f t="shared" si="81"/>
        <v>0</v>
      </c>
      <c r="AC356" s="23"/>
      <c r="AD356" s="71">
        <f t="shared" si="72"/>
        <v>0</v>
      </c>
      <c r="AE356" s="23"/>
      <c r="AF356" s="71">
        <f t="shared" si="73"/>
        <v>0</v>
      </c>
      <c r="AG356" s="23"/>
      <c r="AH356" s="71">
        <f t="shared" si="74"/>
        <v>0</v>
      </c>
      <c r="AI356" s="23"/>
      <c r="AJ356" s="71">
        <f t="shared" si="75"/>
        <v>0</v>
      </c>
      <c r="AK356" s="23"/>
      <c r="AL356" s="71">
        <f t="shared" si="76"/>
        <v>0</v>
      </c>
      <c r="AM356" s="58"/>
      <c r="AN356" s="38"/>
      <c r="AO356" s="39"/>
      <c r="AP356" s="13"/>
      <c r="AQ356" s="13"/>
      <c r="AR356" s="13">
        <v>0</v>
      </c>
      <c r="AS356"/>
      <c r="AT356"/>
      <c r="AU356"/>
      <c r="AV356"/>
      <c r="AW356"/>
      <c r="AX356"/>
      <c r="AY356"/>
    </row>
    <row r="357" spans="1:51" ht="13.5" customHeight="1">
      <c r="A357" s="126">
        <v>357</v>
      </c>
      <c r="B357" s="129"/>
      <c r="C357" s="129"/>
      <c r="D357" s="129"/>
      <c r="E357" s="129"/>
      <c r="F357" s="135"/>
      <c r="G357" s="131" t="s">
        <v>66</v>
      </c>
      <c r="H357" s="22" t="s">
        <v>192</v>
      </c>
      <c r="I357" s="129"/>
      <c r="J357" s="128">
        <v>0</v>
      </c>
      <c r="K357" s="23"/>
      <c r="L357" s="71">
        <f t="shared" si="77"/>
        <v>0</v>
      </c>
      <c r="M357" s="23"/>
      <c r="N357" s="71">
        <f t="shared" si="78"/>
        <v>0</v>
      </c>
      <c r="O357" s="23"/>
      <c r="P357" s="71">
        <f t="shared" si="82"/>
        <v>0</v>
      </c>
      <c r="Q357" s="23"/>
      <c r="R357" s="71">
        <f t="shared" si="79"/>
        <v>0</v>
      </c>
      <c r="S357" s="23"/>
      <c r="T357" s="71">
        <f t="shared" si="80"/>
        <v>0</v>
      </c>
      <c r="U357" s="23"/>
      <c r="V357" s="71">
        <f t="shared" si="70"/>
        <v>0</v>
      </c>
      <c r="W357" s="23"/>
      <c r="X357" s="71">
        <f t="shared" si="83"/>
        <v>0</v>
      </c>
      <c r="Y357" s="23"/>
      <c r="Z357" s="71">
        <f t="shared" si="71"/>
        <v>0</v>
      </c>
      <c r="AA357" s="23"/>
      <c r="AB357" s="71">
        <f t="shared" si="81"/>
        <v>0</v>
      </c>
      <c r="AC357" s="23"/>
      <c r="AD357" s="71">
        <f t="shared" si="72"/>
        <v>0</v>
      </c>
      <c r="AE357" s="23"/>
      <c r="AF357" s="71">
        <f t="shared" si="73"/>
        <v>0</v>
      </c>
      <c r="AG357" s="23"/>
      <c r="AH357" s="71">
        <f t="shared" si="74"/>
        <v>0</v>
      </c>
      <c r="AI357" s="23"/>
      <c r="AJ357" s="71">
        <f t="shared" si="75"/>
        <v>0</v>
      </c>
      <c r="AK357" s="23"/>
      <c r="AL357" s="71">
        <f t="shared" si="76"/>
        <v>0</v>
      </c>
      <c r="AM357" s="58"/>
      <c r="AN357" s="38"/>
      <c r="AO357" s="39"/>
      <c r="AP357" s="13"/>
      <c r="AQ357" s="13"/>
      <c r="AR357" s="13">
        <v>0</v>
      </c>
      <c r="AS357"/>
      <c r="AT357"/>
      <c r="AU357"/>
      <c r="AV357"/>
      <c r="AW357"/>
      <c r="AX357"/>
      <c r="AY357"/>
    </row>
    <row r="358" spans="1:51" ht="13.5" customHeight="1">
      <c r="A358" s="126">
        <v>358</v>
      </c>
      <c r="B358" s="129"/>
      <c r="C358" s="129"/>
      <c r="D358" s="129"/>
      <c r="E358" s="129"/>
      <c r="F358" s="135"/>
      <c r="G358" s="131" t="s">
        <v>68</v>
      </c>
      <c r="H358" s="22" t="s">
        <v>193</v>
      </c>
      <c r="I358" s="129"/>
      <c r="J358" s="128">
        <v>0</v>
      </c>
      <c r="K358" s="23"/>
      <c r="L358" s="71">
        <f t="shared" si="77"/>
        <v>0</v>
      </c>
      <c r="M358" s="23"/>
      <c r="N358" s="71">
        <f t="shared" si="78"/>
        <v>0</v>
      </c>
      <c r="O358" s="23"/>
      <c r="P358" s="71">
        <f t="shared" si="82"/>
        <v>0</v>
      </c>
      <c r="Q358" s="23"/>
      <c r="R358" s="71">
        <f t="shared" si="79"/>
        <v>0</v>
      </c>
      <c r="S358" s="23"/>
      <c r="T358" s="71">
        <f t="shared" si="80"/>
        <v>0</v>
      </c>
      <c r="U358" s="23"/>
      <c r="V358" s="71">
        <f t="shared" si="70"/>
        <v>0</v>
      </c>
      <c r="W358" s="23"/>
      <c r="X358" s="71">
        <f t="shared" si="83"/>
        <v>0</v>
      </c>
      <c r="Y358" s="23"/>
      <c r="Z358" s="71">
        <f t="shared" si="71"/>
        <v>0</v>
      </c>
      <c r="AA358" s="23"/>
      <c r="AB358" s="71">
        <f t="shared" si="81"/>
        <v>0</v>
      </c>
      <c r="AC358" s="23"/>
      <c r="AD358" s="71">
        <f t="shared" si="72"/>
        <v>0</v>
      </c>
      <c r="AE358" s="23"/>
      <c r="AF358" s="71">
        <f t="shared" si="73"/>
        <v>0</v>
      </c>
      <c r="AG358" s="23"/>
      <c r="AH358" s="71">
        <f t="shared" si="74"/>
        <v>0</v>
      </c>
      <c r="AI358" s="23"/>
      <c r="AJ358" s="71">
        <f t="shared" si="75"/>
        <v>0</v>
      </c>
      <c r="AK358" s="23"/>
      <c r="AL358" s="71">
        <f t="shared" si="76"/>
        <v>0</v>
      </c>
      <c r="AM358" s="58"/>
      <c r="AN358" s="38"/>
      <c r="AO358" s="39"/>
      <c r="AP358" s="13"/>
      <c r="AQ358" s="13"/>
      <c r="AR358" s="13">
        <v>0</v>
      </c>
      <c r="AS358"/>
      <c r="AT358"/>
      <c r="AU358"/>
      <c r="AV358"/>
      <c r="AW358"/>
      <c r="AX358"/>
      <c r="AY358"/>
    </row>
    <row r="359" spans="1:51" ht="13.5" customHeight="1">
      <c r="A359" s="126">
        <v>359</v>
      </c>
      <c r="B359" s="129"/>
      <c r="C359" s="129"/>
      <c r="D359" s="129"/>
      <c r="E359" s="129"/>
      <c r="F359" s="135" t="s">
        <v>94</v>
      </c>
      <c r="G359" s="131" t="s">
        <v>196</v>
      </c>
      <c r="H359" s="22"/>
      <c r="I359" s="129"/>
      <c r="J359" s="128">
        <v>0</v>
      </c>
      <c r="K359" s="21">
        <v>0</v>
      </c>
      <c r="L359" s="71">
        <f t="shared" si="77"/>
        <v>0</v>
      </c>
      <c r="M359" s="21">
        <v>0</v>
      </c>
      <c r="N359" s="71">
        <f t="shared" si="78"/>
        <v>0</v>
      </c>
      <c r="O359" s="21">
        <v>0</v>
      </c>
      <c r="P359" s="71">
        <f t="shared" si="82"/>
        <v>0</v>
      </c>
      <c r="Q359" s="21">
        <v>0</v>
      </c>
      <c r="R359" s="71">
        <f t="shared" si="79"/>
        <v>0</v>
      </c>
      <c r="S359" s="21">
        <v>0</v>
      </c>
      <c r="T359" s="71">
        <f t="shared" si="80"/>
        <v>0</v>
      </c>
      <c r="U359" s="21">
        <v>0</v>
      </c>
      <c r="V359" s="71">
        <f t="shared" si="70"/>
        <v>0</v>
      </c>
      <c r="W359" s="21">
        <v>0</v>
      </c>
      <c r="X359" s="71">
        <f t="shared" si="83"/>
        <v>0</v>
      </c>
      <c r="Y359" s="21">
        <v>0</v>
      </c>
      <c r="Z359" s="71">
        <f t="shared" si="71"/>
        <v>0</v>
      </c>
      <c r="AA359" s="21">
        <v>0</v>
      </c>
      <c r="AB359" s="71">
        <f t="shared" si="81"/>
        <v>0</v>
      </c>
      <c r="AC359" s="21">
        <v>0</v>
      </c>
      <c r="AD359" s="71">
        <f t="shared" si="72"/>
        <v>0</v>
      </c>
      <c r="AE359" s="21">
        <v>0</v>
      </c>
      <c r="AF359" s="71">
        <f t="shared" si="73"/>
        <v>0</v>
      </c>
      <c r="AG359" s="21">
        <v>0</v>
      </c>
      <c r="AH359" s="71">
        <f t="shared" si="74"/>
        <v>0</v>
      </c>
      <c r="AI359" s="21">
        <v>0</v>
      </c>
      <c r="AJ359" s="71">
        <f t="shared" si="75"/>
        <v>0</v>
      </c>
      <c r="AK359" s="21">
        <v>0</v>
      </c>
      <c r="AL359" s="71">
        <f t="shared" si="76"/>
        <v>0</v>
      </c>
      <c r="AM359" s="58"/>
      <c r="AN359" s="38"/>
      <c r="AO359" s="39"/>
      <c r="AP359" s="13"/>
      <c r="AQ359" s="13"/>
      <c r="AR359" s="13">
        <v>0</v>
      </c>
      <c r="AS359"/>
      <c r="AT359"/>
      <c r="AU359"/>
      <c r="AV359"/>
      <c r="AW359"/>
      <c r="AX359"/>
      <c r="AY359"/>
    </row>
    <row r="360" spans="1:51" ht="13.5" customHeight="1">
      <c r="A360" s="126">
        <v>360</v>
      </c>
      <c r="B360" s="129"/>
      <c r="C360" s="129"/>
      <c r="D360" s="129"/>
      <c r="E360" s="129"/>
      <c r="F360" s="135"/>
      <c r="G360" s="131" t="s">
        <v>60</v>
      </c>
      <c r="H360" s="22" t="s">
        <v>258</v>
      </c>
      <c r="I360" s="129"/>
      <c r="J360" s="128">
        <v>0</v>
      </c>
      <c r="K360" s="23"/>
      <c r="L360" s="71">
        <f t="shared" si="77"/>
        <v>0</v>
      </c>
      <c r="M360" s="23"/>
      <c r="N360" s="71">
        <f t="shared" si="78"/>
        <v>0</v>
      </c>
      <c r="O360" s="23"/>
      <c r="P360" s="71">
        <f t="shared" si="82"/>
        <v>0</v>
      </c>
      <c r="Q360" s="23"/>
      <c r="R360" s="71">
        <f t="shared" si="79"/>
        <v>0</v>
      </c>
      <c r="S360" s="23"/>
      <c r="T360" s="71">
        <f t="shared" si="80"/>
        <v>0</v>
      </c>
      <c r="U360" s="23"/>
      <c r="V360" s="71">
        <f t="shared" si="70"/>
        <v>0</v>
      </c>
      <c r="W360" s="23"/>
      <c r="X360" s="71">
        <f t="shared" si="83"/>
        <v>0</v>
      </c>
      <c r="Y360" s="23"/>
      <c r="Z360" s="71">
        <f t="shared" si="71"/>
        <v>0</v>
      </c>
      <c r="AA360" s="23"/>
      <c r="AB360" s="71">
        <f t="shared" si="81"/>
        <v>0</v>
      </c>
      <c r="AC360" s="23"/>
      <c r="AD360" s="71">
        <f t="shared" si="72"/>
        <v>0</v>
      </c>
      <c r="AE360" s="23"/>
      <c r="AF360" s="71">
        <f t="shared" si="73"/>
        <v>0</v>
      </c>
      <c r="AG360" s="23"/>
      <c r="AH360" s="71">
        <f t="shared" si="74"/>
        <v>0</v>
      </c>
      <c r="AI360" s="23"/>
      <c r="AJ360" s="71">
        <f t="shared" si="75"/>
        <v>0</v>
      </c>
      <c r="AK360" s="23"/>
      <c r="AL360" s="71">
        <f t="shared" si="76"/>
        <v>0</v>
      </c>
      <c r="AM360" s="58"/>
      <c r="AN360" s="38"/>
      <c r="AO360" s="39"/>
      <c r="AP360" s="13"/>
      <c r="AQ360" s="13"/>
      <c r="AR360" s="13">
        <v>0</v>
      </c>
      <c r="AS360"/>
      <c r="AT360"/>
      <c r="AU360"/>
      <c r="AV360"/>
      <c r="AW360"/>
      <c r="AX360"/>
      <c r="AY360"/>
    </row>
    <row r="361" spans="1:51" ht="13.5" customHeight="1">
      <c r="A361" s="126">
        <v>361</v>
      </c>
      <c r="B361" s="129"/>
      <c r="C361" s="129"/>
      <c r="D361" s="129"/>
      <c r="E361" s="129"/>
      <c r="F361" s="135"/>
      <c r="G361" s="131" t="s">
        <v>73</v>
      </c>
      <c r="H361" s="22" t="s">
        <v>259</v>
      </c>
      <c r="I361" s="129"/>
      <c r="J361" s="128">
        <v>0</v>
      </c>
      <c r="K361" s="23"/>
      <c r="L361" s="71">
        <f t="shared" si="77"/>
        <v>0</v>
      </c>
      <c r="M361" s="23"/>
      <c r="N361" s="71">
        <f t="shared" si="78"/>
        <v>0</v>
      </c>
      <c r="O361" s="23"/>
      <c r="P361" s="71">
        <f t="shared" si="82"/>
        <v>0</v>
      </c>
      <c r="Q361" s="23"/>
      <c r="R361" s="71">
        <f t="shared" si="79"/>
        <v>0</v>
      </c>
      <c r="S361" s="23"/>
      <c r="T361" s="71">
        <f t="shared" si="80"/>
        <v>0</v>
      </c>
      <c r="U361" s="23"/>
      <c r="V361" s="71">
        <f t="shared" si="70"/>
        <v>0</v>
      </c>
      <c r="W361" s="23"/>
      <c r="X361" s="71">
        <f t="shared" si="83"/>
        <v>0</v>
      </c>
      <c r="Y361" s="23"/>
      <c r="Z361" s="71">
        <f t="shared" si="71"/>
        <v>0</v>
      </c>
      <c r="AA361" s="23"/>
      <c r="AB361" s="71">
        <f t="shared" si="81"/>
        <v>0</v>
      </c>
      <c r="AC361" s="23"/>
      <c r="AD361" s="71">
        <f t="shared" si="72"/>
        <v>0</v>
      </c>
      <c r="AE361" s="23"/>
      <c r="AF361" s="71">
        <f t="shared" si="73"/>
        <v>0</v>
      </c>
      <c r="AG361" s="23"/>
      <c r="AH361" s="71">
        <f t="shared" si="74"/>
        <v>0</v>
      </c>
      <c r="AI361" s="23"/>
      <c r="AJ361" s="71">
        <f t="shared" si="75"/>
        <v>0</v>
      </c>
      <c r="AK361" s="23"/>
      <c r="AL361" s="71">
        <f t="shared" si="76"/>
        <v>0</v>
      </c>
      <c r="AM361" s="58"/>
      <c r="AN361" s="38"/>
      <c r="AO361" s="39"/>
      <c r="AP361" s="13"/>
      <c r="AQ361" s="13"/>
      <c r="AR361" s="13">
        <v>0</v>
      </c>
      <c r="AS361"/>
      <c r="AT361"/>
      <c r="AU361"/>
      <c r="AV361"/>
      <c r="AW361"/>
      <c r="AX361"/>
      <c r="AY361"/>
    </row>
    <row r="362" spans="1:51" ht="13.5" customHeight="1">
      <c r="A362" s="126">
        <v>362</v>
      </c>
      <c r="B362" s="129"/>
      <c r="C362" s="129"/>
      <c r="D362" s="129"/>
      <c r="E362" s="129"/>
      <c r="F362" s="135"/>
      <c r="G362" s="131" t="s">
        <v>62</v>
      </c>
      <c r="H362" s="22" t="s">
        <v>260</v>
      </c>
      <c r="I362" s="129"/>
      <c r="J362" s="128">
        <v>0</v>
      </c>
      <c r="K362" s="23"/>
      <c r="L362" s="71">
        <f t="shared" si="77"/>
        <v>0</v>
      </c>
      <c r="M362" s="23"/>
      <c r="N362" s="71">
        <f t="shared" si="78"/>
        <v>0</v>
      </c>
      <c r="O362" s="23"/>
      <c r="P362" s="71">
        <f t="shared" si="82"/>
        <v>0</v>
      </c>
      <c r="Q362" s="23"/>
      <c r="R362" s="71">
        <f t="shared" si="79"/>
        <v>0</v>
      </c>
      <c r="S362" s="23"/>
      <c r="T362" s="71">
        <f t="shared" si="80"/>
        <v>0</v>
      </c>
      <c r="U362" s="23"/>
      <c r="V362" s="71">
        <f t="shared" si="70"/>
        <v>0</v>
      </c>
      <c r="W362" s="23"/>
      <c r="X362" s="71">
        <f t="shared" si="83"/>
        <v>0</v>
      </c>
      <c r="Y362" s="23"/>
      <c r="Z362" s="71">
        <f t="shared" si="71"/>
        <v>0</v>
      </c>
      <c r="AA362" s="23"/>
      <c r="AB362" s="71">
        <f t="shared" si="81"/>
        <v>0</v>
      </c>
      <c r="AC362" s="23"/>
      <c r="AD362" s="71">
        <f t="shared" si="72"/>
        <v>0</v>
      </c>
      <c r="AE362" s="23"/>
      <c r="AF362" s="71">
        <f t="shared" si="73"/>
        <v>0</v>
      </c>
      <c r="AG362" s="23"/>
      <c r="AH362" s="71">
        <f t="shared" si="74"/>
        <v>0</v>
      </c>
      <c r="AI362" s="23"/>
      <c r="AJ362" s="71">
        <f t="shared" si="75"/>
        <v>0</v>
      </c>
      <c r="AK362" s="23"/>
      <c r="AL362" s="71">
        <f t="shared" si="76"/>
        <v>0</v>
      </c>
      <c r="AM362" s="58"/>
      <c r="AN362" s="38"/>
      <c r="AO362" s="39"/>
      <c r="AP362" s="13"/>
      <c r="AQ362" s="13"/>
      <c r="AR362" s="13"/>
      <c r="AS362"/>
      <c r="AT362"/>
      <c r="AU362"/>
      <c r="AV362"/>
      <c r="AW362"/>
      <c r="AX362"/>
      <c r="AY362"/>
    </row>
    <row r="363" spans="1:51" ht="13.5" customHeight="1">
      <c r="A363" s="126">
        <v>363</v>
      </c>
      <c r="B363" s="129"/>
      <c r="C363" s="129"/>
      <c r="D363" s="129"/>
      <c r="E363" s="129"/>
      <c r="F363" s="135"/>
      <c r="G363" s="131" t="s">
        <v>64</v>
      </c>
      <c r="H363" s="22" t="s">
        <v>261</v>
      </c>
      <c r="I363" s="129"/>
      <c r="J363" s="128">
        <v>0</v>
      </c>
      <c r="K363" s="23"/>
      <c r="L363" s="71">
        <f t="shared" si="77"/>
        <v>0</v>
      </c>
      <c r="M363" s="23"/>
      <c r="N363" s="71">
        <f t="shared" si="78"/>
        <v>0</v>
      </c>
      <c r="O363" s="23"/>
      <c r="P363" s="71">
        <f t="shared" si="82"/>
        <v>0</v>
      </c>
      <c r="Q363" s="23"/>
      <c r="R363" s="71">
        <f t="shared" si="79"/>
        <v>0</v>
      </c>
      <c r="S363" s="23"/>
      <c r="T363" s="71">
        <f t="shared" si="80"/>
        <v>0</v>
      </c>
      <c r="U363" s="23"/>
      <c r="V363" s="71">
        <f t="shared" si="70"/>
        <v>0</v>
      </c>
      <c r="W363" s="23"/>
      <c r="X363" s="71">
        <f t="shared" si="83"/>
        <v>0</v>
      </c>
      <c r="Y363" s="23"/>
      <c r="Z363" s="71">
        <f t="shared" si="71"/>
        <v>0</v>
      </c>
      <c r="AA363" s="23"/>
      <c r="AB363" s="71">
        <f t="shared" si="81"/>
        <v>0</v>
      </c>
      <c r="AC363" s="23"/>
      <c r="AD363" s="71">
        <f t="shared" si="72"/>
        <v>0</v>
      </c>
      <c r="AE363" s="23"/>
      <c r="AF363" s="71">
        <f t="shared" si="73"/>
        <v>0</v>
      </c>
      <c r="AG363" s="23"/>
      <c r="AH363" s="71">
        <f t="shared" si="74"/>
        <v>0</v>
      </c>
      <c r="AI363" s="23"/>
      <c r="AJ363" s="71">
        <f t="shared" si="75"/>
        <v>0</v>
      </c>
      <c r="AK363" s="23"/>
      <c r="AL363" s="71">
        <f t="shared" si="76"/>
        <v>0</v>
      </c>
      <c r="AM363" s="58"/>
      <c r="AN363" s="38"/>
      <c r="AO363" s="39"/>
      <c r="AP363" s="13"/>
      <c r="AQ363" s="13"/>
      <c r="AR363" s="13">
        <v>0</v>
      </c>
      <c r="AS363"/>
      <c r="AT363"/>
      <c r="AU363"/>
      <c r="AV363"/>
      <c r="AW363"/>
      <c r="AX363"/>
      <c r="AY363"/>
    </row>
    <row r="364" spans="1:51" s="13" customFormat="1" ht="13.5" customHeight="1">
      <c r="A364" s="126">
        <v>364</v>
      </c>
      <c r="B364" s="129"/>
      <c r="C364" s="129"/>
      <c r="D364" s="129"/>
      <c r="E364" s="129"/>
      <c r="F364" s="87" t="s">
        <v>71</v>
      </c>
      <c r="G364" s="129"/>
      <c r="H364" s="129"/>
      <c r="I364" s="129"/>
      <c r="J364" s="142">
        <v>600324.45</v>
      </c>
      <c r="K364" s="60">
        <v>14030.96</v>
      </c>
      <c r="L364" s="71">
        <f t="shared" si="77"/>
        <v>0.031044435952121467</v>
      </c>
      <c r="M364" s="60">
        <v>343507.08885058045</v>
      </c>
      <c r="N364" s="71">
        <f t="shared" si="78"/>
        <v>0.031985735126817585</v>
      </c>
      <c r="O364" s="60">
        <v>242786.40114941951</v>
      </c>
      <c r="P364" s="71">
        <f t="shared" si="82"/>
        <v>0.03198573512681759</v>
      </c>
      <c r="Q364" s="60">
        <v>0</v>
      </c>
      <c r="R364" s="71">
        <f t="shared" si="79"/>
        <v>0</v>
      </c>
      <c r="S364" s="60">
        <v>0</v>
      </c>
      <c r="T364" s="71">
        <f t="shared" si="80"/>
        <v>0</v>
      </c>
      <c r="U364" s="60">
        <v>0</v>
      </c>
      <c r="V364" s="71">
        <f t="shared" si="70"/>
        <v>0</v>
      </c>
      <c r="W364" s="60">
        <v>0</v>
      </c>
      <c r="X364" s="71">
        <f t="shared" si="83"/>
        <v>0</v>
      </c>
      <c r="Y364" s="60">
        <v>0</v>
      </c>
      <c r="Z364" s="71">
        <f t="shared" si="71"/>
        <v>0</v>
      </c>
      <c r="AA364" s="60">
        <v>0</v>
      </c>
      <c r="AB364" s="71">
        <f t="shared" si="81"/>
        <v>0</v>
      </c>
      <c r="AC364" s="60">
        <v>0</v>
      </c>
      <c r="AD364" s="71">
        <f t="shared" si="72"/>
        <v>0</v>
      </c>
      <c r="AE364" s="60">
        <v>0</v>
      </c>
      <c r="AF364" s="71">
        <f t="shared" si="73"/>
        <v>0</v>
      </c>
      <c r="AG364" s="60">
        <v>0</v>
      </c>
      <c r="AH364" s="71">
        <f t="shared" si="74"/>
        <v>0</v>
      </c>
      <c r="AI364" s="60">
        <v>0</v>
      </c>
      <c r="AJ364" s="71">
        <f t="shared" si="75"/>
        <v>0</v>
      </c>
      <c r="AK364" s="60">
        <v>0</v>
      </c>
      <c r="AL364" s="71">
        <f t="shared" si="76"/>
        <v>0</v>
      </c>
      <c r="AM364" s="57"/>
      <c r="AN364" s="41"/>
      <c r="AO364" s="42"/>
      <c r="AP364" s="16"/>
      <c r="AQ364" s="16"/>
      <c r="AS364"/>
      <c r="AT364"/>
      <c r="AU364"/>
      <c r="AV364"/>
      <c r="AW364"/>
      <c r="AX364"/>
      <c r="AY364"/>
    </row>
    <row r="365" spans="1:51" ht="13.5" customHeight="1">
      <c r="A365" s="126">
        <v>365</v>
      </c>
      <c r="B365" s="129"/>
      <c r="C365" s="129"/>
      <c r="D365" s="129"/>
      <c r="E365" s="129"/>
      <c r="F365" s="135" t="s">
        <v>58</v>
      </c>
      <c r="G365" s="136" t="s">
        <v>187</v>
      </c>
      <c r="H365" s="129"/>
      <c r="I365" s="129"/>
      <c r="J365" s="128">
        <v>6292.29</v>
      </c>
      <c r="K365" s="21">
        <v>365.49</v>
      </c>
      <c r="L365" s="71">
        <f t="shared" si="77"/>
        <v>0.0008086710315004017</v>
      </c>
      <c r="M365" s="21">
        <v>3472.4892036574042</v>
      </c>
      <c r="N365" s="71">
        <f t="shared" si="78"/>
        <v>0.00032334156558624325</v>
      </c>
      <c r="O365" s="21">
        <v>2454.3107963425955</v>
      </c>
      <c r="P365" s="71">
        <f t="shared" si="82"/>
        <v>0.00032334156558624336</v>
      </c>
      <c r="Q365" s="21">
        <v>0</v>
      </c>
      <c r="R365" s="71">
        <f t="shared" si="79"/>
        <v>0</v>
      </c>
      <c r="S365" s="21">
        <v>0</v>
      </c>
      <c r="T365" s="71">
        <f t="shared" si="80"/>
        <v>0</v>
      </c>
      <c r="U365" s="21">
        <v>0</v>
      </c>
      <c r="V365" s="71">
        <f t="shared" si="70"/>
        <v>0</v>
      </c>
      <c r="W365" s="21">
        <v>0</v>
      </c>
      <c r="X365" s="71">
        <f t="shared" si="83"/>
        <v>0</v>
      </c>
      <c r="Y365" s="21">
        <v>0</v>
      </c>
      <c r="Z365" s="71">
        <f t="shared" si="71"/>
        <v>0</v>
      </c>
      <c r="AA365" s="21">
        <v>0</v>
      </c>
      <c r="AB365" s="71">
        <f t="shared" si="81"/>
        <v>0</v>
      </c>
      <c r="AC365" s="21">
        <v>0</v>
      </c>
      <c r="AD365" s="71">
        <f t="shared" si="72"/>
        <v>0</v>
      </c>
      <c r="AE365" s="21">
        <v>0</v>
      </c>
      <c r="AF365" s="71">
        <f t="shared" si="73"/>
        <v>0</v>
      </c>
      <c r="AG365" s="21">
        <v>0</v>
      </c>
      <c r="AH365" s="71">
        <f t="shared" si="74"/>
        <v>0</v>
      </c>
      <c r="AI365" s="21">
        <v>0</v>
      </c>
      <c r="AJ365" s="71">
        <f t="shared" si="75"/>
        <v>0</v>
      </c>
      <c r="AK365" s="21">
        <v>0</v>
      </c>
      <c r="AL365" s="71">
        <f t="shared" si="76"/>
        <v>0</v>
      </c>
      <c r="AM365" s="57"/>
      <c r="AN365" s="41"/>
      <c r="AO365" s="42"/>
      <c r="AR365" s="13"/>
      <c r="AS365"/>
      <c r="AT365"/>
      <c r="AU365"/>
      <c r="AV365"/>
      <c r="AW365"/>
      <c r="AX365"/>
      <c r="AY365"/>
    </row>
    <row r="366" spans="1:51" ht="13.5" customHeight="1">
      <c r="A366" s="126">
        <v>366</v>
      </c>
      <c r="B366" s="129"/>
      <c r="C366" s="129"/>
      <c r="D366" s="129"/>
      <c r="E366" s="129"/>
      <c r="F366" s="135"/>
      <c r="G366" s="131" t="s">
        <v>60</v>
      </c>
      <c r="H366" s="22" t="s">
        <v>188</v>
      </c>
      <c r="I366" s="129"/>
      <c r="J366" s="128">
        <v>0</v>
      </c>
      <c r="K366" s="23"/>
      <c r="L366" s="71">
        <f t="shared" si="77"/>
        <v>0</v>
      </c>
      <c r="M366" s="23"/>
      <c r="N366" s="71">
        <f t="shared" si="78"/>
        <v>0</v>
      </c>
      <c r="O366" s="23"/>
      <c r="P366" s="71">
        <f t="shared" si="82"/>
        <v>0</v>
      </c>
      <c r="Q366" s="23"/>
      <c r="R366" s="71">
        <f t="shared" si="79"/>
        <v>0</v>
      </c>
      <c r="S366" s="23"/>
      <c r="T366" s="71">
        <f t="shared" si="80"/>
        <v>0</v>
      </c>
      <c r="U366" s="23"/>
      <c r="V366" s="71">
        <f t="shared" si="70"/>
        <v>0</v>
      </c>
      <c r="W366" s="23"/>
      <c r="X366" s="71">
        <f t="shared" si="83"/>
        <v>0</v>
      </c>
      <c r="Y366" s="23"/>
      <c r="Z366" s="71">
        <f t="shared" si="71"/>
        <v>0</v>
      </c>
      <c r="AA366" s="23"/>
      <c r="AB366" s="71">
        <f t="shared" si="81"/>
        <v>0</v>
      </c>
      <c r="AC366" s="23"/>
      <c r="AD366" s="71">
        <f t="shared" si="72"/>
        <v>0</v>
      </c>
      <c r="AE366" s="23"/>
      <c r="AF366" s="71">
        <f t="shared" si="73"/>
        <v>0</v>
      </c>
      <c r="AG366" s="23"/>
      <c r="AH366" s="71">
        <f t="shared" si="74"/>
        <v>0</v>
      </c>
      <c r="AI366" s="23"/>
      <c r="AJ366" s="71">
        <f t="shared" si="75"/>
        <v>0</v>
      </c>
      <c r="AK366" s="23"/>
      <c r="AL366" s="71">
        <f t="shared" si="76"/>
        <v>0</v>
      </c>
      <c r="AM366" s="57"/>
      <c r="AN366" s="41"/>
      <c r="AO366" s="42"/>
      <c r="AR366" s="13"/>
      <c r="AS366"/>
      <c r="AT366"/>
      <c r="AU366"/>
      <c r="AV366"/>
      <c r="AW366"/>
      <c r="AX366"/>
      <c r="AY366"/>
    </row>
    <row r="367" spans="1:51" ht="13.5" customHeight="1">
      <c r="A367" s="126">
        <v>367</v>
      </c>
      <c r="B367" s="129"/>
      <c r="C367" s="129"/>
      <c r="D367" s="129"/>
      <c r="E367" s="129"/>
      <c r="F367" s="135"/>
      <c r="G367" s="131" t="s">
        <v>73</v>
      </c>
      <c r="H367" s="22" t="s">
        <v>189</v>
      </c>
      <c r="I367" s="129"/>
      <c r="J367" s="128">
        <v>0</v>
      </c>
      <c r="K367" s="23"/>
      <c r="L367" s="71">
        <f t="shared" si="77"/>
        <v>0</v>
      </c>
      <c r="M367" s="23"/>
      <c r="N367" s="71">
        <f t="shared" si="78"/>
        <v>0</v>
      </c>
      <c r="O367" s="23"/>
      <c r="P367" s="71">
        <f t="shared" si="82"/>
        <v>0</v>
      </c>
      <c r="Q367" s="23"/>
      <c r="R367" s="71">
        <f t="shared" si="79"/>
        <v>0</v>
      </c>
      <c r="S367" s="23"/>
      <c r="T367" s="71">
        <f t="shared" si="80"/>
        <v>0</v>
      </c>
      <c r="U367" s="23"/>
      <c r="V367" s="71">
        <f t="shared" si="70"/>
        <v>0</v>
      </c>
      <c r="W367" s="23"/>
      <c r="X367" s="71">
        <f t="shared" si="83"/>
        <v>0</v>
      </c>
      <c r="Y367" s="23"/>
      <c r="Z367" s="71">
        <f t="shared" si="71"/>
        <v>0</v>
      </c>
      <c r="AA367" s="23"/>
      <c r="AB367" s="71">
        <f t="shared" si="81"/>
        <v>0</v>
      </c>
      <c r="AC367" s="23"/>
      <c r="AD367" s="71">
        <f t="shared" si="72"/>
        <v>0</v>
      </c>
      <c r="AE367" s="23"/>
      <c r="AF367" s="71">
        <f t="shared" si="73"/>
        <v>0</v>
      </c>
      <c r="AG367" s="23"/>
      <c r="AH367" s="71">
        <f t="shared" si="74"/>
        <v>0</v>
      </c>
      <c r="AI367" s="23"/>
      <c r="AJ367" s="71">
        <f t="shared" si="75"/>
        <v>0</v>
      </c>
      <c r="AK367" s="23"/>
      <c r="AL367" s="71">
        <f t="shared" si="76"/>
        <v>0</v>
      </c>
      <c r="AM367" s="57"/>
      <c r="AN367" s="41"/>
      <c r="AO367" s="42"/>
      <c r="AR367" s="13"/>
      <c r="AS367"/>
      <c r="AT367"/>
      <c r="AU367"/>
      <c r="AV367"/>
      <c r="AW367"/>
      <c r="AX367"/>
      <c r="AY367"/>
    </row>
    <row r="368" spans="1:51" ht="13.5" customHeight="1">
      <c r="A368" s="126">
        <v>368</v>
      </c>
      <c r="B368" s="129"/>
      <c r="C368" s="129"/>
      <c r="D368" s="129"/>
      <c r="E368" s="129"/>
      <c r="F368" s="135"/>
      <c r="G368" s="131" t="s">
        <v>62</v>
      </c>
      <c r="H368" s="22" t="s">
        <v>190</v>
      </c>
      <c r="I368" s="129"/>
      <c r="J368" s="128">
        <v>0</v>
      </c>
      <c r="K368" s="23"/>
      <c r="L368" s="71">
        <f t="shared" si="77"/>
        <v>0</v>
      </c>
      <c r="M368" s="23"/>
      <c r="N368" s="71">
        <f t="shared" si="78"/>
        <v>0</v>
      </c>
      <c r="O368" s="23"/>
      <c r="P368" s="71">
        <f t="shared" si="82"/>
        <v>0</v>
      </c>
      <c r="Q368" s="23"/>
      <c r="R368" s="71">
        <f t="shared" si="79"/>
        <v>0</v>
      </c>
      <c r="S368" s="23"/>
      <c r="T368" s="71">
        <f t="shared" si="80"/>
        <v>0</v>
      </c>
      <c r="U368" s="23"/>
      <c r="V368" s="71">
        <f t="shared" si="70"/>
        <v>0</v>
      </c>
      <c r="W368" s="23"/>
      <c r="X368" s="71">
        <f t="shared" si="83"/>
        <v>0</v>
      </c>
      <c r="Y368" s="23"/>
      <c r="Z368" s="71">
        <f t="shared" si="71"/>
        <v>0</v>
      </c>
      <c r="AA368" s="23"/>
      <c r="AB368" s="71">
        <f t="shared" si="81"/>
        <v>0</v>
      </c>
      <c r="AC368" s="23"/>
      <c r="AD368" s="71">
        <f t="shared" si="72"/>
        <v>0</v>
      </c>
      <c r="AE368" s="23"/>
      <c r="AF368" s="71">
        <f t="shared" si="73"/>
        <v>0</v>
      </c>
      <c r="AG368" s="23"/>
      <c r="AH368" s="71">
        <f t="shared" si="74"/>
        <v>0</v>
      </c>
      <c r="AI368" s="23"/>
      <c r="AJ368" s="71">
        <f t="shared" si="75"/>
        <v>0</v>
      </c>
      <c r="AK368" s="23"/>
      <c r="AL368" s="71">
        <f t="shared" si="76"/>
        <v>0</v>
      </c>
      <c r="AM368" s="57"/>
      <c r="AN368" s="41"/>
      <c r="AO368" s="42"/>
      <c r="AR368" s="13"/>
      <c r="AS368"/>
      <c r="AT368"/>
      <c r="AU368"/>
      <c r="AV368"/>
      <c r="AW368"/>
      <c r="AX368"/>
      <c r="AY368"/>
    </row>
    <row r="369" spans="1:51" ht="13.5" customHeight="1">
      <c r="A369" s="126">
        <v>369</v>
      </c>
      <c r="B369" s="129"/>
      <c r="C369" s="129"/>
      <c r="D369" s="129"/>
      <c r="E369" s="129"/>
      <c r="F369" s="135"/>
      <c r="G369" s="131" t="s">
        <v>64</v>
      </c>
      <c r="H369" s="22" t="s">
        <v>191</v>
      </c>
      <c r="I369" s="129"/>
      <c r="J369" s="128">
        <v>0</v>
      </c>
      <c r="K369" s="23"/>
      <c r="L369" s="71">
        <f t="shared" si="77"/>
        <v>0</v>
      </c>
      <c r="M369" s="23"/>
      <c r="N369" s="71">
        <f t="shared" si="78"/>
        <v>0</v>
      </c>
      <c r="O369" s="23"/>
      <c r="P369" s="71">
        <f t="shared" si="82"/>
        <v>0</v>
      </c>
      <c r="Q369" s="23"/>
      <c r="R369" s="71">
        <f t="shared" si="79"/>
        <v>0</v>
      </c>
      <c r="S369" s="23"/>
      <c r="T369" s="71">
        <f t="shared" si="80"/>
        <v>0</v>
      </c>
      <c r="U369" s="23"/>
      <c r="V369" s="71">
        <f t="shared" si="70"/>
        <v>0</v>
      </c>
      <c r="W369" s="23"/>
      <c r="X369" s="71">
        <f t="shared" si="83"/>
        <v>0</v>
      </c>
      <c r="Y369" s="23"/>
      <c r="Z369" s="71">
        <f t="shared" si="71"/>
        <v>0</v>
      </c>
      <c r="AA369" s="23"/>
      <c r="AB369" s="71">
        <f t="shared" si="81"/>
        <v>0</v>
      </c>
      <c r="AC369" s="23"/>
      <c r="AD369" s="71">
        <f t="shared" si="72"/>
        <v>0</v>
      </c>
      <c r="AE369" s="23"/>
      <c r="AF369" s="71">
        <f t="shared" si="73"/>
        <v>0</v>
      </c>
      <c r="AG369" s="23"/>
      <c r="AH369" s="71">
        <f t="shared" si="74"/>
        <v>0</v>
      </c>
      <c r="AI369" s="23"/>
      <c r="AJ369" s="71">
        <f t="shared" si="75"/>
        <v>0</v>
      </c>
      <c r="AK369" s="23"/>
      <c r="AL369" s="71">
        <f t="shared" si="76"/>
        <v>0</v>
      </c>
      <c r="AM369" s="57"/>
      <c r="AN369" s="41"/>
      <c r="AO369" s="42"/>
      <c r="AR369" s="13"/>
      <c r="AS369"/>
      <c r="AT369"/>
      <c r="AU369"/>
      <c r="AV369"/>
      <c r="AW369"/>
      <c r="AX369"/>
      <c r="AY369"/>
    </row>
    <row r="370" spans="1:51" ht="13.5" customHeight="1">
      <c r="A370" s="126">
        <v>370</v>
      </c>
      <c r="B370" s="129"/>
      <c r="C370" s="129"/>
      <c r="D370" s="129"/>
      <c r="E370" s="129"/>
      <c r="F370" s="132"/>
      <c r="G370" s="131" t="s">
        <v>66</v>
      </c>
      <c r="H370" s="22" t="s">
        <v>192</v>
      </c>
      <c r="I370" s="131"/>
      <c r="J370" s="128">
        <v>0</v>
      </c>
      <c r="K370" s="17"/>
      <c r="L370" s="71">
        <f t="shared" si="77"/>
        <v>0</v>
      </c>
      <c r="M370" s="17"/>
      <c r="N370" s="71">
        <f t="shared" si="78"/>
        <v>0</v>
      </c>
      <c r="O370" s="17"/>
      <c r="P370" s="71">
        <f t="shared" si="82"/>
        <v>0</v>
      </c>
      <c r="Q370" s="17"/>
      <c r="R370" s="71">
        <f t="shared" si="79"/>
        <v>0</v>
      </c>
      <c r="S370" s="17"/>
      <c r="T370" s="71">
        <f t="shared" si="80"/>
        <v>0</v>
      </c>
      <c r="U370" s="17"/>
      <c r="V370" s="71">
        <f t="shared" si="70"/>
        <v>0</v>
      </c>
      <c r="W370" s="17"/>
      <c r="X370" s="71">
        <f t="shared" si="83"/>
        <v>0</v>
      </c>
      <c r="Y370" s="17"/>
      <c r="Z370" s="71">
        <f t="shared" si="71"/>
        <v>0</v>
      </c>
      <c r="AA370" s="17"/>
      <c r="AB370" s="71">
        <f t="shared" si="81"/>
        <v>0</v>
      </c>
      <c r="AC370" s="17"/>
      <c r="AD370" s="71">
        <f t="shared" si="72"/>
        <v>0</v>
      </c>
      <c r="AE370" s="17"/>
      <c r="AF370" s="71">
        <f t="shared" si="73"/>
        <v>0</v>
      </c>
      <c r="AG370" s="17"/>
      <c r="AH370" s="71">
        <f t="shared" si="74"/>
        <v>0</v>
      </c>
      <c r="AI370" s="17"/>
      <c r="AJ370" s="71">
        <f t="shared" si="75"/>
        <v>0</v>
      </c>
      <c r="AK370" s="17"/>
      <c r="AL370" s="71">
        <f t="shared" si="76"/>
        <v>0</v>
      </c>
      <c r="AM370" s="57"/>
      <c r="AN370" s="41"/>
      <c r="AO370" s="42"/>
      <c r="AR370" s="13"/>
      <c r="AS370"/>
      <c r="AT370"/>
      <c r="AU370"/>
      <c r="AV370"/>
      <c r="AW370"/>
      <c r="AX370"/>
      <c r="AY370"/>
    </row>
    <row r="371" spans="1:51" ht="13.5" customHeight="1">
      <c r="A371" s="126">
        <v>371</v>
      </c>
      <c r="B371" s="129"/>
      <c r="C371" s="129"/>
      <c r="D371" s="129"/>
      <c r="E371" s="129"/>
      <c r="F371" s="132"/>
      <c r="G371" s="131" t="s">
        <v>68</v>
      </c>
      <c r="H371" s="22" t="s">
        <v>193</v>
      </c>
      <c r="I371" s="131"/>
      <c r="J371" s="128">
        <v>6292.29</v>
      </c>
      <c r="K371" s="17">
        <v>365.49</v>
      </c>
      <c r="L371" s="71">
        <f t="shared" si="77"/>
        <v>0.0008086710315004017</v>
      </c>
      <c r="M371" s="17">
        <v>3472.4892036574042</v>
      </c>
      <c r="N371" s="71">
        <f t="shared" si="78"/>
        <v>0.00032334156558624325</v>
      </c>
      <c r="O371" s="17">
        <v>2454.3107963425955</v>
      </c>
      <c r="P371" s="71">
        <f t="shared" si="82"/>
        <v>0.00032334156558624336</v>
      </c>
      <c r="Q371" s="17"/>
      <c r="R371" s="71">
        <f t="shared" si="79"/>
        <v>0</v>
      </c>
      <c r="S371" s="17"/>
      <c r="T371" s="71">
        <f t="shared" si="80"/>
        <v>0</v>
      </c>
      <c r="U371" s="17"/>
      <c r="V371" s="71">
        <f t="shared" si="70"/>
        <v>0</v>
      </c>
      <c r="W371" s="17"/>
      <c r="X371" s="71">
        <f t="shared" si="83"/>
        <v>0</v>
      </c>
      <c r="Y371" s="17"/>
      <c r="Z371" s="71">
        <f t="shared" si="71"/>
        <v>0</v>
      </c>
      <c r="AA371" s="17"/>
      <c r="AB371" s="71">
        <f t="shared" si="81"/>
        <v>0</v>
      </c>
      <c r="AC371" s="17"/>
      <c r="AD371" s="71">
        <f t="shared" si="72"/>
        <v>0</v>
      </c>
      <c r="AE371" s="17"/>
      <c r="AF371" s="71">
        <f t="shared" si="73"/>
        <v>0</v>
      </c>
      <c r="AG371" s="17"/>
      <c r="AH371" s="71">
        <f t="shared" si="74"/>
        <v>0</v>
      </c>
      <c r="AI371" s="17"/>
      <c r="AJ371" s="71">
        <f t="shared" si="75"/>
        <v>0</v>
      </c>
      <c r="AK371" s="17"/>
      <c r="AL371" s="71">
        <f t="shared" si="76"/>
        <v>0</v>
      </c>
      <c r="AM371" s="57"/>
      <c r="AN371" s="41"/>
      <c r="AO371" s="42"/>
      <c r="AR371" s="13"/>
      <c r="AS371"/>
      <c r="AT371"/>
      <c r="AU371"/>
      <c r="AV371"/>
      <c r="AW371"/>
      <c r="AX371"/>
      <c r="AY371"/>
    </row>
    <row r="372" spans="1:51" ht="13.5" customHeight="1">
      <c r="A372" s="126">
        <v>372</v>
      </c>
      <c r="B372" s="129"/>
      <c r="C372" s="129"/>
      <c r="D372" s="129"/>
      <c r="E372" s="129"/>
      <c r="F372" s="135" t="s">
        <v>70</v>
      </c>
      <c r="G372" s="136" t="s">
        <v>194</v>
      </c>
      <c r="H372" s="129"/>
      <c r="I372" s="129"/>
      <c r="J372" s="128">
        <v>0</v>
      </c>
      <c r="K372" s="21">
        <v>0</v>
      </c>
      <c r="L372" s="71">
        <f t="shared" si="77"/>
        <v>0</v>
      </c>
      <c r="M372" s="21">
        <v>0</v>
      </c>
      <c r="N372" s="71">
        <f t="shared" si="78"/>
        <v>0</v>
      </c>
      <c r="O372" s="21">
        <v>0</v>
      </c>
      <c r="P372" s="71">
        <f t="shared" si="82"/>
        <v>0</v>
      </c>
      <c r="Q372" s="21">
        <v>0</v>
      </c>
      <c r="R372" s="71">
        <f t="shared" si="79"/>
        <v>0</v>
      </c>
      <c r="S372" s="21">
        <v>0</v>
      </c>
      <c r="T372" s="71">
        <f t="shared" si="80"/>
        <v>0</v>
      </c>
      <c r="U372" s="21">
        <v>0</v>
      </c>
      <c r="V372" s="71">
        <f t="shared" si="70"/>
        <v>0</v>
      </c>
      <c r="W372" s="21">
        <v>0</v>
      </c>
      <c r="X372" s="71">
        <f t="shared" si="83"/>
        <v>0</v>
      </c>
      <c r="Y372" s="21">
        <v>0</v>
      </c>
      <c r="Z372" s="71">
        <f t="shared" si="71"/>
        <v>0</v>
      </c>
      <c r="AA372" s="21">
        <v>0</v>
      </c>
      <c r="AB372" s="71">
        <f t="shared" si="81"/>
        <v>0</v>
      </c>
      <c r="AC372" s="21">
        <v>0</v>
      </c>
      <c r="AD372" s="71">
        <f t="shared" si="72"/>
        <v>0</v>
      </c>
      <c r="AE372" s="21">
        <v>0</v>
      </c>
      <c r="AF372" s="71">
        <f t="shared" si="73"/>
        <v>0</v>
      </c>
      <c r="AG372" s="21">
        <v>0</v>
      </c>
      <c r="AH372" s="71">
        <f t="shared" si="74"/>
        <v>0</v>
      </c>
      <c r="AI372" s="21">
        <v>0</v>
      </c>
      <c r="AJ372" s="71">
        <f t="shared" si="75"/>
        <v>0</v>
      </c>
      <c r="AK372" s="21">
        <v>0</v>
      </c>
      <c r="AL372" s="71">
        <f t="shared" si="76"/>
        <v>0</v>
      </c>
      <c r="AM372" s="57"/>
      <c r="AN372" s="41"/>
      <c r="AO372" s="42"/>
      <c r="AR372" s="13"/>
      <c r="AS372"/>
      <c r="AT372"/>
      <c r="AU372"/>
      <c r="AV372"/>
      <c r="AW372"/>
      <c r="AX372"/>
      <c r="AY372"/>
    </row>
    <row r="373" spans="1:51" ht="13.5" customHeight="1">
      <c r="A373" s="126">
        <v>373</v>
      </c>
      <c r="B373" s="129"/>
      <c r="C373" s="129"/>
      <c r="D373" s="129"/>
      <c r="E373" s="129"/>
      <c r="F373" s="135"/>
      <c r="G373" s="131" t="s">
        <v>60</v>
      </c>
      <c r="H373" s="22" t="s">
        <v>188</v>
      </c>
      <c r="I373" s="129"/>
      <c r="J373" s="128">
        <v>0</v>
      </c>
      <c r="K373" s="23"/>
      <c r="L373" s="71">
        <f t="shared" si="77"/>
        <v>0</v>
      </c>
      <c r="M373" s="23"/>
      <c r="N373" s="71">
        <f t="shared" si="78"/>
        <v>0</v>
      </c>
      <c r="O373" s="23"/>
      <c r="P373" s="71">
        <f t="shared" si="82"/>
        <v>0</v>
      </c>
      <c r="Q373" s="23"/>
      <c r="R373" s="71">
        <f t="shared" si="79"/>
        <v>0</v>
      </c>
      <c r="S373" s="23"/>
      <c r="T373" s="71">
        <f t="shared" si="80"/>
        <v>0</v>
      </c>
      <c r="U373" s="23"/>
      <c r="V373" s="71">
        <f t="shared" si="70"/>
        <v>0</v>
      </c>
      <c r="W373" s="23"/>
      <c r="X373" s="71">
        <f t="shared" si="83"/>
        <v>0</v>
      </c>
      <c r="Y373" s="23"/>
      <c r="Z373" s="71">
        <f t="shared" si="71"/>
        <v>0</v>
      </c>
      <c r="AA373" s="23"/>
      <c r="AB373" s="71">
        <f t="shared" si="81"/>
        <v>0</v>
      </c>
      <c r="AC373" s="23"/>
      <c r="AD373" s="71">
        <f t="shared" si="72"/>
        <v>0</v>
      </c>
      <c r="AE373" s="23"/>
      <c r="AF373" s="71">
        <f t="shared" si="73"/>
        <v>0</v>
      </c>
      <c r="AG373" s="23"/>
      <c r="AH373" s="71">
        <f t="shared" si="74"/>
        <v>0</v>
      </c>
      <c r="AI373" s="23"/>
      <c r="AJ373" s="71">
        <f t="shared" si="75"/>
        <v>0</v>
      </c>
      <c r="AK373" s="23"/>
      <c r="AL373" s="71">
        <f t="shared" si="76"/>
        <v>0</v>
      </c>
      <c r="AM373" s="57"/>
      <c r="AN373" s="41"/>
      <c r="AO373" s="42"/>
      <c r="AR373" s="13"/>
      <c r="AS373"/>
      <c r="AT373"/>
      <c r="AU373"/>
      <c r="AV373"/>
      <c r="AW373"/>
      <c r="AX373"/>
      <c r="AY373"/>
    </row>
    <row r="374" spans="1:51" s="13" customFormat="1" ht="13.5" customHeight="1">
      <c r="A374" s="126">
        <v>374</v>
      </c>
      <c r="B374" s="129"/>
      <c r="C374" s="129"/>
      <c r="D374" s="129"/>
      <c r="E374" s="129"/>
      <c r="F374" s="135"/>
      <c r="G374" s="131" t="s">
        <v>73</v>
      </c>
      <c r="H374" s="22" t="s">
        <v>189</v>
      </c>
      <c r="I374" s="129"/>
      <c r="J374" s="128">
        <v>0</v>
      </c>
      <c r="K374" s="23"/>
      <c r="L374" s="71">
        <f t="shared" si="77"/>
        <v>0</v>
      </c>
      <c r="M374" s="23"/>
      <c r="N374" s="71">
        <f t="shared" si="78"/>
        <v>0</v>
      </c>
      <c r="O374" s="23"/>
      <c r="P374" s="71">
        <f t="shared" si="82"/>
        <v>0</v>
      </c>
      <c r="Q374" s="23"/>
      <c r="R374" s="71">
        <f t="shared" si="79"/>
        <v>0</v>
      </c>
      <c r="S374" s="23"/>
      <c r="T374" s="71">
        <f t="shared" si="80"/>
        <v>0</v>
      </c>
      <c r="U374" s="23"/>
      <c r="V374" s="71">
        <f t="shared" si="70"/>
        <v>0</v>
      </c>
      <c r="W374" s="23"/>
      <c r="X374" s="71">
        <f t="shared" si="83"/>
        <v>0</v>
      </c>
      <c r="Y374" s="23"/>
      <c r="Z374" s="71">
        <f t="shared" si="71"/>
        <v>0</v>
      </c>
      <c r="AA374" s="23"/>
      <c r="AB374" s="71">
        <f t="shared" si="81"/>
        <v>0</v>
      </c>
      <c r="AC374" s="23"/>
      <c r="AD374" s="71">
        <f t="shared" si="72"/>
        <v>0</v>
      </c>
      <c r="AE374" s="23"/>
      <c r="AF374" s="71">
        <f t="shared" si="73"/>
        <v>0</v>
      </c>
      <c r="AG374" s="23"/>
      <c r="AH374" s="71">
        <f t="shared" si="74"/>
        <v>0</v>
      </c>
      <c r="AI374" s="23"/>
      <c r="AJ374" s="71">
        <f t="shared" si="75"/>
        <v>0</v>
      </c>
      <c r="AK374" s="23"/>
      <c r="AL374" s="71">
        <f t="shared" si="76"/>
        <v>0</v>
      </c>
      <c r="AM374" s="57"/>
      <c r="AN374" s="41"/>
      <c r="AO374" s="42"/>
      <c r="AP374" s="16"/>
      <c r="AQ374" s="16"/>
      <c r="AS374"/>
      <c r="AT374"/>
      <c r="AU374"/>
      <c r="AV374"/>
      <c r="AW374"/>
      <c r="AX374"/>
      <c r="AY374"/>
    </row>
    <row r="375" spans="1:51" ht="13.5" customHeight="1">
      <c r="A375" s="126">
        <v>375</v>
      </c>
      <c r="B375" s="129"/>
      <c r="C375" s="129"/>
      <c r="D375" s="129"/>
      <c r="E375" s="129"/>
      <c r="F375" s="135"/>
      <c r="G375" s="131" t="s">
        <v>62</v>
      </c>
      <c r="H375" s="22" t="s">
        <v>190</v>
      </c>
      <c r="I375" s="129"/>
      <c r="J375" s="128">
        <v>0</v>
      </c>
      <c r="K375" s="23"/>
      <c r="L375" s="71">
        <f t="shared" si="77"/>
        <v>0</v>
      </c>
      <c r="M375" s="23"/>
      <c r="N375" s="71">
        <f t="shared" si="78"/>
        <v>0</v>
      </c>
      <c r="O375" s="23"/>
      <c r="P375" s="71">
        <f t="shared" si="82"/>
        <v>0</v>
      </c>
      <c r="Q375" s="23"/>
      <c r="R375" s="71">
        <f t="shared" si="79"/>
        <v>0</v>
      </c>
      <c r="S375" s="23"/>
      <c r="T375" s="71">
        <f t="shared" si="80"/>
        <v>0</v>
      </c>
      <c r="U375" s="23"/>
      <c r="V375" s="71">
        <f t="shared" si="70"/>
        <v>0</v>
      </c>
      <c r="W375" s="23"/>
      <c r="X375" s="71">
        <f t="shared" si="83"/>
        <v>0</v>
      </c>
      <c r="Y375" s="23"/>
      <c r="Z375" s="71">
        <f t="shared" si="71"/>
        <v>0</v>
      </c>
      <c r="AA375" s="23"/>
      <c r="AB375" s="71">
        <f t="shared" si="81"/>
        <v>0</v>
      </c>
      <c r="AC375" s="23"/>
      <c r="AD375" s="71">
        <f t="shared" si="72"/>
        <v>0</v>
      </c>
      <c r="AE375" s="23"/>
      <c r="AF375" s="71">
        <f t="shared" si="73"/>
        <v>0</v>
      </c>
      <c r="AG375" s="23"/>
      <c r="AH375" s="71">
        <f t="shared" si="74"/>
        <v>0</v>
      </c>
      <c r="AI375" s="23"/>
      <c r="AJ375" s="71">
        <f t="shared" si="75"/>
        <v>0</v>
      </c>
      <c r="AK375" s="23"/>
      <c r="AL375" s="71">
        <f t="shared" si="76"/>
        <v>0</v>
      </c>
      <c r="AM375" s="57"/>
      <c r="AN375" s="41"/>
      <c r="AO375" s="42"/>
      <c r="AR375" s="13"/>
      <c r="AS375"/>
      <c r="AT375"/>
      <c r="AU375"/>
      <c r="AV375"/>
      <c r="AW375"/>
      <c r="AX375"/>
      <c r="AY375"/>
    </row>
    <row r="376" spans="1:51" ht="13.5" customHeight="1">
      <c r="A376" s="126">
        <v>376</v>
      </c>
      <c r="B376" s="129"/>
      <c r="C376" s="129"/>
      <c r="D376" s="129"/>
      <c r="E376" s="129"/>
      <c r="F376" s="135"/>
      <c r="G376" s="131" t="s">
        <v>64</v>
      </c>
      <c r="H376" s="22" t="s">
        <v>191</v>
      </c>
      <c r="I376" s="129"/>
      <c r="J376" s="128">
        <v>0</v>
      </c>
      <c r="K376" s="23"/>
      <c r="L376" s="71">
        <f t="shared" si="77"/>
        <v>0</v>
      </c>
      <c r="M376" s="23"/>
      <c r="N376" s="71">
        <f t="shared" si="78"/>
        <v>0</v>
      </c>
      <c r="O376" s="23"/>
      <c r="P376" s="71">
        <f t="shared" si="82"/>
        <v>0</v>
      </c>
      <c r="Q376" s="23"/>
      <c r="R376" s="71">
        <f t="shared" si="79"/>
        <v>0</v>
      </c>
      <c r="S376" s="23"/>
      <c r="T376" s="71">
        <f t="shared" si="80"/>
        <v>0</v>
      </c>
      <c r="U376" s="23"/>
      <c r="V376" s="71">
        <f t="shared" si="70"/>
        <v>0</v>
      </c>
      <c r="W376" s="23"/>
      <c r="X376" s="71">
        <f t="shared" si="83"/>
        <v>0</v>
      </c>
      <c r="Y376" s="23"/>
      <c r="Z376" s="71">
        <f t="shared" si="71"/>
        <v>0</v>
      </c>
      <c r="AA376" s="23"/>
      <c r="AB376" s="71">
        <f t="shared" si="81"/>
        <v>0</v>
      </c>
      <c r="AC376" s="23"/>
      <c r="AD376" s="71">
        <f t="shared" si="72"/>
        <v>0</v>
      </c>
      <c r="AE376" s="23"/>
      <c r="AF376" s="71">
        <f t="shared" si="73"/>
        <v>0</v>
      </c>
      <c r="AG376" s="23"/>
      <c r="AH376" s="71">
        <f t="shared" si="74"/>
        <v>0</v>
      </c>
      <c r="AI376" s="23"/>
      <c r="AJ376" s="71">
        <f t="shared" si="75"/>
        <v>0</v>
      </c>
      <c r="AK376" s="23"/>
      <c r="AL376" s="71">
        <f t="shared" si="76"/>
        <v>0</v>
      </c>
      <c r="AM376" s="57"/>
      <c r="AN376" s="41"/>
      <c r="AO376" s="42"/>
      <c r="AR376" s="13"/>
      <c r="AS376"/>
      <c r="AT376"/>
      <c r="AU376"/>
      <c r="AV376"/>
      <c r="AW376"/>
      <c r="AX376"/>
      <c r="AY376"/>
    </row>
    <row r="377" spans="1:51" ht="13.5" customHeight="1">
      <c r="A377" s="126">
        <v>377</v>
      </c>
      <c r="B377" s="129"/>
      <c r="C377" s="129"/>
      <c r="D377" s="129"/>
      <c r="E377" s="129"/>
      <c r="F377" s="135"/>
      <c r="G377" s="131" t="s">
        <v>66</v>
      </c>
      <c r="H377" s="22" t="s">
        <v>192</v>
      </c>
      <c r="I377" s="131"/>
      <c r="J377" s="128">
        <v>0</v>
      </c>
      <c r="K377" s="17"/>
      <c r="L377" s="71">
        <f t="shared" si="77"/>
        <v>0</v>
      </c>
      <c r="M377" s="17"/>
      <c r="N377" s="71">
        <f t="shared" si="78"/>
        <v>0</v>
      </c>
      <c r="O377" s="17"/>
      <c r="P377" s="71">
        <f t="shared" si="82"/>
        <v>0</v>
      </c>
      <c r="Q377" s="17"/>
      <c r="R377" s="71">
        <f t="shared" si="79"/>
        <v>0</v>
      </c>
      <c r="S377" s="17"/>
      <c r="T377" s="71">
        <f t="shared" si="80"/>
        <v>0</v>
      </c>
      <c r="U377" s="17"/>
      <c r="V377" s="71">
        <f t="shared" si="70"/>
        <v>0</v>
      </c>
      <c r="W377" s="17"/>
      <c r="X377" s="71">
        <f t="shared" si="83"/>
        <v>0</v>
      </c>
      <c r="Y377" s="17"/>
      <c r="Z377" s="71">
        <f t="shared" si="71"/>
        <v>0</v>
      </c>
      <c r="AA377" s="17"/>
      <c r="AB377" s="71">
        <f t="shared" si="81"/>
        <v>0</v>
      </c>
      <c r="AC377" s="17"/>
      <c r="AD377" s="71">
        <f t="shared" si="72"/>
        <v>0</v>
      </c>
      <c r="AE377" s="17"/>
      <c r="AF377" s="71">
        <f t="shared" si="73"/>
        <v>0</v>
      </c>
      <c r="AG377" s="17"/>
      <c r="AH377" s="71">
        <f t="shared" si="74"/>
        <v>0</v>
      </c>
      <c r="AI377" s="17"/>
      <c r="AJ377" s="71">
        <f t="shared" si="75"/>
        <v>0</v>
      </c>
      <c r="AK377" s="17"/>
      <c r="AL377" s="71">
        <f t="shared" si="76"/>
        <v>0</v>
      </c>
      <c r="AM377" s="57"/>
      <c r="AN377" s="41"/>
      <c r="AO377" s="42"/>
      <c r="AR377" s="13"/>
      <c r="AS377"/>
      <c r="AT377"/>
      <c r="AU377"/>
      <c r="AV377"/>
      <c r="AW377"/>
      <c r="AX377"/>
      <c r="AY377"/>
    </row>
    <row r="378" spans="1:51" ht="18" customHeight="1">
      <c r="A378" s="126">
        <v>378</v>
      </c>
      <c r="B378" s="129"/>
      <c r="C378" s="129"/>
      <c r="D378" s="129"/>
      <c r="E378" s="129"/>
      <c r="F378" s="132"/>
      <c r="G378" s="131" t="s">
        <v>68</v>
      </c>
      <c r="H378" s="22" t="s">
        <v>193</v>
      </c>
      <c r="I378" s="131"/>
      <c r="J378" s="128">
        <v>0</v>
      </c>
      <c r="K378" s="17"/>
      <c r="L378" s="71">
        <f t="shared" si="77"/>
        <v>0</v>
      </c>
      <c r="M378" s="17"/>
      <c r="N378" s="71">
        <f t="shared" si="78"/>
        <v>0</v>
      </c>
      <c r="O378" s="17"/>
      <c r="P378" s="71">
        <f t="shared" si="82"/>
        <v>0</v>
      </c>
      <c r="Q378" s="17"/>
      <c r="R378" s="71">
        <f t="shared" si="79"/>
        <v>0</v>
      </c>
      <c r="S378" s="17"/>
      <c r="T378" s="71">
        <f t="shared" si="80"/>
        <v>0</v>
      </c>
      <c r="U378" s="17"/>
      <c r="V378" s="71">
        <f t="shared" si="70"/>
        <v>0</v>
      </c>
      <c r="W378" s="17"/>
      <c r="X378" s="71">
        <f t="shared" si="83"/>
        <v>0</v>
      </c>
      <c r="Y378" s="17"/>
      <c r="Z378" s="71">
        <f t="shared" si="71"/>
        <v>0</v>
      </c>
      <c r="AA378" s="17"/>
      <c r="AB378" s="71">
        <f t="shared" si="81"/>
        <v>0</v>
      </c>
      <c r="AC378" s="17"/>
      <c r="AD378" s="71">
        <f t="shared" si="72"/>
        <v>0</v>
      </c>
      <c r="AE378" s="17"/>
      <c r="AF378" s="71">
        <f t="shared" si="73"/>
        <v>0</v>
      </c>
      <c r="AG378" s="17"/>
      <c r="AH378" s="71">
        <f t="shared" si="74"/>
        <v>0</v>
      </c>
      <c r="AI378" s="17"/>
      <c r="AJ378" s="71">
        <f t="shared" si="75"/>
        <v>0</v>
      </c>
      <c r="AK378" s="17"/>
      <c r="AL378" s="71">
        <f t="shared" si="76"/>
        <v>0</v>
      </c>
      <c r="AM378" s="57"/>
      <c r="AN378" s="41"/>
      <c r="AO378" s="42"/>
      <c r="AR378" s="13"/>
      <c r="AS378"/>
      <c r="AT378"/>
      <c r="AU378"/>
      <c r="AV378"/>
      <c r="AW378"/>
      <c r="AX378"/>
      <c r="AY378"/>
    </row>
    <row r="379" spans="1:51" s="13" customFormat="1" ht="13.5" customHeight="1">
      <c r="A379" s="126">
        <v>379</v>
      </c>
      <c r="B379" s="129"/>
      <c r="C379" s="129"/>
      <c r="D379" s="129"/>
      <c r="E379" s="129"/>
      <c r="F379" s="135" t="s">
        <v>92</v>
      </c>
      <c r="G379" s="136" t="s">
        <v>195</v>
      </c>
      <c r="H379" s="129"/>
      <c r="I379" s="129"/>
      <c r="J379" s="128">
        <v>0</v>
      </c>
      <c r="K379" s="21">
        <v>0</v>
      </c>
      <c r="L379" s="71">
        <f t="shared" si="77"/>
        <v>0</v>
      </c>
      <c r="M379" s="21">
        <v>0</v>
      </c>
      <c r="N379" s="71">
        <f t="shared" si="78"/>
        <v>0</v>
      </c>
      <c r="O379" s="21">
        <v>0</v>
      </c>
      <c r="P379" s="71">
        <f t="shared" si="82"/>
        <v>0</v>
      </c>
      <c r="Q379" s="21">
        <v>0</v>
      </c>
      <c r="R379" s="71">
        <f t="shared" si="79"/>
        <v>0</v>
      </c>
      <c r="S379" s="21">
        <v>0</v>
      </c>
      <c r="T379" s="71">
        <f t="shared" si="80"/>
        <v>0</v>
      </c>
      <c r="U379" s="21">
        <v>0</v>
      </c>
      <c r="V379" s="71">
        <f t="shared" si="70"/>
        <v>0</v>
      </c>
      <c r="W379" s="21">
        <v>0</v>
      </c>
      <c r="X379" s="71">
        <f t="shared" si="83"/>
        <v>0</v>
      </c>
      <c r="Y379" s="21">
        <v>0</v>
      </c>
      <c r="Z379" s="71">
        <f t="shared" si="71"/>
        <v>0</v>
      </c>
      <c r="AA379" s="21">
        <v>0</v>
      </c>
      <c r="AB379" s="71">
        <f t="shared" si="81"/>
        <v>0</v>
      </c>
      <c r="AC379" s="21">
        <v>0</v>
      </c>
      <c r="AD379" s="71">
        <f t="shared" si="72"/>
        <v>0</v>
      </c>
      <c r="AE379" s="21">
        <v>0</v>
      </c>
      <c r="AF379" s="71">
        <f t="shared" si="73"/>
        <v>0</v>
      </c>
      <c r="AG379" s="21">
        <v>0</v>
      </c>
      <c r="AH379" s="71">
        <f t="shared" si="74"/>
        <v>0</v>
      </c>
      <c r="AI379" s="21">
        <v>0</v>
      </c>
      <c r="AJ379" s="71">
        <f t="shared" si="75"/>
        <v>0</v>
      </c>
      <c r="AK379" s="21">
        <v>0</v>
      </c>
      <c r="AL379" s="71">
        <f t="shared" si="76"/>
        <v>0</v>
      </c>
      <c r="AM379" s="57"/>
      <c r="AN379" s="41"/>
      <c r="AO379" s="42"/>
      <c r="AP379" s="16"/>
      <c r="AQ379" s="16"/>
      <c r="AS379"/>
      <c r="AT379"/>
      <c r="AU379"/>
      <c r="AV379"/>
      <c r="AW379"/>
      <c r="AX379"/>
      <c r="AY379"/>
    </row>
    <row r="380" spans="1:51" s="13" customFormat="1" ht="13.5" customHeight="1">
      <c r="A380" s="126">
        <v>380</v>
      </c>
      <c r="B380" s="129"/>
      <c r="C380" s="129"/>
      <c r="D380" s="129"/>
      <c r="E380" s="129"/>
      <c r="F380" s="135"/>
      <c r="G380" s="131" t="s">
        <v>60</v>
      </c>
      <c r="H380" s="22" t="s">
        <v>188</v>
      </c>
      <c r="I380" s="129"/>
      <c r="J380" s="128">
        <v>0</v>
      </c>
      <c r="K380" s="23"/>
      <c r="L380" s="71">
        <f t="shared" si="77"/>
        <v>0</v>
      </c>
      <c r="M380" s="23"/>
      <c r="N380" s="71">
        <f t="shared" si="78"/>
        <v>0</v>
      </c>
      <c r="O380" s="23"/>
      <c r="P380" s="71">
        <f t="shared" si="82"/>
        <v>0</v>
      </c>
      <c r="Q380" s="23"/>
      <c r="R380" s="71">
        <f t="shared" si="79"/>
        <v>0</v>
      </c>
      <c r="S380" s="23"/>
      <c r="T380" s="71">
        <f t="shared" si="80"/>
        <v>0</v>
      </c>
      <c r="U380" s="23"/>
      <c r="V380" s="71">
        <f t="shared" si="70"/>
        <v>0</v>
      </c>
      <c r="W380" s="23"/>
      <c r="X380" s="71">
        <f t="shared" si="83"/>
        <v>0</v>
      </c>
      <c r="Y380" s="23"/>
      <c r="Z380" s="71">
        <f t="shared" si="71"/>
        <v>0</v>
      </c>
      <c r="AA380" s="23"/>
      <c r="AB380" s="71">
        <f t="shared" si="81"/>
        <v>0</v>
      </c>
      <c r="AC380" s="23"/>
      <c r="AD380" s="71">
        <f t="shared" si="72"/>
        <v>0</v>
      </c>
      <c r="AE380" s="23"/>
      <c r="AF380" s="71">
        <f t="shared" si="73"/>
        <v>0</v>
      </c>
      <c r="AG380" s="23"/>
      <c r="AH380" s="71">
        <f t="shared" si="74"/>
        <v>0</v>
      </c>
      <c r="AI380" s="23"/>
      <c r="AJ380" s="71">
        <f t="shared" si="75"/>
        <v>0</v>
      </c>
      <c r="AK380" s="23"/>
      <c r="AL380" s="71">
        <f t="shared" si="76"/>
        <v>0</v>
      </c>
      <c r="AM380" s="57"/>
      <c r="AN380" s="41"/>
      <c r="AO380" s="42"/>
      <c r="AP380" s="16"/>
      <c r="AQ380" s="16"/>
      <c r="AS380"/>
      <c r="AT380"/>
      <c r="AU380"/>
      <c r="AV380"/>
      <c r="AW380"/>
      <c r="AX380"/>
      <c r="AY380"/>
    </row>
    <row r="381" spans="1:51" s="13" customFormat="1" ht="13.5" customHeight="1">
      <c r="A381" s="126">
        <v>381</v>
      </c>
      <c r="B381" s="129"/>
      <c r="C381" s="129"/>
      <c r="D381" s="129"/>
      <c r="E381" s="129"/>
      <c r="F381" s="135"/>
      <c r="G381" s="131" t="s">
        <v>73</v>
      </c>
      <c r="H381" s="22" t="s">
        <v>189</v>
      </c>
      <c r="I381" s="129"/>
      <c r="J381" s="128">
        <v>0</v>
      </c>
      <c r="K381" s="23"/>
      <c r="L381" s="71">
        <f t="shared" si="77"/>
        <v>0</v>
      </c>
      <c r="M381" s="23"/>
      <c r="N381" s="71">
        <f t="shared" si="78"/>
        <v>0</v>
      </c>
      <c r="O381" s="23"/>
      <c r="P381" s="71">
        <f t="shared" si="82"/>
        <v>0</v>
      </c>
      <c r="Q381" s="23"/>
      <c r="R381" s="71">
        <f t="shared" si="79"/>
        <v>0</v>
      </c>
      <c r="S381" s="23"/>
      <c r="T381" s="71">
        <f t="shared" si="80"/>
        <v>0</v>
      </c>
      <c r="U381" s="23"/>
      <c r="V381" s="71">
        <f t="shared" si="70"/>
        <v>0</v>
      </c>
      <c r="W381" s="23"/>
      <c r="X381" s="71">
        <f t="shared" si="83"/>
        <v>0</v>
      </c>
      <c r="Y381" s="23"/>
      <c r="Z381" s="71">
        <f t="shared" si="71"/>
        <v>0</v>
      </c>
      <c r="AA381" s="23"/>
      <c r="AB381" s="71">
        <f t="shared" si="81"/>
        <v>0</v>
      </c>
      <c r="AC381" s="23"/>
      <c r="AD381" s="71">
        <f t="shared" si="72"/>
        <v>0</v>
      </c>
      <c r="AE381" s="23"/>
      <c r="AF381" s="71">
        <f t="shared" si="73"/>
        <v>0</v>
      </c>
      <c r="AG381" s="23"/>
      <c r="AH381" s="71">
        <f t="shared" si="74"/>
        <v>0</v>
      </c>
      <c r="AI381" s="23"/>
      <c r="AJ381" s="71">
        <f t="shared" si="75"/>
        <v>0</v>
      </c>
      <c r="AK381" s="23"/>
      <c r="AL381" s="71">
        <f t="shared" si="76"/>
        <v>0</v>
      </c>
      <c r="AM381" s="57"/>
      <c r="AN381" s="41"/>
      <c r="AO381" s="42"/>
      <c r="AP381" s="16"/>
      <c r="AQ381" s="16"/>
      <c r="AS381"/>
      <c r="AT381"/>
      <c r="AU381"/>
      <c r="AV381"/>
      <c r="AW381"/>
      <c r="AX381"/>
      <c r="AY381"/>
    </row>
    <row r="382" spans="1:51" ht="13.5" customHeight="1">
      <c r="A382" s="126">
        <v>382</v>
      </c>
      <c r="B382" s="129"/>
      <c r="C382" s="129"/>
      <c r="D382" s="129"/>
      <c r="E382" s="129"/>
      <c r="F382" s="135"/>
      <c r="G382" s="131" t="s">
        <v>62</v>
      </c>
      <c r="H382" s="22" t="s">
        <v>190</v>
      </c>
      <c r="I382" s="129"/>
      <c r="J382" s="128">
        <v>0</v>
      </c>
      <c r="K382" s="23"/>
      <c r="L382" s="71">
        <f t="shared" si="77"/>
        <v>0</v>
      </c>
      <c r="M382" s="23"/>
      <c r="N382" s="71">
        <f t="shared" si="78"/>
        <v>0</v>
      </c>
      <c r="O382" s="23"/>
      <c r="P382" s="71">
        <f t="shared" si="82"/>
        <v>0</v>
      </c>
      <c r="Q382" s="23"/>
      <c r="R382" s="71">
        <f t="shared" si="79"/>
        <v>0</v>
      </c>
      <c r="S382" s="23"/>
      <c r="T382" s="71">
        <f t="shared" si="80"/>
        <v>0</v>
      </c>
      <c r="U382" s="23"/>
      <c r="V382" s="71">
        <f t="shared" si="70"/>
        <v>0</v>
      </c>
      <c r="W382" s="23"/>
      <c r="X382" s="71">
        <f t="shared" si="83"/>
        <v>0</v>
      </c>
      <c r="Y382" s="23"/>
      <c r="Z382" s="71">
        <f t="shared" si="71"/>
        <v>0</v>
      </c>
      <c r="AA382" s="23"/>
      <c r="AB382" s="71">
        <f t="shared" si="81"/>
        <v>0</v>
      </c>
      <c r="AC382" s="23"/>
      <c r="AD382" s="71">
        <f t="shared" si="72"/>
        <v>0</v>
      </c>
      <c r="AE382" s="23"/>
      <c r="AF382" s="71">
        <f t="shared" si="73"/>
        <v>0</v>
      </c>
      <c r="AG382" s="23"/>
      <c r="AH382" s="71">
        <f t="shared" si="74"/>
        <v>0</v>
      </c>
      <c r="AI382" s="23"/>
      <c r="AJ382" s="71">
        <f t="shared" si="75"/>
        <v>0</v>
      </c>
      <c r="AK382" s="23"/>
      <c r="AL382" s="71">
        <f t="shared" si="76"/>
        <v>0</v>
      </c>
      <c r="AM382" s="57"/>
      <c r="AN382" s="41"/>
      <c r="AO382" s="42"/>
      <c r="AR382" s="13"/>
      <c r="AS382"/>
      <c r="AT382"/>
      <c r="AU382"/>
      <c r="AV382"/>
      <c r="AW382"/>
      <c r="AX382"/>
      <c r="AY382"/>
    </row>
    <row r="383" spans="1:51" ht="13.5" customHeight="1">
      <c r="A383" s="126">
        <v>383</v>
      </c>
      <c r="B383" s="129"/>
      <c r="C383" s="129"/>
      <c r="D383" s="129"/>
      <c r="E383" s="129"/>
      <c r="F383" s="135"/>
      <c r="G383" s="131" t="s">
        <v>64</v>
      </c>
      <c r="H383" s="22" t="s">
        <v>191</v>
      </c>
      <c r="I383" s="129"/>
      <c r="J383" s="128">
        <v>0</v>
      </c>
      <c r="K383" s="23"/>
      <c r="L383" s="71">
        <f t="shared" si="77"/>
        <v>0</v>
      </c>
      <c r="M383" s="23"/>
      <c r="N383" s="71">
        <f t="shared" si="78"/>
        <v>0</v>
      </c>
      <c r="O383" s="23"/>
      <c r="P383" s="71">
        <f t="shared" si="82"/>
        <v>0</v>
      </c>
      <c r="Q383" s="23"/>
      <c r="R383" s="71">
        <f t="shared" si="79"/>
        <v>0</v>
      </c>
      <c r="S383" s="23"/>
      <c r="T383" s="71">
        <f t="shared" si="80"/>
        <v>0</v>
      </c>
      <c r="U383" s="23"/>
      <c r="V383" s="71">
        <f t="shared" si="70"/>
        <v>0</v>
      </c>
      <c r="W383" s="23"/>
      <c r="X383" s="71">
        <f t="shared" si="83"/>
        <v>0</v>
      </c>
      <c r="Y383" s="23"/>
      <c r="Z383" s="71">
        <f t="shared" si="71"/>
        <v>0</v>
      </c>
      <c r="AA383" s="23"/>
      <c r="AB383" s="71">
        <f t="shared" si="81"/>
        <v>0</v>
      </c>
      <c r="AC383" s="23"/>
      <c r="AD383" s="71">
        <f t="shared" si="72"/>
        <v>0</v>
      </c>
      <c r="AE383" s="23"/>
      <c r="AF383" s="71">
        <f t="shared" si="73"/>
        <v>0</v>
      </c>
      <c r="AG383" s="23"/>
      <c r="AH383" s="71">
        <f t="shared" si="74"/>
        <v>0</v>
      </c>
      <c r="AI383" s="23"/>
      <c r="AJ383" s="71">
        <f t="shared" si="75"/>
        <v>0</v>
      </c>
      <c r="AK383" s="23"/>
      <c r="AL383" s="71">
        <f t="shared" si="76"/>
        <v>0</v>
      </c>
      <c r="AM383" s="57"/>
      <c r="AN383" s="41"/>
      <c r="AO383" s="42"/>
      <c r="AR383" s="13"/>
      <c r="AS383"/>
      <c r="AT383"/>
      <c r="AU383"/>
      <c r="AV383"/>
      <c r="AW383"/>
      <c r="AX383"/>
      <c r="AY383"/>
    </row>
    <row r="384" spans="1:51" ht="13.5" customHeight="1">
      <c r="A384" s="126">
        <v>384</v>
      </c>
      <c r="B384" s="129"/>
      <c r="C384" s="129"/>
      <c r="D384" s="129"/>
      <c r="E384" s="129"/>
      <c r="F384" s="132"/>
      <c r="G384" s="131" t="s">
        <v>66</v>
      </c>
      <c r="H384" s="22" t="s">
        <v>192</v>
      </c>
      <c r="I384" s="131"/>
      <c r="J384" s="128">
        <v>0</v>
      </c>
      <c r="K384" s="17"/>
      <c r="L384" s="71">
        <f t="shared" si="77"/>
        <v>0</v>
      </c>
      <c r="M384" s="17"/>
      <c r="N384" s="71">
        <f t="shared" si="78"/>
        <v>0</v>
      </c>
      <c r="O384" s="17"/>
      <c r="P384" s="71">
        <f t="shared" si="82"/>
        <v>0</v>
      </c>
      <c r="Q384" s="17"/>
      <c r="R384" s="71">
        <f t="shared" si="79"/>
        <v>0</v>
      </c>
      <c r="S384" s="17"/>
      <c r="T384" s="71">
        <f t="shared" si="80"/>
        <v>0</v>
      </c>
      <c r="U384" s="17"/>
      <c r="V384" s="71">
        <f t="shared" si="70"/>
        <v>0</v>
      </c>
      <c r="W384" s="17"/>
      <c r="X384" s="71">
        <f t="shared" si="83"/>
        <v>0</v>
      </c>
      <c r="Y384" s="17"/>
      <c r="Z384" s="71">
        <f t="shared" si="71"/>
        <v>0</v>
      </c>
      <c r="AA384" s="17"/>
      <c r="AB384" s="71">
        <f t="shared" si="81"/>
        <v>0</v>
      </c>
      <c r="AC384" s="17"/>
      <c r="AD384" s="71">
        <f t="shared" si="72"/>
        <v>0</v>
      </c>
      <c r="AE384" s="17"/>
      <c r="AF384" s="71">
        <f t="shared" si="73"/>
        <v>0</v>
      </c>
      <c r="AG384" s="17"/>
      <c r="AH384" s="71">
        <f t="shared" si="74"/>
        <v>0</v>
      </c>
      <c r="AI384" s="17"/>
      <c r="AJ384" s="71">
        <f t="shared" si="75"/>
        <v>0</v>
      </c>
      <c r="AK384" s="17"/>
      <c r="AL384" s="71">
        <f t="shared" si="76"/>
        <v>0</v>
      </c>
      <c r="AM384" s="57"/>
      <c r="AN384" s="41"/>
      <c r="AO384" s="42"/>
      <c r="AR384" s="13"/>
      <c r="AS384"/>
      <c r="AT384"/>
      <c r="AU384"/>
      <c r="AV384"/>
      <c r="AW384"/>
      <c r="AX384"/>
      <c r="AY384"/>
    </row>
    <row r="385" spans="1:51" ht="13.5" customHeight="1">
      <c r="A385" s="126">
        <v>385</v>
      </c>
      <c r="B385" s="129"/>
      <c r="C385" s="129"/>
      <c r="D385" s="129"/>
      <c r="E385" s="129"/>
      <c r="F385" s="132"/>
      <c r="G385" s="131" t="s">
        <v>68</v>
      </c>
      <c r="H385" s="22" t="s">
        <v>193</v>
      </c>
      <c r="I385" s="131"/>
      <c r="J385" s="128">
        <v>0</v>
      </c>
      <c r="K385" s="17"/>
      <c r="L385" s="71">
        <f t="shared" si="77"/>
        <v>0</v>
      </c>
      <c r="M385" s="17"/>
      <c r="N385" s="71">
        <f t="shared" si="78"/>
        <v>0</v>
      </c>
      <c r="O385" s="17"/>
      <c r="P385" s="71">
        <f t="shared" si="82"/>
        <v>0</v>
      </c>
      <c r="Q385" s="17"/>
      <c r="R385" s="71">
        <f t="shared" si="79"/>
        <v>0</v>
      </c>
      <c r="S385" s="17"/>
      <c r="T385" s="71">
        <f t="shared" si="80"/>
        <v>0</v>
      </c>
      <c r="U385" s="17"/>
      <c r="V385" s="71">
        <f t="shared" si="70"/>
        <v>0</v>
      </c>
      <c r="W385" s="17"/>
      <c r="X385" s="71">
        <f t="shared" si="83"/>
        <v>0</v>
      </c>
      <c r="Y385" s="17"/>
      <c r="Z385" s="71">
        <f t="shared" si="71"/>
        <v>0</v>
      </c>
      <c r="AA385" s="17"/>
      <c r="AB385" s="71">
        <f t="shared" si="81"/>
        <v>0</v>
      </c>
      <c r="AC385" s="17"/>
      <c r="AD385" s="71">
        <f t="shared" si="72"/>
        <v>0</v>
      </c>
      <c r="AE385" s="17"/>
      <c r="AF385" s="71">
        <f t="shared" si="73"/>
        <v>0</v>
      </c>
      <c r="AG385" s="17"/>
      <c r="AH385" s="71">
        <f t="shared" si="74"/>
        <v>0</v>
      </c>
      <c r="AI385" s="17"/>
      <c r="AJ385" s="71">
        <f t="shared" si="75"/>
        <v>0</v>
      </c>
      <c r="AK385" s="17"/>
      <c r="AL385" s="71">
        <f t="shared" si="76"/>
        <v>0</v>
      </c>
      <c r="AM385" s="57"/>
      <c r="AN385" s="41"/>
      <c r="AO385" s="42"/>
      <c r="AR385" s="13"/>
      <c r="AS385"/>
      <c r="AT385"/>
      <c r="AU385"/>
      <c r="AV385"/>
      <c r="AW385"/>
      <c r="AX385"/>
      <c r="AY385"/>
    </row>
    <row r="386" spans="1:51" ht="13.5" customHeight="1">
      <c r="A386" s="126">
        <v>386</v>
      </c>
      <c r="B386" s="129"/>
      <c r="C386" s="129"/>
      <c r="D386" s="129"/>
      <c r="E386" s="129"/>
      <c r="F386" s="135" t="s">
        <v>94</v>
      </c>
      <c r="G386" s="136" t="s">
        <v>196</v>
      </c>
      <c r="H386" s="129"/>
      <c r="I386" s="129"/>
      <c r="J386" s="128">
        <v>594032.1599999999</v>
      </c>
      <c r="K386" s="21">
        <v>13665.47</v>
      </c>
      <c r="L386" s="71">
        <f t="shared" si="77"/>
        <v>0.030235764920621067</v>
      </c>
      <c r="M386" s="21">
        <v>340034.599646923</v>
      </c>
      <c r="N386" s="71">
        <f t="shared" si="78"/>
        <v>0.031662393561231336</v>
      </c>
      <c r="O386" s="21">
        <v>240332.0903530769</v>
      </c>
      <c r="P386" s="71">
        <f t="shared" si="82"/>
        <v>0.03166239356123134</v>
      </c>
      <c r="Q386" s="21">
        <v>0</v>
      </c>
      <c r="R386" s="71">
        <f t="shared" si="79"/>
        <v>0</v>
      </c>
      <c r="S386" s="21">
        <v>0</v>
      </c>
      <c r="T386" s="71">
        <f t="shared" si="80"/>
        <v>0</v>
      </c>
      <c r="U386" s="21">
        <v>0</v>
      </c>
      <c r="V386" s="71">
        <f t="shared" si="70"/>
        <v>0</v>
      </c>
      <c r="W386" s="21">
        <v>0</v>
      </c>
      <c r="X386" s="71">
        <f t="shared" si="83"/>
        <v>0</v>
      </c>
      <c r="Y386" s="21">
        <v>0</v>
      </c>
      <c r="Z386" s="71">
        <f t="shared" si="71"/>
        <v>0</v>
      </c>
      <c r="AA386" s="21">
        <v>0</v>
      </c>
      <c r="AB386" s="71">
        <f t="shared" si="81"/>
        <v>0</v>
      </c>
      <c r="AC386" s="21">
        <v>0</v>
      </c>
      <c r="AD386" s="71">
        <f t="shared" si="72"/>
        <v>0</v>
      </c>
      <c r="AE386" s="21">
        <v>0</v>
      </c>
      <c r="AF386" s="71">
        <f t="shared" si="73"/>
        <v>0</v>
      </c>
      <c r="AG386" s="21">
        <v>0</v>
      </c>
      <c r="AH386" s="71">
        <f t="shared" si="74"/>
        <v>0</v>
      </c>
      <c r="AI386" s="21">
        <v>0</v>
      </c>
      <c r="AJ386" s="71">
        <f t="shared" si="75"/>
        <v>0</v>
      </c>
      <c r="AK386" s="21">
        <v>0</v>
      </c>
      <c r="AL386" s="71">
        <f t="shared" si="76"/>
        <v>0</v>
      </c>
      <c r="AM386" s="57"/>
      <c r="AN386" s="41"/>
      <c r="AO386" s="42"/>
      <c r="AR386" s="13"/>
      <c r="AS386"/>
      <c r="AT386"/>
      <c r="AU386"/>
      <c r="AV386"/>
      <c r="AW386"/>
      <c r="AX386"/>
      <c r="AY386"/>
    </row>
    <row r="387" spans="1:51" ht="13.5" customHeight="1">
      <c r="A387" s="126">
        <v>387</v>
      </c>
      <c r="B387" s="129"/>
      <c r="C387" s="129"/>
      <c r="D387" s="129"/>
      <c r="E387" s="129"/>
      <c r="F387" s="135"/>
      <c r="G387" s="131" t="s">
        <v>60</v>
      </c>
      <c r="H387" s="22" t="s">
        <v>258</v>
      </c>
      <c r="I387" s="129"/>
      <c r="J387" s="128">
        <v>543229.5599999998</v>
      </c>
      <c r="K387" s="23">
        <v>13665.47</v>
      </c>
      <c r="L387" s="71">
        <f t="shared" si="77"/>
        <v>0.030235764920621067</v>
      </c>
      <c r="M387" s="23">
        <v>310269.5527383508</v>
      </c>
      <c r="N387" s="71">
        <f t="shared" si="78"/>
        <v>0.02889081493197918</v>
      </c>
      <c r="O387" s="23">
        <v>219294.5372616491</v>
      </c>
      <c r="P387" s="71">
        <f t="shared" si="82"/>
        <v>0.02889081493197919</v>
      </c>
      <c r="Q387" s="23"/>
      <c r="R387" s="71">
        <f t="shared" si="79"/>
        <v>0</v>
      </c>
      <c r="S387" s="23"/>
      <c r="T387" s="71">
        <f t="shared" si="80"/>
        <v>0</v>
      </c>
      <c r="U387" s="23"/>
      <c r="V387" s="71">
        <f t="shared" si="70"/>
        <v>0</v>
      </c>
      <c r="W387" s="23"/>
      <c r="X387" s="71">
        <f t="shared" si="83"/>
        <v>0</v>
      </c>
      <c r="Y387" s="23"/>
      <c r="Z387" s="71">
        <f t="shared" si="71"/>
        <v>0</v>
      </c>
      <c r="AA387" s="23"/>
      <c r="AB387" s="71">
        <f t="shared" si="81"/>
        <v>0</v>
      </c>
      <c r="AC387" s="23"/>
      <c r="AD387" s="71">
        <f t="shared" si="72"/>
        <v>0</v>
      </c>
      <c r="AE387" s="23"/>
      <c r="AF387" s="71">
        <f t="shared" si="73"/>
        <v>0</v>
      </c>
      <c r="AG387" s="23"/>
      <c r="AH387" s="71">
        <f t="shared" si="74"/>
        <v>0</v>
      </c>
      <c r="AI387" s="23"/>
      <c r="AJ387" s="71">
        <f t="shared" si="75"/>
        <v>0</v>
      </c>
      <c r="AK387" s="23"/>
      <c r="AL387" s="71">
        <f t="shared" si="76"/>
        <v>0</v>
      </c>
      <c r="AM387" s="57"/>
      <c r="AN387" s="41"/>
      <c r="AO387" s="42"/>
      <c r="AR387" s="13"/>
      <c r="AS387"/>
      <c r="AT387"/>
      <c r="AU387"/>
      <c r="AV387"/>
      <c r="AW387"/>
      <c r="AX387"/>
      <c r="AY387"/>
    </row>
    <row r="388" spans="1:51" s="13" customFormat="1" ht="13.5" customHeight="1">
      <c r="A388" s="126">
        <v>388</v>
      </c>
      <c r="B388" s="129"/>
      <c r="C388" s="129"/>
      <c r="D388" s="129"/>
      <c r="E388" s="129"/>
      <c r="F388" s="135"/>
      <c r="G388" s="131" t="s">
        <v>73</v>
      </c>
      <c r="H388" s="22" t="s">
        <v>259</v>
      </c>
      <c r="I388" s="129"/>
      <c r="J388" s="128">
        <v>50802.59999999999</v>
      </c>
      <c r="K388" s="23"/>
      <c r="L388" s="71">
        <f t="shared" si="77"/>
        <v>0</v>
      </c>
      <c r="M388" s="23">
        <v>29765.046908572185</v>
      </c>
      <c r="N388" s="71">
        <f t="shared" si="78"/>
        <v>0.0027715786292521563</v>
      </c>
      <c r="O388" s="23">
        <v>21037.55309142781</v>
      </c>
      <c r="P388" s="71">
        <f t="shared" si="82"/>
        <v>0.002771578629252157</v>
      </c>
      <c r="Q388" s="23"/>
      <c r="R388" s="71">
        <f t="shared" si="79"/>
        <v>0</v>
      </c>
      <c r="S388" s="23"/>
      <c r="T388" s="71">
        <f t="shared" si="80"/>
        <v>0</v>
      </c>
      <c r="U388" s="23"/>
      <c r="V388" s="71">
        <f t="shared" si="70"/>
        <v>0</v>
      </c>
      <c r="W388" s="23"/>
      <c r="X388" s="71">
        <f t="shared" si="83"/>
        <v>0</v>
      </c>
      <c r="Y388" s="23"/>
      <c r="Z388" s="71">
        <f t="shared" si="71"/>
        <v>0</v>
      </c>
      <c r="AA388" s="23"/>
      <c r="AB388" s="71">
        <f t="shared" si="81"/>
        <v>0</v>
      </c>
      <c r="AC388" s="23"/>
      <c r="AD388" s="71">
        <f t="shared" si="72"/>
        <v>0</v>
      </c>
      <c r="AE388" s="23"/>
      <c r="AF388" s="71">
        <f t="shared" si="73"/>
        <v>0</v>
      </c>
      <c r="AG388" s="23"/>
      <c r="AH388" s="71">
        <f t="shared" si="74"/>
        <v>0</v>
      </c>
      <c r="AI388" s="23"/>
      <c r="AJ388" s="71">
        <f t="shared" si="75"/>
        <v>0</v>
      </c>
      <c r="AK388" s="23"/>
      <c r="AL388" s="71">
        <f t="shared" si="76"/>
        <v>0</v>
      </c>
      <c r="AM388" s="57"/>
      <c r="AN388" s="41"/>
      <c r="AO388" s="42"/>
      <c r="AP388" s="16"/>
      <c r="AQ388" s="16"/>
      <c r="AS388"/>
      <c r="AT388"/>
      <c r="AU388"/>
      <c r="AV388"/>
      <c r="AW388"/>
      <c r="AX388"/>
      <c r="AY388"/>
    </row>
    <row r="389" spans="1:51" ht="13.5" customHeight="1">
      <c r="A389" s="126">
        <v>389</v>
      </c>
      <c r="B389" s="129"/>
      <c r="C389" s="129"/>
      <c r="D389" s="129"/>
      <c r="E389" s="129"/>
      <c r="F389" s="135"/>
      <c r="G389" s="131" t="s">
        <v>62</v>
      </c>
      <c r="H389" s="22" t="s">
        <v>260</v>
      </c>
      <c r="I389" s="129"/>
      <c r="J389" s="128">
        <v>0</v>
      </c>
      <c r="K389" s="23"/>
      <c r="L389" s="71">
        <f t="shared" si="77"/>
        <v>0</v>
      </c>
      <c r="M389" s="23"/>
      <c r="N389" s="71">
        <f t="shared" si="78"/>
        <v>0</v>
      </c>
      <c r="O389" s="23"/>
      <c r="P389" s="71">
        <f t="shared" si="82"/>
        <v>0</v>
      </c>
      <c r="Q389" s="23"/>
      <c r="R389" s="71">
        <f t="shared" si="79"/>
        <v>0</v>
      </c>
      <c r="S389" s="23"/>
      <c r="T389" s="71">
        <f t="shared" si="80"/>
        <v>0</v>
      </c>
      <c r="U389" s="23"/>
      <c r="V389" s="71">
        <f t="shared" si="70"/>
        <v>0</v>
      </c>
      <c r="W389" s="23"/>
      <c r="X389" s="71">
        <f t="shared" si="83"/>
        <v>0</v>
      </c>
      <c r="Y389" s="23"/>
      <c r="Z389" s="71">
        <f t="shared" si="71"/>
        <v>0</v>
      </c>
      <c r="AA389" s="23"/>
      <c r="AB389" s="71">
        <f t="shared" si="81"/>
        <v>0</v>
      </c>
      <c r="AC389" s="23"/>
      <c r="AD389" s="71">
        <f t="shared" si="72"/>
        <v>0</v>
      </c>
      <c r="AE389" s="23"/>
      <c r="AF389" s="71">
        <f t="shared" si="73"/>
        <v>0</v>
      </c>
      <c r="AG389" s="23"/>
      <c r="AH389" s="71">
        <f t="shared" si="74"/>
        <v>0</v>
      </c>
      <c r="AI389" s="23"/>
      <c r="AJ389" s="71">
        <f t="shared" si="75"/>
        <v>0</v>
      </c>
      <c r="AK389" s="23"/>
      <c r="AL389" s="71">
        <f t="shared" si="76"/>
        <v>0</v>
      </c>
      <c r="AM389" s="57"/>
      <c r="AN389" s="41"/>
      <c r="AO389" s="42"/>
      <c r="AR389" s="13"/>
      <c r="AS389"/>
      <c r="AT389"/>
      <c r="AU389"/>
      <c r="AV389"/>
      <c r="AW389"/>
      <c r="AX389"/>
      <c r="AY389"/>
    </row>
    <row r="390" spans="1:51" ht="13.5" customHeight="1">
      <c r="A390" s="126">
        <v>390</v>
      </c>
      <c r="B390" s="129"/>
      <c r="C390" s="129"/>
      <c r="D390" s="129"/>
      <c r="E390" s="129"/>
      <c r="F390" s="135"/>
      <c r="G390" s="131" t="s">
        <v>64</v>
      </c>
      <c r="H390" s="22" t="s">
        <v>261</v>
      </c>
      <c r="I390" s="129"/>
      <c r="J390" s="128">
        <v>0</v>
      </c>
      <c r="K390" s="23"/>
      <c r="L390" s="71">
        <f t="shared" si="77"/>
        <v>0</v>
      </c>
      <c r="M390" s="23"/>
      <c r="N390" s="71">
        <f t="shared" si="78"/>
        <v>0</v>
      </c>
      <c r="O390" s="23"/>
      <c r="P390" s="71">
        <f t="shared" si="82"/>
        <v>0</v>
      </c>
      <c r="Q390" s="23"/>
      <c r="R390" s="71">
        <f t="shared" si="79"/>
        <v>0</v>
      </c>
      <c r="S390" s="23"/>
      <c r="T390" s="71">
        <f t="shared" si="80"/>
        <v>0</v>
      </c>
      <c r="U390" s="23"/>
      <c r="V390" s="71">
        <f t="shared" si="70"/>
        <v>0</v>
      </c>
      <c r="W390" s="23"/>
      <c r="X390" s="71">
        <f t="shared" si="83"/>
        <v>0</v>
      </c>
      <c r="Y390" s="23"/>
      <c r="Z390" s="71">
        <f t="shared" si="71"/>
        <v>0</v>
      </c>
      <c r="AA390" s="23"/>
      <c r="AB390" s="71">
        <f t="shared" si="81"/>
        <v>0</v>
      </c>
      <c r="AC390" s="23"/>
      <c r="AD390" s="71">
        <f t="shared" si="72"/>
        <v>0</v>
      </c>
      <c r="AE390" s="23"/>
      <c r="AF390" s="71">
        <f t="shared" si="73"/>
        <v>0</v>
      </c>
      <c r="AG390" s="23"/>
      <c r="AH390" s="71">
        <f t="shared" si="74"/>
        <v>0</v>
      </c>
      <c r="AI390" s="23"/>
      <c r="AJ390" s="71">
        <f t="shared" si="75"/>
        <v>0</v>
      </c>
      <c r="AK390" s="23"/>
      <c r="AL390" s="71">
        <f t="shared" si="76"/>
        <v>0</v>
      </c>
      <c r="AM390" s="57"/>
      <c r="AN390" s="41"/>
      <c r="AO390" s="42"/>
      <c r="AR390" s="13"/>
      <c r="AS390"/>
      <c r="AT390"/>
      <c r="AU390"/>
      <c r="AV390"/>
      <c r="AW390"/>
      <c r="AX390"/>
      <c r="AY390"/>
    </row>
    <row r="391" spans="1:51" ht="13.5" customHeight="1">
      <c r="A391" s="126">
        <v>391</v>
      </c>
      <c r="B391" s="132"/>
      <c r="C391" s="132"/>
      <c r="D391" s="132"/>
      <c r="E391" s="132"/>
      <c r="F391" s="132"/>
      <c r="G391" s="132"/>
      <c r="H391" s="132"/>
      <c r="I391" s="133"/>
      <c r="J391" s="134"/>
      <c r="K391" s="19"/>
      <c r="L391" s="71">
        <f t="shared" si="77"/>
        <v>0</v>
      </c>
      <c r="M391" s="19"/>
      <c r="N391" s="71">
        <f t="shared" si="78"/>
        <v>0</v>
      </c>
      <c r="O391" s="19"/>
      <c r="P391" s="71">
        <f t="shared" si="82"/>
        <v>0</v>
      </c>
      <c r="Q391" s="19"/>
      <c r="R391" s="71">
        <f t="shared" si="79"/>
        <v>0</v>
      </c>
      <c r="S391" s="19"/>
      <c r="T391" s="71">
        <f t="shared" si="80"/>
        <v>0</v>
      </c>
      <c r="U391" s="19"/>
      <c r="V391" s="71">
        <f t="shared" si="70"/>
        <v>0</v>
      </c>
      <c r="W391" s="19"/>
      <c r="X391" s="71">
        <f t="shared" si="83"/>
        <v>0</v>
      </c>
      <c r="Y391" s="19"/>
      <c r="Z391" s="71">
        <f t="shared" si="71"/>
        <v>0</v>
      </c>
      <c r="AA391" s="19"/>
      <c r="AB391" s="71">
        <f t="shared" si="81"/>
        <v>0</v>
      </c>
      <c r="AC391" s="19"/>
      <c r="AD391" s="71">
        <f t="shared" si="72"/>
        <v>0</v>
      </c>
      <c r="AE391" s="19"/>
      <c r="AF391" s="71">
        <f t="shared" si="73"/>
        <v>0</v>
      </c>
      <c r="AG391" s="19"/>
      <c r="AH391" s="71">
        <f t="shared" si="74"/>
        <v>0</v>
      </c>
      <c r="AI391" s="19"/>
      <c r="AJ391" s="71">
        <f t="shared" si="75"/>
        <v>0</v>
      </c>
      <c r="AK391" s="19"/>
      <c r="AL391" s="71">
        <f t="shared" si="76"/>
        <v>0</v>
      </c>
      <c r="AM391" s="57"/>
      <c r="AN391" s="41"/>
      <c r="AO391" s="42"/>
      <c r="AR391" s="13">
        <v>0</v>
      </c>
      <c r="AS391"/>
      <c r="AT391"/>
      <c r="AU391"/>
      <c r="AV391"/>
      <c r="AW391"/>
      <c r="AX391"/>
      <c r="AY391"/>
    </row>
    <row r="392" spans="1:51" ht="13.5" customHeight="1">
      <c r="A392" s="126">
        <v>392</v>
      </c>
      <c r="B392" s="79"/>
      <c r="C392" s="79" t="s">
        <v>197</v>
      </c>
      <c r="D392" s="82" t="s">
        <v>198</v>
      </c>
      <c r="E392" s="79"/>
      <c r="F392" s="80"/>
      <c r="G392" s="79"/>
      <c r="H392" s="79"/>
      <c r="I392" s="79"/>
      <c r="J392" s="128">
        <v>1930750.5699999998</v>
      </c>
      <c r="K392" s="15">
        <v>40419.39000000001</v>
      </c>
      <c r="L392" s="71">
        <f t="shared" si="77"/>
        <v>0.08943059947992292</v>
      </c>
      <c r="M392" s="15">
        <v>1041420.5517070072</v>
      </c>
      <c r="N392" s="71">
        <f t="shared" si="78"/>
        <v>0.09697209461960797</v>
      </c>
      <c r="O392" s="15">
        <v>736062.6782929928</v>
      </c>
      <c r="P392" s="71">
        <f t="shared" si="82"/>
        <v>0.09697209461960801</v>
      </c>
      <c r="Q392" s="15">
        <v>0</v>
      </c>
      <c r="R392" s="71">
        <f t="shared" si="79"/>
        <v>0</v>
      </c>
      <c r="S392" s="15">
        <v>0</v>
      </c>
      <c r="T392" s="71">
        <f t="shared" si="80"/>
        <v>0</v>
      </c>
      <c r="U392" s="15">
        <v>28065.18</v>
      </c>
      <c r="V392" s="71">
        <f t="shared" si="70"/>
        <v>0.03904485584506299</v>
      </c>
      <c r="W392" s="15">
        <v>84782.77</v>
      </c>
      <c r="X392" s="71">
        <f t="shared" si="83"/>
        <v>0.08208880265919527</v>
      </c>
      <c r="Y392" s="15">
        <v>0</v>
      </c>
      <c r="Z392" s="71">
        <f t="shared" si="71"/>
        <v>0</v>
      </c>
      <c r="AA392" s="15">
        <v>0</v>
      </c>
      <c r="AB392" s="71">
        <f t="shared" si="81"/>
        <v>0</v>
      </c>
      <c r="AC392" s="15">
        <v>0</v>
      </c>
      <c r="AD392" s="71">
        <f t="shared" si="72"/>
        <v>0</v>
      </c>
      <c r="AE392" s="15">
        <v>0</v>
      </c>
      <c r="AF392" s="71">
        <f t="shared" si="73"/>
        <v>0</v>
      </c>
      <c r="AG392" s="15">
        <v>0</v>
      </c>
      <c r="AH392" s="71">
        <f t="shared" si="74"/>
        <v>0</v>
      </c>
      <c r="AI392" s="15">
        <v>0</v>
      </c>
      <c r="AJ392" s="71">
        <f t="shared" si="75"/>
        <v>0</v>
      </c>
      <c r="AK392" s="15">
        <v>0</v>
      </c>
      <c r="AL392" s="71">
        <f t="shared" si="76"/>
        <v>0</v>
      </c>
      <c r="AM392" s="57"/>
      <c r="AN392" s="41"/>
      <c r="AO392" s="42"/>
      <c r="AR392" s="13"/>
      <c r="AS392"/>
      <c r="AT392"/>
      <c r="AU392"/>
      <c r="AV392"/>
      <c r="AW392"/>
      <c r="AX392"/>
      <c r="AY392"/>
    </row>
    <row r="393" spans="1:51" ht="13.5" customHeight="1">
      <c r="A393" s="126">
        <v>393</v>
      </c>
      <c r="B393" s="129"/>
      <c r="C393" s="129"/>
      <c r="D393" s="129" t="s">
        <v>199</v>
      </c>
      <c r="E393" s="87" t="s">
        <v>37</v>
      </c>
      <c r="F393" s="135"/>
      <c r="G393" s="129"/>
      <c r="H393" s="129"/>
      <c r="I393" s="129"/>
      <c r="J393" s="128">
        <v>1712857.8699999999</v>
      </c>
      <c r="K393" s="24">
        <v>40419.39000000001</v>
      </c>
      <c r="L393" s="71">
        <f t="shared" si="77"/>
        <v>0.08943059947992292</v>
      </c>
      <c r="M393" s="24">
        <v>913758.061272749</v>
      </c>
      <c r="N393" s="71">
        <f t="shared" si="78"/>
        <v>0.08508477486057887</v>
      </c>
      <c r="O393" s="24">
        <v>645832.4687272509</v>
      </c>
      <c r="P393" s="71">
        <f t="shared" si="82"/>
        <v>0.0850847748605789</v>
      </c>
      <c r="Q393" s="24">
        <v>0</v>
      </c>
      <c r="R393" s="71">
        <f t="shared" si="79"/>
        <v>0</v>
      </c>
      <c r="S393" s="24">
        <v>0</v>
      </c>
      <c r="T393" s="71">
        <f t="shared" si="80"/>
        <v>0</v>
      </c>
      <c r="U393" s="24">
        <v>28065.18</v>
      </c>
      <c r="V393" s="71">
        <f t="shared" si="70"/>
        <v>0.03904485584506299</v>
      </c>
      <c r="W393" s="24">
        <v>84782.77</v>
      </c>
      <c r="X393" s="71">
        <f t="shared" si="83"/>
        <v>0.08208880265919527</v>
      </c>
      <c r="Y393" s="24">
        <v>0</v>
      </c>
      <c r="Z393" s="71">
        <f t="shared" si="71"/>
        <v>0</v>
      </c>
      <c r="AA393" s="24">
        <v>0</v>
      </c>
      <c r="AB393" s="71">
        <f t="shared" si="81"/>
        <v>0</v>
      </c>
      <c r="AC393" s="24">
        <v>0</v>
      </c>
      <c r="AD393" s="71">
        <f t="shared" si="72"/>
        <v>0</v>
      </c>
      <c r="AE393" s="24">
        <v>0</v>
      </c>
      <c r="AF393" s="71">
        <f t="shared" si="73"/>
        <v>0</v>
      </c>
      <c r="AG393" s="24">
        <v>0</v>
      </c>
      <c r="AH393" s="71">
        <f t="shared" si="74"/>
        <v>0</v>
      </c>
      <c r="AI393" s="24">
        <v>0</v>
      </c>
      <c r="AJ393" s="71">
        <f t="shared" si="75"/>
        <v>0</v>
      </c>
      <c r="AK393" s="24">
        <v>0</v>
      </c>
      <c r="AL393" s="71">
        <f t="shared" si="76"/>
        <v>0</v>
      </c>
      <c r="AM393" s="57"/>
      <c r="AN393" s="41"/>
      <c r="AO393" s="42"/>
      <c r="AR393" s="13"/>
      <c r="AS393"/>
      <c r="AT393"/>
      <c r="AU393"/>
      <c r="AV393"/>
      <c r="AW393"/>
      <c r="AX393"/>
      <c r="AY393"/>
    </row>
    <row r="394" spans="1:51" ht="13.5" customHeight="1">
      <c r="A394" s="126">
        <v>394</v>
      </c>
      <c r="B394" s="131"/>
      <c r="C394" s="131"/>
      <c r="D394" s="143"/>
      <c r="E394" s="131" t="s">
        <v>38</v>
      </c>
      <c r="F394" s="144" t="s">
        <v>200</v>
      </c>
      <c r="G394" s="131"/>
      <c r="H394" s="131"/>
      <c r="I394" s="131"/>
      <c r="J394" s="128">
        <v>31301</v>
      </c>
      <c r="K394" s="17">
        <v>1830</v>
      </c>
      <c r="L394" s="71">
        <f t="shared" si="77"/>
        <v>0.004048997202784577</v>
      </c>
      <c r="M394" s="17">
        <v>17266.944948536708</v>
      </c>
      <c r="N394" s="71">
        <f t="shared" si="78"/>
        <v>0.0016078152256516459</v>
      </c>
      <c r="O394" s="17">
        <v>12204.05505146329</v>
      </c>
      <c r="P394" s="71">
        <f t="shared" si="82"/>
        <v>0.0016078152256516463</v>
      </c>
      <c r="Q394" s="17"/>
      <c r="R394" s="71">
        <f t="shared" si="79"/>
        <v>0</v>
      </c>
      <c r="S394" s="17"/>
      <c r="T394" s="71">
        <f t="shared" si="80"/>
        <v>0</v>
      </c>
      <c r="U394" s="17"/>
      <c r="V394" s="71">
        <f t="shared" si="70"/>
        <v>0</v>
      </c>
      <c r="W394" s="17"/>
      <c r="X394" s="71">
        <f t="shared" si="83"/>
        <v>0</v>
      </c>
      <c r="Y394" s="17"/>
      <c r="Z394" s="71">
        <f t="shared" si="71"/>
        <v>0</v>
      </c>
      <c r="AA394" s="17"/>
      <c r="AB394" s="71">
        <f t="shared" si="81"/>
        <v>0</v>
      </c>
      <c r="AC394" s="17"/>
      <c r="AD394" s="71">
        <f t="shared" si="72"/>
        <v>0</v>
      </c>
      <c r="AE394" s="17"/>
      <c r="AF394" s="71">
        <f t="shared" si="73"/>
        <v>0</v>
      </c>
      <c r="AG394" s="17"/>
      <c r="AH394" s="71">
        <f t="shared" si="74"/>
        <v>0</v>
      </c>
      <c r="AI394" s="17"/>
      <c r="AJ394" s="71">
        <f t="shared" si="75"/>
        <v>0</v>
      </c>
      <c r="AK394" s="17"/>
      <c r="AL394" s="71">
        <f t="shared" si="76"/>
        <v>0</v>
      </c>
      <c r="AM394" s="57"/>
      <c r="AN394" s="41"/>
      <c r="AO394" s="42"/>
      <c r="AR394" s="13">
        <v>1</v>
      </c>
      <c r="AS394"/>
      <c r="AT394"/>
      <c r="AU394"/>
      <c r="AV394"/>
      <c r="AW394"/>
      <c r="AX394"/>
      <c r="AY394"/>
    </row>
    <row r="395" spans="1:51" s="13" customFormat="1" ht="13.5" customHeight="1">
      <c r="A395" s="126">
        <v>395</v>
      </c>
      <c r="B395" s="131"/>
      <c r="C395" s="131"/>
      <c r="D395" s="131"/>
      <c r="E395" s="131" t="s">
        <v>40</v>
      </c>
      <c r="F395" s="144" t="s">
        <v>201</v>
      </c>
      <c r="G395" s="131"/>
      <c r="H395" s="131"/>
      <c r="I395" s="131"/>
      <c r="J395" s="128">
        <v>63034.7</v>
      </c>
      <c r="K395" s="17">
        <v>1276.65</v>
      </c>
      <c r="L395" s="71">
        <f t="shared" si="77"/>
        <v>0.0028246733764671753</v>
      </c>
      <c r="M395" s="17">
        <v>33646.23381907026</v>
      </c>
      <c r="N395" s="71">
        <f t="shared" si="78"/>
        <v>0.0031329761681275848</v>
      </c>
      <c r="O395" s="17">
        <v>23780.726180929738</v>
      </c>
      <c r="P395" s="71">
        <f t="shared" si="82"/>
        <v>0.003132976168127585</v>
      </c>
      <c r="Q395" s="17"/>
      <c r="R395" s="71">
        <f t="shared" si="79"/>
        <v>0</v>
      </c>
      <c r="S395" s="17"/>
      <c r="T395" s="71">
        <f t="shared" si="80"/>
        <v>0</v>
      </c>
      <c r="U395" s="17">
        <v>1323.59</v>
      </c>
      <c r="V395" s="71">
        <f t="shared" si="70"/>
        <v>0.0018414056402975827</v>
      </c>
      <c r="W395" s="17">
        <v>3007.5</v>
      </c>
      <c r="X395" s="71">
        <f t="shared" si="83"/>
        <v>0.0029119368711063554</v>
      </c>
      <c r="Y395" s="17"/>
      <c r="Z395" s="71">
        <f t="shared" si="71"/>
        <v>0</v>
      </c>
      <c r="AA395" s="17"/>
      <c r="AB395" s="71">
        <f t="shared" si="81"/>
        <v>0</v>
      </c>
      <c r="AC395" s="17"/>
      <c r="AD395" s="71">
        <f t="shared" si="72"/>
        <v>0</v>
      </c>
      <c r="AE395" s="17"/>
      <c r="AF395" s="71">
        <f t="shared" si="73"/>
        <v>0</v>
      </c>
      <c r="AG395" s="17"/>
      <c r="AH395" s="71">
        <f t="shared" si="74"/>
        <v>0</v>
      </c>
      <c r="AI395" s="17"/>
      <c r="AJ395" s="71">
        <f t="shared" si="75"/>
        <v>0</v>
      </c>
      <c r="AK395" s="17"/>
      <c r="AL395" s="71">
        <f t="shared" si="76"/>
        <v>0</v>
      </c>
      <c r="AM395" s="57"/>
      <c r="AN395" s="41"/>
      <c r="AO395" s="42"/>
      <c r="AP395" s="16"/>
      <c r="AQ395" s="16"/>
      <c r="AR395" s="13">
        <v>1</v>
      </c>
      <c r="AS395"/>
      <c r="AT395"/>
      <c r="AU395"/>
      <c r="AV395"/>
      <c r="AW395"/>
      <c r="AX395"/>
      <c r="AY395"/>
    </row>
    <row r="396" spans="1:51" s="13" customFormat="1" ht="13.5" customHeight="1">
      <c r="A396" s="126">
        <v>396</v>
      </c>
      <c r="B396" s="131"/>
      <c r="C396" s="131"/>
      <c r="D396" s="131"/>
      <c r="E396" s="131" t="s">
        <v>42</v>
      </c>
      <c r="F396" s="144" t="s">
        <v>202</v>
      </c>
      <c r="G396" s="131"/>
      <c r="H396" s="131"/>
      <c r="I396" s="131"/>
      <c r="J396" s="128">
        <v>0</v>
      </c>
      <c r="K396" s="18">
        <v>0</v>
      </c>
      <c r="L396" s="71">
        <f t="shared" si="77"/>
        <v>0</v>
      </c>
      <c r="M396" s="18">
        <v>0</v>
      </c>
      <c r="N396" s="71">
        <f t="shared" si="78"/>
        <v>0</v>
      </c>
      <c r="O396" s="18">
        <v>0</v>
      </c>
      <c r="P396" s="71">
        <f t="shared" si="82"/>
        <v>0</v>
      </c>
      <c r="Q396" s="18">
        <v>0</v>
      </c>
      <c r="R396" s="71">
        <f t="shared" si="79"/>
        <v>0</v>
      </c>
      <c r="S396" s="18">
        <v>0</v>
      </c>
      <c r="T396" s="71">
        <f t="shared" si="80"/>
        <v>0</v>
      </c>
      <c r="U396" s="18">
        <v>0</v>
      </c>
      <c r="V396" s="71">
        <f aca="true" t="shared" si="84" ref="V396:V459">U396/$U$10</f>
        <v>0</v>
      </c>
      <c r="W396" s="18">
        <v>0</v>
      </c>
      <c r="X396" s="71">
        <f t="shared" si="83"/>
        <v>0</v>
      </c>
      <c r="Y396" s="18">
        <v>0</v>
      </c>
      <c r="Z396" s="71">
        <f aca="true" t="shared" si="85" ref="Z396:Z459">Y396/$Y$10</f>
        <v>0</v>
      </c>
      <c r="AA396" s="18">
        <v>0</v>
      </c>
      <c r="AB396" s="71">
        <f t="shared" si="81"/>
        <v>0</v>
      </c>
      <c r="AC396" s="18">
        <v>0</v>
      </c>
      <c r="AD396" s="71">
        <f aca="true" t="shared" si="86" ref="AD396:AD459">AC396/$AC$10</f>
        <v>0</v>
      </c>
      <c r="AE396" s="18">
        <v>0</v>
      </c>
      <c r="AF396" s="71">
        <f aca="true" t="shared" si="87" ref="AF396:AF459">AE396/$AE$10</f>
        <v>0</v>
      </c>
      <c r="AG396" s="18">
        <v>0</v>
      </c>
      <c r="AH396" s="71">
        <f aca="true" t="shared" si="88" ref="AH396:AH459">AG396/$AG$10</f>
        <v>0</v>
      </c>
      <c r="AI396" s="18">
        <v>0</v>
      </c>
      <c r="AJ396" s="71">
        <f aca="true" t="shared" si="89" ref="AJ396:AJ459">AI396/$AI$10</f>
        <v>0</v>
      </c>
      <c r="AK396" s="18">
        <v>0</v>
      </c>
      <c r="AL396" s="71">
        <f aca="true" t="shared" si="90" ref="AL396:AL459">AK396/$AK$10</f>
        <v>0</v>
      </c>
      <c r="AM396" s="58"/>
      <c r="AN396" s="38"/>
      <c r="AO396" s="39"/>
      <c r="AR396" s="13">
        <v>0</v>
      </c>
      <c r="AS396"/>
      <c r="AT396"/>
      <c r="AU396"/>
      <c r="AV396"/>
      <c r="AW396"/>
      <c r="AX396"/>
      <c r="AY396"/>
    </row>
    <row r="397" spans="1:51" ht="13.5" customHeight="1">
      <c r="A397" s="126">
        <v>397</v>
      </c>
      <c r="B397" s="131"/>
      <c r="C397" s="131"/>
      <c r="D397" s="131"/>
      <c r="E397" s="131"/>
      <c r="F397" s="132" t="s">
        <v>58</v>
      </c>
      <c r="G397" s="22" t="s">
        <v>78</v>
      </c>
      <c r="H397" s="131"/>
      <c r="I397" s="131"/>
      <c r="J397" s="128">
        <v>0</v>
      </c>
      <c r="K397" s="17"/>
      <c r="L397" s="71">
        <f t="shared" si="77"/>
        <v>0</v>
      </c>
      <c r="M397" s="17"/>
      <c r="N397" s="71">
        <f t="shared" si="78"/>
        <v>0</v>
      </c>
      <c r="O397" s="17"/>
      <c r="P397" s="71">
        <f t="shared" si="82"/>
        <v>0</v>
      </c>
      <c r="Q397" s="17"/>
      <c r="R397" s="71">
        <f t="shared" si="79"/>
        <v>0</v>
      </c>
      <c r="S397" s="17"/>
      <c r="T397" s="71">
        <f t="shared" si="80"/>
        <v>0</v>
      </c>
      <c r="U397" s="17"/>
      <c r="V397" s="71">
        <f t="shared" si="84"/>
        <v>0</v>
      </c>
      <c r="W397" s="17"/>
      <c r="X397" s="71">
        <f t="shared" si="83"/>
        <v>0</v>
      </c>
      <c r="Y397" s="17"/>
      <c r="Z397" s="71">
        <f t="shared" si="85"/>
        <v>0</v>
      </c>
      <c r="AA397" s="17"/>
      <c r="AB397" s="71">
        <f t="shared" si="81"/>
        <v>0</v>
      </c>
      <c r="AC397" s="17"/>
      <c r="AD397" s="71">
        <f t="shared" si="86"/>
        <v>0</v>
      </c>
      <c r="AE397" s="17"/>
      <c r="AF397" s="71">
        <f t="shared" si="87"/>
        <v>0</v>
      </c>
      <c r="AG397" s="17"/>
      <c r="AH397" s="71">
        <f t="shared" si="88"/>
        <v>0</v>
      </c>
      <c r="AI397" s="17"/>
      <c r="AJ397" s="71">
        <f t="shared" si="89"/>
        <v>0</v>
      </c>
      <c r="AK397" s="17"/>
      <c r="AL397" s="71">
        <f t="shared" si="90"/>
        <v>0</v>
      </c>
      <c r="AM397" s="57"/>
      <c r="AN397" s="41"/>
      <c r="AO397" s="42"/>
      <c r="AR397" s="13">
        <v>0</v>
      </c>
      <c r="AS397"/>
      <c r="AT397"/>
      <c r="AU397"/>
      <c r="AV397"/>
      <c r="AW397"/>
      <c r="AX397"/>
      <c r="AY397"/>
    </row>
    <row r="398" spans="1:51" ht="13.5" customHeight="1">
      <c r="A398" s="126">
        <v>398</v>
      </c>
      <c r="B398" s="131"/>
      <c r="C398" s="131"/>
      <c r="D398" s="131"/>
      <c r="E398" s="131"/>
      <c r="F398" s="132" t="s">
        <v>70</v>
      </c>
      <c r="G398" s="22" t="s">
        <v>85</v>
      </c>
      <c r="H398" s="131"/>
      <c r="I398" s="131"/>
      <c r="J398" s="128">
        <v>0</v>
      </c>
      <c r="K398" s="17"/>
      <c r="L398" s="71">
        <f t="shared" si="77"/>
        <v>0</v>
      </c>
      <c r="M398" s="17"/>
      <c r="N398" s="71">
        <f t="shared" si="78"/>
        <v>0</v>
      </c>
      <c r="O398" s="17"/>
      <c r="P398" s="71">
        <f t="shared" si="82"/>
        <v>0</v>
      </c>
      <c r="Q398" s="17"/>
      <c r="R398" s="71">
        <f t="shared" si="79"/>
        <v>0</v>
      </c>
      <c r="S398" s="17"/>
      <c r="T398" s="71">
        <f t="shared" si="80"/>
        <v>0</v>
      </c>
      <c r="U398" s="17"/>
      <c r="V398" s="71">
        <f t="shared" si="84"/>
        <v>0</v>
      </c>
      <c r="W398" s="17"/>
      <c r="X398" s="71">
        <f t="shared" si="83"/>
        <v>0</v>
      </c>
      <c r="Y398" s="17"/>
      <c r="Z398" s="71">
        <f t="shared" si="85"/>
        <v>0</v>
      </c>
      <c r="AA398" s="17"/>
      <c r="AB398" s="71">
        <f t="shared" si="81"/>
        <v>0</v>
      </c>
      <c r="AC398" s="17"/>
      <c r="AD398" s="71">
        <f t="shared" si="86"/>
        <v>0</v>
      </c>
      <c r="AE398" s="17"/>
      <c r="AF398" s="71">
        <f t="shared" si="87"/>
        <v>0</v>
      </c>
      <c r="AG398" s="17"/>
      <c r="AH398" s="71">
        <f t="shared" si="88"/>
        <v>0</v>
      </c>
      <c r="AI398" s="17"/>
      <c r="AJ398" s="71">
        <f t="shared" si="89"/>
        <v>0</v>
      </c>
      <c r="AK398" s="17"/>
      <c r="AL398" s="71">
        <f t="shared" si="90"/>
        <v>0</v>
      </c>
      <c r="AM398" s="57"/>
      <c r="AN398" s="41"/>
      <c r="AO398" s="42"/>
      <c r="AR398" s="13">
        <v>0</v>
      </c>
      <c r="AS398"/>
      <c r="AT398"/>
      <c r="AU398"/>
      <c r="AV398"/>
      <c r="AW398"/>
      <c r="AX398"/>
      <c r="AY398"/>
    </row>
    <row r="399" spans="1:51" ht="13.5" customHeight="1">
      <c r="A399" s="126">
        <v>399</v>
      </c>
      <c r="B399" s="131"/>
      <c r="C399" s="131"/>
      <c r="D399" s="131"/>
      <c r="E399" s="131"/>
      <c r="F399" s="132" t="s">
        <v>92</v>
      </c>
      <c r="G399" s="22" t="s">
        <v>86</v>
      </c>
      <c r="H399" s="131"/>
      <c r="I399" s="131"/>
      <c r="J399" s="128">
        <v>0</v>
      </c>
      <c r="K399" s="17"/>
      <c r="L399" s="71">
        <f aca="true" t="shared" si="91" ref="L399:L462">K399/$K$10</f>
        <v>0</v>
      </c>
      <c r="M399" s="17"/>
      <c r="N399" s="71">
        <f aca="true" t="shared" si="92" ref="N399:N462">M399/$M$10</f>
        <v>0</v>
      </c>
      <c r="O399" s="17"/>
      <c r="P399" s="71">
        <f t="shared" si="82"/>
        <v>0</v>
      </c>
      <c r="Q399" s="17"/>
      <c r="R399" s="71">
        <f aca="true" t="shared" si="93" ref="R399:R462">Q399/$Q$10</f>
        <v>0</v>
      </c>
      <c r="S399" s="17"/>
      <c r="T399" s="71">
        <f aca="true" t="shared" si="94" ref="T399:T462">S399/$S$10</f>
        <v>0</v>
      </c>
      <c r="U399" s="17"/>
      <c r="V399" s="71">
        <f t="shared" si="84"/>
        <v>0</v>
      </c>
      <c r="W399" s="17"/>
      <c r="X399" s="71">
        <f t="shared" si="83"/>
        <v>0</v>
      </c>
      <c r="Y399" s="17"/>
      <c r="Z399" s="71">
        <f t="shared" si="85"/>
        <v>0</v>
      </c>
      <c r="AA399" s="17"/>
      <c r="AB399" s="71">
        <f aca="true" t="shared" si="95" ref="AB399:AB462">AA399/$AA$10</f>
        <v>0</v>
      </c>
      <c r="AC399" s="17"/>
      <c r="AD399" s="71">
        <f t="shared" si="86"/>
        <v>0</v>
      </c>
      <c r="AE399" s="17"/>
      <c r="AF399" s="71">
        <f t="shared" si="87"/>
        <v>0</v>
      </c>
      <c r="AG399" s="17"/>
      <c r="AH399" s="71">
        <f t="shared" si="88"/>
        <v>0</v>
      </c>
      <c r="AI399" s="17"/>
      <c r="AJ399" s="71">
        <f t="shared" si="89"/>
        <v>0</v>
      </c>
      <c r="AK399" s="17"/>
      <c r="AL399" s="71">
        <f t="shared" si="90"/>
        <v>0</v>
      </c>
      <c r="AM399" s="57"/>
      <c r="AN399" s="41"/>
      <c r="AO399" s="42"/>
      <c r="AR399" s="13">
        <v>0</v>
      </c>
      <c r="AS399"/>
      <c r="AT399"/>
      <c r="AU399"/>
      <c r="AV399"/>
      <c r="AW399"/>
      <c r="AX399"/>
      <c r="AY399"/>
    </row>
    <row r="400" spans="1:51" ht="13.5" customHeight="1">
      <c r="A400" s="126">
        <v>400</v>
      </c>
      <c r="B400" s="131"/>
      <c r="C400" s="131"/>
      <c r="D400" s="131"/>
      <c r="E400" s="131" t="s">
        <v>44</v>
      </c>
      <c r="F400" s="131" t="s">
        <v>262</v>
      </c>
      <c r="G400" s="131"/>
      <c r="H400" s="131"/>
      <c r="I400" s="131"/>
      <c r="J400" s="128">
        <v>1618522.1700000002</v>
      </c>
      <c r="K400" s="18">
        <v>37312.740000000005</v>
      </c>
      <c r="L400" s="71">
        <f t="shared" si="91"/>
        <v>0.08255692890067116</v>
      </c>
      <c r="M400" s="18">
        <v>862844.882505142</v>
      </c>
      <c r="N400" s="71">
        <f t="shared" si="92"/>
        <v>0.08034398346679965</v>
      </c>
      <c r="O400" s="18">
        <v>609847.6874948579</v>
      </c>
      <c r="P400" s="71">
        <f aca="true" t="shared" si="96" ref="P400:P463">O400/$O$10</f>
        <v>0.08034398346679968</v>
      </c>
      <c r="Q400" s="18">
        <v>0</v>
      </c>
      <c r="R400" s="71">
        <f t="shared" si="93"/>
        <v>0</v>
      </c>
      <c r="S400" s="18">
        <v>0</v>
      </c>
      <c r="T400" s="71">
        <f t="shared" si="94"/>
        <v>0</v>
      </c>
      <c r="U400" s="18">
        <v>26741.59</v>
      </c>
      <c r="V400" s="71">
        <f t="shared" si="84"/>
        <v>0.037203450204765405</v>
      </c>
      <c r="W400" s="18">
        <v>81775.27</v>
      </c>
      <c r="X400" s="71">
        <f aca="true" t="shared" si="97" ref="X400:X463">W400/$W$10</f>
        <v>0.07917686578808891</v>
      </c>
      <c r="Y400" s="18">
        <v>0</v>
      </c>
      <c r="Z400" s="71">
        <f t="shared" si="85"/>
        <v>0</v>
      </c>
      <c r="AA400" s="18">
        <v>0</v>
      </c>
      <c r="AB400" s="71">
        <f t="shared" si="95"/>
        <v>0</v>
      </c>
      <c r="AC400" s="18">
        <v>0</v>
      </c>
      <c r="AD400" s="71">
        <f t="shared" si="86"/>
        <v>0</v>
      </c>
      <c r="AE400" s="18">
        <v>0</v>
      </c>
      <c r="AF400" s="71">
        <f t="shared" si="87"/>
        <v>0</v>
      </c>
      <c r="AG400" s="18">
        <v>0</v>
      </c>
      <c r="AH400" s="71">
        <f t="shared" si="88"/>
        <v>0</v>
      </c>
      <c r="AI400" s="18">
        <v>0</v>
      </c>
      <c r="AJ400" s="71">
        <f t="shared" si="89"/>
        <v>0</v>
      </c>
      <c r="AK400" s="18">
        <v>0</v>
      </c>
      <c r="AL400" s="71">
        <f t="shared" si="90"/>
        <v>0</v>
      </c>
      <c r="AM400" s="57"/>
      <c r="AN400" s="41"/>
      <c r="AO400" s="42"/>
      <c r="AR400" s="13">
        <v>1</v>
      </c>
      <c r="AS400"/>
      <c r="AT400"/>
      <c r="AU400"/>
      <c r="AV400"/>
      <c r="AW400"/>
      <c r="AX400"/>
      <c r="AY400"/>
    </row>
    <row r="401" spans="1:51" ht="13.5" customHeight="1">
      <c r="A401" s="126">
        <v>401</v>
      </c>
      <c r="B401" s="131"/>
      <c r="C401" s="131"/>
      <c r="D401" s="131"/>
      <c r="E401" s="131"/>
      <c r="F401" s="132" t="s">
        <v>58</v>
      </c>
      <c r="G401" s="22" t="s">
        <v>78</v>
      </c>
      <c r="H401" s="131"/>
      <c r="I401" s="131"/>
      <c r="J401" s="128">
        <v>539478.4</v>
      </c>
      <c r="K401" s="17">
        <v>8875.83</v>
      </c>
      <c r="L401" s="71">
        <f t="shared" si="91"/>
        <v>0.01963836658054177</v>
      </c>
      <c r="M401" s="17">
        <v>293316.81802721537</v>
      </c>
      <c r="N401" s="71">
        <f t="shared" si="92"/>
        <v>0.02731225745894417</v>
      </c>
      <c r="O401" s="17">
        <v>207312.56197278464</v>
      </c>
      <c r="P401" s="71">
        <f t="shared" si="96"/>
        <v>0.027312257458944177</v>
      </c>
      <c r="Q401" s="17"/>
      <c r="R401" s="71">
        <f t="shared" si="93"/>
        <v>0</v>
      </c>
      <c r="S401" s="17"/>
      <c r="T401" s="71">
        <f t="shared" si="94"/>
        <v>0</v>
      </c>
      <c r="U401" s="17">
        <v>8371.45</v>
      </c>
      <c r="V401" s="71">
        <f t="shared" si="84"/>
        <v>0.011646533478999691</v>
      </c>
      <c r="W401" s="17">
        <v>21601.74</v>
      </c>
      <c r="X401" s="71">
        <f t="shared" si="97"/>
        <v>0.02091534603027531</v>
      </c>
      <c r="Y401" s="17"/>
      <c r="Z401" s="71">
        <f t="shared" si="85"/>
        <v>0</v>
      </c>
      <c r="AA401" s="17"/>
      <c r="AB401" s="71">
        <f t="shared" si="95"/>
        <v>0</v>
      </c>
      <c r="AC401" s="17"/>
      <c r="AD401" s="71">
        <f t="shared" si="86"/>
        <v>0</v>
      </c>
      <c r="AE401" s="17"/>
      <c r="AF401" s="71">
        <f t="shared" si="87"/>
        <v>0</v>
      </c>
      <c r="AG401" s="17"/>
      <c r="AH401" s="71">
        <f t="shared" si="88"/>
        <v>0</v>
      </c>
      <c r="AI401" s="17"/>
      <c r="AJ401" s="71">
        <f t="shared" si="89"/>
        <v>0</v>
      </c>
      <c r="AK401" s="17"/>
      <c r="AL401" s="71">
        <f t="shared" si="90"/>
        <v>0</v>
      </c>
      <c r="AM401" s="57"/>
      <c r="AN401" s="41"/>
      <c r="AO401" s="42"/>
      <c r="AR401" s="13">
        <v>1</v>
      </c>
      <c r="AS401"/>
      <c r="AT401"/>
      <c r="AU401"/>
      <c r="AV401"/>
      <c r="AW401"/>
      <c r="AX401"/>
      <c r="AY401"/>
    </row>
    <row r="402" spans="1:51" ht="13.5" customHeight="1">
      <c r="A402" s="126">
        <v>402</v>
      </c>
      <c r="B402" s="131"/>
      <c r="C402" s="131"/>
      <c r="D402" s="131"/>
      <c r="E402" s="131"/>
      <c r="F402" s="132" t="s">
        <v>70</v>
      </c>
      <c r="G402" s="22" t="s">
        <v>85</v>
      </c>
      <c r="H402" s="131"/>
      <c r="I402" s="131"/>
      <c r="J402" s="128">
        <v>827204.5499999999</v>
      </c>
      <c r="K402" s="17">
        <v>23381.61</v>
      </c>
      <c r="L402" s="71">
        <f t="shared" si="91"/>
        <v>0.0517333734899453</v>
      </c>
      <c r="M402" s="17">
        <v>431846.1994195217</v>
      </c>
      <c r="N402" s="71">
        <f t="shared" si="92"/>
        <v>0.040211450064612915</v>
      </c>
      <c r="O402" s="17">
        <v>305223.35058047826</v>
      </c>
      <c r="P402" s="71">
        <f t="shared" si="96"/>
        <v>0.04021145006461292</v>
      </c>
      <c r="Q402" s="17"/>
      <c r="R402" s="71">
        <f t="shared" si="93"/>
        <v>0</v>
      </c>
      <c r="S402" s="17"/>
      <c r="T402" s="71">
        <f t="shared" si="94"/>
        <v>0</v>
      </c>
      <c r="U402" s="17">
        <v>15007.23</v>
      </c>
      <c r="V402" s="71">
        <f t="shared" si="84"/>
        <v>0.02087836714333222</v>
      </c>
      <c r="W402" s="17">
        <v>51746.16</v>
      </c>
      <c r="X402" s="71">
        <f t="shared" si="97"/>
        <v>0.05010192892507692</v>
      </c>
      <c r="Y402" s="17"/>
      <c r="Z402" s="71">
        <f t="shared" si="85"/>
        <v>0</v>
      </c>
      <c r="AA402" s="17"/>
      <c r="AB402" s="71">
        <f t="shared" si="95"/>
        <v>0</v>
      </c>
      <c r="AC402" s="17"/>
      <c r="AD402" s="71">
        <f t="shared" si="86"/>
        <v>0</v>
      </c>
      <c r="AE402" s="17"/>
      <c r="AF402" s="71">
        <f t="shared" si="87"/>
        <v>0</v>
      </c>
      <c r="AG402" s="17"/>
      <c r="AH402" s="71">
        <f t="shared" si="88"/>
        <v>0</v>
      </c>
      <c r="AI402" s="17"/>
      <c r="AJ402" s="71">
        <f t="shared" si="89"/>
        <v>0</v>
      </c>
      <c r="AK402" s="17"/>
      <c r="AL402" s="71">
        <f t="shared" si="90"/>
        <v>0</v>
      </c>
      <c r="AM402" s="58"/>
      <c r="AN402" s="38"/>
      <c r="AO402" s="39"/>
      <c r="AP402" s="13"/>
      <c r="AQ402" s="13"/>
      <c r="AR402" s="13">
        <v>1</v>
      </c>
      <c r="AS402"/>
      <c r="AT402"/>
      <c r="AU402"/>
      <c r="AV402"/>
      <c r="AW402"/>
      <c r="AX402"/>
      <c r="AY402"/>
    </row>
    <row r="403" spans="1:51" s="13" customFormat="1" ht="13.5" customHeight="1">
      <c r="A403" s="126">
        <v>403</v>
      </c>
      <c r="B403" s="131"/>
      <c r="C403" s="131"/>
      <c r="D403" s="131"/>
      <c r="E403" s="131"/>
      <c r="F403" s="132" t="s">
        <v>92</v>
      </c>
      <c r="G403" s="131" t="s">
        <v>87</v>
      </c>
      <c r="H403" s="131"/>
      <c r="I403" s="131"/>
      <c r="J403" s="128">
        <v>0</v>
      </c>
      <c r="K403" s="17"/>
      <c r="L403" s="71">
        <f t="shared" si="91"/>
        <v>0</v>
      </c>
      <c r="M403" s="17"/>
      <c r="N403" s="71">
        <f t="shared" si="92"/>
        <v>0</v>
      </c>
      <c r="O403" s="17"/>
      <c r="P403" s="71">
        <f t="shared" si="96"/>
        <v>0</v>
      </c>
      <c r="Q403" s="17"/>
      <c r="R403" s="71">
        <f t="shared" si="93"/>
        <v>0</v>
      </c>
      <c r="S403" s="17"/>
      <c r="T403" s="71">
        <f t="shared" si="94"/>
        <v>0</v>
      </c>
      <c r="U403" s="17"/>
      <c r="V403" s="71">
        <f t="shared" si="84"/>
        <v>0</v>
      </c>
      <c r="W403" s="17"/>
      <c r="X403" s="71">
        <f t="shared" si="97"/>
        <v>0</v>
      </c>
      <c r="Y403" s="17"/>
      <c r="Z403" s="71">
        <f t="shared" si="85"/>
        <v>0</v>
      </c>
      <c r="AA403" s="17"/>
      <c r="AB403" s="71">
        <f t="shared" si="95"/>
        <v>0</v>
      </c>
      <c r="AC403" s="17"/>
      <c r="AD403" s="71">
        <f t="shared" si="86"/>
        <v>0</v>
      </c>
      <c r="AE403" s="17"/>
      <c r="AF403" s="71">
        <f t="shared" si="87"/>
        <v>0</v>
      </c>
      <c r="AG403" s="17"/>
      <c r="AH403" s="71">
        <f t="shared" si="88"/>
        <v>0</v>
      </c>
      <c r="AI403" s="17"/>
      <c r="AJ403" s="71">
        <f t="shared" si="89"/>
        <v>0</v>
      </c>
      <c r="AK403" s="17"/>
      <c r="AL403" s="71">
        <f t="shared" si="90"/>
        <v>0</v>
      </c>
      <c r="AM403" s="58"/>
      <c r="AN403" s="38"/>
      <c r="AO403" s="39"/>
      <c r="AR403" s="13">
        <v>0</v>
      </c>
      <c r="AS403"/>
      <c r="AT403"/>
      <c r="AU403"/>
      <c r="AV403"/>
      <c r="AW403"/>
      <c r="AX403"/>
      <c r="AY403"/>
    </row>
    <row r="404" spans="1:51" ht="13.5" customHeight="1">
      <c r="A404" s="126">
        <v>404</v>
      </c>
      <c r="B404" s="131"/>
      <c r="C404" s="131"/>
      <c r="D404" s="131"/>
      <c r="E404" s="131"/>
      <c r="F404" s="132" t="s">
        <v>94</v>
      </c>
      <c r="G404" s="22" t="s">
        <v>86</v>
      </c>
      <c r="H404" s="131"/>
      <c r="I404" s="131"/>
      <c r="J404" s="128">
        <v>251839.22</v>
      </c>
      <c r="K404" s="17">
        <v>5055.3</v>
      </c>
      <c r="L404" s="71">
        <f t="shared" si="91"/>
        <v>0.011185188830184083</v>
      </c>
      <c r="M404" s="17">
        <v>137681.865058405</v>
      </c>
      <c r="N404" s="71">
        <f t="shared" si="92"/>
        <v>0.012820275943242566</v>
      </c>
      <c r="O404" s="17">
        <v>97311.77494159501</v>
      </c>
      <c r="P404" s="71">
        <f t="shared" si="96"/>
        <v>0.01282027594324257</v>
      </c>
      <c r="Q404" s="17"/>
      <c r="R404" s="71">
        <f t="shared" si="93"/>
        <v>0</v>
      </c>
      <c r="S404" s="17"/>
      <c r="T404" s="71">
        <f t="shared" si="94"/>
        <v>0</v>
      </c>
      <c r="U404" s="17">
        <v>3362.91</v>
      </c>
      <c r="V404" s="71">
        <f t="shared" si="84"/>
        <v>0.004678549582433491</v>
      </c>
      <c r="W404" s="17">
        <v>8427.37</v>
      </c>
      <c r="X404" s="71">
        <f t="shared" si="97"/>
        <v>0.008159590832736681</v>
      </c>
      <c r="Y404" s="17"/>
      <c r="Z404" s="71">
        <f t="shared" si="85"/>
        <v>0</v>
      </c>
      <c r="AA404" s="17"/>
      <c r="AB404" s="71">
        <f t="shared" si="95"/>
        <v>0</v>
      </c>
      <c r="AC404" s="17"/>
      <c r="AD404" s="71">
        <f t="shared" si="86"/>
        <v>0</v>
      </c>
      <c r="AE404" s="17"/>
      <c r="AF404" s="71">
        <f t="shared" si="87"/>
        <v>0</v>
      </c>
      <c r="AG404" s="17"/>
      <c r="AH404" s="71">
        <f t="shared" si="88"/>
        <v>0</v>
      </c>
      <c r="AI404" s="17"/>
      <c r="AJ404" s="71">
        <f t="shared" si="89"/>
        <v>0</v>
      </c>
      <c r="AK404" s="17"/>
      <c r="AL404" s="71">
        <f t="shared" si="90"/>
        <v>0</v>
      </c>
      <c r="AM404" s="58"/>
      <c r="AN404" s="38"/>
      <c r="AO404" s="39"/>
      <c r="AP404" s="13"/>
      <c r="AQ404" s="13"/>
      <c r="AR404" s="13">
        <v>0</v>
      </c>
      <c r="AS404"/>
      <c r="AT404"/>
      <c r="AU404"/>
      <c r="AV404"/>
      <c r="AW404"/>
      <c r="AX404"/>
      <c r="AY404"/>
    </row>
    <row r="405" spans="1:51" ht="13.5" customHeight="1">
      <c r="A405" s="126">
        <v>405</v>
      </c>
      <c r="B405" s="131"/>
      <c r="C405" s="131"/>
      <c r="D405" s="131"/>
      <c r="E405" s="131" t="s">
        <v>46</v>
      </c>
      <c r="F405" s="144" t="s">
        <v>204</v>
      </c>
      <c r="G405" s="131"/>
      <c r="H405" s="131"/>
      <c r="I405" s="131"/>
      <c r="J405" s="128">
        <v>0</v>
      </c>
      <c r="K405" s="17"/>
      <c r="L405" s="71">
        <f t="shared" si="91"/>
        <v>0</v>
      </c>
      <c r="M405" s="17"/>
      <c r="N405" s="71">
        <f t="shared" si="92"/>
        <v>0</v>
      </c>
      <c r="O405" s="17"/>
      <c r="P405" s="71">
        <f t="shared" si="96"/>
        <v>0</v>
      </c>
      <c r="Q405" s="17"/>
      <c r="R405" s="71">
        <f t="shared" si="93"/>
        <v>0</v>
      </c>
      <c r="S405" s="17"/>
      <c r="T405" s="71">
        <f t="shared" si="94"/>
        <v>0</v>
      </c>
      <c r="U405" s="17"/>
      <c r="V405" s="71">
        <f t="shared" si="84"/>
        <v>0</v>
      </c>
      <c r="W405" s="17"/>
      <c r="X405" s="71">
        <f t="shared" si="97"/>
        <v>0</v>
      </c>
      <c r="Y405" s="17"/>
      <c r="Z405" s="71">
        <f t="shared" si="85"/>
        <v>0</v>
      </c>
      <c r="AA405" s="17"/>
      <c r="AB405" s="71">
        <f t="shared" si="95"/>
        <v>0</v>
      </c>
      <c r="AC405" s="17"/>
      <c r="AD405" s="71">
        <f t="shared" si="86"/>
        <v>0</v>
      </c>
      <c r="AE405" s="17"/>
      <c r="AF405" s="71">
        <f t="shared" si="87"/>
        <v>0</v>
      </c>
      <c r="AG405" s="17"/>
      <c r="AH405" s="71">
        <f t="shared" si="88"/>
        <v>0</v>
      </c>
      <c r="AI405" s="17"/>
      <c r="AJ405" s="71">
        <f t="shared" si="89"/>
        <v>0</v>
      </c>
      <c r="AK405" s="17"/>
      <c r="AL405" s="71">
        <f t="shared" si="90"/>
        <v>0</v>
      </c>
      <c r="AM405" s="57"/>
      <c r="AN405" s="41"/>
      <c r="AO405" s="42"/>
      <c r="AR405" s="13">
        <v>1</v>
      </c>
      <c r="AS405"/>
      <c r="AT405"/>
      <c r="AU405"/>
      <c r="AV405"/>
      <c r="AW405"/>
      <c r="AX405"/>
      <c r="AY405"/>
    </row>
    <row r="406" spans="1:51" ht="13.5" customHeight="1">
      <c r="A406" s="126">
        <v>406</v>
      </c>
      <c r="B406" s="131"/>
      <c r="C406" s="131"/>
      <c r="D406" s="131"/>
      <c r="E406" s="131" t="s">
        <v>48</v>
      </c>
      <c r="F406" s="144" t="s">
        <v>205</v>
      </c>
      <c r="G406" s="131"/>
      <c r="H406" s="131"/>
      <c r="I406" s="131"/>
      <c r="J406" s="128">
        <v>0</v>
      </c>
      <c r="K406" s="18">
        <v>0</v>
      </c>
      <c r="L406" s="71">
        <f t="shared" si="91"/>
        <v>0</v>
      </c>
      <c r="M406" s="18">
        <v>0</v>
      </c>
      <c r="N406" s="71">
        <f t="shared" si="92"/>
        <v>0</v>
      </c>
      <c r="O406" s="18">
        <v>0</v>
      </c>
      <c r="P406" s="71">
        <f t="shared" si="96"/>
        <v>0</v>
      </c>
      <c r="Q406" s="18">
        <v>0</v>
      </c>
      <c r="R406" s="71">
        <f t="shared" si="93"/>
        <v>0</v>
      </c>
      <c r="S406" s="18">
        <v>0</v>
      </c>
      <c r="T406" s="71">
        <f t="shared" si="94"/>
        <v>0</v>
      </c>
      <c r="U406" s="18">
        <v>0</v>
      </c>
      <c r="V406" s="71">
        <f t="shared" si="84"/>
        <v>0</v>
      </c>
      <c r="W406" s="18">
        <v>0</v>
      </c>
      <c r="X406" s="71">
        <f t="shared" si="97"/>
        <v>0</v>
      </c>
      <c r="Y406" s="18">
        <v>0</v>
      </c>
      <c r="Z406" s="71">
        <f t="shared" si="85"/>
        <v>0</v>
      </c>
      <c r="AA406" s="18">
        <v>0</v>
      </c>
      <c r="AB406" s="71">
        <f t="shared" si="95"/>
        <v>0</v>
      </c>
      <c r="AC406" s="18">
        <v>0</v>
      </c>
      <c r="AD406" s="71">
        <f t="shared" si="86"/>
        <v>0</v>
      </c>
      <c r="AE406" s="18">
        <v>0</v>
      </c>
      <c r="AF406" s="71">
        <f t="shared" si="87"/>
        <v>0</v>
      </c>
      <c r="AG406" s="18">
        <v>0</v>
      </c>
      <c r="AH406" s="71">
        <f t="shared" si="88"/>
        <v>0</v>
      </c>
      <c r="AI406" s="18">
        <v>0</v>
      </c>
      <c r="AJ406" s="71">
        <f t="shared" si="89"/>
        <v>0</v>
      </c>
      <c r="AK406" s="18">
        <v>0</v>
      </c>
      <c r="AL406" s="71">
        <f t="shared" si="90"/>
        <v>0</v>
      </c>
      <c r="AM406" s="57"/>
      <c r="AN406" s="41"/>
      <c r="AO406" s="42"/>
      <c r="AR406" s="13">
        <v>0</v>
      </c>
      <c r="AS406"/>
      <c r="AT406"/>
      <c r="AU406"/>
      <c r="AV406"/>
      <c r="AW406"/>
      <c r="AX406"/>
      <c r="AY406"/>
    </row>
    <row r="407" spans="1:51" ht="13.5" customHeight="1">
      <c r="A407" s="126">
        <v>407</v>
      </c>
      <c r="B407" s="131"/>
      <c r="C407" s="131"/>
      <c r="D407" s="131"/>
      <c r="E407" s="131"/>
      <c r="F407" s="132" t="s">
        <v>58</v>
      </c>
      <c r="G407" s="144" t="s">
        <v>206</v>
      </c>
      <c r="H407" s="131"/>
      <c r="I407" s="131"/>
      <c r="J407" s="128">
        <v>0</v>
      </c>
      <c r="K407" s="17"/>
      <c r="L407" s="71">
        <f t="shared" si="91"/>
        <v>0</v>
      </c>
      <c r="M407" s="17"/>
      <c r="N407" s="71">
        <f t="shared" si="92"/>
        <v>0</v>
      </c>
      <c r="O407" s="17"/>
      <c r="P407" s="71">
        <f t="shared" si="96"/>
        <v>0</v>
      </c>
      <c r="Q407" s="17"/>
      <c r="R407" s="71">
        <f t="shared" si="93"/>
        <v>0</v>
      </c>
      <c r="S407" s="17"/>
      <c r="T407" s="71">
        <f t="shared" si="94"/>
        <v>0</v>
      </c>
      <c r="U407" s="17"/>
      <c r="V407" s="71">
        <f t="shared" si="84"/>
        <v>0</v>
      </c>
      <c r="W407" s="17"/>
      <c r="X407" s="71">
        <f t="shared" si="97"/>
        <v>0</v>
      </c>
      <c r="Y407" s="17"/>
      <c r="Z407" s="71">
        <f t="shared" si="85"/>
        <v>0</v>
      </c>
      <c r="AA407" s="17"/>
      <c r="AB407" s="71">
        <f t="shared" si="95"/>
        <v>0</v>
      </c>
      <c r="AC407" s="17"/>
      <c r="AD407" s="71">
        <f t="shared" si="86"/>
        <v>0</v>
      </c>
      <c r="AE407" s="17"/>
      <c r="AF407" s="71">
        <f t="shared" si="87"/>
        <v>0</v>
      </c>
      <c r="AG407" s="17"/>
      <c r="AH407" s="71">
        <f t="shared" si="88"/>
        <v>0</v>
      </c>
      <c r="AI407" s="17"/>
      <c r="AJ407" s="71">
        <f t="shared" si="89"/>
        <v>0</v>
      </c>
      <c r="AK407" s="17"/>
      <c r="AL407" s="71">
        <f t="shared" si="90"/>
        <v>0</v>
      </c>
      <c r="AM407" s="57"/>
      <c r="AN407" s="41"/>
      <c r="AO407" s="42"/>
      <c r="AR407" s="13">
        <v>0</v>
      </c>
      <c r="AS407"/>
      <c r="AT407"/>
      <c r="AU407"/>
      <c r="AV407"/>
      <c r="AW407"/>
      <c r="AX407"/>
      <c r="AY407"/>
    </row>
    <row r="408" spans="1:51" ht="13.5" customHeight="1">
      <c r="A408" s="126">
        <v>408</v>
      </c>
      <c r="B408" s="131"/>
      <c r="C408" s="131"/>
      <c r="D408" s="131"/>
      <c r="E408" s="131"/>
      <c r="F408" s="132" t="s">
        <v>70</v>
      </c>
      <c r="G408" s="144" t="s">
        <v>207</v>
      </c>
      <c r="H408" s="131"/>
      <c r="I408" s="131"/>
      <c r="J408" s="128">
        <v>0</v>
      </c>
      <c r="K408" s="17"/>
      <c r="L408" s="71">
        <f t="shared" si="91"/>
        <v>0</v>
      </c>
      <c r="M408" s="17"/>
      <c r="N408" s="71">
        <f t="shared" si="92"/>
        <v>0</v>
      </c>
      <c r="O408" s="17"/>
      <c r="P408" s="71">
        <f t="shared" si="96"/>
        <v>0</v>
      </c>
      <c r="Q408" s="17"/>
      <c r="R408" s="71">
        <f t="shared" si="93"/>
        <v>0</v>
      </c>
      <c r="S408" s="17"/>
      <c r="T408" s="71">
        <f t="shared" si="94"/>
        <v>0</v>
      </c>
      <c r="U408" s="17"/>
      <c r="V408" s="71">
        <f t="shared" si="84"/>
        <v>0</v>
      </c>
      <c r="W408" s="17"/>
      <c r="X408" s="71">
        <f t="shared" si="97"/>
        <v>0</v>
      </c>
      <c r="Y408" s="17"/>
      <c r="Z408" s="71">
        <f t="shared" si="85"/>
        <v>0</v>
      </c>
      <c r="AA408" s="17"/>
      <c r="AB408" s="71">
        <f t="shared" si="95"/>
        <v>0</v>
      </c>
      <c r="AC408" s="17"/>
      <c r="AD408" s="71">
        <f t="shared" si="86"/>
        <v>0</v>
      </c>
      <c r="AE408" s="17"/>
      <c r="AF408" s="71">
        <f t="shared" si="87"/>
        <v>0</v>
      </c>
      <c r="AG408" s="17"/>
      <c r="AH408" s="71">
        <f t="shared" si="88"/>
        <v>0</v>
      </c>
      <c r="AI408" s="17"/>
      <c r="AJ408" s="71">
        <f t="shared" si="89"/>
        <v>0</v>
      </c>
      <c r="AK408" s="17"/>
      <c r="AL408" s="71">
        <f t="shared" si="90"/>
        <v>0</v>
      </c>
      <c r="AM408" s="57"/>
      <c r="AN408" s="41"/>
      <c r="AO408" s="42"/>
      <c r="AR408" s="13">
        <v>0</v>
      </c>
      <c r="AS408"/>
      <c r="AT408"/>
      <c r="AU408"/>
      <c r="AV408"/>
      <c r="AW408"/>
      <c r="AX408"/>
      <c r="AY408"/>
    </row>
    <row r="409" spans="1:51" ht="13.5" customHeight="1">
      <c r="A409" s="126">
        <v>409</v>
      </c>
      <c r="B409" s="131"/>
      <c r="C409" s="131"/>
      <c r="D409" s="131"/>
      <c r="E409" s="131" t="s">
        <v>50</v>
      </c>
      <c r="F409" s="144" t="s">
        <v>208</v>
      </c>
      <c r="G409" s="131"/>
      <c r="H409" s="131"/>
      <c r="I409" s="131"/>
      <c r="J409" s="128">
        <v>0</v>
      </c>
      <c r="K409" s="17"/>
      <c r="L409" s="71">
        <f t="shared" si="91"/>
        <v>0</v>
      </c>
      <c r="M409" s="17"/>
      <c r="N409" s="71">
        <f t="shared" si="92"/>
        <v>0</v>
      </c>
      <c r="O409" s="17"/>
      <c r="P409" s="71">
        <f t="shared" si="96"/>
        <v>0</v>
      </c>
      <c r="Q409" s="17"/>
      <c r="R409" s="71">
        <f t="shared" si="93"/>
        <v>0</v>
      </c>
      <c r="S409" s="17"/>
      <c r="T409" s="71">
        <f t="shared" si="94"/>
        <v>0</v>
      </c>
      <c r="U409" s="17"/>
      <c r="V409" s="71">
        <f t="shared" si="84"/>
        <v>0</v>
      </c>
      <c r="W409" s="17"/>
      <c r="X409" s="71">
        <f t="shared" si="97"/>
        <v>0</v>
      </c>
      <c r="Y409" s="17"/>
      <c r="Z409" s="71">
        <f t="shared" si="85"/>
        <v>0</v>
      </c>
      <c r="AA409" s="17"/>
      <c r="AB409" s="71">
        <f t="shared" si="95"/>
        <v>0</v>
      </c>
      <c r="AC409" s="17"/>
      <c r="AD409" s="71">
        <f t="shared" si="86"/>
        <v>0</v>
      </c>
      <c r="AE409" s="17"/>
      <c r="AF409" s="71">
        <f t="shared" si="87"/>
        <v>0</v>
      </c>
      <c r="AG409" s="17"/>
      <c r="AH409" s="71">
        <f t="shared" si="88"/>
        <v>0</v>
      </c>
      <c r="AI409" s="17"/>
      <c r="AJ409" s="71">
        <f t="shared" si="89"/>
        <v>0</v>
      </c>
      <c r="AK409" s="17"/>
      <c r="AL409" s="71">
        <f t="shared" si="90"/>
        <v>0</v>
      </c>
      <c r="AM409" s="57"/>
      <c r="AN409" s="41"/>
      <c r="AO409" s="42"/>
      <c r="AR409" s="13">
        <v>0</v>
      </c>
      <c r="AS409"/>
      <c r="AT409"/>
      <c r="AU409"/>
      <c r="AV409"/>
      <c r="AW409"/>
      <c r="AX409"/>
      <c r="AY409"/>
    </row>
    <row r="410" spans="1:51" ht="15" customHeight="1">
      <c r="A410" s="126">
        <v>410</v>
      </c>
      <c r="B410" s="131"/>
      <c r="C410" s="131"/>
      <c r="D410" s="131"/>
      <c r="E410" s="131" t="s">
        <v>209</v>
      </c>
      <c r="F410" s="144" t="s">
        <v>210</v>
      </c>
      <c r="G410" s="131"/>
      <c r="H410" s="131"/>
      <c r="I410" s="131"/>
      <c r="J410" s="128">
        <v>0</v>
      </c>
      <c r="K410" s="17"/>
      <c r="L410" s="71">
        <f t="shared" si="91"/>
        <v>0</v>
      </c>
      <c r="M410" s="17"/>
      <c r="N410" s="71">
        <f t="shared" si="92"/>
        <v>0</v>
      </c>
      <c r="O410" s="17"/>
      <c r="P410" s="71">
        <f t="shared" si="96"/>
        <v>0</v>
      </c>
      <c r="Q410" s="17"/>
      <c r="R410" s="71">
        <f t="shared" si="93"/>
        <v>0</v>
      </c>
      <c r="S410" s="17"/>
      <c r="T410" s="71">
        <f t="shared" si="94"/>
        <v>0</v>
      </c>
      <c r="U410" s="17"/>
      <c r="V410" s="71">
        <f t="shared" si="84"/>
        <v>0</v>
      </c>
      <c r="W410" s="17"/>
      <c r="X410" s="71">
        <f t="shared" si="97"/>
        <v>0</v>
      </c>
      <c r="Y410" s="17"/>
      <c r="Z410" s="71">
        <f t="shared" si="85"/>
        <v>0</v>
      </c>
      <c r="AA410" s="17"/>
      <c r="AB410" s="71">
        <f t="shared" si="95"/>
        <v>0</v>
      </c>
      <c r="AC410" s="17"/>
      <c r="AD410" s="71">
        <f t="shared" si="86"/>
        <v>0</v>
      </c>
      <c r="AE410" s="17"/>
      <c r="AF410" s="71">
        <f t="shared" si="87"/>
        <v>0</v>
      </c>
      <c r="AG410" s="17"/>
      <c r="AH410" s="71">
        <f t="shared" si="88"/>
        <v>0</v>
      </c>
      <c r="AI410" s="17"/>
      <c r="AJ410" s="71">
        <f t="shared" si="89"/>
        <v>0</v>
      </c>
      <c r="AK410" s="17"/>
      <c r="AL410" s="71">
        <f t="shared" si="90"/>
        <v>0</v>
      </c>
      <c r="AM410" s="57"/>
      <c r="AN410" s="41"/>
      <c r="AO410" s="42"/>
      <c r="AR410" s="13">
        <v>0</v>
      </c>
      <c r="AS410"/>
      <c r="AT410"/>
      <c r="AU410"/>
      <c r="AV410"/>
      <c r="AW410"/>
      <c r="AX410"/>
      <c r="AY410"/>
    </row>
    <row r="411" spans="1:51" s="13" customFormat="1" ht="13.5" customHeight="1">
      <c r="A411" s="126">
        <v>411</v>
      </c>
      <c r="B411" s="129"/>
      <c r="C411" s="129"/>
      <c r="D411" s="129" t="s">
        <v>211</v>
      </c>
      <c r="E411" s="87" t="s">
        <v>53</v>
      </c>
      <c r="F411" s="135"/>
      <c r="G411" s="129"/>
      <c r="H411" s="129"/>
      <c r="I411" s="129"/>
      <c r="J411" s="128">
        <v>217892.7</v>
      </c>
      <c r="K411" s="21">
        <v>0</v>
      </c>
      <c r="L411" s="71">
        <f t="shared" si="91"/>
        <v>0</v>
      </c>
      <c r="M411" s="21">
        <v>127662.49043425823</v>
      </c>
      <c r="N411" s="71">
        <f t="shared" si="92"/>
        <v>0.011887319759029093</v>
      </c>
      <c r="O411" s="21">
        <v>90230.20956574177</v>
      </c>
      <c r="P411" s="71">
        <f t="shared" si="96"/>
        <v>0.011887319759029097</v>
      </c>
      <c r="Q411" s="21">
        <v>0</v>
      </c>
      <c r="R411" s="71">
        <f t="shared" si="93"/>
        <v>0</v>
      </c>
      <c r="S411" s="21">
        <v>0</v>
      </c>
      <c r="T411" s="71">
        <f t="shared" si="94"/>
        <v>0</v>
      </c>
      <c r="U411" s="21">
        <v>0</v>
      </c>
      <c r="V411" s="71">
        <f t="shared" si="84"/>
        <v>0</v>
      </c>
      <c r="W411" s="21">
        <v>0</v>
      </c>
      <c r="X411" s="71">
        <f t="shared" si="97"/>
        <v>0</v>
      </c>
      <c r="Y411" s="21">
        <v>0</v>
      </c>
      <c r="Z411" s="71">
        <f t="shared" si="85"/>
        <v>0</v>
      </c>
      <c r="AA411" s="21">
        <v>0</v>
      </c>
      <c r="AB411" s="71">
        <f t="shared" si="95"/>
        <v>0</v>
      </c>
      <c r="AC411" s="21">
        <v>0</v>
      </c>
      <c r="AD411" s="71">
        <f t="shared" si="86"/>
        <v>0</v>
      </c>
      <c r="AE411" s="21">
        <v>0</v>
      </c>
      <c r="AF411" s="71">
        <f t="shared" si="87"/>
        <v>0</v>
      </c>
      <c r="AG411" s="21">
        <v>0</v>
      </c>
      <c r="AH411" s="71">
        <f t="shared" si="88"/>
        <v>0</v>
      </c>
      <c r="AI411" s="21">
        <v>0</v>
      </c>
      <c r="AJ411" s="71">
        <f t="shared" si="89"/>
        <v>0</v>
      </c>
      <c r="AK411" s="21">
        <v>0</v>
      </c>
      <c r="AL411" s="71">
        <f t="shared" si="90"/>
        <v>0</v>
      </c>
      <c r="AM411" s="57"/>
      <c r="AN411" s="41"/>
      <c r="AO411" s="42"/>
      <c r="AP411" s="16"/>
      <c r="AQ411" s="16"/>
      <c r="AR411" s="13">
        <v>1</v>
      </c>
      <c r="AS411"/>
      <c r="AT411"/>
      <c r="AU411"/>
      <c r="AV411"/>
      <c r="AW411"/>
      <c r="AX411"/>
      <c r="AY411"/>
    </row>
    <row r="412" spans="1:51" ht="13.5" customHeight="1">
      <c r="A412" s="126">
        <v>412</v>
      </c>
      <c r="B412" s="131"/>
      <c r="C412" s="131"/>
      <c r="D412" s="131"/>
      <c r="E412" s="131" t="s">
        <v>38</v>
      </c>
      <c r="F412" s="144" t="s">
        <v>201</v>
      </c>
      <c r="G412" s="131"/>
      <c r="H412" s="131"/>
      <c r="I412" s="131"/>
      <c r="J412" s="128">
        <v>217892.7</v>
      </c>
      <c r="K412" s="17"/>
      <c r="L412" s="71">
        <f t="shared" si="91"/>
        <v>0</v>
      </c>
      <c r="M412" s="17">
        <v>127662.49043425823</v>
      </c>
      <c r="N412" s="71">
        <f t="shared" si="92"/>
        <v>0.011887319759029093</v>
      </c>
      <c r="O412" s="17">
        <v>90230.20956574177</v>
      </c>
      <c r="P412" s="71">
        <f t="shared" si="96"/>
        <v>0.011887319759029097</v>
      </c>
      <c r="Q412" s="17"/>
      <c r="R412" s="71">
        <f t="shared" si="93"/>
        <v>0</v>
      </c>
      <c r="S412" s="17"/>
      <c r="T412" s="71">
        <f t="shared" si="94"/>
        <v>0</v>
      </c>
      <c r="U412" s="17"/>
      <c r="V412" s="71">
        <f t="shared" si="84"/>
        <v>0</v>
      </c>
      <c r="W412" s="17"/>
      <c r="X412" s="71">
        <f t="shared" si="97"/>
        <v>0</v>
      </c>
      <c r="Y412" s="17"/>
      <c r="Z412" s="71">
        <f t="shared" si="85"/>
        <v>0</v>
      </c>
      <c r="AA412" s="17"/>
      <c r="AB412" s="71">
        <f t="shared" si="95"/>
        <v>0</v>
      </c>
      <c r="AC412" s="17"/>
      <c r="AD412" s="71">
        <f t="shared" si="86"/>
        <v>0</v>
      </c>
      <c r="AE412" s="17"/>
      <c r="AF412" s="71">
        <f t="shared" si="87"/>
        <v>0</v>
      </c>
      <c r="AG412" s="17"/>
      <c r="AH412" s="71">
        <f t="shared" si="88"/>
        <v>0</v>
      </c>
      <c r="AI412" s="17"/>
      <c r="AJ412" s="71">
        <f t="shared" si="89"/>
        <v>0</v>
      </c>
      <c r="AK412" s="17"/>
      <c r="AL412" s="71">
        <f t="shared" si="90"/>
        <v>0</v>
      </c>
      <c r="AM412" s="57"/>
      <c r="AN412" s="41"/>
      <c r="AO412" s="42"/>
      <c r="AR412" s="13">
        <v>1</v>
      </c>
      <c r="AS412"/>
      <c r="AT412"/>
      <c r="AU412"/>
      <c r="AV412"/>
      <c r="AW412"/>
      <c r="AX412"/>
      <c r="AY412"/>
    </row>
    <row r="413" spans="1:51" ht="13.5" customHeight="1">
      <c r="A413" s="126">
        <v>413</v>
      </c>
      <c r="B413" s="131"/>
      <c r="C413" s="131"/>
      <c r="D413" s="131"/>
      <c r="E413" s="131" t="s">
        <v>40</v>
      </c>
      <c r="F413" s="144" t="s">
        <v>202</v>
      </c>
      <c r="G413" s="131"/>
      <c r="H413" s="131"/>
      <c r="I413" s="131"/>
      <c r="J413" s="128">
        <v>0</v>
      </c>
      <c r="K413" s="17"/>
      <c r="L413" s="71">
        <f t="shared" si="91"/>
        <v>0</v>
      </c>
      <c r="M413" s="17"/>
      <c r="N413" s="71">
        <f t="shared" si="92"/>
        <v>0</v>
      </c>
      <c r="O413" s="17"/>
      <c r="P413" s="71">
        <f t="shared" si="96"/>
        <v>0</v>
      </c>
      <c r="Q413" s="17"/>
      <c r="R413" s="71">
        <f t="shared" si="93"/>
        <v>0</v>
      </c>
      <c r="S413" s="17"/>
      <c r="T413" s="71">
        <f t="shared" si="94"/>
        <v>0</v>
      </c>
      <c r="U413" s="17"/>
      <c r="V413" s="71">
        <f t="shared" si="84"/>
        <v>0</v>
      </c>
      <c r="W413" s="17"/>
      <c r="X413" s="71">
        <f t="shared" si="97"/>
        <v>0</v>
      </c>
      <c r="Y413" s="17"/>
      <c r="Z413" s="71">
        <f t="shared" si="85"/>
        <v>0</v>
      </c>
      <c r="AA413" s="17"/>
      <c r="AB413" s="71">
        <f t="shared" si="95"/>
        <v>0</v>
      </c>
      <c r="AC413" s="17"/>
      <c r="AD413" s="71">
        <f t="shared" si="86"/>
        <v>0</v>
      </c>
      <c r="AE413" s="17"/>
      <c r="AF413" s="71">
        <f t="shared" si="87"/>
        <v>0</v>
      </c>
      <c r="AG413" s="17"/>
      <c r="AH413" s="71">
        <f t="shared" si="88"/>
        <v>0</v>
      </c>
      <c r="AI413" s="17"/>
      <c r="AJ413" s="71">
        <f t="shared" si="89"/>
        <v>0</v>
      </c>
      <c r="AK413" s="17"/>
      <c r="AL413" s="71">
        <f t="shared" si="90"/>
        <v>0</v>
      </c>
      <c r="AM413" s="57"/>
      <c r="AN413" s="41"/>
      <c r="AO413" s="42"/>
      <c r="AR413" s="13">
        <v>0</v>
      </c>
      <c r="AS413"/>
      <c r="AT413"/>
      <c r="AU413"/>
      <c r="AV413"/>
      <c r="AW413"/>
      <c r="AX413"/>
      <c r="AY413"/>
    </row>
    <row r="414" spans="1:51" ht="13.5" customHeight="1">
      <c r="A414" s="126">
        <v>414</v>
      </c>
      <c r="B414" s="131"/>
      <c r="C414" s="131"/>
      <c r="D414" s="131"/>
      <c r="E414" s="131" t="s">
        <v>42</v>
      </c>
      <c r="F414" s="144" t="s">
        <v>203</v>
      </c>
      <c r="G414" s="131"/>
      <c r="H414" s="131"/>
      <c r="I414" s="131"/>
      <c r="J414" s="128">
        <v>0</v>
      </c>
      <c r="K414" s="17"/>
      <c r="L414" s="71">
        <f t="shared" si="91"/>
        <v>0</v>
      </c>
      <c r="M414" s="17"/>
      <c r="N414" s="71">
        <f t="shared" si="92"/>
        <v>0</v>
      </c>
      <c r="O414" s="17"/>
      <c r="P414" s="71">
        <f t="shared" si="96"/>
        <v>0</v>
      </c>
      <c r="Q414" s="17"/>
      <c r="R414" s="71">
        <f t="shared" si="93"/>
        <v>0</v>
      </c>
      <c r="S414" s="17"/>
      <c r="T414" s="71">
        <f t="shared" si="94"/>
        <v>0</v>
      </c>
      <c r="U414" s="17"/>
      <c r="V414" s="71">
        <f t="shared" si="84"/>
        <v>0</v>
      </c>
      <c r="W414" s="17"/>
      <c r="X414" s="71">
        <f t="shared" si="97"/>
        <v>0</v>
      </c>
      <c r="Y414" s="17"/>
      <c r="Z414" s="71">
        <f t="shared" si="85"/>
        <v>0</v>
      </c>
      <c r="AA414" s="17"/>
      <c r="AB414" s="71">
        <f t="shared" si="95"/>
        <v>0</v>
      </c>
      <c r="AC414" s="17"/>
      <c r="AD414" s="71">
        <f t="shared" si="86"/>
        <v>0</v>
      </c>
      <c r="AE414" s="17"/>
      <c r="AF414" s="71">
        <f t="shared" si="87"/>
        <v>0</v>
      </c>
      <c r="AG414" s="17"/>
      <c r="AH414" s="71">
        <f t="shared" si="88"/>
        <v>0</v>
      </c>
      <c r="AI414" s="17"/>
      <c r="AJ414" s="71">
        <f t="shared" si="89"/>
        <v>0</v>
      </c>
      <c r="AK414" s="17"/>
      <c r="AL414" s="71">
        <f t="shared" si="90"/>
        <v>0</v>
      </c>
      <c r="AM414" s="58"/>
      <c r="AN414" s="38"/>
      <c r="AO414" s="39"/>
      <c r="AP414" s="13"/>
      <c r="AQ414" s="13"/>
      <c r="AR414" s="13">
        <v>0</v>
      </c>
      <c r="AS414"/>
      <c r="AT414"/>
      <c r="AU414"/>
      <c r="AV414"/>
      <c r="AW414"/>
      <c r="AX414"/>
      <c r="AY414"/>
    </row>
    <row r="415" spans="1:51" ht="13.5" customHeight="1">
      <c r="A415" s="126">
        <v>415</v>
      </c>
      <c r="B415" s="131"/>
      <c r="C415" s="131"/>
      <c r="D415" s="131"/>
      <c r="E415" s="131" t="s">
        <v>44</v>
      </c>
      <c r="F415" s="144" t="s">
        <v>210</v>
      </c>
      <c r="G415" s="131"/>
      <c r="H415" s="131"/>
      <c r="I415" s="131"/>
      <c r="J415" s="128">
        <v>0</v>
      </c>
      <c r="K415" s="17"/>
      <c r="L415" s="71">
        <f t="shared" si="91"/>
        <v>0</v>
      </c>
      <c r="M415" s="17"/>
      <c r="N415" s="71">
        <f t="shared" si="92"/>
        <v>0</v>
      </c>
      <c r="O415" s="17"/>
      <c r="P415" s="71">
        <f t="shared" si="96"/>
        <v>0</v>
      </c>
      <c r="Q415" s="17"/>
      <c r="R415" s="71">
        <f t="shared" si="93"/>
        <v>0</v>
      </c>
      <c r="S415" s="17"/>
      <c r="T415" s="71">
        <f t="shared" si="94"/>
        <v>0</v>
      </c>
      <c r="U415" s="17"/>
      <c r="V415" s="71">
        <f t="shared" si="84"/>
        <v>0</v>
      </c>
      <c r="W415" s="17"/>
      <c r="X415" s="71">
        <f t="shared" si="97"/>
        <v>0</v>
      </c>
      <c r="Y415" s="17"/>
      <c r="Z415" s="71">
        <f t="shared" si="85"/>
        <v>0</v>
      </c>
      <c r="AA415" s="17"/>
      <c r="AB415" s="71">
        <f t="shared" si="95"/>
        <v>0</v>
      </c>
      <c r="AC415" s="17"/>
      <c r="AD415" s="71">
        <f t="shared" si="86"/>
        <v>0</v>
      </c>
      <c r="AE415" s="17"/>
      <c r="AF415" s="71">
        <f t="shared" si="87"/>
        <v>0</v>
      </c>
      <c r="AG415" s="17"/>
      <c r="AH415" s="71">
        <f t="shared" si="88"/>
        <v>0</v>
      </c>
      <c r="AI415" s="17"/>
      <c r="AJ415" s="71">
        <f t="shared" si="89"/>
        <v>0</v>
      </c>
      <c r="AK415" s="17"/>
      <c r="AL415" s="71">
        <f t="shared" si="90"/>
        <v>0</v>
      </c>
      <c r="AM415" s="57"/>
      <c r="AN415" s="41"/>
      <c r="AO415" s="42"/>
      <c r="AR415" s="13">
        <v>0</v>
      </c>
      <c r="AS415"/>
      <c r="AT415"/>
      <c r="AU415"/>
      <c r="AV415"/>
      <c r="AW415"/>
      <c r="AX415"/>
      <c r="AY415"/>
    </row>
    <row r="416" spans="1:51" ht="13.5" customHeight="1">
      <c r="A416" s="126">
        <v>416</v>
      </c>
      <c r="B416" s="132"/>
      <c r="C416" s="132"/>
      <c r="D416" s="132"/>
      <c r="E416" s="131"/>
      <c r="F416" s="144"/>
      <c r="G416" s="131"/>
      <c r="H416" s="131"/>
      <c r="I416" s="131"/>
      <c r="J416" s="134"/>
      <c r="K416" s="19"/>
      <c r="L416" s="71">
        <f t="shared" si="91"/>
        <v>0</v>
      </c>
      <c r="M416" s="19"/>
      <c r="N416" s="71">
        <f t="shared" si="92"/>
        <v>0</v>
      </c>
      <c r="O416" s="19"/>
      <c r="P416" s="71">
        <f t="shared" si="96"/>
        <v>0</v>
      </c>
      <c r="Q416" s="19"/>
      <c r="R416" s="71">
        <f t="shared" si="93"/>
        <v>0</v>
      </c>
      <c r="S416" s="19"/>
      <c r="T416" s="71">
        <f t="shared" si="94"/>
        <v>0</v>
      </c>
      <c r="U416" s="19"/>
      <c r="V416" s="71">
        <f t="shared" si="84"/>
        <v>0</v>
      </c>
      <c r="W416" s="19"/>
      <c r="X416" s="71">
        <f t="shared" si="97"/>
        <v>0</v>
      </c>
      <c r="Y416" s="19"/>
      <c r="Z416" s="71">
        <f t="shared" si="85"/>
        <v>0</v>
      </c>
      <c r="AA416" s="19"/>
      <c r="AB416" s="71">
        <f t="shared" si="95"/>
        <v>0</v>
      </c>
      <c r="AC416" s="19"/>
      <c r="AD416" s="71">
        <f t="shared" si="86"/>
        <v>0</v>
      </c>
      <c r="AE416" s="19"/>
      <c r="AF416" s="71">
        <f t="shared" si="87"/>
        <v>0</v>
      </c>
      <c r="AG416" s="19"/>
      <c r="AH416" s="71">
        <f t="shared" si="88"/>
        <v>0</v>
      </c>
      <c r="AI416" s="19"/>
      <c r="AJ416" s="71">
        <f t="shared" si="89"/>
        <v>0</v>
      </c>
      <c r="AK416" s="19"/>
      <c r="AL416" s="71">
        <f t="shared" si="90"/>
        <v>0</v>
      </c>
      <c r="AM416" s="57"/>
      <c r="AN416" s="41"/>
      <c r="AO416" s="42"/>
      <c r="AR416" s="13">
        <v>0</v>
      </c>
      <c r="AS416"/>
      <c r="AT416"/>
      <c r="AU416"/>
      <c r="AV416"/>
      <c r="AW416"/>
      <c r="AX416"/>
      <c r="AY416"/>
    </row>
    <row r="417" spans="1:51" ht="13.5" customHeight="1">
      <c r="A417" s="126">
        <v>417</v>
      </c>
      <c r="B417" s="129"/>
      <c r="C417" s="79" t="s">
        <v>212</v>
      </c>
      <c r="D417" s="90" t="s">
        <v>213</v>
      </c>
      <c r="E417" s="79"/>
      <c r="F417" s="80"/>
      <c r="G417" s="79"/>
      <c r="H417" s="79"/>
      <c r="I417" s="79"/>
      <c r="J417" s="128">
        <v>995939.56</v>
      </c>
      <c r="K417" s="15">
        <v>3788.17</v>
      </c>
      <c r="L417" s="71">
        <f t="shared" si="91"/>
        <v>0.008381579089438498</v>
      </c>
      <c r="M417" s="15">
        <v>573493.3509194184</v>
      </c>
      <c r="N417" s="71">
        <f t="shared" si="92"/>
        <v>0.05340095449232115</v>
      </c>
      <c r="O417" s="15">
        <v>405337.7390805816</v>
      </c>
      <c r="P417" s="71">
        <f t="shared" si="96"/>
        <v>0.053400954492321163</v>
      </c>
      <c r="Q417" s="15">
        <v>0</v>
      </c>
      <c r="R417" s="71">
        <f t="shared" si="93"/>
        <v>0</v>
      </c>
      <c r="S417" s="15">
        <v>0</v>
      </c>
      <c r="T417" s="71">
        <f t="shared" si="94"/>
        <v>0</v>
      </c>
      <c r="U417" s="15">
        <v>0</v>
      </c>
      <c r="V417" s="71">
        <f t="shared" si="84"/>
        <v>0</v>
      </c>
      <c r="W417" s="15">
        <v>13320.3</v>
      </c>
      <c r="X417" s="71">
        <f t="shared" si="97"/>
        <v>0.012897048280697583</v>
      </c>
      <c r="Y417" s="15">
        <v>0</v>
      </c>
      <c r="Z417" s="71">
        <f t="shared" si="85"/>
        <v>0</v>
      </c>
      <c r="AA417" s="15">
        <v>0</v>
      </c>
      <c r="AB417" s="71">
        <f t="shared" si="95"/>
        <v>0</v>
      </c>
      <c r="AC417" s="15">
        <v>0</v>
      </c>
      <c r="AD417" s="71">
        <f t="shared" si="86"/>
        <v>0</v>
      </c>
      <c r="AE417" s="15">
        <v>0</v>
      </c>
      <c r="AF417" s="71">
        <f t="shared" si="87"/>
        <v>0</v>
      </c>
      <c r="AG417" s="15">
        <v>0</v>
      </c>
      <c r="AH417" s="71">
        <f t="shared" si="88"/>
        <v>0</v>
      </c>
      <c r="AI417" s="15">
        <v>0</v>
      </c>
      <c r="AJ417" s="71">
        <f t="shared" si="89"/>
        <v>0</v>
      </c>
      <c r="AK417" s="15">
        <v>0</v>
      </c>
      <c r="AL417" s="71">
        <f t="shared" si="90"/>
        <v>0</v>
      </c>
      <c r="AM417" s="57"/>
      <c r="AN417" s="41"/>
      <c r="AO417" s="42"/>
      <c r="AR417" s="13">
        <v>1</v>
      </c>
      <c r="AS417"/>
      <c r="AT417"/>
      <c r="AU417"/>
      <c r="AV417"/>
      <c r="AW417"/>
      <c r="AX417"/>
      <c r="AY417"/>
    </row>
    <row r="418" spans="1:51" ht="12.75" customHeight="1">
      <c r="A418" s="126">
        <v>418</v>
      </c>
      <c r="B418" s="129"/>
      <c r="C418" s="129"/>
      <c r="D418" s="129" t="s">
        <v>199</v>
      </c>
      <c r="E418" s="87" t="s">
        <v>37</v>
      </c>
      <c r="F418" s="135"/>
      <c r="G418" s="129"/>
      <c r="H418" s="129"/>
      <c r="I418" s="129"/>
      <c r="J418" s="128">
        <v>995939.56</v>
      </c>
      <c r="K418" s="15">
        <v>3788.17</v>
      </c>
      <c r="L418" s="71">
        <f t="shared" si="91"/>
        <v>0.008381579089438498</v>
      </c>
      <c r="M418" s="15">
        <v>573493.3509194184</v>
      </c>
      <c r="N418" s="71">
        <f t="shared" si="92"/>
        <v>0.05340095449232115</v>
      </c>
      <c r="O418" s="15">
        <v>405337.7390805816</v>
      </c>
      <c r="P418" s="71">
        <f t="shared" si="96"/>
        <v>0.053400954492321163</v>
      </c>
      <c r="Q418" s="15">
        <v>0</v>
      </c>
      <c r="R418" s="71">
        <f t="shared" si="93"/>
        <v>0</v>
      </c>
      <c r="S418" s="15">
        <v>0</v>
      </c>
      <c r="T418" s="71">
        <f t="shared" si="94"/>
        <v>0</v>
      </c>
      <c r="U418" s="15">
        <v>0</v>
      </c>
      <c r="V418" s="71">
        <f t="shared" si="84"/>
        <v>0</v>
      </c>
      <c r="W418" s="15">
        <v>13320.3</v>
      </c>
      <c r="X418" s="71">
        <f t="shared" si="97"/>
        <v>0.012897048280697583</v>
      </c>
      <c r="Y418" s="15">
        <v>0</v>
      </c>
      <c r="Z418" s="71">
        <f t="shared" si="85"/>
        <v>0</v>
      </c>
      <c r="AA418" s="15">
        <v>0</v>
      </c>
      <c r="AB418" s="71">
        <f t="shared" si="95"/>
        <v>0</v>
      </c>
      <c r="AC418" s="15">
        <v>0</v>
      </c>
      <c r="AD418" s="71">
        <f t="shared" si="86"/>
        <v>0</v>
      </c>
      <c r="AE418" s="15">
        <v>0</v>
      </c>
      <c r="AF418" s="71">
        <f t="shared" si="87"/>
        <v>0</v>
      </c>
      <c r="AG418" s="15">
        <v>0</v>
      </c>
      <c r="AH418" s="71">
        <f t="shared" si="88"/>
        <v>0</v>
      </c>
      <c r="AI418" s="15">
        <v>0</v>
      </c>
      <c r="AJ418" s="71">
        <f t="shared" si="89"/>
        <v>0</v>
      </c>
      <c r="AK418" s="15">
        <v>0</v>
      </c>
      <c r="AL418" s="71">
        <f t="shared" si="90"/>
        <v>0</v>
      </c>
      <c r="AM418" s="57"/>
      <c r="AN418" s="41"/>
      <c r="AO418" s="42"/>
      <c r="AR418" s="13">
        <v>1</v>
      </c>
      <c r="AS418"/>
      <c r="AT418"/>
      <c r="AU418"/>
      <c r="AV418"/>
      <c r="AW418"/>
      <c r="AX418"/>
      <c r="AY418"/>
    </row>
    <row r="419" spans="1:51" ht="13.5" customHeight="1">
      <c r="A419" s="126">
        <v>419</v>
      </c>
      <c r="B419" s="129"/>
      <c r="C419" s="129"/>
      <c r="D419" s="129"/>
      <c r="E419" s="129" t="s">
        <v>38</v>
      </c>
      <c r="F419" s="145" t="s">
        <v>78</v>
      </c>
      <c r="G419" s="129"/>
      <c r="H419" s="129"/>
      <c r="I419" s="129"/>
      <c r="J419" s="128">
        <v>981540.8400000001</v>
      </c>
      <c r="K419" s="21">
        <v>3788.17</v>
      </c>
      <c r="L419" s="71">
        <f t="shared" si="91"/>
        <v>0.008381579089438498</v>
      </c>
      <c r="M419" s="21">
        <v>565057.1965449691</v>
      </c>
      <c r="N419" s="71">
        <f t="shared" si="92"/>
        <v>0.05261542019603344</v>
      </c>
      <c r="O419" s="21">
        <v>399375.17345503083</v>
      </c>
      <c r="P419" s="71">
        <f t="shared" si="96"/>
        <v>0.052615420196033456</v>
      </c>
      <c r="Q419" s="21">
        <v>0</v>
      </c>
      <c r="R419" s="71">
        <f t="shared" si="93"/>
        <v>0</v>
      </c>
      <c r="S419" s="21">
        <v>0</v>
      </c>
      <c r="T419" s="71">
        <f t="shared" si="94"/>
        <v>0</v>
      </c>
      <c r="U419" s="21">
        <v>0</v>
      </c>
      <c r="V419" s="71">
        <f t="shared" si="84"/>
        <v>0</v>
      </c>
      <c r="W419" s="21">
        <v>13320.3</v>
      </c>
      <c r="X419" s="71">
        <f t="shared" si="97"/>
        <v>0.012897048280697583</v>
      </c>
      <c r="Y419" s="21">
        <v>0</v>
      </c>
      <c r="Z419" s="71">
        <f t="shared" si="85"/>
        <v>0</v>
      </c>
      <c r="AA419" s="21">
        <v>0</v>
      </c>
      <c r="AB419" s="71">
        <f t="shared" si="95"/>
        <v>0</v>
      </c>
      <c r="AC419" s="21">
        <v>0</v>
      </c>
      <c r="AD419" s="71">
        <f t="shared" si="86"/>
        <v>0</v>
      </c>
      <c r="AE419" s="21">
        <v>0</v>
      </c>
      <c r="AF419" s="71">
        <f t="shared" si="87"/>
        <v>0</v>
      </c>
      <c r="AG419" s="21">
        <v>0</v>
      </c>
      <c r="AH419" s="71">
        <f t="shared" si="88"/>
        <v>0</v>
      </c>
      <c r="AI419" s="21">
        <v>0</v>
      </c>
      <c r="AJ419" s="71">
        <f t="shared" si="89"/>
        <v>0</v>
      </c>
      <c r="AK419" s="21">
        <v>0</v>
      </c>
      <c r="AL419" s="71">
        <f t="shared" si="90"/>
        <v>0</v>
      </c>
      <c r="AM419" s="57"/>
      <c r="AN419" s="41"/>
      <c r="AO419" s="42"/>
      <c r="AR419" s="13">
        <v>1</v>
      </c>
      <c r="AS419"/>
      <c r="AT419"/>
      <c r="AU419"/>
      <c r="AV419"/>
      <c r="AW419"/>
      <c r="AX419"/>
      <c r="AY419"/>
    </row>
    <row r="420" spans="1:51" ht="13.5" customHeight="1">
      <c r="A420" s="126">
        <v>420</v>
      </c>
      <c r="B420" s="131"/>
      <c r="C420" s="131"/>
      <c r="D420" s="131"/>
      <c r="E420" s="129"/>
      <c r="F420" s="132" t="s">
        <v>58</v>
      </c>
      <c r="G420" s="144" t="s">
        <v>214</v>
      </c>
      <c r="H420" s="131"/>
      <c r="I420" s="131"/>
      <c r="J420" s="128">
        <v>0</v>
      </c>
      <c r="K420" s="17"/>
      <c r="L420" s="71">
        <f t="shared" si="91"/>
        <v>0</v>
      </c>
      <c r="M420" s="17"/>
      <c r="N420" s="71">
        <f t="shared" si="92"/>
        <v>0</v>
      </c>
      <c r="O420" s="17"/>
      <c r="P420" s="71">
        <f t="shared" si="96"/>
        <v>0</v>
      </c>
      <c r="Q420" s="17"/>
      <c r="R420" s="71">
        <f t="shared" si="93"/>
        <v>0</v>
      </c>
      <c r="S420" s="17"/>
      <c r="T420" s="71">
        <f t="shared" si="94"/>
        <v>0</v>
      </c>
      <c r="U420" s="17"/>
      <c r="V420" s="71">
        <f t="shared" si="84"/>
        <v>0</v>
      </c>
      <c r="W420" s="17"/>
      <c r="X420" s="71">
        <f t="shared" si="97"/>
        <v>0</v>
      </c>
      <c r="Y420" s="17"/>
      <c r="Z420" s="71">
        <f t="shared" si="85"/>
        <v>0</v>
      </c>
      <c r="AA420" s="17"/>
      <c r="AB420" s="71">
        <f t="shared" si="95"/>
        <v>0</v>
      </c>
      <c r="AC420" s="17"/>
      <c r="AD420" s="71">
        <f t="shared" si="86"/>
        <v>0</v>
      </c>
      <c r="AE420" s="17"/>
      <c r="AF420" s="71">
        <f t="shared" si="87"/>
        <v>0</v>
      </c>
      <c r="AG420" s="17"/>
      <c r="AH420" s="71">
        <f t="shared" si="88"/>
        <v>0</v>
      </c>
      <c r="AI420" s="17"/>
      <c r="AJ420" s="71">
        <f t="shared" si="89"/>
        <v>0</v>
      </c>
      <c r="AK420" s="17"/>
      <c r="AL420" s="71">
        <f t="shared" si="90"/>
        <v>0</v>
      </c>
      <c r="AM420" s="57"/>
      <c r="AN420" s="41"/>
      <c r="AO420" s="42"/>
      <c r="AR420" s="13">
        <v>0</v>
      </c>
      <c r="AS420"/>
      <c r="AT420"/>
      <c r="AU420"/>
      <c r="AV420"/>
      <c r="AW420"/>
      <c r="AX420"/>
      <c r="AY420"/>
    </row>
    <row r="421" spans="1:51" ht="13.5" customHeight="1">
      <c r="A421" s="126">
        <v>421</v>
      </c>
      <c r="B421" s="131"/>
      <c r="C421" s="131"/>
      <c r="D421" s="131"/>
      <c r="E421" s="131"/>
      <c r="F421" s="132" t="s">
        <v>70</v>
      </c>
      <c r="G421" s="144" t="s">
        <v>215</v>
      </c>
      <c r="H421" s="131"/>
      <c r="I421" s="131"/>
      <c r="J421" s="128">
        <v>200260</v>
      </c>
      <c r="K421" s="17"/>
      <c r="L421" s="71">
        <f t="shared" si="91"/>
        <v>0</v>
      </c>
      <c r="M421" s="17">
        <v>117331.55968219473</v>
      </c>
      <c r="N421" s="71">
        <f t="shared" si="92"/>
        <v>0.010925352960164182</v>
      </c>
      <c r="O421" s="17">
        <v>82928.44031780526</v>
      </c>
      <c r="P421" s="71">
        <f t="shared" si="96"/>
        <v>0.010925352960164185</v>
      </c>
      <c r="Q421" s="17"/>
      <c r="R421" s="71">
        <f t="shared" si="93"/>
        <v>0</v>
      </c>
      <c r="S421" s="17"/>
      <c r="T421" s="71">
        <f t="shared" si="94"/>
        <v>0</v>
      </c>
      <c r="U421" s="17"/>
      <c r="V421" s="71">
        <f t="shared" si="84"/>
        <v>0</v>
      </c>
      <c r="W421" s="17"/>
      <c r="X421" s="71">
        <f t="shared" si="97"/>
        <v>0</v>
      </c>
      <c r="Y421" s="17"/>
      <c r="Z421" s="71">
        <f t="shared" si="85"/>
        <v>0</v>
      </c>
      <c r="AA421" s="17"/>
      <c r="AB421" s="71">
        <f t="shared" si="95"/>
        <v>0</v>
      </c>
      <c r="AC421" s="17"/>
      <c r="AD421" s="71">
        <f t="shared" si="86"/>
        <v>0</v>
      </c>
      <c r="AE421" s="17"/>
      <c r="AF421" s="71">
        <f t="shared" si="87"/>
        <v>0</v>
      </c>
      <c r="AG421" s="17"/>
      <c r="AH421" s="71">
        <f t="shared" si="88"/>
        <v>0</v>
      </c>
      <c r="AI421" s="17"/>
      <c r="AJ421" s="71">
        <f t="shared" si="89"/>
        <v>0</v>
      </c>
      <c r="AK421" s="17"/>
      <c r="AL421" s="71">
        <f t="shared" si="90"/>
        <v>0</v>
      </c>
      <c r="AM421" s="57"/>
      <c r="AN421" s="41"/>
      <c r="AO421" s="42"/>
      <c r="AR421" s="13">
        <v>0</v>
      </c>
      <c r="AS421"/>
      <c r="AT421"/>
      <c r="AU421"/>
      <c r="AV421"/>
      <c r="AW421"/>
      <c r="AX421"/>
      <c r="AY421"/>
    </row>
    <row r="422" spans="1:51" ht="13.5" customHeight="1">
      <c r="A422" s="126">
        <v>422</v>
      </c>
      <c r="B422" s="131"/>
      <c r="C422" s="131"/>
      <c r="D422" s="131"/>
      <c r="E422" s="131"/>
      <c r="F422" s="132" t="s">
        <v>92</v>
      </c>
      <c r="G422" s="144" t="s">
        <v>216</v>
      </c>
      <c r="H422" s="131"/>
      <c r="I422" s="131"/>
      <c r="J422" s="128">
        <v>0</v>
      </c>
      <c r="K422" s="17"/>
      <c r="L422" s="71">
        <f t="shared" si="91"/>
        <v>0</v>
      </c>
      <c r="M422" s="17"/>
      <c r="N422" s="71">
        <f t="shared" si="92"/>
        <v>0</v>
      </c>
      <c r="O422" s="17"/>
      <c r="P422" s="71">
        <f t="shared" si="96"/>
        <v>0</v>
      </c>
      <c r="Q422" s="17"/>
      <c r="R422" s="71">
        <f t="shared" si="93"/>
        <v>0</v>
      </c>
      <c r="S422" s="17"/>
      <c r="T422" s="71">
        <f t="shared" si="94"/>
        <v>0</v>
      </c>
      <c r="U422" s="17"/>
      <c r="V422" s="71">
        <f t="shared" si="84"/>
        <v>0</v>
      </c>
      <c r="W422" s="17"/>
      <c r="X422" s="71">
        <f t="shared" si="97"/>
        <v>0</v>
      </c>
      <c r="Y422" s="17"/>
      <c r="Z422" s="71">
        <f t="shared" si="85"/>
        <v>0</v>
      </c>
      <c r="AA422" s="17"/>
      <c r="AB422" s="71">
        <f t="shared" si="95"/>
        <v>0</v>
      </c>
      <c r="AC422" s="17"/>
      <c r="AD422" s="71">
        <f t="shared" si="86"/>
        <v>0</v>
      </c>
      <c r="AE422" s="17"/>
      <c r="AF422" s="71">
        <f t="shared" si="87"/>
        <v>0</v>
      </c>
      <c r="AG422" s="17"/>
      <c r="AH422" s="71">
        <f t="shared" si="88"/>
        <v>0</v>
      </c>
      <c r="AI422" s="17"/>
      <c r="AJ422" s="71">
        <f t="shared" si="89"/>
        <v>0</v>
      </c>
      <c r="AK422" s="17"/>
      <c r="AL422" s="71">
        <f t="shared" si="90"/>
        <v>0</v>
      </c>
      <c r="AM422" s="57"/>
      <c r="AN422" s="41"/>
      <c r="AO422" s="42"/>
      <c r="AR422" s="13">
        <v>0</v>
      </c>
      <c r="AS422"/>
      <c r="AT422"/>
      <c r="AU422"/>
      <c r="AV422"/>
      <c r="AW422"/>
      <c r="AX422"/>
      <c r="AY422"/>
    </row>
    <row r="423" spans="1:51" ht="13.5" customHeight="1">
      <c r="A423" s="126">
        <v>423</v>
      </c>
      <c r="B423" s="131"/>
      <c r="C423" s="131"/>
      <c r="D423" s="131"/>
      <c r="E423" s="131"/>
      <c r="F423" s="132" t="s">
        <v>94</v>
      </c>
      <c r="G423" s="144" t="s">
        <v>217</v>
      </c>
      <c r="H423" s="131"/>
      <c r="I423" s="131"/>
      <c r="J423" s="128">
        <v>0</v>
      </c>
      <c r="K423" s="17"/>
      <c r="L423" s="71">
        <f t="shared" si="91"/>
        <v>0</v>
      </c>
      <c r="M423" s="17"/>
      <c r="N423" s="71">
        <f t="shared" si="92"/>
        <v>0</v>
      </c>
      <c r="O423" s="17"/>
      <c r="P423" s="71">
        <f t="shared" si="96"/>
        <v>0</v>
      </c>
      <c r="Q423" s="17"/>
      <c r="R423" s="71">
        <f t="shared" si="93"/>
        <v>0</v>
      </c>
      <c r="S423" s="17"/>
      <c r="T423" s="71">
        <f t="shared" si="94"/>
        <v>0</v>
      </c>
      <c r="U423" s="17"/>
      <c r="V423" s="71">
        <f t="shared" si="84"/>
        <v>0</v>
      </c>
      <c r="W423" s="17"/>
      <c r="X423" s="71">
        <f t="shared" si="97"/>
        <v>0</v>
      </c>
      <c r="Y423" s="17"/>
      <c r="Z423" s="71">
        <f t="shared" si="85"/>
        <v>0</v>
      </c>
      <c r="AA423" s="17"/>
      <c r="AB423" s="71">
        <f t="shared" si="95"/>
        <v>0</v>
      </c>
      <c r="AC423" s="17"/>
      <c r="AD423" s="71">
        <f t="shared" si="86"/>
        <v>0</v>
      </c>
      <c r="AE423" s="17"/>
      <c r="AF423" s="71">
        <f t="shared" si="87"/>
        <v>0</v>
      </c>
      <c r="AG423" s="17"/>
      <c r="AH423" s="71">
        <f t="shared" si="88"/>
        <v>0</v>
      </c>
      <c r="AI423" s="17"/>
      <c r="AJ423" s="71">
        <f t="shared" si="89"/>
        <v>0</v>
      </c>
      <c r="AK423" s="17"/>
      <c r="AL423" s="71">
        <f t="shared" si="90"/>
        <v>0</v>
      </c>
      <c r="AM423" s="57"/>
      <c r="AN423" s="41"/>
      <c r="AO423" s="42"/>
      <c r="AR423" s="13">
        <v>0</v>
      </c>
      <c r="AS423"/>
      <c r="AT423"/>
      <c r="AU423"/>
      <c r="AV423"/>
      <c r="AW423"/>
      <c r="AX423"/>
      <c r="AY423"/>
    </row>
    <row r="424" spans="1:51" ht="13.5" customHeight="1">
      <c r="A424" s="126">
        <v>424</v>
      </c>
      <c r="B424" s="131"/>
      <c r="C424" s="131"/>
      <c r="D424" s="131"/>
      <c r="E424" s="131"/>
      <c r="F424" s="132" t="s">
        <v>115</v>
      </c>
      <c r="G424" s="144" t="s">
        <v>218</v>
      </c>
      <c r="H424" s="131"/>
      <c r="I424" s="131"/>
      <c r="J424" s="128">
        <v>781280.84</v>
      </c>
      <c r="K424" s="17">
        <v>3788.17</v>
      </c>
      <c r="L424" s="71">
        <f t="shared" si="91"/>
        <v>0.008381579089438498</v>
      </c>
      <c r="M424" s="17">
        <v>447725.6368627744</v>
      </c>
      <c r="N424" s="71">
        <f t="shared" si="92"/>
        <v>0.041690067235869266</v>
      </c>
      <c r="O424" s="17">
        <v>316446.73313722556</v>
      </c>
      <c r="P424" s="71">
        <f t="shared" si="96"/>
        <v>0.04169006723586927</v>
      </c>
      <c r="Q424" s="17"/>
      <c r="R424" s="71">
        <f t="shared" si="93"/>
        <v>0</v>
      </c>
      <c r="S424" s="17"/>
      <c r="T424" s="71">
        <f t="shared" si="94"/>
        <v>0</v>
      </c>
      <c r="U424" s="17"/>
      <c r="V424" s="71">
        <f t="shared" si="84"/>
        <v>0</v>
      </c>
      <c r="W424" s="17">
        <v>13320.3</v>
      </c>
      <c r="X424" s="71">
        <f t="shared" si="97"/>
        <v>0.012897048280697583</v>
      </c>
      <c r="Y424" s="17"/>
      <c r="Z424" s="71">
        <f t="shared" si="85"/>
        <v>0</v>
      </c>
      <c r="AA424" s="17"/>
      <c r="AB424" s="71">
        <f t="shared" si="95"/>
        <v>0</v>
      </c>
      <c r="AC424" s="17"/>
      <c r="AD424" s="71">
        <f t="shared" si="86"/>
        <v>0</v>
      </c>
      <c r="AE424" s="17"/>
      <c r="AF424" s="71">
        <f t="shared" si="87"/>
        <v>0</v>
      </c>
      <c r="AG424" s="17"/>
      <c r="AH424" s="71">
        <f t="shared" si="88"/>
        <v>0</v>
      </c>
      <c r="AI424" s="17"/>
      <c r="AJ424" s="71">
        <f t="shared" si="89"/>
        <v>0</v>
      </c>
      <c r="AK424" s="17"/>
      <c r="AL424" s="71">
        <f t="shared" si="90"/>
        <v>0</v>
      </c>
      <c r="AM424" s="58"/>
      <c r="AN424" s="53"/>
      <c r="AO424" s="39"/>
      <c r="AP424" s="13"/>
      <c r="AQ424" s="13"/>
      <c r="AR424" s="13">
        <v>1</v>
      </c>
      <c r="AS424"/>
      <c r="AT424"/>
      <c r="AU424"/>
      <c r="AV424"/>
      <c r="AW424"/>
      <c r="AX424"/>
      <c r="AY424"/>
    </row>
    <row r="425" spans="1:51" ht="13.5" customHeight="1">
      <c r="A425" s="126">
        <v>425</v>
      </c>
      <c r="B425" s="131"/>
      <c r="C425" s="131"/>
      <c r="D425" s="131"/>
      <c r="E425" s="131"/>
      <c r="F425" s="132" t="s">
        <v>117</v>
      </c>
      <c r="G425" s="144" t="s">
        <v>219</v>
      </c>
      <c r="H425" s="131"/>
      <c r="I425" s="131"/>
      <c r="J425" s="128">
        <v>0</v>
      </c>
      <c r="K425" s="17"/>
      <c r="L425" s="71">
        <f t="shared" si="91"/>
        <v>0</v>
      </c>
      <c r="M425" s="17"/>
      <c r="N425" s="71">
        <f t="shared" si="92"/>
        <v>0</v>
      </c>
      <c r="O425" s="17"/>
      <c r="P425" s="71">
        <f t="shared" si="96"/>
        <v>0</v>
      </c>
      <c r="Q425" s="17"/>
      <c r="R425" s="71">
        <f t="shared" si="93"/>
        <v>0</v>
      </c>
      <c r="S425" s="17"/>
      <c r="T425" s="71">
        <f t="shared" si="94"/>
        <v>0</v>
      </c>
      <c r="U425" s="17"/>
      <c r="V425" s="71">
        <f t="shared" si="84"/>
        <v>0</v>
      </c>
      <c r="W425" s="17"/>
      <c r="X425" s="71">
        <f t="shared" si="97"/>
        <v>0</v>
      </c>
      <c r="Y425" s="17"/>
      <c r="Z425" s="71">
        <f t="shared" si="85"/>
        <v>0</v>
      </c>
      <c r="AA425" s="17"/>
      <c r="AB425" s="71">
        <f t="shared" si="95"/>
        <v>0</v>
      </c>
      <c r="AC425" s="17"/>
      <c r="AD425" s="71">
        <f t="shared" si="86"/>
        <v>0</v>
      </c>
      <c r="AE425" s="17"/>
      <c r="AF425" s="71">
        <f t="shared" si="87"/>
        <v>0</v>
      </c>
      <c r="AG425" s="17"/>
      <c r="AH425" s="71">
        <f t="shared" si="88"/>
        <v>0</v>
      </c>
      <c r="AI425" s="17"/>
      <c r="AJ425" s="71">
        <f t="shared" si="89"/>
        <v>0</v>
      </c>
      <c r="AK425" s="17"/>
      <c r="AL425" s="71">
        <f t="shared" si="90"/>
        <v>0</v>
      </c>
      <c r="AM425" s="57"/>
      <c r="AN425" s="54"/>
      <c r="AO425" s="42"/>
      <c r="AR425" s="13">
        <v>0</v>
      </c>
      <c r="AS425"/>
      <c r="AT425"/>
      <c r="AU425"/>
      <c r="AV425"/>
      <c r="AW425"/>
      <c r="AX425"/>
      <c r="AY425"/>
    </row>
    <row r="426" spans="1:51" ht="13.5" customHeight="1">
      <c r="A426" s="126">
        <v>426</v>
      </c>
      <c r="B426" s="131"/>
      <c r="C426" s="131"/>
      <c r="D426" s="131"/>
      <c r="E426" s="131"/>
      <c r="F426" s="132" t="s">
        <v>220</v>
      </c>
      <c r="G426" s="144" t="s">
        <v>221</v>
      </c>
      <c r="H426" s="131"/>
      <c r="I426" s="131"/>
      <c r="J426" s="128">
        <v>0</v>
      </c>
      <c r="K426" s="17"/>
      <c r="L426" s="71">
        <f t="shared" si="91"/>
        <v>0</v>
      </c>
      <c r="M426" s="17"/>
      <c r="N426" s="71">
        <f t="shared" si="92"/>
        <v>0</v>
      </c>
      <c r="O426" s="17"/>
      <c r="P426" s="71">
        <f t="shared" si="96"/>
        <v>0</v>
      </c>
      <c r="Q426" s="17"/>
      <c r="R426" s="71">
        <f t="shared" si="93"/>
        <v>0</v>
      </c>
      <c r="S426" s="17"/>
      <c r="T426" s="71">
        <f t="shared" si="94"/>
        <v>0</v>
      </c>
      <c r="U426" s="17"/>
      <c r="V426" s="71">
        <f t="shared" si="84"/>
        <v>0</v>
      </c>
      <c r="W426" s="17"/>
      <c r="X426" s="71">
        <f t="shared" si="97"/>
        <v>0</v>
      </c>
      <c r="Y426" s="17"/>
      <c r="Z426" s="71">
        <f t="shared" si="85"/>
        <v>0</v>
      </c>
      <c r="AA426" s="17"/>
      <c r="AB426" s="71">
        <f t="shared" si="95"/>
        <v>0</v>
      </c>
      <c r="AC426" s="17"/>
      <c r="AD426" s="71">
        <f t="shared" si="86"/>
        <v>0</v>
      </c>
      <c r="AE426" s="17"/>
      <c r="AF426" s="71">
        <f t="shared" si="87"/>
        <v>0</v>
      </c>
      <c r="AG426" s="17"/>
      <c r="AH426" s="71">
        <f t="shared" si="88"/>
        <v>0</v>
      </c>
      <c r="AI426" s="17"/>
      <c r="AJ426" s="71">
        <f t="shared" si="89"/>
        <v>0</v>
      </c>
      <c r="AK426" s="17"/>
      <c r="AL426" s="71">
        <f t="shared" si="90"/>
        <v>0</v>
      </c>
      <c r="AM426" s="57"/>
      <c r="AN426" s="54"/>
      <c r="AO426" s="42"/>
      <c r="AR426" s="13">
        <v>0</v>
      </c>
      <c r="AS426"/>
      <c r="AT426"/>
      <c r="AU426"/>
      <c r="AV426"/>
      <c r="AW426"/>
      <c r="AX426"/>
      <c r="AY426"/>
    </row>
    <row r="427" spans="1:51" ht="13.5" customHeight="1">
      <c r="A427" s="126">
        <v>427</v>
      </c>
      <c r="B427" s="131"/>
      <c r="C427" s="131"/>
      <c r="D427" s="131"/>
      <c r="E427" s="131"/>
      <c r="F427" s="132" t="s">
        <v>222</v>
      </c>
      <c r="G427" s="144" t="s">
        <v>223</v>
      </c>
      <c r="H427" s="131"/>
      <c r="I427" s="131"/>
      <c r="J427" s="128">
        <v>0</v>
      </c>
      <c r="K427" s="17"/>
      <c r="L427" s="71">
        <f t="shared" si="91"/>
        <v>0</v>
      </c>
      <c r="M427" s="17"/>
      <c r="N427" s="71">
        <f t="shared" si="92"/>
        <v>0</v>
      </c>
      <c r="O427" s="17"/>
      <c r="P427" s="71">
        <f t="shared" si="96"/>
        <v>0</v>
      </c>
      <c r="Q427" s="17"/>
      <c r="R427" s="71">
        <f t="shared" si="93"/>
        <v>0</v>
      </c>
      <c r="S427" s="17"/>
      <c r="T427" s="71">
        <f t="shared" si="94"/>
        <v>0</v>
      </c>
      <c r="U427" s="17"/>
      <c r="V427" s="71">
        <f t="shared" si="84"/>
        <v>0</v>
      </c>
      <c r="W427" s="17"/>
      <c r="X427" s="71">
        <f t="shared" si="97"/>
        <v>0</v>
      </c>
      <c r="Y427" s="17"/>
      <c r="Z427" s="71">
        <f t="shared" si="85"/>
        <v>0</v>
      </c>
      <c r="AA427" s="17"/>
      <c r="AB427" s="71">
        <f t="shared" si="95"/>
        <v>0</v>
      </c>
      <c r="AC427" s="17"/>
      <c r="AD427" s="71">
        <f t="shared" si="86"/>
        <v>0</v>
      </c>
      <c r="AE427" s="17"/>
      <c r="AF427" s="71">
        <f t="shared" si="87"/>
        <v>0</v>
      </c>
      <c r="AG427" s="17"/>
      <c r="AH427" s="71">
        <f t="shared" si="88"/>
        <v>0</v>
      </c>
      <c r="AI427" s="17"/>
      <c r="AJ427" s="71">
        <f t="shared" si="89"/>
        <v>0</v>
      </c>
      <c r="AK427" s="17"/>
      <c r="AL427" s="71">
        <f t="shared" si="90"/>
        <v>0</v>
      </c>
      <c r="AM427" s="57"/>
      <c r="AN427" s="54"/>
      <c r="AO427" s="42"/>
      <c r="AR427" s="13">
        <v>0</v>
      </c>
      <c r="AS427"/>
      <c r="AT427"/>
      <c r="AU427"/>
      <c r="AV427"/>
      <c r="AW427"/>
      <c r="AX427"/>
      <c r="AY427"/>
    </row>
    <row r="428" spans="1:51" ht="13.5" customHeight="1">
      <c r="A428" s="126">
        <v>428</v>
      </c>
      <c r="B428" s="131"/>
      <c r="C428" s="131"/>
      <c r="D428" s="131"/>
      <c r="E428" s="131"/>
      <c r="F428" s="132" t="s">
        <v>224</v>
      </c>
      <c r="G428" s="144" t="s">
        <v>30</v>
      </c>
      <c r="H428" s="131"/>
      <c r="I428" s="131"/>
      <c r="J428" s="128">
        <v>0</v>
      </c>
      <c r="K428" s="17"/>
      <c r="L428" s="71">
        <f t="shared" si="91"/>
        <v>0</v>
      </c>
      <c r="M428" s="17"/>
      <c r="N428" s="71">
        <f t="shared" si="92"/>
        <v>0</v>
      </c>
      <c r="O428" s="17"/>
      <c r="P428" s="71">
        <f t="shared" si="96"/>
        <v>0</v>
      </c>
      <c r="Q428" s="17"/>
      <c r="R428" s="71">
        <f t="shared" si="93"/>
        <v>0</v>
      </c>
      <c r="S428" s="17"/>
      <c r="T428" s="71">
        <f t="shared" si="94"/>
        <v>0</v>
      </c>
      <c r="U428" s="17"/>
      <c r="V428" s="71">
        <f t="shared" si="84"/>
        <v>0</v>
      </c>
      <c r="W428" s="17"/>
      <c r="X428" s="71">
        <f t="shared" si="97"/>
        <v>0</v>
      </c>
      <c r="Y428" s="17"/>
      <c r="Z428" s="71">
        <f t="shared" si="85"/>
        <v>0</v>
      </c>
      <c r="AA428" s="17"/>
      <c r="AB428" s="71">
        <f t="shared" si="95"/>
        <v>0</v>
      </c>
      <c r="AC428" s="17"/>
      <c r="AD428" s="71">
        <f t="shared" si="86"/>
        <v>0</v>
      </c>
      <c r="AE428" s="17"/>
      <c r="AF428" s="71">
        <f t="shared" si="87"/>
        <v>0</v>
      </c>
      <c r="AG428" s="17"/>
      <c r="AH428" s="71">
        <f t="shared" si="88"/>
        <v>0</v>
      </c>
      <c r="AI428" s="17"/>
      <c r="AJ428" s="71">
        <f t="shared" si="89"/>
        <v>0</v>
      </c>
      <c r="AK428" s="17"/>
      <c r="AL428" s="71">
        <f t="shared" si="90"/>
        <v>0</v>
      </c>
      <c r="AM428" s="57"/>
      <c r="AN428" s="54"/>
      <c r="AO428" s="42"/>
      <c r="AR428" s="13">
        <v>0</v>
      </c>
      <c r="AS428"/>
      <c r="AT428"/>
      <c r="AU428"/>
      <c r="AV428"/>
      <c r="AW428"/>
      <c r="AX428"/>
      <c r="AY428"/>
    </row>
    <row r="429" spans="1:51" ht="13.5" customHeight="1">
      <c r="A429" s="126">
        <v>429</v>
      </c>
      <c r="B429" s="129"/>
      <c r="C429" s="129"/>
      <c r="D429" s="129"/>
      <c r="E429" s="129" t="s">
        <v>40</v>
      </c>
      <c r="F429" s="145" t="s">
        <v>85</v>
      </c>
      <c r="G429" s="129"/>
      <c r="H429" s="129"/>
      <c r="I429" s="129"/>
      <c r="J429" s="128">
        <v>14398.719999999998</v>
      </c>
      <c r="K429" s="21">
        <v>0</v>
      </c>
      <c r="L429" s="71">
        <f t="shared" si="91"/>
        <v>0</v>
      </c>
      <c r="M429" s="21">
        <v>8436.15437444927</v>
      </c>
      <c r="N429" s="71">
        <f t="shared" si="92"/>
        <v>0.000785534296287702</v>
      </c>
      <c r="O429" s="21">
        <v>5962.565625550728</v>
      </c>
      <c r="P429" s="71">
        <f t="shared" si="96"/>
        <v>0.0007855342962877022</v>
      </c>
      <c r="Q429" s="21">
        <v>0</v>
      </c>
      <c r="R429" s="71">
        <f t="shared" si="93"/>
        <v>0</v>
      </c>
      <c r="S429" s="21">
        <v>0</v>
      </c>
      <c r="T429" s="71">
        <f t="shared" si="94"/>
        <v>0</v>
      </c>
      <c r="U429" s="21">
        <v>0</v>
      </c>
      <c r="V429" s="71">
        <f t="shared" si="84"/>
        <v>0</v>
      </c>
      <c r="W429" s="21">
        <v>0</v>
      </c>
      <c r="X429" s="71">
        <f t="shared" si="97"/>
        <v>0</v>
      </c>
      <c r="Y429" s="21">
        <v>0</v>
      </c>
      <c r="Z429" s="71">
        <f t="shared" si="85"/>
        <v>0</v>
      </c>
      <c r="AA429" s="21">
        <v>0</v>
      </c>
      <c r="AB429" s="71">
        <f t="shared" si="95"/>
        <v>0</v>
      </c>
      <c r="AC429" s="21">
        <v>0</v>
      </c>
      <c r="AD429" s="71">
        <f t="shared" si="86"/>
        <v>0</v>
      </c>
      <c r="AE429" s="21">
        <v>0</v>
      </c>
      <c r="AF429" s="71">
        <f t="shared" si="87"/>
        <v>0</v>
      </c>
      <c r="AG429" s="21">
        <v>0</v>
      </c>
      <c r="AH429" s="71">
        <f t="shared" si="88"/>
        <v>0</v>
      </c>
      <c r="AI429" s="21">
        <v>0</v>
      </c>
      <c r="AJ429" s="71">
        <f t="shared" si="89"/>
        <v>0</v>
      </c>
      <c r="AK429" s="21">
        <v>0</v>
      </c>
      <c r="AL429" s="71">
        <f t="shared" si="90"/>
        <v>0</v>
      </c>
      <c r="AM429" s="57"/>
      <c r="AN429" s="54"/>
      <c r="AO429" s="42"/>
      <c r="AR429" s="13">
        <v>1</v>
      </c>
      <c r="AS429"/>
      <c r="AT429"/>
      <c r="AU429"/>
      <c r="AV429"/>
      <c r="AW429"/>
      <c r="AX429"/>
      <c r="AY429"/>
    </row>
    <row r="430" spans="1:51" ht="13.5" customHeight="1">
      <c r="A430" s="126">
        <v>430</v>
      </c>
      <c r="B430" s="131"/>
      <c r="C430" s="131"/>
      <c r="D430" s="131"/>
      <c r="E430" s="129"/>
      <c r="F430" s="132" t="s">
        <v>58</v>
      </c>
      <c r="G430" s="144" t="s">
        <v>214</v>
      </c>
      <c r="H430" s="131"/>
      <c r="I430" s="131"/>
      <c r="J430" s="128">
        <v>0</v>
      </c>
      <c r="K430" s="17"/>
      <c r="L430" s="71">
        <f t="shared" si="91"/>
        <v>0</v>
      </c>
      <c r="M430" s="17"/>
      <c r="N430" s="71">
        <f t="shared" si="92"/>
        <v>0</v>
      </c>
      <c r="O430" s="17"/>
      <c r="P430" s="71">
        <f t="shared" si="96"/>
        <v>0</v>
      </c>
      <c r="Q430" s="17"/>
      <c r="R430" s="71">
        <f t="shared" si="93"/>
        <v>0</v>
      </c>
      <c r="S430" s="17"/>
      <c r="T430" s="71">
        <f t="shared" si="94"/>
        <v>0</v>
      </c>
      <c r="U430" s="17"/>
      <c r="V430" s="71">
        <f t="shared" si="84"/>
        <v>0</v>
      </c>
      <c r="W430" s="17"/>
      <c r="X430" s="71">
        <f t="shared" si="97"/>
        <v>0</v>
      </c>
      <c r="Y430" s="17"/>
      <c r="Z430" s="71">
        <f t="shared" si="85"/>
        <v>0</v>
      </c>
      <c r="AA430" s="17"/>
      <c r="AB430" s="71">
        <f t="shared" si="95"/>
        <v>0</v>
      </c>
      <c r="AC430" s="17"/>
      <c r="AD430" s="71">
        <f t="shared" si="86"/>
        <v>0</v>
      </c>
      <c r="AE430" s="17"/>
      <c r="AF430" s="71">
        <f t="shared" si="87"/>
        <v>0</v>
      </c>
      <c r="AG430" s="17"/>
      <c r="AH430" s="71">
        <f t="shared" si="88"/>
        <v>0</v>
      </c>
      <c r="AI430" s="17"/>
      <c r="AJ430" s="71">
        <f t="shared" si="89"/>
        <v>0</v>
      </c>
      <c r="AK430" s="17"/>
      <c r="AL430" s="71">
        <f t="shared" si="90"/>
        <v>0</v>
      </c>
      <c r="AM430" s="57"/>
      <c r="AN430" s="54"/>
      <c r="AO430" s="42"/>
      <c r="AR430" s="13">
        <v>0</v>
      </c>
      <c r="AS430"/>
      <c r="AT430"/>
      <c r="AU430"/>
      <c r="AV430"/>
      <c r="AW430"/>
      <c r="AX430"/>
      <c r="AY430"/>
    </row>
    <row r="431" spans="1:51" ht="13.5" customHeight="1">
      <c r="A431" s="126">
        <v>431</v>
      </c>
      <c r="B431" s="131"/>
      <c r="C431" s="131"/>
      <c r="D431" s="131"/>
      <c r="E431" s="131"/>
      <c r="F431" s="132" t="s">
        <v>70</v>
      </c>
      <c r="G431" s="144" t="s">
        <v>215</v>
      </c>
      <c r="H431" s="131"/>
      <c r="I431" s="131"/>
      <c r="J431" s="128">
        <v>0</v>
      </c>
      <c r="K431" s="17"/>
      <c r="L431" s="71">
        <f t="shared" si="91"/>
        <v>0</v>
      </c>
      <c r="M431" s="17"/>
      <c r="N431" s="71">
        <f t="shared" si="92"/>
        <v>0</v>
      </c>
      <c r="O431" s="17"/>
      <c r="P431" s="71">
        <f t="shared" si="96"/>
        <v>0</v>
      </c>
      <c r="Q431" s="17"/>
      <c r="R431" s="71">
        <f t="shared" si="93"/>
        <v>0</v>
      </c>
      <c r="S431" s="17"/>
      <c r="T431" s="71">
        <f t="shared" si="94"/>
        <v>0</v>
      </c>
      <c r="U431" s="17"/>
      <c r="V431" s="71">
        <f t="shared" si="84"/>
        <v>0</v>
      </c>
      <c r="W431" s="17"/>
      <c r="X431" s="71">
        <f t="shared" si="97"/>
        <v>0</v>
      </c>
      <c r="Y431" s="17"/>
      <c r="Z431" s="71">
        <f t="shared" si="85"/>
        <v>0</v>
      </c>
      <c r="AA431" s="17"/>
      <c r="AB431" s="71">
        <f t="shared" si="95"/>
        <v>0</v>
      </c>
      <c r="AC431" s="17"/>
      <c r="AD431" s="71">
        <f t="shared" si="86"/>
        <v>0</v>
      </c>
      <c r="AE431" s="17"/>
      <c r="AF431" s="71">
        <f t="shared" si="87"/>
        <v>0</v>
      </c>
      <c r="AG431" s="17"/>
      <c r="AH431" s="71">
        <f t="shared" si="88"/>
        <v>0</v>
      </c>
      <c r="AI431" s="17"/>
      <c r="AJ431" s="71">
        <f t="shared" si="89"/>
        <v>0</v>
      </c>
      <c r="AK431" s="17"/>
      <c r="AL431" s="71">
        <f t="shared" si="90"/>
        <v>0</v>
      </c>
      <c r="AM431" s="57"/>
      <c r="AN431" s="54"/>
      <c r="AO431" s="42"/>
      <c r="AR431" s="13">
        <v>0</v>
      </c>
      <c r="AS431"/>
      <c r="AT431"/>
      <c r="AU431"/>
      <c r="AV431"/>
      <c r="AW431"/>
      <c r="AX431"/>
      <c r="AY431"/>
    </row>
    <row r="432" spans="1:51" ht="13.5" customHeight="1">
      <c r="A432" s="126">
        <v>432</v>
      </c>
      <c r="B432" s="131"/>
      <c r="C432" s="131"/>
      <c r="D432" s="131"/>
      <c r="E432" s="131"/>
      <c r="F432" s="132" t="s">
        <v>92</v>
      </c>
      <c r="G432" s="144" t="s">
        <v>216</v>
      </c>
      <c r="H432" s="131"/>
      <c r="I432" s="131"/>
      <c r="J432" s="128">
        <v>0</v>
      </c>
      <c r="K432" s="17"/>
      <c r="L432" s="71">
        <f t="shared" si="91"/>
        <v>0</v>
      </c>
      <c r="M432" s="17"/>
      <c r="N432" s="71">
        <f t="shared" si="92"/>
        <v>0</v>
      </c>
      <c r="O432" s="17"/>
      <c r="P432" s="71">
        <f t="shared" si="96"/>
        <v>0</v>
      </c>
      <c r="Q432" s="17"/>
      <c r="R432" s="71">
        <f t="shared" si="93"/>
        <v>0</v>
      </c>
      <c r="S432" s="17"/>
      <c r="T432" s="71">
        <f t="shared" si="94"/>
        <v>0</v>
      </c>
      <c r="U432" s="17"/>
      <c r="V432" s="71">
        <f t="shared" si="84"/>
        <v>0</v>
      </c>
      <c r="W432" s="17"/>
      <c r="X432" s="71">
        <f t="shared" si="97"/>
        <v>0</v>
      </c>
      <c r="Y432" s="17"/>
      <c r="Z432" s="71">
        <f t="shared" si="85"/>
        <v>0</v>
      </c>
      <c r="AA432" s="17"/>
      <c r="AB432" s="71">
        <f t="shared" si="95"/>
        <v>0</v>
      </c>
      <c r="AC432" s="17"/>
      <c r="AD432" s="71">
        <f t="shared" si="86"/>
        <v>0</v>
      </c>
      <c r="AE432" s="17"/>
      <c r="AF432" s="71">
        <f t="shared" si="87"/>
        <v>0</v>
      </c>
      <c r="AG432" s="17"/>
      <c r="AH432" s="71">
        <f t="shared" si="88"/>
        <v>0</v>
      </c>
      <c r="AI432" s="17"/>
      <c r="AJ432" s="71">
        <f t="shared" si="89"/>
        <v>0</v>
      </c>
      <c r="AK432" s="17"/>
      <c r="AL432" s="71">
        <f t="shared" si="90"/>
        <v>0</v>
      </c>
      <c r="AM432" s="57"/>
      <c r="AN432" s="54"/>
      <c r="AO432" s="42"/>
      <c r="AR432" s="13">
        <v>0</v>
      </c>
      <c r="AS432"/>
      <c r="AT432"/>
      <c r="AU432"/>
      <c r="AV432"/>
      <c r="AW432"/>
      <c r="AX432"/>
      <c r="AY432"/>
    </row>
    <row r="433" spans="1:51" ht="13.5" customHeight="1">
      <c r="A433" s="126">
        <v>433</v>
      </c>
      <c r="B433" s="131"/>
      <c r="C433" s="131"/>
      <c r="D433" s="131"/>
      <c r="E433" s="131"/>
      <c r="F433" s="132" t="s">
        <v>94</v>
      </c>
      <c r="G433" s="144" t="s">
        <v>217</v>
      </c>
      <c r="H433" s="131"/>
      <c r="I433" s="131"/>
      <c r="J433" s="128">
        <v>0</v>
      </c>
      <c r="K433" s="17"/>
      <c r="L433" s="71">
        <f t="shared" si="91"/>
        <v>0</v>
      </c>
      <c r="M433" s="17"/>
      <c r="N433" s="71">
        <f t="shared" si="92"/>
        <v>0</v>
      </c>
      <c r="O433" s="17"/>
      <c r="P433" s="71">
        <f t="shared" si="96"/>
        <v>0</v>
      </c>
      <c r="Q433" s="17"/>
      <c r="R433" s="71">
        <f t="shared" si="93"/>
        <v>0</v>
      </c>
      <c r="S433" s="17"/>
      <c r="T433" s="71">
        <f t="shared" si="94"/>
        <v>0</v>
      </c>
      <c r="U433" s="17"/>
      <c r="V433" s="71">
        <f t="shared" si="84"/>
        <v>0</v>
      </c>
      <c r="W433" s="17"/>
      <c r="X433" s="71">
        <f t="shared" si="97"/>
        <v>0</v>
      </c>
      <c r="Y433" s="17"/>
      <c r="Z433" s="71">
        <f t="shared" si="85"/>
        <v>0</v>
      </c>
      <c r="AA433" s="17"/>
      <c r="AB433" s="71">
        <f t="shared" si="95"/>
        <v>0</v>
      </c>
      <c r="AC433" s="17"/>
      <c r="AD433" s="71">
        <f t="shared" si="86"/>
        <v>0</v>
      </c>
      <c r="AE433" s="17"/>
      <c r="AF433" s="71">
        <f t="shared" si="87"/>
        <v>0</v>
      </c>
      <c r="AG433" s="17"/>
      <c r="AH433" s="71">
        <f t="shared" si="88"/>
        <v>0</v>
      </c>
      <c r="AI433" s="17"/>
      <c r="AJ433" s="71">
        <f t="shared" si="89"/>
        <v>0</v>
      </c>
      <c r="AK433" s="17"/>
      <c r="AL433" s="71">
        <f t="shared" si="90"/>
        <v>0</v>
      </c>
      <c r="AM433" s="57"/>
      <c r="AN433" s="54"/>
      <c r="AO433" s="42"/>
      <c r="AR433" s="13">
        <v>0</v>
      </c>
      <c r="AS433"/>
      <c r="AT433"/>
      <c r="AU433"/>
      <c r="AV433"/>
      <c r="AW433"/>
      <c r="AX433"/>
      <c r="AY433"/>
    </row>
    <row r="434" spans="1:51" ht="13.5" customHeight="1">
      <c r="A434" s="126">
        <v>434</v>
      </c>
      <c r="B434" s="131"/>
      <c r="C434" s="131"/>
      <c r="D434" s="131"/>
      <c r="E434" s="131"/>
      <c r="F434" s="132" t="s">
        <v>115</v>
      </c>
      <c r="G434" s="144" t="s">
        <v>218</v>
      </c>
      <c r="H434" s="131"/>
      <c r="I434" s="131"/>
      <c r="J434" s="128">
        <v>14398.719999999998</v>
      </c>
      <c r="K434" s="17"/>
      <c r="L434" s="71">
        <f t="shared" si="91"/>
        <v>0</v>
      </c>
      <c r="M434" s="17">
        <v>8436.15437444927</v>
      </c>
      <c r="N434" s="71">
        <f t="shared" si="92"/>
        <v>0.000785534296287702</v>
      </c>
      <c r="O434" s="17">
        <v>5962.565625550728</v>
      </c>
      <c r="P434" s="71">
        <f t="shared" si="96"/>
        <v>0.0007855342962877022</v>
      </c>
      <c r="Q434" s="17"/>
      <c r="R434" s="71">
        <f t="shared" si="93"/>
        <v>0</v>
      </c>
      <c r="S434" s="17"/>
      <c r="T434" s="71">
        <f t="shared" si="94"/>
        <v>0</v>
      </c>
      <c r="U434" s="17"/>
      <c r="V434" s="71">
        <f t="shared" si="84"/>
        <v>0</v>
      </c>
      <c r="W434" s="17"/>
      <c r="X434" s="71">
        <f t="shared" si="97"/>
        <v>0</v>
      </c>
      <c r="Y434" s="17"/>
      <c r="Z434" s="71">
        <f t="shared" si="85"/>
        <v>0</v>
      </c>
      <c r="AA434" s="17"/>
      <c r="AB434" s="71">
        <f t="shared" si="95"/>
        <v>0</v>
      </c>
      <c r="AC434" s="17"/>
      <c r="AD434" s="71">
        <f t="shared" si="86"/>
        <v>0</v>
      </c>
      <c r="AE434" s="17"/>
      <c r="AF434" s="71">
        <f t="shared" si="87"/>
        <v>0</v>
      </c>
      <c r="AG434" s="17"/>
      <c r="AH434" s="71">
        <f t="shared" si="88"/>
        <v>0</v>
      </c>
      <c r="AI434" s="17"/>
      <c r="AJ434" s="71">
        <f t="shared" si="89"/>
        <v>0</v>
      </c>
      <c r="AK434" s="17"/>
      <c r="AL434" s="71">
        <f t="shared" si="90"/>
        <v>0</v>
      </c>
      <c r="AM434" s="58"/>
      <c r="AN434" s="53"/>
      <c r="AO434" s="39"/>
      <c r="AP434" s="13"/>
      <c r="AQ434" s="13"/>
      <c r="AR434" s="13">
        <v>1</v>
      </c>
      <c r="AS434"/>
      <c r="AT434"/>
      <c r="AU434"/>
      <c r="AV434"/>
      <c r="AW434"/>
      <c r="AX434"/>
      <c r="AY434"/>
    </row>
    <row r="435" spans="1:51" ht="13.5" customHeight="1">
      <c r="A435" s="126">
        <v>435</v>
      </c>
      <c r="B435" s="131"/>
      <c r="C435" s="131"/>
      <c r="D435" s="131"/>
      <c r="E435" s="131"/>
      <c r="F435" s="132" t="s">
        <v>117</v>
      </c>
      <c r="G435" s="144" t="s">
        <v>219</v>
      </c>
      <c r="H435" s="131"/>
      <c r="I435" s="131"/>
      <c r="J435" s="128">
        <v>0</v>
      </c>
      <c r="K435" s="17"/>
      <c r="L435" s="71">
        <f t="shared" si="91"/>
        <v>0</v>
      </c>
      <c r="M435" s="17"/>
      <c r="N435" s="71">
        <f t="shared" si="92"/>
        <v>0</v>
      </c>
      <c r="O435" s="17"/>
      <c r="P435" s="71">
        <f t="shared" si="96"/>
        <v>0</v>
      </c>
      <c r="Q435" s="17"/>
      <c r="R435" s="71">
        <f t="shared" si="93"/>
        <v>0</v>
      </c>
      <c r="S435" s="17"/>
      <c r="T435" s="71">
        <f t="shared" si="94"/>
        <v>0</v>
      </c>
      <c r="U435" s="17"/>
      <c r="V435" s="71">
        <f t="shared" si="84"/>
        <v>0</v>
      </c>
      <c r="W435" s="17"/>
      <c r="X435" s="71">
        <f t="shared" si="97"/>
        <v>0</v>
      </c>
      <c r="Y435" s="17"/>
      <c r="Z435" s="71">
        <f t="shared" si="85"/>
        <v>0</v>
      </c>
      <c r="AA435" s="17"/>
      <c r="AB435" s="71">
        <f t="shared" si="95"/>
        <v>0</v>
      </c>
      <c r="AC435" s="17"/>
      <c r="AD435" s="71">
        <f t="shared" si="86"/>
        <v>0</v>
      </c>
      <c r="AE435" s="17"/>
      <c r="AF435" s="71">
        <f t="shared" si="87"/>
        <v>0</v>
      </c>
      <c r="AG435" s="17"/>
      <c r="AH435" s="71">
        <f t="shared" si="88"/>
        <v>0</v>
      </c>
      <c r="AI435" s="17"/>
      <c r="AJ435" s="71">
        <f t="shared" si="89"/>
        <v>0</v>
      </c>
      <c r="AK435" s="17"/>
      <c r="AL435" s="71">
        <f t="shared" si="90"/>
        <v>0</v>
      </c>
      <c r="AM435" s="57"/>
      <c r="AN435" s="54"/>
      <c r="AO435" s="42"/>
      <c r="AR435" s="13">
        <v>0</v>
      </c>
      <c r="AS435"/>
      <c r="AT435"/>
      <c r="AU435"/>
      <c r="AV435"/>
      <c r="AW435"/>
      <c r="AX435"/>
      <c r="AY435"/>
    </row>
    <row r="436" spans="1:51" ht="13.5" customHeight="1">
      <c r="A436" s="126">
        <v>436</v>
      </c>
      <c r="B436" s="131"/>
      <c r="C436" s="131"/>
      <c r="D436" s="131"/>
      <c r="E436" s="131"/>
      <c r="F436" s="132" t="s">
        <v>220</v>
      </c>
      <c r="G436" s="144" t="s">
        <v>221</v>
      </c>
      <c r="H436" s="131"/>
      <c r="I436" s="131"/>
      <c r="J436" s="128">
        <v>0</v>
      </c>
      <c r="K436" s="17"/>
      <c r="L436" s="71">
        <f t="shared" si="91"/>
        <v>0</v>
      </c>
      <c r="M436" s="17"/>
      <c r="N436" s="71">
        <f t="shared" si="92"/>
        <v>0</v>
      </c>
      <c r="O436" s="17"/>
      <c r="P436" s="71">
        <f t="shared" si="96"/>
        <v>0</v>
      </c>
      <c r="Q436" s="17"/>
      <c r="R436" s="71">
        <f t="shared" si="93"/>
        <v>0</v>
      </c>
      <c r="S436" s="17"/>
      <c r="T436" s="71">
        <f t="shared" si="94"/>
        <v>0</v>
      </c>
      <c r="U436" s="17"/>
      <c r="V436" s="71">
        <f t="shared" si="84"/>
        <v>0</v>
      </c>
      <c r="W436" s="17"/>
      <c r="X436" s="71">
        <f t="shared" si="97"/>
        <v>0</v>
      </c>
      <c r="Y436" s="17"/>
      <c r="Z436" s="71">
        <f t="shared" si="85"/>
        <v>0</v>
      </c>
      <c r="AA436" s="17"/>
      <c r="AB436" s="71">
        <f t="shared" si="95"/>
        <v>0</v>
      </c>
      <c r="AC436" s="17"/>
      <c r="AD436" s="71">
        <f t="shared" si="86"/>
        <v>0</v>
      </c>
      <c r="AE436" s="17"/>
      <c r="AF436" s="71">
        <f t="shared" si="87"/>
        <v>0</v>
      </c>
      <c r="AG436" s="17"/>
      <c r="AH436" s="71">
        <f t="shared" si="88"/>
        <v>0</v>
      </c>
      <c r="AI436" s="17"/>
      <c r="AJ436" s="71">
        <f t="shared" si="89"/>
        <v>0</v>
      </c>
      <c r="AK436" s="17"/>
      <c r="AL436" s="71">
        <f t="shared" si="90"/>
        <v>0</v>
      </c>
      <c r="AM436" s="57"/>
      <c r="AN436" s="54"/>
      <c r="AO436" s="42"/>
      <c r="AR436" s="13">
        <v>0</v>
      </c>
      <c r="AS436"/>
      <c r="AT436"/>
      <c r="AU436"/>
      <c r="AV436"/>
      <c r="AW436"/>
      <c r="AX436"/>
      <c r="AY436"/>
    </row>
    <row r="437" spans="1:51" ht="13.5" customHeight="1">
      <c r="A437" s="126">
        <v>437</v>
      </c>
      <c r="B437" s="131"/>
      <c r="C437" s="131"/>
      <c r="D437" s="131"/>
      <c r="E437" s="131"/>
      <c r="F437" s="132" t="s">
        <v>222</v>
      </c>
      <c r="G437" s="144" t="s">
        <v>223</v>
      </c>
      <c r="H437" s="131"/>
      <c r="I437" s="131"/>
      <c r="J437" s="128">
        <v>0</v>
      </c>
      <c r="K437" s="17"/>
      <c r="L437" s="71">
        <f t="shared" si="91"/>
        <v>0</v>
      </c>
      <c r="M437" s="17"/>
      <c r="N437" s="71">
        <f t="shared" si="92"/>
        <v>0</v>
      </c>
      <c r="O437" s="17"/>
      <c r="P437" s="71">
        <f t="shared" si="96"/>
        <v>0</v>
      </c>
      <c r="Q437" s="17"/>
      <c r="R437" s="71">
        <f t="shared" si="93"/>
        <v>0</v>
      </c>
      <c r="S437" s="17"/>
      <c r="T437" s="71">
        <f t="shared" si="94"/>
        <v>0</v>
      </c>
      <c r="U437" s="17"/>
      <c r="V437" s="71">
        <f t="shared" si="84"/>
        <v>0</v>
      </c>
      <c r="W437" s="17"/>
      <c r="X437" s="71">
        <f t="shared" si="97"/>
        <v>0</v>
      </c>
      <c r="Y437" s="17"/>
      <c r="Z437" s="71">
        <f t="shared" si="85"/>
        <v>0</v>
      </c>
      <c r="AA437" s="17"/>
      <c r="AB437" s="71">
        <f t="shared" si="95"/>
        <v>0</v>
      </c>
      <c r="AC437" s="17"/>
      <c r="AD437" s="71">
        <f t="shared" si="86"/>
        <v>0</v>
      </c>
      <c r="AE437" s="17"/>
      <c r="AF437" s="71">
        <f t="shared" si="87"/>
        <v>0</v>
      </c>
      <c r="AG437" s="17"/>
      <c r="AH437" s="71">
        <f t="shared" si="88"/>
        <v>0</v>
      </c>
      <c r="AI437" s="17"/>
      <c r="AJ437" s="71">
        <f t="shared" si="89"/>
        <v>0</v>
      </c>
      <c r="AK437" s="17"/>
      <c r="AL437" s="71">
        <f t="shared" si="90"/>
        <v>0</v>
      </c>
      <c r="AM437" s="57"/>
      <c r="AN437" s="54"/>
      <c r="AO437" s="42"/>
      <c r="AR437" s="13">
        <v>0</v>
      </c>
      <c r="AS437"/>
      <c r="AT437"/>
      <c r="AU437"/>
      <c r="AV437"/>
      <c r="AW437"/>
      <c r="AX437"/>
      <c r="AY437"/>
    </row>
    <row r="438" spans="1:51" ht="13.5" customHeight="1">
      <c r="A438" s="126">
        <v>438</v>
      </c>
      <c r="B438" s="131"/>
      <c r="C438" s="131"/>
      <c r="D438" s="131"/>
      <c r="E438" s="131"/>
      <c r="F438" s="132" t="s">
        <v>224</v>
      </c>
      <c r="G438" s="144" t="s">
        <v>30</v>
      </c>
      <c r="H438" s="131"/>
      <c r="I438" s="131"/>
      <c r="J438" s="128">
        <v>0</v>
      </c>
      <c r="K438" s="17"/>
      <c r="L438" s="71">
        <f t="shared" si="91"/>
        <v>0</v>
      </c>
      <c r="M438" s="17"/>
      <c r="N438" s="71">
        <f t="shared" si="92"/>
        <v>0</v>
      </c>
      <c r="O438" s="17"/>
      <c r="P438" s="71">
        <f t="shared" si="96"/>
        <v>0</v>
      </c>
      <c r="Q438" s="17"/>
      <c r="R438" s="71">
        <f t="shared" si="93"/>
        <v>0</v>
      </c>
      <c r="S438" s="17"/>
      <c r="T438" s="71">
        <f t="shared" si="94"/>
        <v>0</v>
      </c>
      <c r="U438" s="17"/>
      <c r="V438" s="71">
        <f t="shared" si="84"/>
        <v>0</v>
      </c>
      <c r="W438" s="17"/>
      <c r="X438" s="71">
        <f t="shared" si="97"/>
        <v>0</v>
      </c>
      <c r="Y438" s="17"/>
      <c r="Z438" s="71">
        <f t="shared" si="85"/>
        <v>0</v>
      </c>
      <c r="AA438" s="17"/>
      <c r="AB438" s="71">
        <f t="shared" si="95"/>
        <v>0</v>
      </c>
      <c r="AC438" s="17"/>
      <c r="AD438" s="71">
        <f t="shared" si="86"/>
        <v>0</v>
      </c>
      <c r="AE438" s="17"/>
      <c r="AF438" s="71">
        <f t="shared" si="87"/>
        <v>0</v>
      </c>
      <c r="AG438" s="17"/>
      <c r="AH438" s="71">
        <f t="shared" si="88"/>
        <v>0</v>
      </c>
      <c r="AI438" s="17"/>
      <c r="AJ438" s="71">
        <f t="shared" si="89"/>
        <v>0</v>
      </c>
      <c r="AK438" s="17"/>
      <c r="AL438" s="71">
        <f t="shared" si="90"/>
        <v>0</v>
      </c>
      <c r="AM438" s="57"/>
      <c r="AN438" s="54"/>
      <c r="AO438" s="42"/>
      <c r="AR438" s="13">
        <v>0</v>
      </c>
      <c r="AS438"/>
      <c r="AT438"/>
      <c r="AU438"/>
      <c r="AV438"/>
      <c r="AW438"/>
      <c r="AX438"/>
      <c r="AY438"/>
    </row>
    <row r="439" spans="1:51" ht="13.5" customHeight="1">
      <c r="A439" s="126">
        <v>439</v>
      </c>
      <c r="B439" s="129"/>
      <c r="C439" s="146"/>
      <c r="D439" s="146"/>
      <c r="E439" s="129" t="s">
        <v>42</v>
      </c>
      <c r="F439" s="145" t="s">
        <v>86</v>
      </c>
      <c r="G439" s="129"/>
      <c r="H439" s="129"/>
      <c r="I439" s="129"/>
      <c r="J439" s="128">
        <v>0</v>
      </c>
      <c r="K439" s="21">
        <v>0</v>
      </c>
      <c r="L439" s="71">
        <f t="shared" si="91"/>
        <v>0</v>
      </c>
      <c r="M439" s="21">
        <v>0</v>
      </c>
      <c r="N439" s="71">
        <f t="shared" si="92"/>
        <v>0</v>
      </c>
      <c r="O439" s="21">
        <v>0</v>
      </c>
      <c r="P439" s="71">
        <f t="shared" si="96"/>
        <v>0</v>
      </c>
      <c r="Q439" s="21">
        <v>0</v>
      </c>
      <c r="R439" s="71">
        <f t="shared" si="93"/>
        <v>0</v>
      </c>
      <c r="S439" s="21">
        <v>0</v>
      </c>
      <c r="T439" s="71">
        <f t="shared" si="94"/>
        <v>0</v>
      </c>
      <c r="U439" s="21">
        <v>0</v>
      </c>
      <c r="V439" s="71">
        <f t="shared" si="84"/>
        <v>0</v>
      </c>
      <c r="W439" s="21">
        <v>0</v>
      </c>
      <c r="X439" s="71">
        <f t="shared" si="97"/>
        <v>0</v>
      </c>
      <c r="Y439" s="21">
        <v>0</v>
      </c>
      <c r="Z439" s="71">
        <f t="shared" si="85"/>
        <v>0</v>
      </c>
      <c r="AA439" s="21">
        <v>0</v>
      </c>
      <c r="AB439" s="71">
        <f t="shared" si="95"/>
        <v>0</v>
      </c>
      <c r="AC439" s="21">
        <v>0</v>
      </c>
      <c r="AD439" s="71">
        <f t="shared" si="86"/>
        <v>0</v>
      </c>
      <c r="AE439" s="21">
        <v>0</v>
      </c>
      <c r="AF439" s="71">
        <f t="shared" si="87"/>
        <v>0</v>
      </c>
      <c r="AG439" s="21">
        <v>0</v>
      </c>
      <c r="AH439" s="71">
        <f t="shared" si="88"/>
        <v>0</v>
      </c>
      <c r="AI439" s="21">
        <v>0</v>
      </c>
      <c r="AJ439" s="71">
        <f t="shared" si="89"/>
        <v>0</v>
      </c>
      <c r="AK439" s="21">
        <v>0</v>
      </c>
      <c r="AL439" s="71">
        <f t="shared" si="90"/>
        <v>0</v>
      </c>
      <c r="AM439" s="58"/>
      <c r="AN439" s="53"/>
      <c r="AO439" s="39"/>
      <c r="AP439" s="13"/>
      <c r="AQ439" s="13"/>
      <c r="AR439" s="13">
        <v>1</v>
      </c>
      <c r="AS439"/>
      <c r="AT439"/>
      <c r="AU439"/>
      <c r="AV439"/>
      <c r="AW439"/>
      <c r="AX439"/>
      <c r="AY439"/>
    </row>
    <row r="440" spans="1:51" ht="13.5" customHeight="1">
      <c r="A440" s="126">
        <v>440</v>
      </c>
      <c r="B440" s="131"/>
      <c r="C440" s="91"/>
      <c r="D440" s="146"/>
      <c r="E440" s="131"/>
      <c r="F440" s="132" t="s">
        <v>58</v>
      </c>
      <c r="G440" s="144" t="s">
        <v>214</v>
      </c>
      <c r="H440" s="131"/>
      <c r="I440" s="131"/>
      <c r="J440" s="128">
        <v>0</v>
      </c>
      <c r="K440" s="17"/>
      <c r="L440" s="71">
        <f t="shared" si="91"/>
        <v>0</v>
      </c>
      <c r="M440" s="17"/>
      <c r="N440" s="71">
        <f t="shared" si="92"/>
        <v>0</v>
      </c>
      <c r="O440" s="17"/>
      <c r="P440" s="71">
        <f t="shared" si="96"/>
        <v>0</v>
      </c>
      <c r="Q440" s="17"/>
      <c r="R440" s="71">
        <f t="shared" si="93"/>
        <v>0</v>
      </c>
      <c r="S440" s="17"/>
      <c r="T440" s="71">
        <f t="shared" si="94"/>
        <v>0</v>
      </c>
      <c r="U440" s="17"/>
      <c r="V440" s="71">
        <f t="shared" si="84"/>
        <v>0</v>
      </c>
      <c r="W440" s="17"/>
      <c r="X440" s="71">
        <f t="shared" si="97"/>
        <v>0</v>
      </c>
      <c r="Y440" s="17"/>
      <c r="Z440" s="71">
        <f t="shared" si="85"/>
        <v>0</v>
      </c>
      <c r="AA440" s="17"/>
      <c r="AB440" s="71">
        <f t="shared" si="95"/>
        <v>0</v>
      </c>
      <c r="AC440" s="17"/>
      <c r="AD440" s="71">
        <f t="shared" si="86"/>
        <v>0</v>
      </c>
      <c r="AE440" s="17"/>
      <c r="AF440" s="71">
        <f t="shared" si="87"/>
        <v>0</v>
      </c>
      <c r="AG440" s="17"/>
      <c r="AH440" s="71">
        <f t="shared" si="88"/>
        <v>0</v>
      </c>
      <c r="AI440" s="17"/>
      <c r="AJ440" s="71">
        <f t="shared" si="89"/>
        <v>0</v>
      </c>
      <c r="AK440" s="17"/>
      <c r="AL440" s="71">
        <f t="shared" si="90"/>
        <v>0</v>
      </c>
      <c r="AM440" s="58"/>
      <c r="AN440" s="53"/>
      <c r="AO440" s="39"/>
      <c r="AP440" s="13"/>
      <c r="AQ440" s="13"/>
      <c r="AR440" s="13">
        <v>0</v>
      </c>
      <c r="AS440"/>
      <c r="AT440"/>
      <c r="AU440"/>
      <c r="AV440"/>
      <c r="AW440"/>
      <c r="AX440"/>
      <c r="AY440"/>
    </row>
    <row r="441" spans="1:51" ht="13.5" customHeight="1">
      <c r="A441" s="126">
        <v>441</v>
      </c>
      <c r="B441" s="131"/>
      <c r="C441" s="91"/>
      <c r="D441" s="146"/>
      <c r="E441" s="131"/>
      <c r="F441" s="132" t="s">
        <v>70</v>
      </c>
      <c r="G441" s="144" t="s">
        <v>215</v>
      </c>
      <c r="H441" s="131"/>
      <c r="I441" s="131"/>
      <c r="J441" s="128">
        <v>0</v>
      </c>
      <c r="K441" s="17"/>
      <c r="L441" s="71">
        <f t="shared" si="91"/>
        <v>0</v>
      </c>
      <c r="M441" s="17"/>
      <c r="N441" s="71">
        <f t="shared" si="92"/>
        <v>0</v>
      </c>
      <c r="O441" s="17"/>
      <c r="P441" s="71">
        <f t="shared" si="96"/>
        <v>0</v>
      </c>
      <c r="Q441" s="17"/>
      <c r="R441" s="71">
        <f t="shared" si="93"/>
        <v>0</v>
      </c>
      <c r="S441" s="17"/>
      <c r="T441" s="71">
        <f t="shared" si="94"/>
        <v>0</v>
      </c>
      <c r="U441" s="17"/>
      <c r="V441" s="71">
        <f t="shared" si="84"/>
        <v>0</v>
      </c>
      <c r="W441" s="17"/>
      <c r="X441" s="71">
        <f t="shared" si="97"/>
        <v>0</v>
      </c>
      <c r="Y441" s="17"/>
      <c r="Z441" s="71">
        <f t="shared" si="85"/>
        <v>0</v>
      </c>
      <c r="AA441" s="17"/>
      <c r="AB441" s="71">
        <f t="shared" si="95"/>
        <v>0</v>
      </c>
      <c r="AC441" s="17"/>
      <c r="AD441" s="71">
        <f t="shared" si="86"/>
        <v>0</v>
      </c>
      <c r="AE441" s="17"/>
      <c r="AF441" s="71">
        <f t="shared" si="87"/>
        <v>0</v>
      </c>
      <c r="AG441" s="17"/>
      <c r="AH441" s="71">
        <f t="shared" si="88"/>
        <v>0</v>
      </c>
      <c r="AI441" s="17"/>
      <c r="AJ441" s="71">
        <f t="shared" si="89"/>
        <v>0</v>
      </c>
      <c r="AK441" s="17"/>
      <c r="AL441" s="71">
        <f t="shared" si="90"/>
        <v>0</v>
      </c>
      <c r="AM441" s="58"/>
      <c r="AN441" s="53"/>
      <c r="AO441" s="39"/>
      <c r="AP441" s="13"/>
      <c r="AQ441" s="13"/>
      <c r="AR441" s="13">
        <v>0</v>
      </c>
      <c r="AS441"/>
      <c r="AT441"/>
      <c r="AU441"/>
      <c r="AV441"/>
      <c r="AW441"/>
      <c r="AX441"/>
      <c r="AY441"/>
    </row>
    <row r="442" spans="1:51" ht="13.5" customHeight="1">
      <c r="A442" s="126">
        <v>442</v>
      </c>
      <c r="B442" s="131"/>
      <c r="C442" s="91"/>
      <c r="D442" s="91"/>
      <c r="E442" s="131"/>
      <c r="F442" s="132" t="s">
        <v>92</v>
      </c>
      <c r="G442" s="144" t="s">
        <v>216</v>
      </c>
      <c r="H442" s="131"/>
      <c r="I442" s="131"/>
      <c r="J442" s="128">
        <v>0</v>
      </c>
      <c r="K442" s="17"/>
      <c r="L442" s="71">
        <f t="shared" si="91"/>
        <v>0</v>
      </c>
      <c r="M442" s="17"/>
      <c r="N442" s="71">
        <f t="shared" si="92"/>
        <v>0</v>
      </c>
      <c r="O442" s="17"/>
      <c r="P442" s="71">
        <f t="shared" si="96"/>
        <v>0</v>
      </c>
      <c r="Q442" s="17"/>
      <c r="R442" s="71">
        <f t="shared" si="93"/>
        <v>0</v>
      </c>
      <c r="S442" s="17"/>
      <c r="T442" s="71">
        <f t="shared" si="94"/>
        <v>0</v>
      </c>
      <c r="U442" s="17"/>
      <c r="V442" s="71">
        <f t="shared" si="84"/>
        <v>0</v>
      </c>
      <c r="W442" s="17"/>
      <c r="X442" s="71">
        <f t="shared" si="97"/>
        <v>0</v>
      </c>
      <c r="Y442" s="17"/>
      <c r="Z442" s="71">
        <f t="shared" si="85"/>
        <v>0</v>
      </c>
      <c r="AA442" s="17"/>
      <c r="AB442" s="71">
        <f t="shared" si="95"/>
        <v>0</v>
      </c>
      <c r="AC442" s="17"/>
      <c r="AD442" s="71">
        <f t="shared" si="86"/>
        <v>0</v>
      </c>
      <c r="AE442" s="17"/>
      <c r="AF442" s="71">
        <f t="shared" si="87"/>
        <v>0</v>
      </c>
      <c r="AG442" s="17"/>
      <c r="AH442" s="71">
        <f t="shared" si="88"/>
        <v>0</v>
      </c>
      <c r="AI442" s="17"/>
      <c r="AJ442" s="71">
        <f t="shared" si="89"/>
        <v>0</v>
      </c>
      <c r="AK442" s="17"/>
      <c r="AL442" s="71">
        <f t="shared" si="90"/>
        <v>0</v>
      </c>
      <c r="AM442" s="57"/>
      <c r="AN442" s="54"/>
      <c r="AO442" s="42"/>
      <c r="AR442" s="13">
        <v>0</v>
      </c>
      <c r="AS442"/>
      <c r="AT442"/>
      <c r="AU442"/>
      <c r="AV442"/>
      <c r="AW442"/>
      <c r="AX442"/>
      <c r="AY442"/>
    </row>
    <row r="443" spans="1:51" ht="13.5" customHeight="1">
      <c r="A443" s="126">
        <v>443</v>
      </c>
      <c r="B443" s="131"/>
      <c r="C443" s="91"/>
      <c r="D443" s="91"/>
      <c r="E443" s="131"/>
      <c r="F443" s="132" t="s">
        <v>94</v>
      </c>
      <c r="G443" s="144" t="s">
        <v>217</v>
      </c>
      <c r="H443" s="131"/>
      <c r="I443" s="131"/>
      <c r="J443" s="128">
        <v>0</v>
      </c>
      <c r="K443" s="17"/>
      <c r="L443" s="71">
        <f t="shared" si="91"/>
        <v>0</v>
      </c>
      <c r="M443" s="17"/>
      <c r="N443" s="71">
        <f t="shared" si="92"/>
        <v>0</v>
      </c>
      <c r="O443" s="17"/>
      <c r="P443" s="71">
        <f t="shared" si="96"/>
        <v>0</v>
      </c>
      <c r="Q443" s="17"/>
      <c r="R443" s="71">
        <f t="shared" si="93"/>
        <v>0</v>
      </c>
      <c r="S443" s="17"/>
      <c r="T443" s="71">
        <f t="shared" si="94"/>
        <v>0</v>
      </c>
      <c r="U443" s="17"/>
      <c r="V443" s="71">
        <f t="shared" si="84"/>
        <v>0</v>
      </c>
      <c r="W443" s="17"/>
      <c r="X443" s="71">
        <f t="shared" si="97"/>
        <v>0</v>
      </c>
      <c r="Y443" s="17"/>
      <c r="Z443" s="71">
        <f t="shared" si="85"/>
        <v>0</v>
      </c>
      <c r="AA443" s="17"/>
      <c r="AB443" s="71">
        <f t="shared" si="95"/>
        <v>0</v>
      </c>
      <c r="AC443" s="17"/>
      <c r="AD443" s="71">
        <f t="shared" si="86"/>
        <v>0</v>
      </c>
      <c r="AE443" s="17"/>
      <c r="AF443" s="71">
        <f t="shared" si="87"/>
        <v>0</v>
      </c>
      <c r="AG443" s="17"/>
      <c r="AH443" s="71">
        <f t="shared" si="88"/>
        <v>0</v>
      </c>
      <c r="AI443" s="17"/>
      <c r="AJ443" s="71">
        <f t="shared" si="89"/>
        <v>0</v>
      </c>
      <c r="AK443" s="17"/>
      <c r="AL443" s="71">
        <f t="shared" si="90"/>
        <v>0</v>
      </c>
      <c r="AM443" s="57"/>
      <c r="AN443" s="54"/>
      <c r="AO443" s="42"/>
      <c r="AR443" s="13">
        <v>0</v>
      </c>
      <c r="AS443"/>
      <c r="AT443"/>
      <c r="AU443"/>
      <c r="AV443"/>
      <c r="AW443"/>
      <c r="AX443"/>
      <c r="AY443"/>
    </row>
    <row r="444" spans="1:51" ht="13.5" customHeight="1">
      <c r="A444" s="126">
        <v>444</v>
      </c>
      <c r="B444" s="131"/>
      <c r="C444" s="91"/>
      <c r="D444" s="91"/>
      <c r="E444" s="131"/>
      <c r="F444" s="132" t="s">
        <v>115</v>
      </c>
      <c r="G444" s="144" t="s">
        <v>218</v>
      </c>
      <c r="H444" s="131"/>
      <c r="I444" s="131"/>
      <c r="J444" s="128">
        <v>0</v>
      </c>
      <c r="K444" s="17"/>
      <c r="L444" s="71">
        <f t="shared" si="91"/>
        <v>0</v>
      </c>
      <c r="M444" s="17"/>
      <c r="N444" s="71">
        <f t="shared" si="92"/>
        <v>0</v>
      </c>
      <c r="O444" s="17"/>
      <c r="P444" s="71">
        <f t="shared" si="96"/>
        <v>0</v>
      </c>
      <c r="Q444" s="17"/>
      <c r="R444" s="71">
        <f t="shared" si="93"/>
        <v>0</v>
      </c>
      <c r="S444" s="17"/>
      <c r="T444" s="71">
        <f t="shared" si="94"/>
        <v>0</v>
      </c>
      <c r="U444" s="17"/>
      <c r="V444" s="71">
        <f t="shared" si="84"/>
        <v>0</v>
      </c>
      <c r="W444" s="17"/>
      <c r="X444" s="71">
        <f t="shared" si="97"/>
        <v>0</v>
      </c>
      <c r="Y444" s="17"/>
      <c r="Z444" s="71">
        <f t="shared" si="85"/>
        <v>0</v>
      </c>
      <c r="AA444" s="17"/>
      <c r="AB444" s="71">
        <f t="shared" si="95"/>
        <v>0</v>
      </c>
      <c r="AC444" s="17"/>
      <c r="AD444" s="71">
        <f t="shared" si="86"/>
        <v>0</v>
      </c>
      <c r="AE444" s="17"/>
      <c r="AF444" s="71">
        <f t="shared" si="87"/>
        <v>0</v>
      </c>
      <c r="AG444" s="17"/>
      <c r="AH444" s="71">
        <f t="shared" si="88"/>
        <v>0</v>
      </c>
      <c r="AI444" s="17"/>
      <c r="AJ444" s="71">
        <f t="shared" si="89"/>
        <v>0</v>
      </c>
      <c r="AK444" s="17"/>
      <c r="AL444" s="71">
        <f t="shared" si="90"/>
        <v>0</v>
      </c>
      <c r="AM444" s="57"/>
      <c r="AN444" s="54"/>
      <c r="AO444" s="42"/>
      <c r="AR444" s="13">
        <v>0</v>
      </c>
      <c r="AS444"/>
      <c r="AT444"/>
      <c r="AU444"/>
      <c r="AV444"/>
      <c r="AW444"/>
      <c r="AX444"/>
      <c r="AY444"/>
    </row>
    <row r="445" spans="1:51" ht="13.5" customHeight="1">
      <c r="A445" s="126">
        <v>445</v>
      </c>
      <c r="B445" s="131"/>
      <c r="C445" s="91"/>
      <c r="D445" s="91"/>
      <c r="E445" s="131"/>
      <c r="F445" s="132" t="s">
        <v>117</v>
      </c>
      <c r="G445" s="144" t="s">
        <v>219</v>
      </c>
      <c r="H445" s="131"/>
      <c r="I445" s="131"/>
      <c r="J445" s="128">
        <v>0</v>
      </c>
      <c r="K445" s="17"/>
      <c r="L445" s="71">
        <f t="shared" si="91"/>
        <v>0</v>
      </c>
      <c r="M445" s="17"/>
      <c r="N445" s="71">
        <f t="shared" si="92"/>
        <v>0</v>
      </c>
      <c r="O445" s="17"/>
      <c r="P445" s="71">
        <f t="shared" si="96"/>
        <v>0</v>
      </c>
      <c r="Q445" s="17"/>
      <c r="R445" s="71">
        <f t="shared" si="93"/>
        <v>0</v>
      </c>
      <c r="S445" s="17"/>
      <c r="T445" s="71">
        <f t="shared" si="94"/>
        <v>0</v>
      </c>
      <c r="U445" s="17"/>
      <c r="V445" s="71">
        <f t="shared" si="84"/>
        <v>0</v>
      </c>
      <c r="W445" s="17"/>
      <c r="X445" s="71">
        <f t="shared" si="97"/>
        <v>0</v>
      </c>
      <c r="Y445" s="17"/>
      <c r="Z445" s="71">
        <f t="shared" si="85"/>
        <v>0</v>
      </c>
      <c r="AA445" s="17"/>
      <c r="AB445" s="71">
        <f t="shared" si="95"/>
        <v>0</v>
      </c>
      <c r="AC445" s="17"/>
      <c r="AD445" s="71">
        <f t="shared" si="86"/>
        <v>0</v>
      </c>
      <c r="AE445" s="17"/>
      <c r="AF445" s="71">
        <f t="shared" si="87"/>
        <v>0</v>
      </c>
      <c r="AG445" s="17"/>
      <c r="AH445" s="71">
        <f t="shared" si="88"/>
        <v>0</v>
      </c>
      <c r="AI445" s="17"/>
      <c r="AJ445" s="71">
        <f t="shared" si="89"/>
        <v>0</v>
      </c>
      <c r="AK445" s="17"/>
      <c r="AL445" s="71">
        <f t="shared" si="90"/>
        <v>0</v>
      </c>
      <c r="AM445" s="57"/>
      <c r="AN445" s="54"/>
      <c r="AO445" s="42"/>
      <c r="AR445" s="13">
        <v>0</v>
      </c>
      <c r="AS445"/>
      <c r="AT445"/>
      <c r="AU445"/>
      <c r="AV445"/>
      <c r="AW445"/>
      <c r="AX445"/>
      <c r="AY445"/>
    </row>
    <row r="446" spans="1:51" ht="13.5" customHeight="1">
      <c r="A446" s="126">
        <v>446</v>
      </c>
      <c r="B446" s="131"/>
      <c r="C446" s="91"/>
      <c r="D446" s="91"/>
      <c r="E446" s="131"/>
      <c r="F446" s="132" t="s">
        <v>220</v>
      </c>
      <c r="G446" s="144" t="s">
        <v>221</v>
      </c>
      <c r="H446" s="131"/>
      <c r="I446" s="131"/>
      <c r="J446" s="128">
        <v>0</v>
      </c>
      <c r="K446" s="17"/>
      <c r="L446" s="71">
        <f t="shared" si="91"/>
        <v>0</v>
      </c>
      <c r="M446" s="17"/>
      <c r="N446" s="71">
        <f t="shared" si="92"/>
        <v>0</v>
      </c>
      <c r="O446" s="17"/>
      <c r="P446" s="71">
        <f t="shared" si="96"/>
        <v>0</v>
      </c>
      <c r="Q446" s="17"/>
      <c r="R446" s="71">
        <f t="shared" si="93"/>
        <v>0</v>
      </c>
      <c r="S446" s="17"/>
      <c r="T446" s="71">
        <f t="shared" si="94"/>
        <v>0</v>
      </c>
      <c r="U446" s="17"/>
      <c r="V446" s="71">
        <f t="shared" si="84"/>
        <v>0</v>
      </c>
      <c r="W446" s="17"/>
      <c r="X446" s="71">
        <f t="shared" si="97"/>
        <v>0</v>
      </c>
      <c r="Y446" s="17"/>
      <c r="Z446" s="71">
        <f t="shared" si="85"/>
        <v>0</v>
      </c>
      <c r="AA446" s="17"/>
      <c r="AB446" s="71">
        <f t="shared" si="95"/>
        <v>0</v>
      </c>
      <c r="AC446" s="17"/>
      <c r="AD446" s="71">
        <f t="shared" si="86"/>
        <v>0</v>
      </c>
      <c r="AE446" s="17"/>
      <c r="AF446" s="71">
        <f t="shared" si="87"/>
        <v>0</v>
      </c>
      <c r="AG446" s="17"/>
      <c r="AH446" s="71">
        <f t="shared" si="88"/>
        <v>0</v>
      </c>
      <c r="AI446" s="17"/>
      <c r="AJ446" s="71">
        <f t="shared" si="89"/>
        <v>0</v>
      </c>
      <c r="AK446" s="17"/>
      <c r="AL446" s="71">
        <f t="shared" si="90"/>
        <v>0</v>
      </c>
      <c r="AM446" s="57"/>
      <c r="AN446" s="54"/>
      <c r="AO446" s="42"/>
      <c r="AR446" s="13">
        <v>0</v>
      </c>
      <c r="AS446"/>
      <c r="AT446"/>
      <c r="AU446"/>
      <c r="AV446"/>
      <c r="AW446"/>
      <c r="AX446"/>
      <c r="AY446"/>
    </row>
    <row r="447" spans="1:51" ht="13.5" customHeight="1">
      <c r="A447" s="126">
        <v>447</v>
      </c>
      <c r="B447" s="131"/>
      <c r="C447" s="91"/>
      <c r="D447" s="91"/>
      <c r="E447" s="131"/>
      <c r="F447" s="132" t="s">
        <v>222</v>
      </c>
      <c r="G447" s="144" t="s">
        <v>223</v>
      </c>
      <c r="H447" s="131"/>
      <c r="I447" s="131"/>
      <c r="J447" s="128">
        <v>0</v>
      </c>
      <c r="K447" s="17"/>
      <c r="L447" s="71">
        <f t="shared" si="91"/>
        <v>0</v>
      </c>
      <c r="M447" s="17"/>
      <c r="N447" s="71">
        <f t="shared" si="92"/>
        <v>0</v>
      </c>
      <c r="O447" s="17"/>
      <c r="P447" s="71">
        <f t="shared" si="96"/>
        <v>0</v>
      </c>
      <c r="Q447" s="17"/>
      <c r="R447" s="71">
        <f t="shared" si="93"/>
        <v>0</v>
      </c>
      <c r="S447" s="17"/>
      <c r="T447" s="71">
        <f t="shared" si="94"/>
        <v>0</v>
      </c>
      <c r="U447" s="17"/>
      <c r="V447" s="71">
        <f t="shared" si="84"/>
        <v>0</v>
      </c>
      <c r="W447" s="17"/>
      <c r="X447" s="71">
        <f t="shared" si="97"/>
        <v>0</v>
      </c>
      <c r="Y447" s="17"/>
      <c r="Z447" s="71">
        <f t="shared" si="85"/>
        <v>0</v>
      </c>
      <c r="AA447" s="17"/>
      <c r="AB447" s="71">
        <f t="shared" si="95"/>
        <v>0</v>
      </c>
      <c r="AC447" s="17"/>
      <c r="AD447" s="71">
        <f t="shared" si="86"/>
        <v>0</v>
      </c>
      <c r="AE447" s="17"/>
      <c r="AF447" s="71">
        <f t="shared" si="87"/>
        <v>0</v>
      </c>
      <c r="AG447" s="17"/>
      <c r="AH447" s="71">
        <f t="shared" si="88"/>
        <v>0</v>
      </c>
      <c r="AI447" s="17"/>
      <c r="AJ447" s="71">
        <f t="shared" si="89"/>
        <v>0</v>
      </c>
      <c r="AK447" s="17"/>
      <c r="AL447" s="71">
        <f t="shared" si="90"/>
        <v>0</v>
      </c>
      <c r="AM447" s="57"/>
      <c r="AN447" s="54"/>
      <c r="AO447" s="42"/>
      <c r="AR447" s="13">
        <v>0</v>
      </c>
      <c r="AS447"/>
      <c r="AT447"/>
      <c r="AU447"/>
      <c r="AV447"/>
      <c r="AW447"/>
      <c r="AX447"/>
      <c r="AY447"/>
    </row>
    <row r="448" spans="1:51" ht="13.5" customHeight="1">
      <c r="A448" s="126">
        <v>448</v>
      </c>
      <c r="B448" s="131"/>
      <c r="C448" s="91"/>
      <c r="D448" s="91"/>
      <c r="E448" s="131"/>
      <c r="F448" s="132" t="s">
        <v>224</v>
      </c>
      <c r="G448" s="144" t="s">
        <v>30</v>
      </c>
      <c r="H448" s="131"/>
      <c r="I448" s="131"/>
      <c r="J448" s="128">
        <v>0</v>
      </c>
      <c r="K448" s="17"/>
      <c r="L448" s="71">
        <f t="shared" si="91"/>
        <v>0</v>
      </c>
      <c r="M448" s="17"/>
      <c r="N448" s="71">
        <f t="shared" si="92"/>
        <v>0</v>
      </c>
      <c r="O448" s="17"/>
      <c r="P448" s="71">
        <f t="shared" si="96"/>
        <v>0</v>
      </c>
      <c r="Q448" s="17"/>
      <c r="R448" s="71">
        <f t="shared" si="93"/>
        <v>0</v>
      </c>
      <c r="S448" s="17"/>
      <c r="T448" s="71">
        <f t="shared" si="94"/>
        <v>0</v>
      </c>
      <c r="U448" s="17"/>
      <c r="V448" s="71">
        <f t="shared" si="84"/>
        <v>0</v>
      </c>
      <c r="W448" s="17"/>
      <c r="X448" s="71">
        <f t="shared" si="97"/>
        <v>0</v>
      </c>
      <c r="Y448" s="17"/>
      <c r="Z448" s="71">
        <f t="shared" si="85"/>
        <v>0</v>
      </c>
      <c r="AA448" s="17"/>
      <c r="AB448" s="71">
        <f t="shared" si="95"/>
        <v>0</v>
      </c>
      <c r="AC448" s="17"/>
      <c r="AD448" s="71">
        <f t="shared" si="86"/>
        <v>0</v>
      </c>
      <c r="AE448" s="17"/>
      <c r="AF448" s="71">
        <f t="shared" si="87"/>
        <v>0</v>
      </c>
      <c r="AG448" s="17"/>
      <c r="AH448" s="71">
        <f t="shared" si="88"/>
        <v>0</v>
      </c>
      <c r="AI448" s="17"/>
      <c r="AJ448" s="71">
        <f t="shared" si="89"/>
        <v>0</v>
      </c>
      <c r="AK448" s="17"/>
      <c r="AL448" s="71">
        <f t="shared" si="90"/>
        <v>0</v>
      </c>
      <c r="AM448" s="58"/>
      <c r="AN448" s="53"/>
      <c r="AO448" s="39"/>
      <c r="AP448" s="13"/>
      <c r="AQ448" s="13"/>
      <c r="AR448" s="13">
        <v>0</v>
      </c>
      <c r="AS448"/>
      <c r="AT448"/>
      <c r="AU448"/>
      <c r="AV448"/>
      <c r="AW448"/>
      <c r="AX448"/>
      <c r="AY448"/>
    </row>
    <row r="449" spans="1:51" ht="13.5" customHeight="1">
      <c r="A449" s="126">
        <v>449</v>
      </c>
      <c r="B449" s="129"/>
      <c r="C449" s="146"/>
      <c r="D449" s="147" t="s">
        <v>211</v>
      </c>
      <c r="E449" s="87" t="s">
        <v>53</v>
      </c>
      <c r="F449" s="135"/>
      <c r="G449" s="129"/>
      <c r="H449" s="129"/>
      <c r="I449" s="129"/>
      <c r="J449" s="128">
        <v>0</v>
      </c>
      <c r="K449" s="21">
        <v>0</v>
      </c>
      <c r="L449" s="71">
        <f t="shared" si="91"/>
        <v>0</v>
      </c>
      <c r="M449" s="21">
        <v>0</v>
      </c>
      <c r="N449" s="71">
        <f t="shared" si="92"/>
        <v>0</v>
      </c>
      <c r="O449" s="21">
        <v>0</v>
      </c>
      <c r="P449" s="71">
        <f t="shared" si="96"/>
        <v>0</v>
      </c>
      <c r="Q449" s="21">
        <v>0</v>
      </c>
      <c r="R449" s="71">
        <f t="shared" si="93"/>
        <v>0</v>
      </c>
      <c r="S449" s="21">
        <v>0</v>
      </c>
      <c r="T449" s="71">
        <f t="shared" si="94"/>
        <v>0</v>
      </c>
      <c r="U449" s="21">
        <v>0</v>
      </c>
      <c r="V449" s="71">
        <f t="shared" si="84"/>
        <v>0</v>
      </c>
      <c r="W449" s="21">
        <v>0</v>
      </c>
      <c r="X449" s="71">
        <f t="shared" si="97"/>
        <v>0</v>
      </c>
      <c r="Y449" s="21">
        <v>0</v>
      </c>
      <c r="Z449" s="71">
        <f t="shared" si="85"/>
        <v>0</v>
      </c>
      <c r="AA449" s="21">
        <v>0</v>
      </c>
      <c r="AB449" s="71">
        <f t="shared" si="95"/>
        <v>0</v>
      </c>
      <c r="AC449" s="21">
        <v>0</v>
      </c>
      <c r="AD449" s="71">
        <f t="shared" si="86"/>
        <v>0</v>
      </c>
      <c r="AE449" s="21">
        <v>0</v>
      </c>
      <c r="AF449" s="71">
        <f t="shared" si="87"/>
        <v>0</v>
      </c>
      <c r="AG449" s="21">
        <v>0</v>
      </c>
      <c r="AH449" s="71">
        <f t="shared" si="88"/>
        <v>0</v>
      </c>
      <c r="AI449" s="21">
        <v>0</v>
      </c>
      <c r="AJ449" s="71">
        <f t="shared" si="89"/>
        <v>0</v>
      </c>
      <c r="AK449" s="21">
        <v>0</v>
      </c>
      <c r="AL449" s="71">
        <f t="shared" si="90"/>
        <v>0</v>
      </c>
      <c r="AM449" s="57"/>
      <c r="AN449" s="54"/>
      <c r="AO449" s="42"/>
      <c r="AR449" s="13">
        <v>0</v>
      </c>
      <c r="AS449"/>
      <c r="AT449"/>
      <c r="AU449"/>
      <c r="AV449"/>
      <c r="AW449"/>
      <c r="AX449"/>
      <c r="AY449"/>
    </row>
    <row r="450" spans="1:51" ht="13.5" customHeight="1">
      <c r="A450" s="126">
        <v>450</v>
      </c>
      <c r="B450" s="131"/>
      <c r="C450" s="91"/>
      <c r="D450" s="91"/>
      <c r="E450" s="131" t="s">
        <v>38</v>
      </c>
      <c r="F450" s="22" t="s">
        <v>89</v>
      </c>
      <c r="G450" s="131"/>
      <c r="H450" s="131"/>
      <c r="I450" s="131"/>
      <c r="J450" s="128">
        <v>0</v>
      </c>
      <c r="K450" s="17"/>
      <c r="L450" s="71">
        <f t="shared" si="91"/>
        <v>0</v>
      </c>
      <c r="M450" s="17"/>
      <c r="N450" s="71">
        <f t="shared" si="92"/>
        <v>0</v>
      </c>
      <c r="O450" s="17"/>
      <c r="P450" s="71">
        <f t="shared" si="96"/>
        <v>0</v>
      </c>
      <c r="Q450" s="17"/>
      <c r="R450" s="71">
        <f t="shared" si="93"/>
        <v>0</v>
      </c>
      <c r="S450" s="17"/>
      <c r="T450" s="71">
        <f t="shared" si="94"/>
        <v>0</v>
      </c>
      <c r="U450" s="17"/>
      <c r="V450" s="71">
        <f t="shared" si="84"/>
        <v>0</v>
      </c>
      <c r="W450" s="17"/>
      <c r="X450" s="71">
        <f t="shared" si="97"/>
        <v>0</v>
      </c>
      <c r="Y450" s="17"/>
      <c r="Z450" s="71">
        <f t="shared" si="85"/>
        <v>0</v>
      </c>
      <c r="AA450" s="17"/>
      <c r="AB450" s="71">
        <f t="shared" si="95"/>
        <v>0</v>
      </c>
      <c r="AC450" s="17"/>
      <c r="AD450" s="71">
        <f t="shared" si="86"/>
        <v>0</v>
      </c>
      <c r="AE450" s="17"/>
      <c r="AF450" s="71">
        <f t="shared" si="87"/>
        <v>0</v>
      </c>
      <c r="AG450" s="17"/>
      <c r="AH450" s="71">
        <f t="shared" si="88"/>
        <v>0</v>
      </c>
      <c r="AI450" s="17"/>
      <c r="AJ450" s="71">
        <f t="shared" si="89"/>
        <v>0</v>
      </c>
      <c r="AK450" s="17"/>
      <c r="AL450" s="71">
        <f t="shared" si="90"/>
        <v>0</v>
      </c>
      <c r="AM450" s="57"/>
      <c r="AN450" s="54"/>
      <c r="AO450" s="42"/>
      <c r="AR450" s="13">
        <v>0</v>
      </c>
      <c r="AS450"/>
      <c r="AT450"/>
      <c r="AU450"/>
      <c r="AV450"/>
      <c r="AW450"/>
      <c r="AX450"/>
      <c r="AY450"/>
    </row>
    <row r="451" spans="1:51" ht="13.5" customHeight="1">
      <c r="A451" s="126">
        <v>451</v>
      </c>
      <c r="B451" s="131"/>
      <c r="C451" s="91"/>
      <c r="D451" s="91"/>
      <c r="E451" s="131" t="s">
        <v>40</v>
      </c>
      <c r="F451" s="22" t="s">
        <v>90</v>
      </c>
      <c r="G451" s="131"/>
      <c r="H451" s="131"/>
      <c r="I451" s="131"/>
      <c r="J451" s="128">
        <v>0</v>
      </c>
      <c r="K451" s="17"/>
      <c r="L451" s="71">
        <f t="shared" si="91"/>
        <v>0</v>
      </c>
      <c r="M451" s="17"/>
      <c r="N451" s="71">
        <f t="shared" si="92"/>
        <v>0</v>
      </c>
      <c r="O451" s="17"/>
      <c r="P451" s="71">
        <f t="shared" si="96"/>
        <v>0</v>
      </c>
      <c r="Q451" s="17"/>
      <c r="R451" s="71">
        <f t="shared" si="93"/>
        <v>0</v>
      </c>
      <c r="S451" s="17"/>
      <c r="T451" s="71">
        <f t="shared" si="94"/>
        <v>0</v>
      </c>
      <c r="U451" s="17"/>
      <c r="V451" s="71">
        <f t="shared" si="84"/>
        <v>0</v>
      </c>
      <c r="W451" s="17"/>
      <c r="X451" s="71">
        <f t="shared" si="97"/>
        <v>0</v>
      </c>
      <c r="Y451" s="17"/>
      <c r="Z451" s="71">
        <f t="shared" si="85"/>
        <v>0</v>
      </c>
      <c r="AA451" s="17"/>
      <c r="AB451" s="71">
        <f t="shared" si="95"/>
        <v>0</v>
      </c>
      <c r="AC451" s="17"/>
      <c r="AD451" s="71">
        <f t="shared" si="86"/>
        <v>0</v>
      </c>
      <c r="AE451" s="17"/>
      <c r="AF451" s="71">
        <f t="shared" si="87"/>
        <v>0</v>
      </c>
      <c r="AG451" s="17"/>
      <c r="AH451" s="71">
        <f t="shared" si="88"/>
        <v>0</v>
      </c>
      <c r="AI451" s="17"/>
      <c r="AJ451" s="71">
        <f t="shared" si="89"/>
        <v>0</v>
      </c>
      <c r="AK451" s="17"/>
      <c r="AL451" s="71">
        <f t="shared" si="90"/>
        <v>0</v>
      </c>
      <c r="AM451" s="57"/>
      <c r="AN451" s="54"/>
      <c r="AO451" s="42"/>
      <c r="AR451" s="13">
        <v>0</v>
      </c>
      <c r="AS451"/>
      <c r="AT451"/>
      <c r="AU451"/>
      <c r="AV451"/>
      <c r="AW451"/>
      <c r="AX451"/>
      <c r="AY451"/>
    </row>
    <row r="452" spans="1:51" ht="13.5" customHeight="1">
      <c r="A452" s="126">
        <v>452</v>
      </c>
      <c r="B452" s="131"/>
      <c r="C452" s="91"/>
      <c r="D452" s="91"/>
      <c r="E452" s="131" t="s">
        <v>42</v>
      </c>
      <c r="F452" s="22" t="s">
        <v>86</v>
      </c>
      <c r="G452" s="131"/>
      <c r="H452" s="131"/>
      <c r="I452" s="131"/>
      <c r="J452" s="128">
        <v>0</v>
      </c>
      <c r="K452" s="17"/>
      <c r="L452" s="71">
        <f t="shared" si="91"/>
        <v>0</v>
      </c>
      <c r="M452" s="17"/>
      <c r="N452" s="71">
        <f t="shared" si="92"/>
        <v>0</v>
      </c>
      <c r="O452" s="17"/>
      <c r="P452" s="71">
        <f t="shared" si="96"/>
        <v>0</v>
      </c>
      <c r="Q452" s="17"/>
      <c r="R452" s="71">
        <f t="shared" si="93"/>
        <v>0</v>
      </c>
      <c r="S452" s="17"/>
      <c r="T452" s="71">
        <f t="shared" si="94"/>
        <v>0</v>
      </c>
      <c r="U452" s="17"/>
      <c r="V452" s="71">
        <f t="shared" si="84"/>
        <v>0</v>
      </c>
      <c r="W452" s="17"/>
      <c r="X452" s="71">
        <f t="shared" si="97"/>
        <v>0</v>
      </c>
      <c r="Y452" s="17"/>
      <c r="Z452" s="71">
        <f t="shared" si="85"/>
        <v>0</v>
      </c>
      <c r="AA452" s="17"/>
      <c r="AB452" s="71">
        <f t="shared" si="95"/>
        <v>0</v>
      </c>
      <c r="AC452" s="17"/>
      <c r="AD452" s="71">
        <f t="shared" si="86"/>
        <v>0</v>
      </c>
      <c r="AE452" s="17"/>
      <c r="AF452" s="71">
        <f t="shared" si="87"/>
        <v>0</v>
      </c>
      <c r="AG452" s="17"/>
      <c r="AH452" s="71">
        <f t="shared" si="88"/>
        <v>0</v>
      </c>
      <c r="AI452" s="17"/>
      <c r="AJ452" s="71">
        <f t="shared" si="89"/>
        <v>0</v>
      </c>
      <c r="AK452" s="17"/>
      <c r="AL452" s="71">
        <f t="shared" si="90"/>
        <v>0</v>
      </c>
      <c r="AM452" s="57"/>
      <c r="AN452" s="54"/>
      <c r="AO452" s="42"/>
      <c r="AR452" s="13">
        <v>0</v>
      </c>
      <c r="AS452"/>
      <c r="AT452"/>
      <c r="AU452"/>
      <c r="AV452"/>
      <c r="AW452"/>
      <c r="AX452"/>
      <c r="AY452"/>
    </row>
    <row r="453" spans="1:51" ht="13.5" customHeight="1">
      <c r="A453" s="126">
        <v>453</v>
      </c>
      <c r="B453" s="131"/>
      <c r="C453" s="91"/>
      <c r="D453" s="91"/>
      <c r="E453" s="131"/>
      <c r="F453" s="22"/>
      <c r="G453" s="131"/>
      <c r="H453" s="131"/>
      <c r="I453" s="131"/>
      <c r="J453" s="148"/>
      <c r="K453" s="17"/>
      <c r="L453" s="71">
        <f t="shared" si="91"/>
        <v>0</v>
      </c>
      <c r="M453" s="17"/>
      <c r="N453" s="71">
        <f t="shared" si="92"/>
        <v>0</v>
      </c>
      <c r="O453" s="17"/>
      <c r="P453" s="71">
        <f t="shared" si="96"/>
        <v>0</v>
      </c>
      <c r="Q453" s="17"/>
      <c r="R453" s="71">
        <f t="shared" si="93"/>
        <v>0</v>
      </c>
      <c r="S453" s="17"/>
      <c r="T453" s="71">
        <f t="shared" si="94"/>
        <v>0</v>
      </c>
      <c r="U453" s="17"/>
      <c r="V453" s="71">
        <f t="shared" si="84"/>
        <v>0</v>
      </c>
      <c r="W453" s="17"/>
      <c r="X453" s="71">
        <f t="shared" si="97"/>
        <v>0</v>
      </c>
      <c r="Y453" s="17"/>
      <c r="Z453" s="71">
        <f t="shared" si="85"/>
        <v>0</v>
      </c>
      <c r="AA453" s="17"/>
      <c r="AB453" s="71">
        <f t="shared" si="95"/>
        <v>0</v>
      </c>
      <c r="AC453" s="17"/>
      <c r="AD453" s="71">
        <f t="shared" si="86"/>
        <v>0</v>
      </c>
      <c r="AE453" s="17"/>
      <c r="AF453" s="71">
        <f t="shared" si="87"/>
        <v>0</v>
      </c>
      <c r="AG453" s="17"/>
      <c r="AH453" s="71">
        <f t="shared" si="88"/>
        <v>0</v>
      </c>
      <c r="AI453" s="17"/>
      <c r="AJ453" s="71">
        <f t="shared" si="89"/>
        <v>0</v>
      </c>
      <c r="AK453" s="17"/>
      <c r="AL453" s="71">
        <f t="shared" si="90"/>
        <v>0</v>
      </c>
      <c r="AM453" s="57"/>
      <c r="AN453" s="54"/>
      <c r="AO453" s="42"/>
      <c r="AR453" s="13">
        <v>0</v>
      </c>
      <c r="AS453"/>
      <c r="AT453"/>
      <c r="AU453"/>
      <c r="AV453"/>
      <c r="AW453"/>
      <c r="AX453"/>
      <c r="AY453"/>
    </row>
    <row r="454" spans="1:51" ht="13.5" customHeight="1">
      <c r="A454" s="126">
        <v>454</v>
      </c>
      <c r="B454" s="129"/>
      <c r="C454" s="79" t="s">
        <v>225</v>
      </c>
      <c r="D454" s="79" t="s">
        <v>226</v>
      </c>
      <c r="E454" s="79"/>
      <c r="F454" s="80"/>
      <c r="G454" s="79"/>
      <c r="H454" s="79"/>
      <c r="I454" s="79"/>
      <c r="J454" s="128">
        <v>-919.9999999999999</v>
      </c>
      <c r="K454" s="15">
        <v>0</v>
      </c>
      <c r="L454" s="71">
        <f t="shared" si="91"/>
        <v>0</v>
      </c>
      <c r="M454" s="15">
        <v>-539.0244427625045</v>
      </c>
      <c r="N454" s="71">
        <f t="shared" si="92"/>
        <v>-5.019137482947691E-05</v>
      </c>
      <c r="O454" s="15">
        <v>-380.9755572374954</v>
      </c>
      <c r="P454" s="71">
        <f t="shared" si="96"/>
        <v>-5.019137482947693E-05</v>
      </c>
      <c r="Q454" s="15">
        <v>0</v>
      </c>
      <c r="R454" s="71">
        <f t="shared" si="93"/>
        <v>0</v>
      </c>
      <c r="S454" s="15">
        <v>0</v>
      </c>
      <c r="T454" s="71">
        <f t="shared" si="94"/>
        <v>0</v>
      </c>
      <c r="U454" s="15">
        <v>0</v>
      </c>
      <c r="V454" s="71">
        <f t="shared" si="84"/>
        <v>0</v>
      </c>
      <c r="W454" s="15">
        <v>0</v>
      </c>
      <c r="X454" s="71">
        <f t="shared" si="97"/>
        <v>0</v>
      </c>
      <c r="Y454" s="15">
        <v>0</v>
      </c>
      <c r="Z454" s="71">
        <f t="shared" si="85"/>
        <v>0</v>
      </c>
      <c r="AA454" s="15">
        <v>0</v>
      </c>
      <c r="AB454" s="71">
        <f t="shared" si="95"/>
        <v>0</v>
      </c>
      <c r="AC454" s="15">
        <v>0</v>
      </c>
      <c r="AD454" s="71">
        <f t="shared" si="86"/>
        <v>0</v>
      </c>
      <c r="AE454" s="15">
        <v>0</v>
      </c>
      <c r="AF454" s="71">
        <f t="shared" si="87"/>
        <v>0</v>
      </c>
      <c r="AG454" s="15">
        <v>0</v>
      </c>
      <c r="AH454" s="71">
        <f t="shared" si="88"/>
        <v>0</v>
      </c>
      <c r="AI454" s="15">
        <v>0</v>
      </c>
      <c r="AJ454" s="71">
        <f t="shared" si="89"/>
        <v>0</v>
      </c>
      <c r="AK454" s="15">
        <v>0</v>
      </c>
      <c r="AL454" s="71">
        <f t="shared" si="90"/>
        <v>0</v>
      </c>
      <c r="AM454" s="57"/>
      <c r="AN454" s="54"/>
      <c r="AO454" s="42"/>
      <c r="AR454" s="13">
        <v>0</v>
      </c>
      <c r="AS454"/>
      <c r="AT454"/>
      <c r="AU454"/>
      <c r="AV454"/>
      <c r="AW454"/>
      <c r="AX454"/>
      <c r="AY454"/>
    </row>
    <row r="455" spans="1:51" ht="13.5" customHeight="1">
      <c r="A455" s="126">
        <v>455</v>
      </c>
      <c r="B455" s="129"/>
      <c r="C455" s="146"/>
      <c r="D455" s="147" t="s">
        <v>199</v>
      </c>
      <c r="E455" s="87" t="s">
        <v>37</v>
      </c>
      <c r="F455" s="135"/>
      <c r="G455" s="129"/>
      <c r="H455" s="129"/>
      <c r="I455" s="129"/>
      <c r="J455" s="128">
        <v>-919.9999999999999</v>
      </c>
      <c r="K455" s="15">
        <v>0</v>
      </c>
      <c r="L455" s="71">
        <f t="shared" si="91"/>
        <v>0</v>
      </c>
      <c r="M455" s="15">
        <v>-539.0244427625045</v>
      </c>
      <c r="N455" s="71">
        <f t="shared" si="92"/>
        <v>-5.019137482947691E-05</v>
      </c>
      <c r="O455" s="15">
        <v>-380.9755572374954</v>
      </c>
      <c r="P455" s="71">
        <f t="shared" si="96"/>
        <v>-5.019137482947693E-05</v>
      </c>
      <c r="Q455" s="15">
        <v>0</v>
      </c>
      <c r="R455" s="71">
        <f t="shared" si="93"/>
        <v>0</v>
      </c>
      <c r="S455" s="15">
        <v>0</v>
      </c>
      <c r="T455" s="71">
        <f t="shared" si="94"/>
        <v>0</v>
      </c>
      <c r="U455" s="15">
        <v>0</v>
      </c>
      <c r="V455" s="71">
        <f t="shared" si="84"/>
        <v>0</v>
      </c>
      <c r="W455" s="15">
        <v>0</v>
      </c>
      <c r="X455" s="71">
        <f t="shared" si="97"/>
        <v>0</v>
      </c>
      <c r="Y455" s="15">
        <v>0</v>
      </c>
      <c r="Z455" s="71">
        <f t="shared" si="85"/>
        <v>0</v>
      </c>
      <c r="AA455" s="15">
        <v>0</v>
      </c>
      <c r="AB455" s="71">
        <f t="shared" si="95"/>
        <v>0</v>
      </c>
      <c r="AC455" s="15">
        <v>0</v>
      </c>
      <c r="AD455" s="71">
        <f t="shared" si="86"/>
        <v>0</v>
      </c>
      <c r="AE455" s="15">
        <v>0</v>
      </c>
      <c r="AF455" s="71">
        <f t="shared" si="87"/>
        <v>0</v>
      </c>
      <c r="AG455" s="15">
        <v>0</v>
      </c>
      <c r="AH455" s="71">
        <f t="shared" si="88"/>
        <v>0</v>
      </c>
      <c r="AI455" s="15">
        <v>0</v>
      </c>
      <c r="AJ455" s="71">
        <f t="shared" si="89"/>
        <v>0</v>
      </c>
      <c r="AK455" s="15">
        <v>0</v>
      </c>
      <c r="AL455" s="71">
        <f t="shared" si="90"/>
        <v>0</v>
      </c>
      <c r="AM455" s="58"/>
      <c r="AN455" s="53"/>
      <c r="AO455" s="39"/>
      <c r="AP455" s="13"/>
      <c r="AQ455" s="13"/>
      <c r="AR455" s="13">
        <v>0</v>
      </c>
      <c r="AS455"/>
      <c r="AT455"/>
      <c r="AU455"/>
      <c r="AV455"/>
      <c r="AW455"/>
      <c r="AX455"/>
      <c r="AY455"/>
    </row>
    <row r="456" spans="1:51" ht="13.5" customHeight="1">
      <c r="A456" s="126">
        <v>456</v>
      </c>
      <c r="B456" s="129"/>
      <c r="C456" s="146"/>
      <c r="D456" s="146"/>
      <c r="E456" s="135" t="s">
        <v>38</v>
      </c>
      <c r="F456" s="136" t="s">
        <v>59</v>
      </c>
      <c r="G456" s="129"/>
      <c r="H456" s="129"/>
      <c r="I456" s="129"/>
      <c r="J456" s="128">
        <v>0</v>
      </c>
      <c r="K456" s="21">
        <v>0</v>
      </c>
      <c r="L456" s="71">
        <f t="shared" si="91"/>
        <v>0</v>
      </c>
      <c r="M456" s="21">
        <v>0</v>
      </c>
      <c r="N456" s="71">
        <f t="shared" si="92"/>
        <v>0</v>
      </c>
      <c r="O456" s="21">
        <v>0</v>
      </c>
      <c r="P456" s="71">
        <f t="shared" si="96"/>
        <v>0</v>
      </c>
      <c r="Q456" s="21">
        <v>0</v>
      </c>
      <c r="R456" s="71">
        <f t="shared" si="93"/>
        <v>0</v>
      </c>
      <c r="S456" s="21">
        <v>0</v>
      </c>
      <c r="T456" s="71">
        <f t="shared" si="94"/>
        <v>0</v>
      </c>
      <c r="U456" s="21">
        <v>0</v>
      </c>
      <c r="V456" s="71">
        <f t="shared" si="84"/>
        <v>0</v>
      </c>
      <c r="W456" s="21">
        <v>0</v>
      </c>
      <c r="X456" s="71">
        <f t="shared" si="97"/>
        <v>0</v>
      </c>
      <c r="Y456" s="21">
        <v>0</v>
      </c>
      <c r="Z456" s="71">
        <f t="shared" si="85"/>
        <v>0</v>
      </c>
      <c r="AA456" s="21">
        <v>0</v>
      </c>
      <c r="AB456" s="71">
        <f t="shared" si="95"/>
        <v>0</v>
      </c>
      <c r="AC456" s="21">
        <v>0</v>
      </c>
      <c r="AD456" s="71">
        <f t="shared" si="86"/>
        <v>0</v>
      </c>
      <c r="AE456" s="21">
        <v>0</v>
      </c>
      <c r="AF456" s="71">
        <f t="shared" si="87"/>
        <v>0</v>
      </c>
      <c r="AG456" s="21">
        <v>0</v>
      </c>
      <c r="AH456" s="71">
        <f t="shared" si="88"/>
        <v>0</v>
      </c>
      <c r="AI456" s="21">
        <v>0</v>
      </c>
      <c r="AJ456" s="71">
        <f t="shared" si="89"/>
        <v>0</v>
      </c>
      <c r="AK456" s="21">
        <v>0</v>
      </c>
      <c r="AL456" s="71">
        <f t="shared" si="90"/>
        <v>0</v>
      </c>
      <c r="AM456" s="58"/>
      <c r="AN456" s="53"/>
      <c r="AO456" s="39"/>
      <c r="AP456" s="13"/>
      <c r="AQ456" s="13"/>
      <c r="AR456" s="13">
        <v>0</v>
      </c>
      <c r="AS456"/>
      <c r="AT456"/>
      <c r="AU456"/>
      <c r="AV456"/>
      <c r="AW456"/>
      <c r="AX456"/>
      <c r="AY456"/>
    </row>
    <row r="457" spans="1:51" ht="13.5" customHeight="1">
      <c r="A457" s="126">
        <v>457</v>
      </c>
      <c r="B457" s="131"/>
      <c r="C457" s="91"/>
      <c r="D457" s="91"/>
      <c r="E457" s="135"/>
      <c r="F457" s="132" t="s">
        <v>58</v>
      </c>
      <c r="G457" s="144" t="s">
        <v>227</v>
      </c>
      <c r="H457" s="131"/>
      <c r="I457" s="131"/>
      <c r="J457" s="128">
        <v>0</v>
      </c>
      <c r="K457" s="18">
        <v>0</v>
      </c>
      <c r="L457" s="71">
        <f t="shared" si="91"/>
        <v>0</v>
      </c>
      <c r="M457" s="18">
        <v>0</v>
      </c>
      <c r="N457" s="71">
        <f t="shared" si="92"/>
        <v>0</v>
      </c>
      <c r="O457" s="18">
        <v>0</v>
      </c>
      <c r="P457" s="71">
        <f t="shared" si="96"/>
        <v>0</v>
      </c>
      <c r="Q457" s="18">
        <v>0</v>
      </c>
      <c r="R457" s="71">
        <f t="shared" si="93"/>
        <v>0</v>
      </c>
      <c r="S457" s="18">
        <v>0</v>
      </c>
      <c r="T457" s="71">
        <f t="shared" si="94"/>
        <v>0</v>
      </c>
      <c r="U457" s="18">
        <v>0</v>
      </c>
      <c r="V457" s="71">
        <f t="shared" si="84"/>
        <v>0</v>
      </c>
      <c r="W457" s="18">
        <v>0</v>
      </c>
      <c r="X457" s="71">
        <f t="shared" si="97"/>
        <v>0</v>
      </c>
      <c r="Y457" s="18">
        <v>0</v>
      </c>
      <c r="Z457" s="71">
        <f t="shared" si="85"/>
        <v>0</v>
      </c>
      <c r="AA457" s="18">
        <v>0</v>
      </c>
      <c r="AB457" s="71">
        <f t="shared" si="95"/>
        <v>0</v>
      </c>
      <c r="AC457" s="18">
        <v>0</v>
      </c>
      <c r="AD457" s="71">
        <f t="shared" si="86"/>
        <v>0</v>
      </c>
      <c r="AE457" s="18">
        <v>0</v>
      </c>
      <c r="AF457" s="71">
        <f t="shared" si="87"/>
        <v>0</v>
      </c>
      <c r="AG457" s="18">
        <v>0</v>
      </c>
      <c r="AH457" s="71">
        <f t="shared" si="88"/>
        <v>0</v>
      </c>
      <c r="AI457" s="18">
        <v>0</v>
      </c>
      <c r="AJ457" s="71">
        <f t="shared" si="89"/>
        <v>0</v>
      </c>
      <c r="AK457" s="18">
        <v>0</v>
      </c>
      <c r="AL457" s="71">
        <f t="shared" si="90"/>
        <v>0</v>
      </c>
      <c r="AM457" s="57"/>
      <c r="AN457" s="54"/>
      <c r="AO457" s="42"/>
      <c r="AR457" s="13">
        <v>0</v>
      </c>
      <c r="AS457"/>
      <c r="AT457"/>
      <c r="AU457"/>
      <c r="AV457"/>
      <c r="AW457"/>
      <c r="AX457"/>
      <c r="AY457"/>
    </row>
    <row r="458" spans="1:51" ht="13.5" customHeight="1">
      <c r="A458" s="126">
        <v>458</v>
      </c>
      <c r="B458" s="131"/>
      <c r="C458" s="91"/>
      <c r="D458" s="91"/>
      <c r="E458" s="131"/>
      <c r="F458" s="132"/>
      <c r="G458" s="131" t="s">
        <v>60</v>
      </c>
      <c r="H458" s="144" t="s">
        <v>228</v>
      </c>
      <c r="I458" s="131"/>
      <c r="J458" s="128">
        <v>0</v>
      </c>
      <c r="K458" s="17"/>
      <c r="L458" s="71">
        <f t="shared" si="91"/>
        <v>0</v>
      </c>
      <c r="M458" s="17"/>
      <c r="N458" s="71">
        <f t="shared" si="92"/>
        <v>0</v>
      </c>
      <c r="O458" s="17"/>
      <c r="P458" s="71">
        <f t="shared" si="96"/>
        <v>0</v>
      </c>
      <c r="Q458" s="17"/>
      <c r="R458" s="71">
        <f t="shared" si="93"/>
        <v>0</v>
      </c>
      <c r="S458" s="17"/>
      <c r="T458" s="71">
        <f t="shared" si="94"/>
        <v>0</v>
      </c>
      <c r="U458" s="17"/>
      <c r="V458" s="71">
        <f t="shared" si="84"/>
        <v>0</v>
      </c>
      <c r="W458" s="17"/>
      <c r="X458" s="71">
        <f t="shared" si="97"/>
        <v>0</v>
      </c>
      <c r="Y458" s="17"/>
      <c r="Z458" s="71">
        <f t="shared" si="85"/>
        <v>0</v>
      </c>
      <c r="AA458" s="17"/>
      <c r="AB458" s="71">
        <f t="shared" si="95"/>
        <v>0</v>
      </c>
      <c r="AC458" s="17"/>
      <c r="AD458" s="71">
        <f t="shared" si="86"/>
        <v>0</v>
      </c>
      <c r="AE458" s="17"/>
      <c r="AF458" s="71">
        <f t="shared" si="87"/>
        <v>0</v>
      </c>
      <c r="AG458" s="17"/>
      <c r="AH458" s="71">
        <f t="shared" si="88"/>
        <v>0</v>
      </c>
      <c r="AI458" s="17"/>
      <c r="AJ458" s="71">
        <f t="shared" si="89"/>
        <v>0</v>
      </c>
      <c r="AK458" s="17"/>
      <c r="AL458" s="71">
        <f t="shared" si="90"/>
        <v>0</v>
      </c>
      <c r="AM458" s="57"/>
      <c r="AN458" s="54"/>
      <c r="AO458" s="42"/>
      <c r="AR458" s="13">
        <v>0</v>
      </c>
      <c r="AS458"/>
      <c r="AT458"/>
      <c r="AU458"/>
      <c r="AV458"/>
      <c r="AW458"/>
      <c r="AX458"/>
      <c r="AY458"/>
    </row>
    <row r="459" spans="1:51" ht="13.5" customHeight="1">
      <c r="A459" s="126">
        <v>459</v>
      </c>
      <c r="B459" s="131"/>
      <c r="C459" s="91"/>
      <c r="D459" s="91"/>
      <c r="E459" s="131"/>
      <c r="F459" s="132"/>
      <c r="G459" s="131" t="s">
        <v>73</v>
      </c>
      <c r="H459" s="144" t="s">
        <v>229</v>
      </c>
      <c r="I459" s="131"/>
      <c r="J459" s="128">
        <v>0</v>
      </c>
      <c r="K459" s="17"/>
      <c r="L459" s="71">
        <f t="shared" si="91"/>
        <v>0</v>
      </c>
      <c r="M459" s="17"/>
      <c r="N459" s="71">
        <f t="shared" si="92"/>
        <v>0</v>
      </c>
      <c r="O459" s="17"/>
      <c r="P459" s="71">
        <f t="shared" si="96"/>
        <v>0</v>
      </c>
      <c r="Q459" s="17"/>
      <c r="R459" s="71">
        <f t="shared" si="93"/>
        <v>0</v>
      </c>
      <c r="S459" s="17"/>
      <c r="T459" s="71">
        <f t="shared" si="94"/>
        <v>0</v>
      </c>
      <c r="U459" s="17"/>
      <c r="V459" s="71">
        <f t="shared" si="84"/>
        <v>0</v>
      </c>
      <c r="W459" s="17"/>
      <c r="X459" s="71">
        <f t="shared" si="97"/>
        <v>0</v>
      </c>
      <c r="Y459" s="17"/>
      <c r="Z459" s="71">
        <f t="shared" si="85"/>
        <v>0</v>
      </c>
      <c r="AA459" s="17"/>
      <c r="AB459" s="71">
        <f t="shared" si="95"/>
        <v>0</v>
      </c>
      <c r="AC459" s="17"/>
      <c r="AD459" s="71">
        <f t="shared" si="86"/>
        <v>0</v>
      </c>
      <c r="AE459" s="17"/>
      <c r="AF459" s="71">
        <f t="shared" si="87"/>
        <v>0</v>
      </c>
      <c r="AG459" s="17"/>
      <c r="AH459" s="71">
        <f t="shared" si="88"/>
        <v>0</v>
      </c>
      <c r="AI459" s="17"/>
      <c r="AJ459" s="71">
        <f t="shared" si="89"/>
        <v>0</v>
      </c>
      <c r="AK459" s="17"/>
      <c r="AL459" s="71">
        <f t="shared" si="90"/>
        <v>0</v>
      </c>
      <c r="AM459" s="57"/>
      <c r="AN459" s="54"/>
      <c r="AO459" s="42"/>
      <c r="AR459" s="13">
        <v>0</v>
      </c>
      <c r="AS459"/>
      <c r="AT459"/>
      <c r="AU459"/>
      <c r="AV459"/>
      <c r="AW459"/>
      <c r="AX459"/>
      <c r="AY459"/>
    </row>
    <row r="460" spans="1:51" ht="13.5" customHeight="1">
      <c r="A460" s="126">
        <v>460</v>
      </c>
      <c r="B460" s="131"/>
      <c r="C460" s="91"/>
      <c r="D460" s="91"/>
      <c r="E460" s="131"/>
      <c r="F460" s="132" t="s">
        <v>70</v>
      </c>
      <c r="G460" s="144" t="s">
        <v>230</v>
      </c>
      <c r="H460" s="131"/>
      <c r="I460" s="131"/>
      <c r="J460" s="128">
        <v>0</v>
      </c>
      <c r="K460" s="18">
        <v>0</v>
      </c>
      <c r="L460" s="71">
        <f t="shared" si="91"/>
        <v>0</v>
      </c>
      <c r="M460" s="18">
        <v>0</v>
      </c>
      <c r="N460" s="71">
        <f t="shared" si="92"/>
        <v>0</v>
      </c>
      <c r="O460" s="18">
        <v>0</v>
      </c>
      <c r="P460" s="71">
        <f t="shared" si="96"/>
        <v>0</v>
      </c>
      <c r="Q460" s="18">
        <v>0</v>
      </c>
      <c r="R460" s="71">
        <f t="shared" si="93"/>
        <v>0</v>
      </c>
      <c r="S460" s="18">
        <v>0</v>
      </c>
      <c r="T460" s="71">
        <f t="shared" si="94"/>
        <v>0</v>
      </c>
      <c r="U460" s="18">
        <v>0</v>
      </c>
      <c r="V460" s="71">
        <f aca="true" t="shared" si="98" ref="V460:V495">U460/$U$10</f>
        <v>0</v>
      </c>
      <c r="W460" s="18">
        <v>0</v>
      </c>
      <c r="X460" s="71">
        <f t="shared" si="97"/>
        <v>0</v>
      </c>
      <c r="Y460" s="18">
        <v>0</v>
      </c>
      <c r="Z460" s="71">
        <f aca="true" t="shared" si="99" ref="Z460:Z495">Y460/$Y$10</f>
        <v>0</v>
      </c>
      <c r="AA460" s="18">
        <v>0</v>
      </c>
      <c r="AB460" s="71">
        <f t="shared" si="95"/>
        <v>0</v>
      </c>
      <c r="AC460" s="18">
        <v>0</v>
      </c>
      <c r="AD460" s="71">
        <f aca="true" t="shared" si="100" ref="AD460:AD495">AC460/$AC$10</f>
        <v>0</v>
      </c>
      <c r="AE460" s="18">
        <v>0</v>
      </c>
      <c r="AF460" s="71">
        <f aca="true" t="shared" si="101" ref="AF460:AF495">AE460/$AE$10</f>
        <v>0</v>
      </c>
      <c r="AG460" s="18">
        <v>0</v>
      </c>
      <c r="AH460" s="71">
        <f aca="true" t="shared" si="102" ref="AH460:AH495">AG460/$AG$10</f>
        <v>0</v>
      </c>
      <c r="AI460" s="18">
        <v>0</v>
      </c>
      <c r="AJ460" s="71">
        <f aca="true" t="shared" si="103" ref="AJ460:AJ495">AI460/$AI$10</f>
        <v>0</v>
      </c>
      <c r="AK460" s="18">
        <v>0</v>
      </c>
      <c r="AL460" s="71">
        <f aca="true" t="shared" si="104" ref="AL460:AL495">AK460/$AK$10</f>
        <v>0</v>
      </c>
      <c r="AM460" s="57"/>
      <c r="AN460" s="54"/>
      <c r="AO460" s="42"/>
      <c r="AR460" s="13">
        <v>0</v>
      </c>
      <c r="AS460"/>
      <c r="AT460"/>
      <c r="AU460"/>
      <c r="AV460"/>
      <c r="AW460"/>
      <c r="AX460"/>
      <c r="AY460"/>
    </row>
    <row r="461" spans="1:51" ht="13.5" customHeight="1">
      <c r="A461" s="126">
        <v>461</v>
      </c>
      <c r="B461" s="131"/>
      <c r="C461" s="91"/>
      <c r="D461" s="91"/>
      <c r="E461" s="131"/>
      <c r="F461" s="132"/>
      <c r="G461" s="131" t="s">
        <v>60</v>
      </c>
      <c r="H461" s="131" t="s">
        <v>228</v>
      </c>
      <c r="I461" s="131"/>
      <c r="J461" s="128">
        <v>0</v>
      </c>
      <c r="K461" s="17"/>
      <c r="L461" s="71">
        <f t="shared" si="91"/>
        <v>0</v>
      </c>
      <c r="M461" s="17"/>
      <c r="N461" s="71">
        <f t="shared" si="92"/>
        <v>0</v>
      </c>
      <c r="O461" s="17"/>
      <c r="P461" s="71">
        <f t="shared" si="96"/>
        <v>0</v>
      </c>
      <c r="Q461" s="17"/>
      <c r="R461" s="71">
        <f t="shared" si="93"/>
        <v>0</v>
      </c>
      <c r="S461" s="17"/>
      <c r="T461" s="71">
        <f t="shared" si="94"/>
        <v>0</v>
      </c>
      <c r="U461" s="17"/>
      <c r="V461" s="71">
        <f t="shared" si="98"/>
        <v>0</v>
      </c>
      <c r="W461" s="17"/>
      <c r="X461" s="71">
        <f t="shared" si="97"/>
        <v>0</v>
      </c>
      <c r="Y461" s="17"/>
      <c r="Z461" s="71">
        <f t="shared" si="99"/>
        <v>0</v>
      </c>
      <c r="AA461" s="17"/>
      <c r="AB461" s="71">
        <f t="shared" si="95"/>
        <v>0</v>
      </c>
      <c r="AC461" s="17"/>
      <c r="AD461" s="71">
        <f t="shared" si="100"/>
        <v>0</v>
      </c>
      <c r="AE461" s="17"/>
      <c r="AF461" s="71">
        <f t="shared" si="101"/>
        <v>0</v>
      </c>
      <c r="AG461" s="17"/>
      <c r="AH461" s="71">
        <f t="shared" si="102"/>
        <v>0</v>
      </c>
      <c r="AI461" s="17"/>
      <c r="AJ461" s="71">
        <f t="shared" si="103"/>
        <v>0</v>
      </c>
      <c r="AK461" s="17"/>
      <c r="AL461" s="71">
        <f t="shared" si="104"/>
        <v>0</v>
      </c>
      <c r="AM461" s="57"/>
      <c r="AN461" s="54"/>
      <c r="AO461" s="42"/>
      <c r="AR461" s="13">
        <v>0</v>
      </c>
      <c r="AS461"/>
      <c r="AT461"/>
      <c r="AU461"/>
      <c r="AV461"/>
      <c r="AW461"/>
      <c r="AX461"/>
      <c r="AY461"/>
    </row>
    <row r="462" spans="1:51" ht="13.5" customHeight="1">
      <c r="A462" s="126">
        <v>462</v>
      </c>
      <c r="B462" s="131"/>
      <c r="C462" s="91"/>
      <c r="D462" s="91"/>
      <c r="E462" s="131"/>
      <c r="F462" s="132"/>
      <c r="G462" s="131" t="s">
        <v>73</v>
      </c>
      <c r="H462" s="131" t="s">
        <v>229</v>
      </c>
      <c r="I462" s="131"/>
      <c r="J462" s="128">
        <v>0</v>
      </c>
      <c r="K462" s="17"/>
      <c r="L462" s="71">
        <f t="shared" si="91"/>
        <v>0</v>
      </c>
      <c r="M462" s="17"/>
      <c r="N462" s="71">
        <f t="shared" si="92"/>
        <v>0</v>
      </c>
      <c r="O462" s="17"/>
      <c r="P462" s="71">
        <f t="shared" si="96"/>
        <v>0</v>
      </c>
      <c r="Q462" s="17"/>
      <c r="R462" s="71">
        <f t="shared" si="93"/>
        <v>0</v>
      </c>
      <c r="S462" s="17"/>
      <c r="T462" s="71">
        <f t="shared" si="94"/>
        <v>0</v>
      </c>
      <c r="U462" s="17"/>
      <c r="V462" s="71">
        <f t="shared" si="98"/>
        <v>0</v>
      </c>
      <c r="W462" s="17"/>
      <c r="X462" s="71">
        <f t="shared" si="97"/>
        <v>0</v>
      </c>
      <c r="Y462" s="17"/>
      <c r="Z462" s="71">
        <f t="shared" si="99"/>
        <v>0</v>
      </c>
      <c r="AA462" s="17"/>
      <c r="AB462" s="71">
        <f t="shared" si="95"/>
        <v>0</v>
      </c>
      <c r="AC462" s="17"/>
      <c r="AD462" s="71">
        <f t="shared" si="100"/>
        <v>0</v>
      </c>
      <c r="AE462" s="17"/>
      <c r="AF462" s="71">
        <f t="shared" si="101"/>
        <v>0</v>
      </c>
      <c r="AG462" s="17"/>
      <c r="AH462" s="71">
        <f t="shared" si="102"/>
        <v>0</v>
      </c>
      <c r="AI462" s="17"/>
      <c r="AJ462" s="71">
        <f t="shared" si="103"/>
        <v>0</v>
      </c>
      <c r="AK462" s="17"/>
      <c r="AL462" s="71">
        <f t="shared" si="104"/>
        <v>0</v>
      </c>
      <c r="AM462" s="57"/>
      <c r="AN462" s="54"/>
      <c r="AO462" s="42"/>
      <c r="AR462" s="13">
        <v>0</v>
      </c>
      <c r="AS462"/>
      <c r="AT462"/>
      <c r="AU462"/>
      <c r="AV462"/>
      <c r="AW462"/>
      <c r="AX462"/>
      <c r="AY462"/>
    </row>
    <row r="463" spans="1:51" ht="13.5" customHeight="1">
      <c r="A463" s="126">
        <v>463</v>
      </c>
      <c r="B463" s="129"/>
      <c r="C463" s="146"/>
      <c r="D463" s="146"/>
      <c r="E463" s="135" t="s">
        <v>40</v>
      </c>
      <c r="F463" s="136" t="s">
        <v>71</v>
      </c>
      <c r="G463" s="129"/>
      <c r="H463" s="129"/>
      <c r="I463" s="129"/>
      <c r="J463" s="128">
        <v>-919.9999999999999</v>
      </c>
      <c r="K463" s="21">
        <v>0</v>
      </c>
      <c r="L463" s="71">
        <f aca="true" t="shared" si="105" ref="L463:L495">K463/$K$10</f>
        <v>0</v>
      </c>
      <c r="M463" s="21">
        <v>-539.0244427625045</v>
      </c>
      <c r="N463" s="71">
        <f aca="true" t="shared" si="106" ref="N463:N495">M463/$M$10</f>
        <v>-5.019137482947691E-05</v>
      </c>
      <c r="O463" s="21">
        <v>-380.9755572374954</v>
      </c>
      <c r="P463" s="71">
        <f t="shared" si="96"/>
        <v>-5.019137482947693E-05</v>
      </c>
      <c r="Q463" s="21">
        <v>0</v>
      </c>
      <c r="R463" s="71">
        <f aca="true" t="shared" si="107" ref="R463:R495">Q463/$Q$10</f>
        <v>0</v>
      </c>
      <c r="S463" s="21">
        <v>0</v>
      </c>
      <c r="T463" s="71">
        <f aca="true" t="shared" si="108" ref="T463:T495">S463/$S$10</f>
        <v>0</v>
      </c>
      <c r="U463" s="21">
        <v>0</v>
      </c>
      <c r="V463" s="71">
        <f t="shared" si="98"/>
        <v>0</v>
      </c>
      <c r="W463" s="21">
        <v>0</v>
      </c>
      <c r="X463" s="71">
        <f t="shared" si="97"/>
        <v>0</v>
      </c>
      <c r="Y463" s="21">
        <v>0</v>
      </c>
      <c r="Z463" s="71">
        <f t="shared" si="99"/>
        <v>0</v>
      </c>
      <c r="AA463" s="21">
        <v>0</v>
      </c>
      <c r="AB463" s="71">
        <f aca="true" t="shared" si="109" ref="AB463:AB495">AA463/$AA$10</f>
        <v>0</v>
      </c>
      <c r="AC463" s="21">
        <v>0</v>
      </c>
      <c r="AD463" s="71">
        <f t="shared" si="100"/>
        <v>0</v>
      </c>
      <c r="AE463" s="21">
        <v>0</v>
      </c>
      <c r="AF463" s="71">
        <f t="shared" si="101"/>
        <v>0</v>
      </c>
      <c r="AG463" s="21">
        <v>0</v>
      </c>
      <c r="AH463" s="71">
        <f t="shared" si="102"/>
        <v>0</v>
      </c>
      <c r="AI463" s="21">
        <v>0</v>
      </c>
      <c r="AJ463" s="71">
        <f t="shared" si="103"/>
        <v>0</v>
      </c>
      <c r="AK463" s="21">
        <v>0</v>
      </c>
      <c r="AL463" s="71">
        <f t="shared" si="104"/>
        <v>0</v>
      </c>
      <c r="AM463" s="58"/>
      <c r="AN463" s="53"/>
      <c r="AO463" s="39"/>
      <c r="AP463" s="13"/>
      <c r="AQ463" s="13"/>
      <c r="AR463" s="13">
        <v>0</v>
      </c>
      <c r="AS463"/>
      <c r="AT463"/>
      <c r="AU463"/>
      <c r="AV463"/>
      <c r="AW463"/>
      <c r="AX463"/>
      <c r="AY463"/>
    </row>
    <row r="464" spans="1:51" ht="13.5" customHeight="1">
      <c r="A464" s="126">
        <v>464</v>
      </c>
      <c r="B464" s="131"/>
      <c r="C464" s="91"/>
      <c r="D464" s="91"/>
      <c r="E464" s="131"/>
      <c r="F464" s="132" t="s">
        <v>58</v>
      </c>
      <c r="G464" s="144" t="s">
        <v>227</v>
      </c>
      <c r="H464" s="131"/>
      <c r="I464" s="131"/>
      <c r="J464" s="128">
        <v>0</v>
      </c>
      <c r="K464" s="18">
        <v>0</v>
      </c>
      <c r="L464" s="71">
        <f t="shared" si="105"/>
        <v>0</v>
      </c>
      <c r="M464" s="18">
        <v>0</v>
      </c>
      <c r="N464" s="71">
        <f t="shared" si="106"/>
        <v>0</v>
      </c>
      <c r="O464" s="18">
        <v>0</v>
      </c>
      <c r="P464" s="71">
        <f aca="true" t="shared" si="110" ref="P464:P495">O464/$O$10</f>
        <v>0</v>
      </c>
      <c r="Q464" s="18">
        <v>0</v>
      </c>
      <c r="R464" s="71">
        <f t="shared" si="107"/>
        <v>0</v>
      </c>
      <c r="S464" s="18">
        <v>0</v>
      </c>
      <c r="T464" s="71">
        <f t="shared" si="108"/>
        <v>0</v>
      </c>
      <c r="U464" s="18">
        <v>0</v>
      </c>
      <c r="V464" s="71">
        <f t="shared" si="98"/>
        <v>0</v>
      </c>
      <c r="W464" s="18">
        <v>0</v>
      </c>
      <c r="X464" s="71">
        <f aca="true" t="shared" si="111" ref="X464:X495">W464/$W$10</f>
        <v>0</v>
      </c>
      <c r="Y464" s="18">
        <v>0</v>
      </c>
      <c r="Z464" s="71">
        <f t="shared" si="99"/>
        <v>0</v>
      </c>
      <c r="AA464" s="18">
        <v>0</v>
      </c>
      <c r="AB464" s="71">
        <f t="shared" si="109"/>
        <v>0</v>
      </c>
      <c r="AC464" s="18">
        <v>0</v>
      </c>
      <c r="AD464" s="71">
        <f t="shared" si="100"/>
        <v>0</v>
      </c>
      <c r="AE464" s="18">
        <v>0</v>
      </c>
      <c r="AF464" s="71">
        <f t="shared" si="101"/>
        <v>0</v>
      </c>
      <c r="AG464" s="18">
        <v>0</v>
      </c>
      <c r="AH464" s="71">
        <f t="shared" si="102"/>
        <v>0</v>
      </c>
      <c r="AI464" s="18">
        <v>0</v>
      </c>
      <c r="AJ464" s="71">
        <f t="shared" si="103"/>
        <v>0</v>
      </c>
      <c r="AK464" s="18">
        <v>0</v>
      </c>
      <c r="AL464" s="71">
        <f t="shared" si="104"/>
        <v>0</v>
      </c>
      <c r="AM464" s="57"/>
      <c r="AN464" s="54"/>
      <c r="AO464" s="42"/>
      <c r="AR464" s="13">
        <v>0</v>
      </c>
      <c r="AS464"/>
      <c r="AT464"/>
      <c r="AU464"/>
      <c r="AV464"/>
      <c r="AW464"/>
      <c r="AX464"/>
      <c r="AY464"/>
    </row>
    <row r="465" spans="1:51" ht="13.5" customHeight="1">
      <c r="A465" s="126">
        <v>465</v>
      </c>
      <c r="B465" s="131"/>
      <c r="C465" s="91"/>
      <c r="D465" s="91"/>
      <c r="E465" s="131"/>
      <c r="F465" s="132"/>
      <c r="G465" s="131" t="s">
        <v>60</v>
      </c>
      <c r="H465" s="144" t="s">
        <v>228</v>
      </c>
      <c r="I465" s="131"/>
      <c r="J465" s="128">
        <v>0</v>
      </c>
      <c r="K465" s="17"/>
      <c r="L465" s="71">
        <f t="shared" si="105"/>
        <v>0</v>
      </c>
      <c r="M465" s="17"/>
      <c r="N465" s="71">
        <f t="shared" si="106"/>
        <v>0</v>
      </c>
      <c r="O465" s="17"/>
      <c r="P465" s="71">
        <f t="shared" si="110"/>
        <v>0</v>
      </c>
      <c r="Q465" s="17"/>
      <c r="R465" s="71">
        <f t="shared" si="107"/>
        <v>0</v>
      </c>
      <c r="S465" s="17"/>
      <c r="T465" s="71">
        <f t="shared" si="108"/>
        <v>0</v>
      </c>
      <c r="U465" s="17"/>
      <c r="V465" s="71">
        <f t="shared" si="98"/>
        <v>0</v>
      </c>
      <c r="W465" s="17"/>
      <c r="X465" s="71">
        <f t="shared" si="111"/>
        <v>0</v>
      </c>
      <c r="Y465" s="17"/>
      <c r="Z465" s="71">
        <f t="shared" si="99"/>
        <v>0</v>
      </c>
      <c r="AA465" s="17"/>
      <c r="AB465" s="71">
        <f t="shared" si="109"/>
        <v>0</v>
      </c>
      <c r="AC465" s="17"/>
      <c r="AD465" s="71">
        <f t="shared" si="100"/>
        <v>0</v>
      </c>
      <c r="AE465" s="17"/>
      <c r="AF465" s="71">
        <f t="shared" si="101"/>
        <v>0</v>
      </c>
      <c r="AG465" s="17"/>
      <c r="AH465" s="71">
        <f t="shared" si="102"/>
        <v>0</v>
      </c>
      <c r="AI465" s="17"/>
      <c r="AJ465" s="71">
        <f t="shared" si="103"/>
        <v>0</v>
      </c>
      <c r="AK465" s="17"/>
      <c r="AL465" s="71">
        <f t="shared" si="104"/>
        <v>0</v>
      </c>
      <c r="AM465" s="57"/>
      <c r="AN465" s="54"/>
      <c r="AO465" s="42"/>
      <c r="AR465" s="13">
        <v>0</v>
      </c>
      <c r="AS465"/>
      <c r="AT465"/>
      <c r="AU465"/>
      <c r="AV465"/>
      <c r="AW465"/>
      <c r="AX465"/>
      <c r="AY465"/>
    </row>
    <row r="466" spans="1:51" ht="13.5" customHeight="1">
      <c r="A466" s="126">
        <v>466</v>
      </c>
      <c r="B466" s="131"/>
      <c r="C466" s="91"/>
      <c r="D466" s="91"/>
      <c r="E466" s="131"/>
      <c r="F466" s="132"/>
      <c r="G466" s="131" t="s">
        <v>73</v>
      </c>
      <c r="H466" s="144" t="s">
        <v>229</v>
      </c>
      <c r="I466" s="131"/>
      <c r="J466" s="128">
        <v>0</v>
      </c>
      <c r="K466" s="17"/>
      <c r="L466" s="71">
        <f t="shared" si="105"/>
        <v>0</v>
      </c>
      <c r="M466" s="17"/>
      <c r="N466" s="71">
        <f t="shared" si="106"/>
        <v>0</v>
      </c>
      <c r="O466" s="17"/>
      <c r="P466" s="71">
        <f t="shared" si="110"/>
        <v>0</v>
      </c>
      <c r="Q466" s="17"/>
      <c r="R466" s="71">
        <f t="shared" si="107"/>
        <v>0</v>
      </c>
      <c r="S466" s="17"/>
      <c r="T466" s="71">
        <f t="shared" si="108"/>
        <v>0</v>
      </c>
      <c r="U466" s="17"/>
      <c r="V466" s="71">
        <f t="shared" si="98"/>
        <v>0</v>
      </c>
      <c r="W466" s="17"/>
      <c r="X466" s="71">
        <f t="shared" si="111"/>
        <v>0</v>
      </c>
      <c r="Y466" s="17"/>
      <c r="Z466" s="71">
        <f t="shared" si="99"/>
        <v>0</v>
      </c>
      <c r="AA466" s="17"/>
      <c r="AB466" s="71">
        <f t="shared" si="109"/>
        <v>0</v>
      </c>
      <c r="AC466" s="17"/>
      <c r="AD466" s="71">
        <f t="shared" si="100"/>
        <v>0</v>
      </c>
      <c r="AE466" s="17"/>
      <c r="AF466" s="71">
        <f t="shared" si="101"/>
        <v>0</v>
      </c>
      <c r="AG466" s="17"/>
      <c r="AH466" s="71">
        <f t="shared" si="102"/>
        <v>0</v>
      </c>
      <c r="AI466" s="17"/>
      <c r="AJ466" s="71">
        <f t="shared" si="103"/>
        <v>0</v>
      </c>
      <c r="AK466" s="17"/>
      <c r="AL466" s="71">
        <f t="shared" si="104"/>
        <v>0</v>
      </c>
      <c r="AM466" s="57"/>
      <c r="AN466" s="54"/>
      <c r="AO466" s="42"/>
      <c r="AR466" s="13">
        <v>0</v>
      </c>
      <c r="AS466"/>
      <c r="AT466"/>
      <c r="AU466"/>
      <c r="AV466"/>
      <c r="AW466"/>
      <c r="AX466"/>
      <c r="AY466"/>
    </row>
    <row r="467" spans="1:51" ht="13.5" customHeight="1">
      <c r="A467" s="126">
        <v>467</v>
      </c>
      <c r="B467" s="131"/>
      <c r="C467" s="91"/>
      <c r="D467" s="91"/>
      <c r="E467" s="131"/>
      <c r="F467" s="132" t="s">
        <v>70</v>
      </c>
      <c r="G467" s="144" t="s">
        <v>230</v>
      </c>
      <c r="H467" s="131"/>
      <c r="I467" s="131"/>
      <c r="J467" s="128">
        <v>-919.9999999999999</v>
      </c>
      <c r="K467" s="18">
        <v>0</v>
      </c>
      <c r="L467" s="71">
        <f t="shared" si="105"/>
        <v>0</v>
      </c>
      <c r="M467" s="18">
        <v>-539.0244427625045</v>
      </c>
      <c r="N467" s="71">
        <f t="shared" si="106"/>
        <v>-5.019137482947691E-05</v>
      </c>
      <c r="O467" s="18">
        <v>-380.9755572374954</v>
      </c>
      <c r="P467" s="71">
        <f t="shared" si="110"/>
        <v>-5.019137482947693E-05</v>
      </c>
      <c r="Q467" s="18">
        <v>0</v>
      </c>
      <c r="R467" s="71">
        <f t="shared" si="107"/>
        <v>0</v>
      </c>
      <c r="S467" s="18">
        <v>0</v>
      </c>
      <c r="T467" s="71">
        <f t="shared" si="108"/>
        <v>0</v>
      </c>
      <c r="U467" s="18">
        <v>0</v>
      </c>
      <c r="V467" s="71">
        <f t="shared" si="98"/>
        <v>0</v>
      </c>
      <c r="W467" s="18">
        <v>0</v>
      </c>
      <c r="X467" s="71">
        <f t="shared" si="111"/>
        <v>0</v>
      </c>
      <c r="Y467" s="18">
        <v>0</v>
      </c>
      <c r="Z467" s="71">
        <f t="shared" si="99"/>
        <v>0</v>
      </c>
      <c r="AA467" s="18">
        <v>0</v>
      </c>
      <c r="AB467" s="71">
        <f t="shared" si="109"/>
        <v>0</v>
      </c>
      <c r="AC467" s="18">
        <v>0</v>
      </c>
      <c r="AD467" s="71">
        <f t="shared" si="100"/>
        <v>0</v>
      </c>
      <c r="AE467" s="18">
        <v>0</v>
      </c>
      <c r="AF467" s="71">
        <f t="shared" si="101"/>
        <v>0</v>
      </c>
      <c r="AG467" s="18">
        <v>0</v>
      </c>
      <c r="AH467" s="71">
        <f t="shared" si="102"/>
        <v>0</v>
      </c>
      <c r="AI467" s="18">
        <v>0</v>
      </c>
      <c r="AJ467" s="71">
        <f t="shared" si="103"/>
        <v>0</v>
      </c>
      <c r="AK467" s="18">
        <v>0</v>
      </c>
      <c r="AL467" s="71">
        <f t="shared" si="104"/>
        <v>0</v>
      </c>
      <c r="AM467" s="57"/>
      <c r="AN467" s="54"/>
      <c r="AO467" s="42"/>
      <c r="AR467" s="13">
        <v>0</v>
      </c>
      <c r="AS467"/>
      <c r="AT467"/>
      <c r="AU467"/>
      <c r="AV467"/>
      <c r="AW467"/>
      <c r="AX467"/>
      <c r="AY467"/>
    </row>
    <row r="468" spans="1:51" ht="13.5" customHeight="1">
      <c r="A468" s="126">
        <v>468</v>
      </c>
      <c r="B468" s="131"/>
      <c r="C468" s="91"/>
      <c r="D468" s="91"/>
      <c r="E468" s="131"/>
      <c r="F468" s="132"/>
      <c r="G468" s="131" t="s">
        <v>60</v>
      </c>
      <c r="H468" s="131" t="s">
        <v>228</v>
      </c>
      <c r="I468" s="131"/>
      <c r="J468" s="128">
        <v>-919.9999999999999</v>
      </c>
      <c r="K468" s="17"/>
      <c r="L468" s="71">
        <f t="shared" si="105"/>
        <v>0</v>
      </c>
      <c r="M468" s="17">
        <v>-539.0244427625045</v>
      </c>
      <c r="N468" s="71">
        <f t="shared" si="106"/>
        <v>-5.019137482947691E-05</v>
      </c>
      <c r="O468" s="17">
        <v>-380.9755572374954</v>
      </c>
      <c r="P468" s="71">
        <f t="shared" si="110"/>
        <v>-5.019137482947693E-05</v>
      </c>
      <c r="Q468" s="17"/>
      <c r="R468" s="71">
        <f t="shared" si="107"/>
        <v>0</v>
      </c>
      <c r="S468" s="17"/>
      <c r="T468" s="71">
        <f t="shared" si="108"/>
        <v>0</v>
      </c>
      <c r="U468" s="17"/>
      <c r="V468" s="71">
        <f t="shared" si="98"/>
        <v>0</v>
      </c>
      <c r="W468" s="17"/>
      <c r="X468" s="71">
        <f t="shared" si="111"/>
        <v>0</v>
      </c>
      <c r="Y468" s="17"/>
      <c r="Z468" s="71">
        <f t="shared" si="99"/>
        <v>0</v>
      </c>
      <c r="AA468" s="17"/>
      <c r="AB468" s="71">
        <f t="shared" si="109"/>
        <v>0</v>
      </c>
      <c r="AC468" s="17"/>
      <c r="AD468" s="71">
        <f t="shared" si="100"/>
        <v>0</v>
      </c>
      <c r="AE468" s="17"/>
      <c r="AF468" s="71">
        <f t="shared" si="101"/>
        <v>0</v>
      </c>
      <c r="AG468" s="17"/>
      <c r="AH468" s="71">
        <f t="shared" si="102"/>
        <v>0</v>
      </c>
      <c r="AI468" s="17"/>
      <c r="AJ468" s="71">
        <f t="shared" si="103"/>
        <v>0</v>
      </c>
      <c r="AK468" s="17"/>
      <c r="AL468" s="71">
        <f t="shared" si="104"/>
        <v>0</v>
      </c>
      <c r="AM468" s="57"/>
      <c r="AN468" s="54"/>
      <c r="AO468" s="42"/>
      <c r="AR468" s="13">
        <v>0</v>
      </c>
      <c r="AS468"/>
      <c r="AT468"/>
      <c r="AU468"/>
      <c r="AV468"/>
      <c r="AW468"/>
      <c r="AX468"/>
      <c r="AY468"/>
    </row>
    <row r="469" spans="1:51" ht="13.5" customHeight="1">
      <c r="A469" s="126">
        <v>469</v>
      </c>
      <c r="B469" s="131"/>
      <c r="C469" s="91"/>
      <c r="D469" s="92"/>
      <c r="E469" s="131"/>
      <c r="F469" s="132"/>
      <c r="G469" s="131" t="s">
        <v>73</v>
      </c>
      <c r="H469" s="131" t="s">
        <v>229</v>
      </c>
      <c r="I469" s="131"/>
      <c r="J469" s="128">
        <v>0</v>
      </c>
      <c r="K469" s="17"/>
      <c r="L469" s="71">
        <f t="shared" si="105"/>
        <v>0</v>
      </c>
      <c r="M469" s="17"/>
      <c r="N469" s="71">
        <f t="shared" si="106"/>
        <v>0</v>
      </c>
      <c r="O469" s="17"/>
      <c r="P469" s="71">
        <f t="shared" si="110"/>
        <v>0</v>
      </c>
      <c r="Q469" s="17"/>
      <c r="R469" s="71">
        <f t="shared" si="107"/>
        <v>0</v>
      </c>
      <c r="S469" s="17"/>
      <c r="T469" s="71">
        <f t="shared" si="108"/>
        <v>0</v>
      </c>
      <c r="U469" s="17"/>
      <c r="V469" s="71">
        <f t="shared" si="98"/>
        <v>0</v>
      </c>
      <c r="W469" s="17"/>
      <c r="X469" s="71">
        <f t="shared" si="111"/>
        <v>0</v>
      </c>
      <c r="Y469" s="17"/>
      <c r="Z469" s="71">
        <f t="shared" si="99"/>
        <v>0</v>
      </c>
      <c r="AA469" s="17"/>
      <c r="AB469" s="71">
        <f t="shared" si="109"/>
        <v>0</v>
      </c>
      <c r="AC469" s="17"/>
      <c r="AD469" s="71">
        <f t="shared" si="100"/>
        <v>0</v>
      </c>
      <c r="AE469" s="17"/>
      <c r="AF469" s="71">
        <f t="shared" si="101"/>
        <v>0</v>
      </c>
      <c r="AG469" s="17"/>
      <c r="AH469" s="71">
        <f t="shared" si="102"/>
        <v>0</v>
      </c>
      <c r="AI469" s="17"/>
      <c r="AJ469" s="71">
        <f t="shared" si="103"/>
        <v>0</v>
      </c>
      <c r="AK469" s="17"/>
      <c r="AL469" s="71">
        <f t="shared" si="104"/>
        <v>0</v>
      </c>
      <c r="AM469" s="57"/>
      <c r="AN469" s="54"/>
      <c r="AO469" s="42"/>
      <c r="AR469" s="13">
        <v>0</v>
      </c>
      <c r="AS469"/>
      <c r="AT469"/>
      <c r="AU469"/>
      <c r="AV469"/>
      <c r="AW469"/>
      <c r="AX469"/>
      <c r="AY469"/>
    </row>
    <row r="470" spans="1:51" ht="13.5" customHeight="1">
      <c r="A470" s="126">
        <v>470</v>
      </c>
      <c r="B470" s="129"/>
      <c r="C470" s="146"/>
      <c r="D470" s="147" t="s">
        <v>211</v>
      </c>
      <c r="E470" s="87" t="s">
        <v>53</v>
      </c>
      <c r="F470" s="135"/>
      <c r="G470" s="129"/>
      <c r="H470" s="129"/>
      <c r="I470" s="129"/>
      <c r="J470" s="128">
        <v>0</v>
      </c>
      <c r="K470" s="21">
        <v>0</v>
      </c>
      <c r="L470" s="71">
        <f t="shared" si="105"/>
        <v>0</v>
      </c>
      <c r="M470" s="21">
        <v>0</v>
      </c>
      <c r="N470" s="71">
        <f t="shared" si="106"/>
        <v>0</v>
      </c>
      <c r="O470" s="21">
        <v>0</v>
      </c>
      <c r="P470" s="71">
        <f t="shared" si="110"/>
        <v>0</v>
      </c>
      <c r="Q470" s="21">
        <v>0</v>
      </c>
      <c r="R470" s="71">
        <f t="shared" si="107"/>
        <v>0</v>
      </c>
      <c r="S470" s="21">
        <v>0</v>
      </c>
      <c r="T470" s="71">
        <f t="shared" si="108"/>
        <v>0</v>
      </c>
      <c r="U470" s="21">
        <v>0</v>
      </c>
      <c r="V470" s="71">
        <f t="shared" si="98"/>
        <v>0</v>
      </c>
      <c r="W470" s="21">
        <v>0</v>
      </c>
      <c r="X470" s="71">
        <f t="shared" si="111"/>
        <v>0</v>
      </c>
      <c r="Y470" s="21">
        <v>0</v>
      </c>
      <c r="Z470" s="71">
        <f t="shared" si="99"/>
        <v>0</v>
      </c>
      <c r="AA470" s="21">
        <v>0</v>
      </c>
      <c r="AB470" s="71">
        <f t="shared" si="109"/>
        <v>0</v>
      </c>
      <c r="AC470" s="21">
        <v>0</v>
      </c>
      <c r="AD470" s="71">
        <f t="shared" si="100"/>
        <v>0</v>
      </c>
      <c r="AE470" s="21">
        <v>0</v>
      </c>
      <c r="AF470" s="71">
        <f t="shared" si="101"/>
        <v>0</v>
      </c>
      <c r="AG470" s="21">
        <v>0</v>
      </c>
      <c r="AH470" s="71">
        <f t="shared" si="102"/>
        <v>0</v>
      </c>
      <c r="AI470" s="21">
        <v>0</v>
      </c>
      <c r="AJ470" s="71">
        <f t="shared" si="103"/>
        <v>0</v>
      </c>
      <c r="AK470" s="21">
        <v>0</v>
      </c>
      <c r="AL470" s="71">
        <f t="shared" si="104"/>
        <v>0</v>
      </c>
      <c r="AM470" s="57"/>
      <c r="AN470" s="54"/>
      <c r="AO470" s="42"/>
      <c r="AR470" s="13">
        <v>0</v>
      </c>
      <c r="AS470"/>
      <c r="AT470"/>
      <c r="AU470"/>
      <c r="AV470"/>
      <c r="AW470"/>
      <c r="AX470"/>
      <c r="AY470"/>
    </row>
    <row r="471" spans="1:51" ht="13.5" customHeight="1">
      <c r="A471" s="126">
        <v>471</v>
      </c>
      <c r="B471" s="129"/>
      <c r="C471" s="146"/>
      <c r="D471" s="146"/>
      <c r="E471" s="135" t="s">
        <v>38</v>
      </c>
      <c r="F471" s="136" t="s">
        <v>59</v>
      </c>
      <c r="G471" s="129"/>
      <c r="H471" s="129"/>
      <c r="I471" s="129"/>
      <c r="J471" s="128">
        <v>0</v>
      </c>
      <c r="K471" s="21">
        <v>0</v>
      </c>
      <c r="L471" s="71">
        <f t="shared" si="105"/>
        <v>0</v>
      </c>
      <c r="M471" s="21">
        <v>0</v>
      </c>
      <c r="N471" s="71">
        <f t="shared" si="106"/>
        <v>0</v>
      </c>
      <c r="O471" s="21">
        <v>0</v>
      </c>
      <c r="P471" s="71">
        <f t="shared" si="110"/>
        <v>0</v>
      </c>
      <c r="Q471" s="21">
        <v>0</v>
      </c>
      <c r="R471" s="71">
        <f t="shared" si="107"/>
        <v>0</v>
      </c>
      <c r="S471" s="21">
        <v>0</v>
      </c>
      <c r="T471" s="71">
        <f t="shared" si="108"/>
        <v>0</v>
      </c>
      <c r="U471" s="21">
        <v>0</v>
      </c>
      <c r="V471" s="71">
        <f t="shared" si="98"/>
        <v>0</v>
      </c>
      <c r="W471" s="21">
        <v>0</v>
      </c>
      <c r="X471" s="71">
        <f t="shared" si="111"/>
        <v>0</v>
      </c>
      <c r="Y471" s="21">
        <v>0</v>
      </c>
      <c r="Z471" s="71">
        <f t="shared" si="99"/>
        <v>0</v>
      </c>
      <c r="AA471" s="21">
        <v>0</v>
      </c>
      <c r="AB471" s="71">
        <f t="shared" si="109"/>
        <v>0</v>
      </c>
      <c r="AC471" s="21">
        <v>0</v>
      </c>
      <c r="AD471" s="71">
        <f t="shared" si="100"/>
        <v>0</v>
      </c>
      <c r="AE471" s="21">
        <v>0</v>
      </c>
      <c r="AF471" s="71">
        <f t="shared" si="101"/>
        <v>0</v>
      </c>
      <c r="AG471" s="21">
        <v>0</v>
      </c>
      <c r="AH471" s="71">
        <f t="shared" si="102"/>
        <v>0</v>
      </c>
      <c r="AI471" s="21">
        <v>0</v>
      </c>
      <c r="AJ471" s="71">
        <f t="shared" si="103"/>
        <v>0</v>
      </c>
      <c r="AK471" s="21">
        <v>0</v>
      </c>
      <c r="AL471" s="71">
        <f t="shared" si="104"/>
        <v>0</v>
      </c>
      <c r="AM471" s="58"/>
      <c r="AN471" s="53"/>
      <c r="AO471" s="39"/>
      <c r="AP471" s="13"/>
      <c r="AQ471" s="13"/>
      <c r="AR471" s="13">
        <v>1</v>
      </c>
      <c r="AS471"/>
      <c r="AT471"/>
      <c r="AU471"/>
      <c r="AV471"/>
      <c r="AW471"/>
      <c r="AX471"/>
      <c r="AY471"/>
    </row>
    <row r="472" spans="1:51" ht="13.5" customHeight="1">
      <c r="A472" s="126">
        <v>472</v>
      </c>
      <c r="B472" s="131"/>
      <c r="C472" s="91"/>
      <c r="D472" s="91"/>
      <c r="E472" s="135"/>
      <c r="F472" s="132" t="s">
        <v>58</v>
      </c>
      <c r="G472" s="144" t="s">
        <v>227</v>
      </c>
      <c r="H472" s="131"/>
      <c r="I472" s="131"/>
      <c r="J472" s="128">
        <v>0</v>
      </c>
      <c r="K472" s="18">
        <v>0</v>
      </c>
      <c r="L472" s="71">
        <f t="shared" si="105"/>
        <v>0</v>
      </c>
      <c r="M472" s="18">
        <v>0</v>
      </c>
      <c r="N472" s="71">
        <f t="shared" si="106"/>
        <v>0</v>
      </c>
      <c r="O472" s="18">
        <v>0</v>
      </c>
      <c r="P472" s="71">
        <f t="shared" si="110"/>
        <v>0</v>
      </c>
      <c r="Q472" s="18">
        <v>0</v>
      </c>
      <c r="R472" s="71">
        <f t="shared" si="107"/>
        <v>0</v>
      </c>
      <c r="S472" s="18">
        <v>0</v>
      </c>
      <c r="T472" s="71">
        <f t="shared" si="108"/>
        <v>0</v>
      </c>
      <c r="U472" s="18">
        <v>0</v>
      </c>
      <c r="V472" s="71">
        <f t="shared" si="98"/>
        <v>0</v>
      </c>
      <c r="W472" s="18">
        <v>0</v>
      </c>
      <c r="X472" s="71">
        <f t="shared" si="111"/>
        <v>0</v>
      </c>
      <c r="Y472" s="18">
        <v>0</v>
      </c>
      <c r="Z472" s="71">
        <f t="shared" si="99"/>
        <v>0</v>
      </c>
      <c r="AA472" s="18">
        <v>0</v>
      </c>
      <c r="AB472" s="71">
        <f t="shared" si="109"/>
        <v>0</v>
      </c>
      <c r="AC472" s="18">
        <v>0</v>
      </c>
      <c r="AD472" s="71">
        <f t="shared" si="100"/>
        <v>0</v>
      </c>
      <c r="AE472" s="18">
        <v>0</v>
      </c>
      <c r="AF472" s="71">
        <f t="shared" si="101"/>
        <v>0</v>
      </c>
      <c r="AG472" s="18">
        <v>0</v>
      </c>
      <c r="AH472" s="71">
        <f t="shared" si="102"/>
        <v>0</v>
      </c>
      <c r="AI472" s="18">
        <v>0</v>
      </c>
      <c r="AJ472" s="71">
        <f t="shared" si="103"/>
        <v>0</v>
      </c>
      <c r="AK472" s="18">
        <v>0</v>
      </c>
      <c r="AL472" s="71">
        <f t="shared" si="104"/>
        <v>0</v>
      </c>
      <c r="AM472" s="57"/>
      <c r="AN472" s="54"/>
      <c r="AO472" s="42"/>
      <c r="AR472" s="13">
        <v>0</v>
      </c>
      <c r="AS472"/>
      <c r="AT472"/>
      <c r="AU472"/>
      <c r="AV472"/>
      <c r="AW472"/>
      <c r="AX472"/>
      <c r="AY472"/>
    </row>
    <row r="473" spans="1:51" ht="13.5" customHeight="1">
      <c r="A473" s="126">
        <v>473</v>
      </c>
      <c r="B473" s="131"/>
      <c r="C473" s="91"/>
      <c r="D473" s="91"/>
      <c r="E473" s="131"/>
      <c r="F473" s="132"/>
      <c r="G473" s="131" t="s">
        <v>60</v>
      </c>
      <c r="H473" s="144" t="s">
        <v>228</v>
      </c>
      <c r="I473" s="131"/>
      <c r="J473" s="128">
        <v>0</v>
      </c>
      <c r="K473" s="17"/>
      <c r="L473" s="71">
        <f t="shared" si="105"/>
        <v>0</v>
      </c>
      <c r="M473" s="17"/>
      <c r="N473" s="71">
        <f t="shared" si="106"/>
        <v>0</v>
      </c>
      <c r="O473" s="17"/>
      <c r="P473" s="71">
        <f t="shared" si="110"/>
        <v>0</v>
      </c>
      <c r="Q473" s="17"/>
      <c r="R473" s="71">
        <f t="shared" si="107"/>
        <v>0</v>
      </c>
      <c r="S473" s="17"/>
      <c r="T473" s="71">
        <f t="shared" si="108"/>
        <v>0</v>
      </c>
      <c r="U473" s="17"/>
      <c r="V473" s="71">
        <f t="shared" si="98"/>
        <v>0</v>
      </c>
      <c r="W473" s="17"/>
      <c r="X473" s="71">
        <f t="shared" si="111"/>
        <v>0</v>
      </c>
      <c r="Y473" s="17"/>
      <c r="Z473" s="71">
        <f t="shared" si="99"/>
        <v>0</v>
      </c>
      <c r="AA473" s="17"/>
      <c r="AB473" s="71">
        <f t="shared" si="109"/>
        <v>0</v>
      </c>
      <c r="AC473" s="17"/>
      <c r="AD473" s="71">
        <f t="shared" si="100"/>
        <v>0</v>
      </c>
      <c r="AE473" s="17"/>
      <c r="AF473" s="71">
        <f t="shared" si="101"/>
        <v>0</v>
      </c>
      <c r="AG473" s="17"/>
      <c r="AH473" s="71">
        <f t="shared" si="102"/>
        <v>0</v>
      </c>
      <c r="AI473" s="17"/>
      <c r="AJ473" s="71">
        <f t="shared" si="103"/>
        <v>0</v>
      </c>
      <c r="AK473" s="17"/>
      <c r="AL473" s="71">
        <f t="shared" si="104"/>
        <v>0</v>
      </c>
      <c r="AM473" s="57"/>
      <c r="AN473" s="54"/>
      <c r="AO473" s="42"/>
      <c r="AR473" s="13">
        <v>0</v>
      </c>
      <c r="AS473"/>
      <c r="AT473"/>
      <c r="AU473"/>
      <c r="AV473"/>
      <c r="AW473"/>
      <c r="AX473"/>
      <c r="AY473"/>
    </row>
    <row r="474" spans="1:51" ht="13.5" customHeight="1">
      <c r="A474" s="126">
        <v>474</v>
      </c>
      <c r="B474" s="131"/>
      <c r="C474" s="91"/>
      <c r="D474" s="91"/>
      <c r="E474" s="131"/>
      <c r="F474" s="132"/>
      <c r="G474" s="131" t="s">
        <v>73</v>
      </c>
      <c r="H474" s="144" t="s">
        <v>229</v>
      </c>
      <c r="I474" s="131"/>
      <c r="J474" s="128">
        <v>0</v>
      </c>
      <c r="K474" s="17"/>
      <c r="L474" s="71">
        <f t="shared" si="105"/>
        <v>0</v>
      </c>
      <c r="M474" s="17"/>
      <c r="N474" s="71">
        <f t="shared" si="106"/>
        <v>0</v>
      </c>
      <c r="O474" s="17"/>
      <c r="P474" s="71">
        <f t="shared" si="110"/>
        <v>0</v>
      </c>
      <c r="Q474" s="17"/>
      <c r="R474" s="71">
        <f t="shared" si="107"/>
        <v>0</v>
      </c>
      <c r="S474" s="17"/>
      <c r="T474" s="71">
        <f t="shared" si="108"/>
        <v>0</v>
      </c>
      <c r="U474" s="17"/>
      <c r="V474" s="71">
        <f t="shared" si="98"/>
        <v>0</v>
      </c>
      <c r="W474" s="17"/>
      <c r="X474" s="71">
        <f t="shared" si="111"/>
        <v>0</v>
      </c>
      <c r="Y474" s="17"/>
      <c r="Z474" s="71">
        <f t="shared" si="99"/>
        <v>0</v>
      </c>
      <c r="AA474" s="17"/>
      <c r="AB474" s="71">
        <f t="shared" si="109"/>
        <v>0</v>
      </c>
      <c r="AC474" s="17"/>
      <c r="AD474" s="71">
        <f t="shared" si="100"/>
        <v>0</v>
      </c>
      <c r="AE474" s="17"/>
      <c r="AF474" s="71">
        <f t="shared" si="101"/>
        <v>0</v>
      </c>
      <c r="AG474" s="17"/>
      <c r="AH474" s="71">
        <f t="shared" si="102"/>
        <v>0</v>
      </c>
      <c r="AI474" s="17"/>
      <c r="AJ474" s="71">
        <f t="shared" si="103"/>
        <v>0</v>
      </c>
      <c r="AK474" s="17"/>
      <c r="AL474" s="71">
        <f t="shared" si="104"/>
        <v>0</v>
      </c>
      <c r="AM474" s="57"/>
      <c r="AN474" s="54"/>
      <c r="AO474" s="42"/>
      <c r="AR474" s="13">
        <v>0</v>
      </c>
      <c r="AS474"/>
      <c r="AT474"/>
      <c r="AU474"/>
      <c r="AV474"/>
      <c r="AW474"/>
      <c r="AX474"/>
      <c r="AY474"/>
    </row>
    <row r="475" spans="1:51" ht="13.5" customHeight="1">
      <c r="A475" s="126">
        <v>475</v>
      </c>
      <c r="B475" s="131"/>
      <c r="C475" s="91"/>
      <c r="D475" s="91"/>
      <c r="E475" s="131"/>
      <c r="F475" s="132" t="s">
        <v>70</v>
      </c>
      <c r="G475" s="144" t="s">
        <v>230</v>
      </c>
      <c r="H475" s="131"/>
      <c r="I475" s="131"/>
      <c r="J475" s="128">
        <v>0</v>
      </c>
      <c r="K475" s="18">
        <v>0</v>
      </c>
      <c r="L475" s="71">
        <f t="shared" si="105"/>
        <v>0</v>
      </c>
      <c r="M475" s="18">
        <v>0</v>
      </c>
      <c r="N475" s="71">
        <f t="shared" si="106"/>
        <v>0</v>
      </c>
      <c r="O475" s="18">
        <v>0</v>
      </c>
      <c r="P475" s="71">
        <f t="shared" si="110"/>
        <v>0</v>
      </c>
      <c r="Q475" s="18">
        <v>0</v>
      </c>
      <c r="R475" s="71">
        <f t="shared" si="107"/>
        <v>0</v>
      </c>
      <c r="S475" s="18">
        <v>0</v>
      </c>
      <c r="T475" s="71">
        <f t="shared" si="108"/>
        <v>0</v>
      </c>
      <c r="U475" s="18">
        <v>0</v>
      </c>
      <c r="V475" s="71">
        <f t="shared" si="98"/>
        <v>0</v>
      </c>
      <c r="W475" s="18">
        <v>0</v>
      </c>
      <c r="X475" s="71">
        <f t="shared" si="111"/>
        <v>0</v>
      </c>
      <c r="Y475" s="18">
        <v>0</v>
      </c>
      <c r="Z475" s="71">
        <f t="shared" si="99"/>
        <v>0</v>
      </c>
      <c r="AA475" s="18">
        <v>0</v>
      </c>
      <c r="AB475" s="71">
        <f t="shared" si="109"/>
        <v>0</v>
      </c>
      <c r="AC475" s="18">
        <v>0</v>
      </c>
      <c r="AD475" s="71">
        <f t="shared" si="100"/>
        <v>0</v>
      </c>
      <c r="AE475" s="18">
        <v>0</v>
      </c>
      <c r="AF475" s="71">
        <f t="shared" si="101"/>
        <v>0</v>
      </c>
      <c r="AG475" s="18">
        <v>0</v>
      </c>
      <c r="AH475" s="71">
        <f t="shared" si="102"/>
        <v>0</v>
      </c>
      <c r="AI475" s="18">
        <v>0</v>
      </c>
      <c r="AJ475" s="71">
        <f t="shared" si="103"/>
        <v>0</v>
      </c>
      <c r="AK475" s="18">
        <v>0</v>
      </c>
      <c r="AL475" s="71">
        <f t="shared" si="104"/>
        <v>0</v>
      </c>
      <c r="AM475" s="57"/>
      <c r="AN475" s="54"/>
      <c r="AO475" s="42"/>
      <c r="AR475" s="13">
        <v>0</v>
      </c>
      <c r="AS475"/>
      <c r="AT475"/>
      <c r="AU475"/>
      <c r="AV475"/>
      <c r="AW475"/>
      <c r="AX475"/>
      <c r="AY475"/>
    </row>
    <row r="476" spans="1:51" ht="13.5" customHeight="1">
      <c r="A476" s="126">
        <v>476</v>
      </c>
      <c r="B476" s="131"/>
      <c r="C476" s="91"/>
      <c r="D476" s="91"/>
      <c r="E476" s="131"/>
      <c r="F476" s="132"/>
      <c r="G476" s="131" t="s">
        <v>60</v>
      </c>
      <c r="H476" s="131" t="s">
        <v>228</v>
      </c>
      <c r="I476" s="131"/>
      <c r="J476" s="128">
        <v>0</v>
      </c>
      <c r="K476" s="17"/>
      <c r="L476" s="71">
        <f t="shared" si="105"/>
        <v>0</v>
      </c>
      <c r="M476" s="17"/>
      <c r="N476" s="71">
        <f t="shared" si="106"/>
        <v>0</v>
      </c>
      <c r="O476" s="17"/>
      <c r="P476" s="71">
        <f t="shared" si="110"/>
        <v>0</v>
      </c>
      <c r="Q476" s="17"/>
      <c r="R476" s="71">
        <f t="shared" si="107"/>
        <v>0</v>
      </c>
      <c r="S476" s="17"/>
      <c r="T476" s="71">
        <f t="shared" si="108"/>
        <v>0</v>
      </c>
      <c r="U476" s="17"/>
      <c r="V476" s="71">
        <f t="shared" si="98"/>
        <v>0</v>
      </c>
      <c r="W476" s="17"/>
      <c r="X476" s="71">
        <f t="shared" si="111"/>
        <v>0</v>
      </c>
      <c r="Y476" s="17"/>
      <c r="Z476" s="71">
        <f t="shared" si="99"/>
        <v>0</v>
      </c>
      <c r="AA476" s="17"/>
      <c r="AB476" s="71">
        <f t="shared" si="109"/>
        <v>0</v>
      </c>
      <c r="AC476" s="17"/>
      <c r="AD476" s="71">
        <f t="shared" si="100"/>
        <v>0</v>
      </c>
      <c r="AE476" s="17"/>
      <c r="AF476" s="71">
        <f t="shared" si="101"/>
        <v>0</v>
      </c>
      <c r="AG476" s="17"/>
      <c r="AH476" s="71">
        <f t="shared" si="102"/>
        <v>0</v>
      </c>
      <c r="AI476" s="17"/>
      <c r="AJ476" s="71">
        <f t="shared" si="103"/>
        <v>0</v>
      </c>
      <c r="AK476" s="17"/>
      <c r="AL476" s="71">
        <f t="shared" si="104"/>
        <v>0</v>
      </c>
      <c r="AM476" s="57"/>
      <c r="AN476" s="54"/>
      <c r="AO476" s="42"/>
      <c r="AR476" s="13">
        <v>0</v>
      </c>
      <c r="AS476"/>
      <c r="AT476"/>
      <c r="AU476"/>
      <c r="AV476"/>
      <c r="AW476"/>
      <c r="AX476"/>
      <c r="AY476"/>
    </row>
    <row r="477" spans="1:51" ht="13.5" customHeight="1">
      <c r="A477" s="126">
        <v>477</v>
      </c>
      <c r="B477" s="131"/>
      <c r="C477" s="91"/>
      <c r="D477" s="91"/>
      <c r="E477" s="131"/>
      <c r="F477" s="132"/>
      <c r="G477" s="131" t="s">
        <v>73</v>
      </c>
      <c r="H477" s="131" t="s">
        <v>229</v>
      </c>
      <c r="I477" s="131"/>
      <c r="J477" s="128">
        <v>0</v>
      </c>
      <c r="K477" s="17"/>
      <c r="L477" s="71">
        <f t="shared" si="105"/>
        <v>0</v>
      </c>
      <c r="M477" s="17"/>
      <c r="N477" s="71">
        <f t="shared" si="106"/>
        <v>0</v>
      </c>
      <c r="O477" s="17"/>
      <c r="P477" s="71">
        <f t="shared" si="110"/>
        <v>0</v>
      </c>
      <c r="Q477" s="17"/>
      <c r="R477" s="71">
        <f t="shared" si="107"/>
        <v>0</v>
      </c>
      <c r="S477" s="17"/>
      <c r="T477" s="71">
        <f t="shared" si="108"/>
        <v>0</v>
      </c>
      <c r="U477" s="17"/>
      <c r="V477" s="71">
        <f t="shared" si="98"/>
        <v>0</v>
      </c>
      <c r="W477" s="17"/>
      <c r="X477" s="71">
        <f t="shared" si="111"/>
        <v>0</v>
      </c>
      <c r="Y477" s="17"/>
      <c r="Z477" s="71">
        <f t="shared" si="99"/>
        <v>0</v>
      </c>
      <c r="AA477" s="17"/>
      <c r="AB477" s="71">
        <f t="shared" si="109"/>
        <v>0</v>
      </c>
      <c r="AC477" s="17"/>
      <c r="AD477" s="71">
        <f t="shared" si="100"/>
        <v>0</v>
      </c>
      <c r="AE477" s="17"/>
      <c r="AF477" s="71">
        <f t="shared" si="101"/>
        <v>0</v>
      </c>
      <c r="AG477" s="17"/>
      <c r="AH477" s="71">
        <f t="shared" si="102"/>
        <v>0</v>
      </c>
      <c r="AI477" s="17"/>
      <c r="AJ477" s="71">
        <f t="shared" si="103"/>
        <v>0</v>
      </c>
      <c r="AK477" s="17"/>
      <c r="AL477" s="71">
        <f t="shared" si="104"/>
        <v>0</v>
      </c>
      <c r="AM477" s="57"/>
      <c r="AN477" s="54"/>
      <c r="AO477" s="42"/>
      <c r="AR477" s="13">
        <v>0</v>
      </c>
      <c r="AS477"/>
      <c r="AT477"/>
      <c r="AU477"/>
      <c r="AV477"/>
      <c r="AW477"/>
      <c r="AX477"/>
      <c r="AY477"/>
    </row>
    <row r="478" spans="1:51" ht="13.5" customHeight="1">
      <c r="A478" s="126">
        <v>478</v>
      </c>
      <c r="B478" s="129"/>
      <c r="C478" s="146"/>
      <c r="D478" s="146"/>
      <c r="E478" s="135" t="s">
        <v>40</v>
      </c>
      <c r="F478" s="136" t="s">
        <v>71</v>
      </c>
      <c r="G478" s="129"/>
      <c r="H478" s="129"/>
      <c r="I478" s="129"/>
      <c r="J478" s="128">
        <v>0</v>
      </c>
      <c r="K478" s="21">
        <v>0</v>
      </c>
      <c r="L478" s="71">
        <f t="shared" si="105"/>
        <v>0</v>
      </c>
      <c r="M478" s="21">
        <v>0</v>
      </c>
      <c r="N478" s="71">
        <f t="shared" si="106"/>
        <v>0</v>
      </c>
      <c r="O478" s="21">
        <v>0</v>
      </c>
      <c r="P478" s="71">
        <f t="shared" si="110"/>
        <v>0</v>
      </c>
      <c r="Q478" s="21">
        <v>0</v>
      </c>
      <c r="R478" s="71">
        <f t="shared" si="107"/>
        <v>0</v>
      </c>
      <c r="S478" s="21">
        <v>0</v>
      </c>
      <c r="T478" s="71">
        <f t="shared" si="108"/>
        <v>0</v>
      </c>
      <c r="U478" s="21">
        <v>0</v>
      </c>
      <c r="V478" s="71">
        <f t="shared" si="98"/>
        <v>0</v>
      </c>
      <c r="W478" s="21">
        <v>0</v>
      </c>
      <c r="X478" s="71">
        <f t="shared" si="111"/>
        <v>0</v>
      </c>
      <c r="Y478" s="21">
        <v>0</v>
      </c>
      <c r="Z478" s="71">
        <f t="shared" si="99"/>
        <v>0</v>
      </c>
      <c r="AA478" s="21">
        <v>0</v>
      </c>
      <c r="AB478" s="71">
        <f t="shared" si="109"/>
        <v>0</v>
      </c>
      <c r="AC478" s="21">
        <v>0</v>
      </c>
      <c r="AD478" s="71">
        <f t="shared" si="100"/>
        <v>0</v>
      </c>
      <c r="AE478" s="21">
        <v>0</v>
      </c>
      <c r="AF478" s="71">
        <f t="shared" si="101"/>
        <v>0</v>
      </c>
      <c r="AG478" s="21">
        <v>0</v>
      </c>
      <c r="AH478" s="71">
        <f t="shared" si="102"/>
        <v>0</v>
      </c>
      <c r="AI478" s="21">
        <v>0</v>
      </c>
      <c r="AJ478" s="71">
        <f t="shared" si="103"/>
        <v>0</v>
      </c>
      <c r="AK478" s="21">
        <v>0</v>
      </c>
      <c r="AL478" s="71">
        <f t="shared" si="104"/>
        <v>0</v>
      </c>
      <c r="AM478" s="57"/>
      <c r="AN478" s="54"/>
      <c r="AO478" s="42"/>
      <c r="AR478" s="13"/>
      <c r="AS478"/>
      <c r="AT478"/>
      <c r="AU478"/>
      <c r="AV478"/>
      <c r="AW478"/>
      <c r="AX478"/>
      <c r="AY478"/>
    </row>
    <row r="479" spans="1:51" ht="13.5" customHeight="1">
      <c r="A479" s="126">
        <v>479</v>
      </c>
      <c r="B479" s="131"/>
      <c r="C479" s="91"/>
      <c r="D479" s="91"/>
      <c r="E479" s="131"/>
      <c r="F479" s="132" t="s">
        <v>58</v>
      </c>
      <c r="G479" s="144" t="s">
        <v>227</v>
      </c>
      <c r="H479" s="131"/>
      <c r="I479" s="131"/>
      <c r="J479" s="128">
        <v>0</v>
      </c>
      <c r="K479" s="18">
        <v>0</v>
      </c>
      <c r="L479" s="71">
        <f t="shared" si="105"/>
        <v>0</v>
      </c>
      <c r="M479" s="18">
        <v>0</v>
      </c>
      <c r="N479" s="71">
        <f t="shared" si="106"/>
        <v>0</v>
      </c>
      <c r="O479" s="18">
        <v>0</v>
      </c>
      <c r="P479" s="71">
        <f t="shared" si="110"/>
        <v>0</v>
      </c>
      <c r="Q479" s="18">
        <v>0</v>
      </c>
      <c r="R479" s="71">
        <f t="shared" si="107"/>
        <v>0</v>
      </c>
      <c r="S479" s="18">
        <v>0</v>
      </c>
      <c r="T479" s="71">
        <f t="shared" si="108"/>
        <v>0</v>
      </c>
      <c r="U479" s="18">
        <v>0</v>
      </c>
      <c r="V479" s="71">
        <f t="shared" si="98"/>
        <v>0</v>
      </c>
      <c r="W479" s="18">
        <v>0</v>
      </c>
      <c r="X479" s="71">
        <f t="shared" si="111"/>
        <v>0</v>
      </c>
      <c r="Y479" s="18">
        <v>0</v>
      </c>
      <c r="Z479" s="71">
        <f t="shared" si="99"/>
        <v>0</v>
      </c>
      <c r="AA479" s="18">
        <v>0</v>
      </c>
      <c r="AB479" s="71">
        <f t="shared" si="109"/>
        <v>0</v>
      </c>
      <c r="AC479" s="18">
        <v>0</v>
      </c>
      <c r="AD479" s="71">
        <f t="shared" si="100"/>
        <v>0</v>
      </c>
      <c r="AE479" s="18">
        <v>0</v>
      </c>
      <c r="AF479" s="71">
        <f t="shared" si="101"/>
        <v>0</v>
      </c>
      <c r="AG479" s="18">
        <v>0</v>
      </c>
      <c r="AH479" s="71">
        <f t="shared" si="102"/>
        <v>0</v>
      </c>
      <c r="AI479" s="18">
        <v>0</v>
      </c>
      <c r="AJ479" s="71">
        <f t="shared" si="103"/>
        <v>0</v>
      </c>
      <c r="AK479" s="18">
        <v>0</v>
      </c>
      <c r="AL479" s="71">
        <f t="shared" si="104"/>
        <v>0</v>
      </c>
      <c r="AM479" s="57"/>
      <c r="AN479" s="54"/>
      <c r="AO479" s="42"/>
      <c r="AR479" s="13"/>
      <c r="AS479"/>
      <c r="AT479"/>
      <c r="AU479"/>
      <c r="AV479"/>
      <c r="AW479"/>
      <c r="AX479"/>
      <c r="AY479"/>
    </row>
    <row r="480" spans="1:51" ht="13.5" customHeight="1">
      <c r="A480" s="126">
        <v>480</v>
      </c>
      <c r="B480" s="131"/>
      <c r="C480" s="91"/>
      <c r="D480" s="91"/>
      <c r="E480" s="131"/>
      <c r="F480" s="132"/>
      <c r="G480" s="131" t="s">
        <v>60</v>
      </c>
      <c r="H480" s="144" t="s">
        <v>228</v>
      </c>
      <c r="I480" s="131"/>
      <c r="J480" s="128">
        <v>0</v>
      </c>
      <c r="K480" s="17"/>
      <c r="L480" s="71">
        <f t="shared" si="105"/>
        <v>0</v>
      </c>
      <c r="M480" s="17"/>
      <c r="N480" s="71">
        <f t="shared" si="106"/>
        <v>0</v>
      </c>
      <c r="O480" s="17"/>
      <c r="P480" s="71">
        <f t="shared" si="110"/>
        <v>0</v>
      </c>
      <c r="Q480" s="17"/>
      <c r="R480" s="71">
        <f t="shared" si="107"/>
        <v>0</v>
      </c>
      <c r="S480" s="17"/>
      <c r="T480" s="71">
        <f t="shared" si="108"/>
        <v>0</v>
      </c>
      <c r="U480" s="17"/>
      <c r="V480" s="71">
        <f t="shared" si="98"/>
        <v>0</v>
      </c>
      <c r="W480" s="17"/>
      <c r="X480" s="71">
        <f t="shared" si="111"/>
        <v>0</v>
      </c>
      <c r="Y480" s="17"/>
      <c r="Z480" s="71">
        <f t="shared" si="99"/>
        <v>0</v>
      </c>
      <c r="AA480" s="17"/>
      <c r="AB480" s="71">
        <f t="shared" si="109"/>
        <v>0</v>
      </c>
      <c r="AC480" s="17"/>
      <c r="AD480" s="71">
        <f t="shared" si="100"/>
        <v>0</v>
      </c>
      <c r="AE480" s="17"/>
      <c r="AF480" s="71">
        <f t="shared" si="101"/>
        <v>0</v>
      </c>
      <c r="AG480" s="17"/>
      <c r="AH480" s="71">
        <f t="shared" si="102"/>
        <v>0</v>
      </c>
      <c r="AI480" s="17"/>
      <c r="AJ480" s="71">
        <f t="shared" si="103"/>
        <v>0</v>
      </c>
      <c r="AK480" s="17"/>
      <c r="AL480" s="71">
        <f t="shared" si="104"/>
        <v>0</v>
      </c>
      <c r="AM480" s="57"/>
      <c r="AN480" s="41"/>
      <c r="AO480" s="42"/>
      <c r="AR480" s="13">
        <v>0</v>
      </c>
      <c r="AS480"/>
      <c r="AT480"/>
      <c r="AU480"/>
      <c r="AV480"/>
      <c r="AW480"/>
      <c r="AX480"/>
      <c r="AY480"/>
    </row>
    <row r="481" spans="1:51" ht="13.5" customHeight="1">
      <c r="A481" s="126">
        <v>481</v>
      </c>
      <c r="B481" s="131"/>
      <c r="C481" s="91"/>
      <c r="D481" s="91"/>
      <c r="E481" s="131"/>
      <c r="F481" s="132"/>
      <c r="G481" s="131" t="s">
        <v>73</v>
      </c>
      <c r="H481" s="144" t="s">
        <v>229</v>
      </c>
      <c r="I481" s="131"/>
      <c r="J481" s="128">
        <v>0</v>
      </c>
      <c r="K481" s="17"/>
      <c r="L481" s="71">
        <f t="shared" si="105"/>
        <v>0</v>
      </c>
      <c r="M481" s="17"/>
      <c r="N481" s="71">
        <f t="shared" si="106"/>
        <v>0</v>
      </c>
      <c r="O481" s="17"/>
      <c r="P481" s="71">
        <f t="shared" si="110"/>
        <v>0</v>
      </c>
      <c r="Q481" s="17"/>
      <c r="R481" s="71">
        <f t="shared" si="107"/>
        <v>0</v>
      </c>
      <c r="S481" s="17"/>
      <c r="T481" s="71">
        <f t="shared" si="108"/>
        <v>0</v>
      </c>
      <c r="U481" s="17"/>
      <c r="V481" s="71">
        <f t="shared" si="98"/>
        <v>0</v>
      </c>
      <c r="W481" s="17"/>
      <c r="X481" s="71">
        <f t="shared" si="111"/>
        <v>0</v>
      </c>
      <c r="Y481" s="17"/>
      <c r="Z481" s="71">
        <f t="shared" si="99"/>
        <v>0</v>
      </c>
      <c r="AA481" s="17"/>
      <c r="AB481" s="71">
        <f t="shared" si="109"/>
        <v>0</v>
      </c>
      <c r="AC481" s="17"/>
      <c r="AD481" s="71">
        <f t="shared" si="100"/>
        <v>0</v>
      </c>
      <c r="AE481" s="17"/>
      <c r="AF481" s="71">
        <f t="shared" si="101"/>
        <v>0</v>
      </c>
      <c r="AG481" s="17"/>
      <c r="AH481" s="71">
        <f t="shared" si="102"/>
        <v>0</v>
      </c>
      <c r="AI481" s="17"/>
      <c r="AJ481" s="71">
        <f t="shared" si="103"/>
        <v>0</v>
      </c>
      <c r="AK481" s="17"/>
      <c r="AL481" s="71">
        <f t="shared" si="104"/>
        <v>0</v>
      </c>
      <c r="AM481" s="57"/>
      <c r="AN481" s="41"/>
      <c r="AO481" s="42"/>
      <c r="AR481" s="16">
        <v>1</v>
      </c>
      <c r="AS481"/>
      <c r="AT481"/>
      <c r="AU481"/>
      <c r="AV481"/>
      <c r="AW481"/>
      <c r="AX481"/>
      <c r="AY481"/>
    </row>
    <row r="482" spans="1:51" ht="13.5" customHeight="1">
      <c r="A482" s="126">
        <v>482</v>
      </c>
      <c r="B482" s="131"/>
      <c r="C482" s="91"/>
      <c r="D482" s="91"/>
      <c r="E482" s="131"/>
      <c r="F482" s="132" t="s">
        <v>70</v>
      </c>
      <c r="G482" s="144" t="s">
        <v>230</v>
      </c>
      <c r="H482" s="131"/>
      <c r="I482" s="131"/>
      <c r="J482" s="128">
        <v>0</v>
      </c>
      <c r="K482" s="18">
        <v>0</v>
      </c>
      <c r="L482" s="71">
        <f t="shared" si="105"/>
        <v>0</v>
      </c>
      <c r="M482" s="18">
        <v>0</v>
      </c>
      <c r="N482" s="71">
        <f t="shared" si="106"/>
        <v>0</v>
      </c>
      <c r="O482" s="18">
        <v>0</v>
      </c>
      <c r="P482" s="71">
        <f t="shared" si="110"/>
        <v>0</v>
      </c>
      <c r="Q482" s="18">
        <v>0</v>
      </c>
      <c r="R482" s="71">
        <f t="shared" si="107"/>
        <v>0</v>
      </c>
      <c r="S482" s="18">
        <v>0</v>
      </c>
      <c r="T482" s="71">
        <f t="shared" si="108"/>
        <v>0</v>
      </c>
      <c r="U482" s="18">
        <v>0</v>
      </c>
      <c r="V482" s="71">
        <f t="shared" si="98"/>
        <v>0</v>
      </c>
      <c r="W482" s="18">
        <v>0</v>
      </c>
      <c r="X482" s="71">
        <f t="shared" si="111"/>
        <v>0</v>
      </c>
      <c r="Y482" s="18">
        <v>0</v>
      </c>
      <c r="Z482" s="71">
        <f t="shared" si="99"/>
        <v>0</v>
      </c>
      <c r="AA482" s="18">
        <v>0</v>
      </c>
      <c r="AB482" s="71">
        <f t="shared" si="109"/>
        <v>0</v>
      </c>
      <c r="AC482" s="18">
        <v>0</v>
      </c>
      <c r="AD482" s="71">
        <f t="shared" si="100"/>
        <v>0</v>
      </c>
      <c r="AE482" s="18">
        <v>0</v>
      </c>
      <c r="AF482" s="71">
        <f t="shared" si="101"/>
        <v>0</v>
      </c>
      <c r="AG482" s="18">
        <v>0</v>
      </c>
      <c r="AH482" s="71">
        <f t="shared" si="102"/>
        <v>0</v>
      </c>
      <c r="AI482" s="18">
        <v>0</v>
      </c>
      <c r="AJ482" s="71">
        <f t="shared" si="103"/>
        <v>0</v>
      </c>
      <c r="AK482" s="18">
        <v>0</v>
      </c>
      <c r="AL482" s="71">
        <f t="shared" si="104"/>
        <v>0</v>
      </c>
      <c r="AM482" s="57"/>
      <c r="AN482" s="41"/>
      <c r="AO482" s="42"/>
      <c r="AS482"/>
      <c r="AT482"/>
      <c r="AU482"/>
      <c r="AV482"/>
      <c r="AW482"/>
      <c r="AX482"/>
      <c r="AY482"/>
    </row>
    <row r="483" spans="1:51" ht="13.5" customHeight="1">
      <c r="A483" s="126">
        <v>483</v>
      </c>
      <c r="B483" s="131"/>
      <c r="C483" s="91"/>
      <c r="D483" s="91"/>
      <c r="E483" s="131"/>
      <c r="F483" s="132"/>
      <c r="G483" s="131" t="s">
        <v>60</v>
      </c>
      <c r="H483" s="131" t="s">
        <v>228</v>
      </c>
      <c r="I483" s="131"/>
      <c r="J483" s="128">
        <v>0</v>
      </c>
      <c r="K483" s="17"/>
      <c r="L483" s="71">
        <f t="shared" si="105"/>
        <v>0</v>
      </c>
      <c r="M483" s="17"/>
      <c r="N483" s="71">
        <f t="shared" si="106"/>
        <v>0</v>
      </c>
      <c r="O483" s="17"/>
      <c r="P483" s="71">
        <f t="shared" si="110"/>
        <v>0</v>
      </c>
      <c r="Q483" s="17"/>
      <c r="R483" s="71">
        <f t="shared" si="107"/>
        <v>0</v>
      </c>
      <c r="S483" s="17"/>
      <c r="T483" s="71">
        <f t="shared" si="108"/>
        <v>0</v>
      </c>
      <c r="U483" s="17"/>
      <c r="V483" s="71">
        <f t="shared" si="98"/>
        <v>0</v>
      </c>
      <c r="W483" s="17"/>
      <c r="X483" s="71">
        <f t="shared" si="111"/>
        <v>0</v>
      </c>
      <c r="Y483" s="17"/>
      <c r="Z483" s="71">
        <f t="shared" si="99"/>
        <v>0</v>
      </c>
      <c r="AA483" s="17"/>
      <c r="AB483" s="71">
        <f t="shared" si="109"/>
        <v>0</v>
      </c>
      <c r="AC483" s="17"/>
      <c r="AD483" s="71">
        <f t="shared" si="100"/>
        <v>0</v>
      </c>
      <c r="AE483" s="17"/>
      <c r="AF483" s="71">
        <f t="shared" si="101"/>
        <v>0</v>
      </c>
      <c r="AG483" s="17"/>
      <c r="AH483" s="71">
        <f t="shared" si="102"/>
        <v>0</v>
      </c>
      <c r="AI483" s="17"/>
      <c r="AJ483" s="71">
        <f t="shared" si="103"/>
        <v>0</v>
      </c>
      <c r="AK483" s="17"/>
      <c r="AL483" s="71">
        <f t="shared" si="104"/>
        <v>0</v>
      </c>
      <c r="AM483" s="57"/>
      <c r="AN483" s="41"/>
      <c r="AO483" s="42"/>
      <c r="AS483"/>
      <c r="AT483"/>
      <c r="AU483"/>
      <c r="AV483"/>
      <c r="AW483"/>
      <c r="AX483"/>
      <c r="AY483"/>
    </row>
    <row r="484" spans="1:51" ht="13.5" customHeight="1">
      <c r="A484" s="126">
        <v>484</v>
      </c>
      <c r="B484" s="131"/>
      <c r="C484" s="91"/>
      <c r="D484" s="91"/>
      <c r="E484" s="131"/>
      <c r="F484" s="132"/>
      <c r="G484" s="131" t="s">
        <v>73</v>
      </c>
      <c r="H484" s="131" t="s">
        <v>229</v>
      </c>
      <c r="I484" s="131"/>
      <c r="J484" s="128">
        <v>0</v>
      </c>
      <c r="K484" s="17"/>
      <c r="L484" s="71">
        <f t="shared" si="105"/>
        <v>0</v>
      </c>
      <c r="M484" s="17"/>
      <c r="N484" s="71">
        <f t="shared" si="106"/>
        <v>0</v>
      </c>
      <c r="O484" s="17"/>
      <c r="P484" s="71">
        <f t="shared" si="110"/>
        <v>0</v>
      </c>
      <c r="Q484" s="17"/>
      <c r="R484" s="71">
        <f t="shared" si="107"/>
        <v>0</v>
      </c>
      <c r="S484" s="17"/>
      <c r="T484" s="71">
        <f t="shared" si="108"/>
        <v>0</v>
      </c>
      <c r="U484" s="17"/>
      <c r="V484" s="71">
        <f t="shared" si="98"/>
        <v>0</v>
      </c>
      <c r="W484" s="17"/>
      <c r="X484" s="71">
        <f t="shared" si="111"/>
        <v>0</v>
      </c>
      <c r="Y484" s="17"/>
      <c r="Z484" s="71">
        <f t="shared" si="99"/>
        <v>0</v>
      </c>
      <c r="AA484" s="17"/>
      <c r="AB484" s="71">
        <f t="shared" si="109"/>
        <v>0</v>
      </c>
      <c r="AC484" s="17"/>
      <c r="AD484" s="71">
        <f t="shared" si="100"/>
        <v>0</v>
      </c>
      <c r="AE484" s="17"/>
      <c r="AF484" s="71">
        <f t="shared" si="101"/>
        <v>0</v>
      </c>
      <c r="AG484" s="17"/>
      <c r="AH484" s="71">
        <f t="shared" si="102"/>
        <v>0</v>
      </c>
      <c r="AI484" s="17"/>
      <c r="AJ484" s="71">
        <f t="shared" si="103"/>
        <v>0</v>
      </c>
      <c r="AK484" s="17"/>
      <c r="AL484" s="71">
        <f t="shared" si="104"/>
        <v>0</v>
      </c>
      <c r="AM484" s="57"/>
      <c r="AN484" s="41"/>
      <c r="AO484" s="42"/>
      <c r="AS484"/>
      <c r="AT484"/>
      <c r="AU484"/>
      <c r="AV484"/>
      <c r="AW484"/>
      <c r="AX484"/>
      <c r="AY484"/>
    </row>
    <row r="485" spans="1:51" ht="13.5" customHeight="1">
      <c r="A485" s="126">
        <v>485</v>
      </c>
      <c r="B485" s="132"/>
      <c r="C485" s="93"/>
      <c r="D485" s="93"/>
      <c r="E485" s="132"/>
      <c r="F485" s="132"/>
      <c r="G485" s="132"/>
      <c r="H485" s="132"/>
      <c r="I485" s="133"/>
      <c r="J485" s="134"/>
      <c r="K485" s="19"/>
      <c r="L485" s="71">
        <f t="shared" si="105"/>
        <v>0</v>
      </c>
      <c r="M485" s="19"/>
      <c r="N485" s="71">
        <f t="shared" si="106"/>
        <v>0</v>
      </c>
      <c r="O485" s="19"/>
      <c r="P485" s="71">
        <f t="shared" si="110"/>
        <v>0</v>
      </c>
      <c r="Q485" s="19"/>
      <c r="R485" s="71">
        <f t="shared" si="107"/>
        <v>0</v>
      </c>
      <c r="S485" s="19"/>
      <c r="T485" s="71">
        <f t="shared" si="108"/>
        <v>0</v>
      </c>
      <c r="U485" s="19"/>
      <c r="V485" s="71">
        <f t="shared" si="98"/>
        <v>0</v>
      </c>
      <c r="W485" s="19"/>
      <c r="X485" s="71">
        <f t="shared" si="111"/>
        <v>0</v>
      </c>
      <c r="Y485" s="19"/>
      <c r="Z485" s="71">
        <f t="shared" si="99"/>
        <v>0</v>
      </c>
      <c r="AA485" s="19"/>
      <c r="AB485" s="71">
        <f t="shared" si="109"/>
        <v>0</v>
      </c>
      <c r="AC485" s="19"/>
      <c r="AD485" s="71">
        <f t="shared" si="100"/>
        <v>0</v>
      </c>
      <c r="AE485" s="19"/>
      <c r="AF485" s="71">
        <f t="shared" si="101"/>
        <v>0</v>
      </c>
      <c r="AG485" s="19"/>
      <c r="AH485" s="71">
        <f t="shared" si="102"/>
        <v>0</v>
      </c>
      <c r="AI485" s="19"/>
      <c r="AJ485" s="71">
        <f t="shared" si="103"/>
        <v>0</v>
      </c>
      <c r="AK485" s="19"/>
      <c r="AL485" s="71">
        <f t="shared" si="104"/>
        <v>0</v>
      </c>
      <c r="AM485" s="57"/>
      <c r="AN485" s="41"/>
      <c r="AO485" s="42"/>
      <c r="AS485"/>
      <c r="AT485"/>
      <c r="AU485"/>
      <c r="AV485"/>
      <c r="AW485"/>
      <c r="AX485"/>
      <c r="AY485"/>
    </row>
    <row r="486" spans="1:51" ht="13.5" customHeight="1">
      <c r="A486" s="126">
        <v>486</v>
      </c>
      <c r="B486" s="129"/>
      <c r="C486" s="79" t="s">
        <v>231</v>
      </c>
      <c r="D486" s="79" t="s">
        <v>232</v>
      </c>
      <c r="E486" s="79"/>
      <c r="F486" s="135"/>
      <c r="G486" s="129"/>
      <c r="H486" s="129"/>
      <c r="I486" s="129"/>
      <c r="J486" s="128">
        <v>70016.48</v>
      </c>
      <c r="K486" s="15">
        <v>0</v>
      </c>
      <c r="L486" s="71">
        <f t="shared" si="105"/>
        <v>0</v>
      </c>
      <c r="M486" s="15">
        <v>41022.384908904394</v>
      </c>
      <c r="N486" s="71">
        <f t="shared" si="106"/>
        <v>0.0038198080346962763</v>
      </c>
      <c r="O486" s="15">
        <v>28994.0950910956</v>
      </c>
      <c r="P486" s="71">
        <f t="shared" si="110"/>
        <v>0.003819808034696277</v>
      </c>
      <c r="Q486" s="15">
        <v>0</v>
      </c>
      <c r="R486" s="71">
        <f t="shared" si="107"/>
        <v>0</v>
      </c>
      <c r="S486" s="15">
        <v>0</v>
      </c>
      <c r="T486" s="71">
        <f t="shared" si="108"/>
        <v>0</v>
      </c>
      <c r="U486" s="15">
        <v>0</v>
      </c>
      <c r="V486" s="71">
        <f t="shared" si="98"/>
        <v>0</v>
      </c>
      <c r="W486" s="15">
        <v>0</v>
      </c>
      <c r="X486" s="71">
        <f t="shared" si="111"/>
        <v>0</v>
      </c>
      <c r="Y486" s="15">
        <v>0</v>
      </c>
      <c r="Z486" s="71">
        <f t="shared" si="99"/>
        <v>0</v>
      </c>
      <c r="AA486" s="15">
        <v>0</v>
      </c>
      <c r="AB486" s="71">
        <f t="shared" si="109"/>
        <v>0</v>
      </c>
      <c r="AC486" s="15">
        <v>0</v>
      </c>
      <c r="AD486" s="71">
        <f t="shared" si="100"/>
        <v>0</v>
      </c>
      <c r="AE486" s="15">
        <v>0</v>
      </c>
      <c r="AF486" s="71">
        <f t="shared" si="101"/>
        <v>0</v>
      </c>
      <c r="AG486" s="15">
        <v>0</v>
      </c>
      <c r="AH486" s="71">
        <f t="shared" si="102"/>
        <v>0</v>
      </c>
      <c r="AI486" s="15">
        <v>0</v>
      </c>
      <c r="AJ486" s="71">
        <f t="shared" si="103"/>
        <v>0</v>
      </c>
      <c r="AK486" s="15">
        <v>0</v>
      </c>
      <c r="AL486" s="71">
        <f t="shared" si="104"/>
        <v>0</v>
      </c>
      <c r="AM486" s="57"/>
      <c r="AN486" s="41"/>
      <c r="AO486" s="42"/>
      <c r="AS486"/>
      <c r="AT486"/>
      <c r="AU486"/>
      <c r="AV486"/>
      <c r="AW486"/>
      <c r="AX486"/>
      <c r="AY486"/>
    </row>
    <row r="487" spans="1:51" ht="13.5" customHeight="1">
      <c r="A487" s="126">
        <v>487</v>
      </c>
      <c r="B487" s="131"/>
      <c r="C487" s="91"/>
      <c r="D487" s="147" t="s">
        <v>199</v>
      </c>
      <c r="E487" s="87" t="s">
        <v>37</v>
      </c>
      <c r="F487" s="132"/>
      <c r="G487" s="131"/>
      <c r="H487" s="131"/>
      <c r="I487" s="131"/>
      <c r="J487" s="128">
        <v>70016.48</v>
      </c>
      <c r="K487" s="18">
        <v>0</v>
      </c>
      <c r="L487" s="71">
        <f t="shared" si="105"/>
        <v>0</v>
      </c>
      <c r="M487" s="18">
        <v>41022.384908904394</v>
      </c>
      <c r="N487" s="71">
        <f t="shared" si="106"/>
        <v>0.0038198080346962763</v>
      </c>
      <c r="O487" s="18">
        <v>28994.0950910956</v>
      </c>
      <c r="P487" s="71">
        <f t="shared" si="110"/>
        <v>0.003819808034696277</v>
      </c>
      <c r="Q487" s="18">
        <v>0</v>
      </c>
      <c r="R487" s="71">
        <f t="shared" si="107"/>
        <v>0</v>
      </c>
      <c r="S487" s="18">
        <v>0</v>
      </c>
      <c r="T487" s="71">
        <f t="shared" si="108"/>
        <v>0</v>
      </c>
      <c r="U487" s="18">
        <v>0</v>
      </c>
      <c r="V487" s="71">
        <f t="shared" si="98"/>
        <v>0</v>
      </c>
      <c r="W487" s="18">
        <v>0</v>
      </c>
      <c r="X487" s="71">
        <f t="shared" si="111"/>
        <v>0</v>
      </c>
      <c r="Y487" s="18">
        <v>0</v>
      </c>
      <c r="Z487" s="71">
        <f t="shared" si="99"/>
        <v>0</v>
      </c>
      <c r="AA487" s="18">
        <v>0</v>
      </c>
      <c r="AB487" s="71">
        <f t="shared" si="109"/>
        <v>0</v>
      </c>
      <c r="AC487" s="18">
        <v>0</v>
      </c>
      <c r="AD487" s="71">
        <f t="shared" si="100"/>
        <v>0</v>
      </c>
      <c r="AE487" s="18">
        <v>0</v>
      </c>
      <c r="AF487" s="71">
        <f t="shared" si="101"/>
        <v>0</v>
      </c>
      <c r="AG487" s="18">
        <v>0</v>
      </c>
      <c r="AH487" s="71">
        <f t="shared" si="102"/>
        <v>0</v>
      </c>
      <c r="AI487" s="18">
        <v>0</v>
      </c>
      <c r="AJ487" s="71">
        <f t="shared" si="103"/>
        <v>0</v>
      </c>
      <c r="AK487" s="18">
        <v>0</v>
      </c>
      <c r="AL487" s="71">
        <f t="shared" si="104"/>
        <v>0</v>
      </c>
      <c r="AM487" s="57"/>
      <c r="AN487" s="41"/>
      <c r="AO487" s="42"/>
      <c r="AS487"/>
      <c r="AT487"/>
      <c r="AU487"/>
      <c r="AV487"/>
      <c r="AW487"/>
      <c r="AX487"/>
      <c r="AY487"/>
    </row>
    <row r="488" spans="1:51" ht="13.5" customHeight="1">
      <c r="A488" s="126">
        <v>488</v>
      </c>
      <c r="B488" s="131"/>
      <c r="C488" s="91"/>
      <c r="D488" s="91"/>
      <c r="E488" s="132" t="s">
        <v>38</v>
      </c>
      <c r="F488" s="144" t="s">
        <v>233</v>
      </c>
      <c r="G488" s="131"/>
      <c r="H488" s="131"/>
      <c r="I488" s="131"/>
      <c r="J488" s="128">
        <v>70016.48</v>
      </c>
      <c r="K488" s="17"/>
      <c r="L488" s="71">
        <f t="shared" si="105"/>
        <v>0</v>
      </c>
      <c r="M488" s="17">
        <v>41022.384908904394</v>
      </c>
      <c r="N488" s="71">
        <f t="shared" si="106"/>
        <v>0.0038198080346962763</v>
      </c>
      <c r="O488" s="17">
        <v>28994.0950910956</v>
      </c>
      <c r="P488" s="71">
        <f t="shared" si="110"/>
        <v>0.003819808034696277</v>
      </c>
      <c r="Q488" s="17"/>
      <c r="R488" s="71">
        <f t="shared" si="107"/>
        <v>0</v>
      </c>
      <c r="S488" s="17"/>
      <c r="T488" s="71">
        <f t="shared" si="108"/>
        <v>0</v>
      </c>
      <c r="U488" s="17"/>
      <c r="V488" s="71">
        <f t="shared" si="98"/>
        <v>0</v>
      </c>
      <c r="W488" s="17"/>
      <c r="X488" s="71">
        <f t="shared" si="111"/>
        <v>0</v>
      </c>
      <c r="Y488" s="17"/>
      <c r="Z488" s="71">
        <f t="shared" si="99"/>
        <v>0</v>
      </c>
      <c r="AA488" s="17"/>
      <c r="AB488" s="71">
        <f t="shared" si="109"/>
        <v>0</v>
      </c>
      <c r="AC488" s="17"/>
      <c r="AD488" s="71">
        <f t="shared" si="100"/>
        <v>0</v>
      </c>
      <c r="AE488" s="17"/>
      <c r="AF488" s="71">
        <f t="shared" si="101"/>
        <v>0</v>
      </c>
      <c r="AG488" s="17"/>
      <c r="AH488" s="71">
        <f t="shared" si="102"/>
        <v>0</v>
      </c>
      <c r="AI488" s="17"/>
      <c r="AJ488" s="71">
        <f t="shared" si="103"/>
        <v>0</v>
      </c>
      <c r="AK488" s="17"/>
      <c r="AL488" s="71">
        <f t="shared" si="104"/>
        <v>0</v>
      </c>
      <c r="AM488" s="57"/>
      <c r="AN488" s="41"/>
      <c r="AO488" s="42"/>
      <c r="AS488"/>
      <c r="AT488"/>
      <c r="AU488"/>
      <c r="AV488"/>
      <c r="AW488"/>
      <c r="AX488"/>
      <c r="AY488"/>
    </row>
    <row r="489" spans="1:51" ht="13.5" customHeight="1">
      <c r="A489" s="126">
        <v>489</v>
      </c>
      <c r="B489" s="131"/>
      <c r="C489" s="91"/>
      <c r="D489" s="91"/>
      <c r="E489" s="132" t="s">
        <v>40</v>
      </c>
      <c r="F489" s="144" t="s">
        <v>234</v>
      </c>
      <c r="G489" s="131"/>
      <c r="H489" s="131"/>
      <c r="I489" s="131"/>
      <c r="J489" s="128">
        <v>0</v>
      </c>
      <c r="K489" s="17"/>
      <c r="L489" s="71">
        <f t="shared" si="105"/>
        <v>0</v>
      </c>
      <c r="M489" s="17"/>
      <c r="N489" s="71">
        <f t="shared" si="106"/>
        <v>0</v>
      </c>
      <c r="O489" s="17"/>
      <c r="P489" s="71">
        <f t="shared" si="110"/>
        <v>0</v>
      </c>
      <c r="Q489" s="17"/>
      <c r="R489" s="71">
        <f t="shared" si="107"/>
        <v>0</v>
      </c>
      <c r="S489" s="17"/>
      <c r="T489" s="71">
        <f t="shared" si="108"/>
        <v>0</v>
      </c>
      <c r="U489" s="17"/>
      <c r="V489" s="71">
        <f t="shared" si="98"/>
        <v>0</v>
      </c>
      <c r="W489" s="17"/>
      <c r="X489" s="71">
        <f t="shared" si="111"/>
        <v>0</v>
      </c>
      <c r="Y489" s="17"/>
      <c r="Z489" s="71">
        <f t="shared" si="99"/>
        <v>0</v>
      </c>
      <c r="AA489" s="17"/>
      <c r="AB489" s="71">
        <f t="shared" si="109"/>
        <v>0</v>
      </c>
      <c r="AC489" s="17"/>
      <c r="AD489" s="71">
        <f t="shared" si="100"/>
        <v>0</v>
      </c>
      <c r="AE489" s="17"/>
      <c r="AF489" s="71">
        <f t="shared" si="101"/>
        <v>0</v>
      </c>
      <c r="AG489" s="17"/>
      <c r="AH489" s="71">
        <f t="shared" si="102"/>
        <v>0</v>
      </c>
      <c r="AI489" s="17"/>
      <c r="AJ489" s="71">
        <f t="shared" si="103"/>
        <v>0</v>
      </c>
      <c r="AK489" s="17"/>
      <c r="AL489" s="71">
        <f t="shared" si="104"/>
        <v>0</v>
      </c>
      <c r="AM489" s="57"/>
      <c r="AN489" s="41"/>
      <c r="AS489"/>
      <c r="AT489"/>
      <c r="AU489"/>
      <c r="AV489"/>
      <c r="AW489"/>
      <c r="AX489"/>
      <c r="AY489"/>
    </row>
    <row r="490" spans="1:51" ht="13.5" customHeight="1">
      <c r="A490" s="126">
        <v>490</v>
      </c>
      <c r="B490" s="131"/>
      <c r="C490" s="91"/>
      <c r="D490" s="147" t="s">
        <v>211</v>
      </c>
      <c r="E490" s="87" t="s">
        <v>53</v>
      </c>
      <c r="F490" s="132"/>
      <c r="G490" s="131"/>
      <c r="H490" s="131"/>
      <c r="I490" s="131"/>
      <c r="J490" s="128">
        <v>0</v>
      </c>
      <c r="K490" s="18">
        <v>0</v>
      </c>
      <c r="L490" s="71">
        <f t="shared" si="105"/>
        <v>0</v>
      </c>
      <c r="M490" s="18">
        <v>0</v>
      </c>
      <c r="N490" s="71">
        <f t="shared" si="106"/>
        <v>0</v>
      </c>
      <c r="O490" s="18">
        <v>0</v>
      </c>
      <c r="P490" s="71">
        <f t="shared" si="110"/>
        <v>0</v>
      </c>
      <c r="Q490" s="18">
        <v>0</v>
      </c>
      <c r="R490" s="71">
        <f t="shared" si="107"/>
        <v>0</v>
      </c>
      <c r="S490" s="18">
        <v>0</v>
      </c>
      <c r="T490" s="71">
        <f t="shared" si="108"/>
        <v>0</v>
      </c>
      <c r="U490" s="18">
        <v>0</v>
      </c>
      <c r="V490" s="71">
        <f t="shared" si="98"/>
        <v>0</v>
      </c>
      <c r="W490" s="18">
        <v>0</v>
      </c>
      <c r="X490" s="71">
        <f t="shared" si="111"/>
        <v>0</v>
      </c>
      <c r="Y490" s="18">
        <v>0</v>
      </c>
      <c r="Z490" s="71">
        <f t="shared" si="99"/>
        <v>0</v>
      </c>
      <c r="AA490" s="18">
        <v>0</v>
      </c>
      <c r="AB490" s="71">
        <f t="shared" si="109"/>
        <v>0</v>
      </c>
      <c r="AC490" s="18">
        <v>0</v>
      </c>
      <c r="AD490" s="71">
        <f t="shared" si="100"/>
        <v>0</v>
      </c>
      <c r="AE490" s="18">
        <v>0</v>
      </c>
      <c r="AF490" s="71">
        <f t="shared" si="101"/>
        <v>0</v>
      </c>
      <c r="AG490" s="18">
        <v>0</v>
      </c>
      <c r="AH490" s="71">
        <f t="shared" si="102"/>
        <v>0</v>
      </c>
      <c r="AI490" s="18">
        <v>0</v>
      </c>
      <c r="AJ490" s="71">
        <f t="shared" si="103"/>
        <v>0</v>
      </c>
      <c r="AK490" s="18">
        <v>0</v>
      </c>
      <c r="AL490" s="71">
        <f t="shared" si="104"/>
        <v>0</v>
      </c>
      <c r="AM490" s="57"/>
      <c r="AN490" s="41"/>
      <c r="AS490"/>
      <c r="AT490"/>
      <c r="AU490"/>
      <c r="AV490"/>
      <c r="AW490"/>
      <c r="AX490"/>
      <c r="AY490"/>
    </row>
    <row r="491" spans="1:51" ht="13.5" customHeight="1">
      <c r="A491" s="126">
        <v>491</v>
      </c>
      <c r="B491" s="131"/>
      <c r="C491" s="91"/>
      <c r="D491" s="91"/>
      <c r="E491" s="132" t="s">
        <v>38</v>
      </c>
      <c r="F491" s="144" t="s">
        <v>233</v>
      </c>
      <c r="G491" s="131"/>
      <c r="H491" s="131"/>
      <c r="I491" s="131"/>
      <c r="J491" s="128">
        <v>0</v>
      </c>
      <c r="K491" s="17"/>
      <c r="L491" s="71">
        <f t="shared" si="105"/>
        <v>0</v>
      </c>
      <c r="M491" s="17"/>
      <c r="N491" s="71">
        <f t="shared" si="106"/>
        <v>0</v>
      </c>
      <c r="O491" s="17"/>
      <c r="P491" s="71">
        <f t="shared" si="110"/>
        <v>0</v>
      </c>
      <c r="Q491" s="17"/>
      <c r="R491" s="71">
        <f t="shared" si="107"/>
        <v>0</v>
      </c>
      <c r="S491" s="17"/>
      <c r="T491" s="71">
        <f t="shared" si="108"/>
        <v>0</v>
      </c>
      <c r="U491" s="17"/>
      <c r="V491" s="71">
        <f t="shared" si="98"/>
        <v>0</v>
      </c>
      <c r="W491" s="17"/>
      <c r="X491" s="71">
        <f t="shared" si="111"/>
        <v>0</v>
      </c>
      <c r="Y491" s="17"/>
      <c r="Z491" s="71">
        <f t="shared" si="99"/>
        <v>0</v>
      </c>
      <c r="AA491" s="17"/>
      <c r="AB491" s="71">
        <f t="shared" si="109"/>
        <v>0</v>
      </c>
      <c r="AC491" s="17"/>
      <c r="AD491" s="71">
        <f t="shared" si="100"/>
        <v>0</v>
      </c>
      <c r="AE491" s="17"/>
      <c r="AF491" s="71">
        <f t="shared" si="101"/>
        <v>0</v>
      </c>
      <c r="AG491" s="17"/>
      <c r="AH491" s="71">
        <f t="shared" si="102"/>
        <v>0</v>
      </c>
      <c r="AI491" s="17"/>
      <c r="AJ491" s="71">
        <f t="shared" si="103"/>
        <v>0</v>
      </c>
      <c r="AK491" s="17"/>
      <c r="AL491" s="71">
        <f t="shared" si="104"/>
        <v>0</v>
      </c>
      <c r="AM491" s="57"/>
      <c r="AN491" s="41"/>
      <c r="AS491"/>
      <c r="AT491"/>
      <c r="AU491"/>
      <c r="AV491"/>
      <c r="AW491"/>
      <c r="AX491"/>
      <c r="AY491"/>
    </row>
    <row r="492" spans="1:51" ht="13.5" customHeight="1">
      <c r="A492" s="126">
        <v>492</v>
      </c>
      <c r="B492" s="131"/>
      <c r="C492" s="91"/>
      <c r="D492" s="91"/>
      <c r="E492" s="132" t="s">
        <v>40</v>
      </c>
      <c r="F492" s="144" t="s">
        <v>234</v>
      </c>
      <c r="G492" s="131"/>
      <c r="H492" s="131"/>
      <c r="I492" s="131"/>
      <c r="J492" s="128">
        <v>0</v>
      </c>
      <c r="K492" s="17"/>
      <c r="L492" s="71">
        <f t="shared" si="105"/>
        <v>0</v>
      </c>
      <c r="M492" s="17"/>
      <c r="N492" s="71">
        <f t="shared" si="106"/>
        <v>0</v>
      </c>
      <c r="O492" s="17"/>
      <c r="P492" s="71">
        <f t="shared" si="110"/>
        <v>0</v>
      </c>
      <c r="Q492" s="17"/>
      <c r="R492" s="71">
        <f t="shared" si="107"/>
        <v>0</v>
      </c>
      <c r="S492" s="17"/>
      <c r="T492" s="71">
        <f t="shared" si="108"/>
        <v>0</v>
      </c>
      <c r="U492" s="17"/>
      <c r="V492" s="71">
        <f t="shared" si="98"/>
        <v>0</v>
      </c>
      <c r="W492" s="17"/>
      <c r="X492" s="71">
        <f t="shared" si="111"/>
        <v>0</v>
      </c>
      <c r="Y492" s="17"/>
      <c r="Z492" s="71">
        <f t="shared" si="99"/>
        <v>0</v>
      </c>
      <c r="AA492" s="17"/>
      <c r="AB492" s="71">
        <f t="shared" si="109"/>
        <v>0</v>
      </c>
      <c r="AC492" s="17"/>
      <c r="AD492" s="71">
        <f t="shared" si="100"/>
        <v>0</v>
      </c>
      <c r="AE492" s="17"/>
      <c r="AF492" s="71">
        <f t="shared" si="101"/>
        <v>0</v>
      </c>
      <c r="AG492" s="17"/>
      <c r="AH492" s="71">
        <f t="shared" si="102"/>
        <v>0</v>
      </c>
      <c r="AI492" s="17"/>
      <c r="AJ492" s="71">
        <f t="shared" si="103"/>
        <v>0</v>
      </c>
      <c r="AK492" s="17"/>
      <c r="AL492" s="71">
        <f t="shared" si="104"/>
        <v>0</v>
      </c>
      <c r="AM492" s="55"/>
      <c r="AN492" s="56"/>
      <c r="AS492"/>
      <c r="AT492"/>
      <c r="AU492"/>
      <c r="AV492"/>
      <c r="AW492"/>
      <c r="AX492"/>
      <c r="AY492"/>
    </row>
    <row r="493" spans="1:51" ht="13.5" customHeight="1">
      <c r="A493" s="126">
        <v>493</v>
      </c>
      <c r="B493" s="131"/>
      <c r="C493" s="91"/>
      <c r="D493" s="91"/>
      <c r="E493" s="132"/>
      <c r="F493" s="144"/>
      <c r="G493" s="131"/>
      <c r="H493" s="131"/>
      <c r="I493" s="131"/>
      <c r="J493" s="18"/>
      <c r="K493" s="18"/>
      <c r="L493" s="71">
        <f t="shared" si="105"/>
        <v>0</v>
      </c>
      <c r="M493" s="18"/>
      <c r="N493" s="71">
        <f t="shared" si="106"/>
        <v>0</v>
      </c>
      <c r="O493" s="18"/>
      <c r="P493" s="71">
        <f t="shared" si="110"/>
        <v>0</v>
      </c>
      <c r="Q493" s="18"/>
      <c r="R493" s="71">
        <f t="shared" si="107"/>
        <v>0</v>
      </c>
      <c r="S493" s="18"/>
      <c r="T493" s="71">
        <f t="shared" si="108"/>
        <v>0</v>
      </c>
      <c r="U493" s="18"/>
      <c r="V493" s="71">
        <f t="shared" si="98"/>
        <v>0</v>
      </c>
      <c r="W493" s="18"/>
      <c r="X493" s="71">
        <f t="shared" si="111"/>
        <v>0</v>
      </c>
      <c r="Y493" s="18"/>
      <c r="Z493" s="71">
        <f t="shared" si="99"/>
        <v>0</v>
      </c>
      <c r="AA493" s="18"/>
      <c r="AB493" s="71">
        <f t="shared" si="109"/>
        <v>0</v>
      </c>
      <c r="AC493" s="18"/>
      <c r="AD493" s="71">
        <f t="shared" si="100"/>
        <v>0</v>
      </c>
      <c r="AE493" s="18"/>
      <c r="AF493" s="71">
        <f t="shared" si="101"/>
        <v>0</v>
      </c>
      <c r="AG493" s="18"/>
      <c r="AH493" s="71">
        <f t="shared" si="102"/>
        <v>0</v>
      </c>
      <c r="AI493" s="18"/>
      <c r="AJ493" s="71">
        <f t="shared" si="103"/>
        <v>0</v>
      </c>
      <c r="AK493" s="18"/>
      <c r="AL493" s="71">
        <f t="shared" si="104"/>
        <v>0</v>
      </c>
      <c r="AM493" s="55"/>
      <c r="AN493" s="55"/>
      <c r="AS493"/>
      <c r="AT493"/>
      <c r="AU493"/>
      <c r="AV493"/>
      <c r="AW493"/>
      <c r="AX493"/>
      <c r="AY493"/>
    </row>
    <row r="494" spans="1:51" ht="13.5" customHeight="1">
      <c r="A494" s="126">
        <v>494</v>
      </c>
      <c r="B494" s="79"/>
      <c r="C494" s="79" t="s">
        <v>235</v>
      </c>
      <c r="D494" s="79" t="s">
        <v>236</v>
      </c>
      <c r="E494" s="79"/>
      <c r="F494" s="144"/>
      <c r="G494" s="131"/>
      <c r="H494" s="131"/>
      <c r="I494" s="131"/>
      <c r="J494" s="128">
        <v>914.2099999999999</v>
      </c>
      <c r="K494" s="25">
        <v>120.4</v>
      </c>
      <c r="L494" s="71">
        <f t="shared" si="105"/>
        <v>0.0002663930400083405</v>
      </c>
      <c r="M494" s="25">
        <v>139.70693301817303</v>
      </c>
      <c r="N494" s="71">
        <f t="shared" si="106"/>
        <v>1.3008840574009533E-05</v>
      </c>
      <c r="O494" s="25">
        <v>98.74306698182694</v>
      </c>
      <c r="P494" s="71">
        <f t="shared" si="110"/>
        <v>1.3008840574009538E-05</v>
      </c>
      <c r="Q494" s="25"/>
      <c r="R494" s="71">
        <f t="shared" si="107"/>
        <v>0</v>
      </c>
      <c r="S494" s="25"/>
      <c r="T494" s="71">
        <f t="shared" si="108"/>
        <v>0</v>
      </c>
      <c r="U494" s="25">
        <v>0.09</v>
      </c>
      <c r="V494" s="71">
        <f t="shared" si="98"/>
        <v>1.252098517114684E-07</v>
      </c>
      <c r="W494" s="25">
        <v>555.27</v>
      </c>
      <c r="X494" s="71">
        <f t="shared" si="111"/>
        <v>0.0005376263296489529</v>
      </c>
      <c r="Y494" s="25"/>
      <c r="Z494" s="71">
        <f t="shared" si="99"/>
        <v>0</v>
      </c>
      <c r="AA494" s="25"/>
      <c r="AB494" s="71">
        <f t="shared" si="109"/>
        <v>0</v>
      </c>
      <c r="AC494" s="25"/>
      <c r="AD494" s="71">
        <f t="shared" si="100"/>
        <v>0</v>
      </c>
      <c r="AE494" s="25"/>
      <c r="AF494" s="71">
        <f t="shared" si="101"/>
        <v>0</v>
      </c>
      <c r="AG494" s="25"/>
      <c r="AH494" s="71">
        <f t="shared" si="102"/>
        <v>0</v>
      </c>
      <c r="AI494" s="25">
        <v>0</v>
      </c>
      <c r="AJ494" s="71">
        <f t="shared" si="103"/>
        <v>0</v>
      </c>
      <c r="AK494" s="25">
        <v>0</v>
      </c>
      <c r="AL494" s="71">
        <f t="shared" si="104"/>
        <v>0</v>
      </c>
      <c r="AM494" s="55"/>
      <c r="AN494" s="55"/>
      <c r="AS494"/>
      <c r="AT494"/>
      <c r="AU494"/>
      <c r="AV494"/>
      <c r="AW494"/>
      <c r="AX494"/>
      <c r="AY494"/>
    </row>
    <row r="495" spans="1:51" ht="13.5" customHeight="1">
      <c r="A495" s="149">
        <v>495</v>
      </c>
      <c r="B495" s="150"/>
      <c r="C495" s="150"/>
      <c r="D495" s="150"/>
      <c r="E495" s="151"/>
      <c r="F495" s="152"/>
      <c r="G495" s="150"/>
      <c r="H495" s="150"/>
      <c r="I495" s="153"/>
      <c r="J495" s="154"/>
      <c r="K495" s="26"/>
      <c r="L495" s="71">
        <f t="shared" si="105"/>
        <v>0</v>
      </c>
      <c r="M495" s="26"/>
      <c r="N495" s="71">
        <f t="shared" si="106"/>
        <v>0</v>
      </c>
      <c r="O495" s="26"/>
      <c r="P495" s="71">
        <f t="shared" si="110"/>
        <v>0</v>
      </c>
      <c r="Q495" s="26"/>
      <c r="R495" s="71">
        <f t="shared" si="107"/>
        <v>0</v>
      </c>
      <c r="S495" s="26"/>
      <c r="T495" s="71">
        <f t="shared" si="108"/>
        <v>0</v>
      </c>
      <c r="U495" s="26"/>
      <c r="V495" s="71">
        <f t="shared" si="98"/>
        <v>0</v>
      </c>
      <c r="W495" s="26"/>
      <c r="X495" s="71">
        <f t="shared" si="111"/>
        <v>0</v>
      </c>
      <c r="Y495" s="26"/>
      <c r="Z495" s="71">
        <f t="shared" si="99"/>
        <v>0</v>
      </c>
      <c r="AA495" s="26"/>
      <c r="AB495" s="71">
        <f t="shared" si="109"/>
        <v>0</v>
      </c>
      <c r="AC495" s="26"/>
      <c r="AD495" s="71">
        <f t="shared" si="100"/>
        <v>0</v>
      </c>
      <c r="AE495" s="26"/>
      <c r="AF495" s="71">
        <f t="shared" si="101"/>
        <v>0</v>
      </c>
      <c r="AG495" s="26"/>
      <c r="AH495" s="71">
        <f t="shared" si="102"/>
        <v>0</v>
      </c>
      <c r="AI495" s="26"/>
      <c r="AJ495" s="71">
        <f t="shared" si="103"/>
        <v>0</v>
      </c>
      <c r="AK495" s="26"/>
      <c r="AL495" s="71">
        <f t="shared" si="104"/>
        <v>0</v>
      </c>
      <c r="AM495" s="55"/>
      <c r="AN495" s="55"/>
      <c r="AS495"/>
      <c r="AT495"/>
      <c r="AU495"/>
      <c r="AV495"/>
      <c r="AW495"/>
      <c r="AX495"/>
      <c r="AY495"/>
    </row>
    <row r="496" spans="1:51" ht="13.5" customHeight="1">
      <c r="A496" s="155"/>
      <c r="B496" s="156"/>
      <c r="C496" s="156"/>
      <c r="D496" s="156"/>
      <c r="E496" s="156"/>
      <c r="F496" s="156"/>
      <c r="G496" s="156"/>
      <c r="H496" s="156"/>
      <c r="I496" s="156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55"/>
      <c r="AN496" s="55"/>
      <c r="AS496"/>
      <c r="AT496"/>
      <c r="AU496"/>
      <c r="AV496"/>
      <c r="AW496"/>
      <c r="AX496"/>
      <c r="AY496"/>
    </row>
    <row r="497" spans="1:51" ht="13.5" customHeight="1">
      <c r="A497" s="155"/>
      <c r="B497" s="156"/>
      <c r="C497" s="156"/>
      <c r="D497" s="156"/>
      <c r="E497" s="156"/>
      <c r="F497" s="156"/>
      <c r="G497" s="156"/>
      <c r="H497" s="156"/>
      <c r="I497" s="156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55"/>
      <c r="AN497" s="55"/>
      <c r="AO497"/>
      <c r="AP497"/>
      <c r="AQ497"/>
      <c r="AR497"/>
      <c r="AS497"/>
      <c r="AT497"/>
      <c r="AU497"/>
      <c r="AV497"/>
      <c r="AW497"/>
      <c r="AX497"/>
      <c r="AY497"/>
    </row>
    <row r="498" spans="1:51" ht="13.5" customHeight="1">
      <c r="A498" s="155"/>
      <c r="B498" s="156"/>
      <c r="C498" s="156"/>
      <c r="D498" s="156"/>
      <c r="E498" s="156"/>
      <c r="F498" s="156"/>
      <c r="G498" s="156"/>
      <c r="H498" s="156"/>
      <c r="I498" s="156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55"/>
      <c r="AN498" s="55"/>
      <c r="AO498"/>
      <c r="AP498"/>
      <c r="AQ498"/>
      <c r="AR498"/>
      <c r="AS498"/>
      <c r="AT498"/>
      <c r="AU498"/>
      <c r="AV498"/>
      <c r="AW498"/>
      <c r="AX498"/>
      <c r="AY498"/>
    </row>
    <row r="499" spans="1:51" ht="13.5" customHeight="1">
      <c r="A499" s="157"/>
      <c r="B499" s="108"/>
      <c r="C499" s="108"/>
      <c r="D499" s="108"/>
      <c r="E499" s="108"/>
      <c r="F499" s="108"/>
      <c r="G499" s="108"/>
      <c r="H499" s="108"/>
      <c r="I499" s="108"/>
      <c r="J499" s="27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55"/>
      <c r="AN499" s="55"/>
      <c r="AO499"/>
      <c r="AP499"/>
      <c r="AQ499"/>
      <c r="AR499"/>
      <c r="AS499"/>
      <c r="AT499"/>
      <c r="AU499"/>
      <c r="AV499"/>
      <c r="AW499"/>
      <c r="AX499"/>
      <c r="AY499"/>
    </row>
    <row r="500" spans="1:51" ht="13.5" customHeight="1">
      <c r="A500" s="155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55"/>
      <c r="AN500" s="55"/>
      <c r="AO500"/>
      <c r="AP500"/>
      <c r="AQ500"/>
      <c r="AR500"/>
      <c r="AS500"/>
      <c r="AT500"/>
      <c r="AU500"/>
      <c r="AV500"/>
      <c r="AW500"/>
      <c r="AX500"/>
      <c r="AY500"/>
    </row>
    <row r="501" spans="1:51" ht="13.5" customHeight="1">
      <c r="A501" s="158"/>
      <c r="B501" s="159"/>
      <c r="C501" s="160"/>
      <c r="D501" s="161"/>
      <c r="E501" s="161"/>
      <c r="F501" s="161"/>
      <c r="G501" s="161"/>
      <c r="H501" s="161"/>
      <c r="I501" s="1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3"/>
      <c r="AN501" s="63"/>
      <c r="AO501"/>
      <c r="AP501"/>
      <c r="AQ501"/>
      <c r="AR501"/>
      <c r="AS501"/>
      <c r="AT501"/>
      <c r="AU501"/>
      <c r="AV501"/>
      <c r="AW501"/>
      <c r="AX501"/>
      <c r="AY501"/>
    </row>
    <row r="502" spans="1:51" ht="13.5" customHeight="1">
      <c r="A502" s="163"/>
      <c r="B502" s="164"/>
      <c r="C502" s="165"/>
      <c r="D502" s="166"/>
      <c r="E502" s="166"/>
      <c r="F502" s="166"/>
      <c r="G502" s="166"/>
      <c r="H502" s="166"/>
      <c r="I502" s="167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55"/>
      <c r="AN502" s="55"/>
      <c r="AO502"/>
      <c r="AP502"/>
      <c r="AQ502"/>
      <c r="AR502"/>
      <c r="AS502"/>
      <c r="AT502"/>
      <c r="AU502"/>
      <c r="AV502"/>
      <c r="AW502"/>
      <c r="AX502"/>
      <c r="AY502"/>
    </row>
    <row r="503" spans="1:51" ht="13.5" customHeight="1">
      <c r="A503" s="163"/>
      <c r="B503" s="164"/>
      <c r="C503" s="165"/>
      <c r="D503" s="166"/>
      <c r="E503" s="166"/>
      <c r="F503" s="166"/>
      <c r="G503" s="166"/>
      <c r="H503" s="166"/>
      <c r="I503" s="167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55"/>
      <c r="AN503" s="55"/>
      <c r="AO503"/>
      <c r="AP503"/>
      <c r="AQ503"/>
      <c r="AR503"/>
      <c r="AS503"/>
      <c r="AT503"/>
      <c r="AU503"/>
      <c r="AV503"/>
      <c r="AW503"/>
      <c r="AX503"/>
      <c r="AY503"/>
    </row>
    <row r="504" spans="1:51" ht="13.5" customHeight="1">
      <c r="A504" s="163"/>
      <c r="B504" s="164"/>
      <c r="C504" s="165"/>
      <c r="D504" s="166"/>
      <c r="E504" s="166"/>
      <c r="F504" s="166"/>
      <c r="G504" s="166"/>
      <c r="H504" s="166"/>
      <c r="I504" s="167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55"/>
      <c r="AN504" s="55"/>
      <c r="AO504"/>
      <c r="AP504"/>
      <c r="AQ504"/>
      <c r="AR504"/>
      <c r="AS504"/>
      <c r="AT504"/>
      <c r="AU504"/>
      <c r="AV504"/>
      <c r="AW504"/>
      <c r="AX504"/>
      <c r="AY504"/>
    </row>
    <row r="505" spans="1:51" ht="13.5" customHeight="1">
      <c r="A505" s="163"/>
      <c r="B505" s="164"/>
      <c r="C505" s="165"/>
      <c r="D505" s="166"/>
      <c r="E505" s="166"/>
      <c r="F505" s="166"/>
      <c r="G505" s="166"/>
      <c r="H505" s="166"/>
      <c r="I505" s="167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55"/>
      <c r="AN505" s="55"/>
      <c r="AO505"/>
      <c r="AP505"/>
      <c r="AQ505"/>
      <c r="AR505"/>
      <c r="AS505"/>
      <c r="AT505"/>
      <c r="AU505"/>
      <c r="AV505"/>
      <c r="AW505"/>
      <c r="AX505"/>
      <c r="AY505"/>
    </row>
    <row r="506" spans="1:51" ht="13.5" customHeight="1">
      <c r="A506" s="163"/>
      <c r="B506" s="164"/>
      <c r="C506" s="165"/>
      <c r="D506" s="166"/>
      <c r="E506" s="166"/>
      <c r="F506" s="166"/>
      <c r="G506" s="166"/>
      <c r="H506" s="166"/>
      <c r="I506" s="167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55"/>
      <c r="AN506" s="55"/>
      <c r="AO506"/>
      <c r="AP506"/>
      <c r="AQ506"/>
      <c r="AR506"/>
      <c r="AS506"/>
      <c r="AT506"/>
      <c r="AU506"/>
      <c r="AV506"/>
      <c r="AW506"/>
      <c r="AX506"/>
      <c r="AY506"/>
    </row>
    <row r="507" spans="1:51" ht="13.5" customHeight="1">
      <c r="A507" s="163"/>
      <c r="B507" s="164"/>
      <c r="C507" s="165"/>
      <c r="D507" s="166"/>
      <c r="E507" s="166"/>
      <c r="F507" s="166"/>
      <c r="G507" s="166"/>
      <c r="H507" s="166"/>
      <c r="I507" s="167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55"/>
      <c r="AN507" s="55"/>
      <c r="AO507"/>
      <c r="AP507"/>
      <c r="AQ507"/>
      <c r="AR507"/>
      <c r="AS507"/>
      <c r="AT507"/>
      <c r="AU507"/>
      <c r="AV507"/>
      <c r="AW507"/>
      <c r="AX507"/>
      <c r="AY507"/>
    </row>
    <row r="508" spans="1:51" ht="13.5" customHeight="1">
      <c r="A508" s="163"/>
      <c r="B508" s="164"/>
      <c r="C508" s="165"/>
      <c r="D508" s="166"/>
      <c r="E508" s="166"/>
      <c r="F508" s="166"/>
      <c r="G508" s="166"/>
      <c r="H508" s="166"/>
      <c r="I508" s="167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55"/>
      <c r="AN508" s="55"/>
      <c r="AO508"/>
      <c r="AP508"/>
      <c r="AQ508"/>
      <c r="AR508"/>
      <c r="AS508"/>
      <c r="AT508"/>
      <c r="AU508"/>
      <c r="AV508"/>
      <c r="AW508"/>
      <c r="AX508"/>
      <c r="AY508"/>
    </row>
    <row r="509" spans="1:51" ht="13.5" customHeight="1">
      <c r="A509" s="163"/>
      <c r="B509" s="164"/>
      <c r="C509" s="165"/>
      <c r="D509" s="166"/>
      <c r="E509" s="166"/>
      <c r="F509" s="166"/>
      <c r="G509" s="166"/>
      <c r="H509" s="166"/>
      <c r="I509" s="167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55"/>
      <c r="AN509" s="55"/>
      <c r="AO509"/>
      <c r="AP509"/>
      <c r="AQ509"/>
      <c r="AR509"/>
      <c r="AS509"/>
      <c r="AT509"/>
      <c r="AU509"/>
      <c r="AV509"/>
      <c r="AW509"/>
      <c r="AX509"/>
      <c r="AY509"/>
    </row>
    <row r="510" spans="1:51" ht="13.5" customHeight="1">
      <c r="A510" s="163"/>
      <c r="B510" s="164"/>
      <c r="C510" s="165"/>
      <c r="D510" s="166"/>
      <c r="E510" s="166"/>
      <c r="F510" s="166"/>
      <c r="G510" s="166"/>
      <c r="H510" s="166"/>
      <c r="I510" s="167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55"/>
      <c r="AN510" s="55"/>
      <c r="AO510"/>
      <c r="AP510"/>
      <c r="AQ510"/>
      <c r="AR510"/>
      <c r="AS510"/>
      <c r="AT510"/>
      <c r="AU510"/>
      <c r="AV510"/>
      <c r="AW510"/>
      <c r="AX510"/>
      <c r="AY510"/>
    </row>
    <row r="511" spans="1:51" ht="13.5" customHeight="1">
      <c r="A511" s="163"/>
      <c r="B511" s="164"/>
      <c r="C511" s="165"/>
      <c r="D511" s="166"/>
      <c r="E511" s="166"/>
      <c r="F511" s="166"/>
      <c r="G511" s="166"/>
      <c r="H511" s="166"/>
      <c r="I511" s="167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O511"/>
      <c r="AP511"/>
      <c r="AQ511"/>
      <c r="AR511"/>
      <c r="AS511"/>
      <c r="AT511"/>
      <c r="AU511"/>
      <c r="AV511"/>
      <c r="AW511"/>
      <c r="AX511"/>
      <c r="AY511"/>
    </row>
    <row r="512" spans="1:51" ht="13.5" customHeight="1">
      <c r="A512" s="163"/>
      <c r="B512" s="164"/>
      <c r="C512" s="165"/>
      <c r="D512" s="166"/>
      <c r="E512" s="166"/>
      <c r="F512" s="166"/>
      <c r="G512" s="166"/>
      <c r="H512" s="166"/>
      <c r="I512" s="167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O512"/>
      <c r="AP512"/>
      <c r="AQ512"/>
      <c r="AR512"/>
      <c r="AS512"/>
      <c r="AT512"/>
      <c r="AU512"/>
      <c r="AV512"/>
      <c r="AW512"/>
      <c r="AX512"/>
      <c r="AY512"/>
    </row>
    <row r="513" spans="1:51" ht="13.5" customHeight="1">
      <c r="A513" s="163"/>
      <c r="B513" s="164"/>
      <c r="C513" s="165"/>
      <c r="D513" s="166"/>
      <c r="E513" s="166"/>
      <c r="F513" s="166"/>
      <c r="G513" s="166"/>
      <c r="H513" s="166"/>
      <c r="I513" s="167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</row>
    <row r="514" spans="1:51" ht="13.5" customHeight="1">
      <c r="A514" s="163"/>
      <c r="B514" s="164"/>
      <c r="C514" s="165"/>
      <c r="D514" s="166"/>
      <c r="E514" s="166"/>
      <c r="F514" s="166"/>
      <c r="G514" s="166"/>
      <c r="H514" s="166"/>
      <c r="I514" s="167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</row>
    <row r="515" spans="1:51" ht="13.5" customHeight="1">
      <c r="A515" s="163"/>
      <c r="B515" s="164"/>
      <c r="C515" s="165"/>
      <c r="D515" s="166"/>
      <c r="E515" s="166"/>
      <c r="F515" s="166"/>
      <c r="G515" s="166"/>
      <c r="H515" s="166"/>
      <c r="I515" s="167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</row>
    <row r="516" spans="1:51" ht="13.5" customHeight="1">
      <c r="A516" s="163"/>
      <c r="B516" s="164"/>
      <c r="C516" s="165"/>
      <c r="D516" s="166"/>
      <c r="E516" s="166"/>
      <c r="F516" s="166"/>
      <c r="G516" s="166"/>
      <c r="H516" s="166"/>
      <c r="I516" s="167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</row>
    <row r="517" spans="1:51" ht="13.5" customHeight="1">
      <c r="A517" s="163"/>
      <c r="B517" s="164"/>
      <c r="C517" s="165"/>
      <c r="D517" s="166"/>
      <c r="E517" s="166"/>
      <c r="F517" s="166"/>
      <c r="G517" s="166"/>
      <c r="H517" s="166"/>
      <c r="I517" s="167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</row>
    <row r="518" spans="1:51" ht="13.5" customHeight="1">
      <c r="A518" s="163"/>
      <c r="B518" s="164"/>
      <c r="C518" s="165"/>
      <c r="D518" s="166"/>
      <c r="E518" s="166"/>
      <c r="F518" s="166"/>
      <c r="G518" s="166"/>
      <c r="H518" s="166"/>
      <c r="I518" s="167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</row>
    <row r="519" spans="1:51" ht="13.5" customHeight="1">
      <c r="A519" s="163"/>
      <c r="B519" s="164"/>
      <c r="C519" s="165"/>
      <c r="D519" s="166"/>
      <c r="E519" s="166"/>
      <c r="F519" s="166"/>
      <c r="G519" s="166"/>
      <c r="H519" s="166"/>
      <c r="I519" s="167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</row>
    <row r="520" spans="1:51" ht="13.5" customHeight="1">
      <c r="A520" s="168"/>
      <c r="B520" s="169"/>
      <c r="C520" s="170"/>
      <c r="D520" s="171"/>
      <c r="E520" s="171"/>
      <c r="F520" s="171"/>
      <c r="G520" s="171"/>
      <c r="H520" s="171"/>
      <c r="I520" s="172"/>
      <c r="J520" s="173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</row>
    <row r="521" spans="1:51" ht="13.5" customHeight="1">
      <c r="A521" s="155"/>
      <c r="B521" s="156"/>
      <c r="C521" s="156"/>
      <c r="D521" s="156"/>
      <c r="E521" s="156"/>
      <c r="F521" s="156"/>
      <c r="G521" s="156"/>
      <c r="H521" s="156"/>
      <c r="I521" s="156"/>
      <c r="J521" s="27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</row>
    <row r="522" spans="1:51" ht="13.5" customHeight="1">
      <c r="A522" s="158"/>
      <c r="B522" s="159"/>
      <c r="C522" s="160"/>
      <c r="D522" s="161"/>
      <c r="E522" s="161"/>
      <c r="F522" s="161"/>
      <c r="G522" s="161"/>
      <c r="H522" s="161"/>
      <c r="I522" s="162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</row>
    <row r="523" spans="1:51" ht="13.5" customHeight="1">
      <c r="A523" s="163"/>
      <c r="B523" s="164"/>
      <c r="C523" s="165"/>
      <c r="D523" s="166"/>
      <c r="E523" s="166"/>
      <c r="F523" s="166"/>
      <c r="G523" s="166"/>
      <c r="H523" s="166"/>
      <c r="I523" s="167"/>
      <c r="J523" s="77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</row>
    <row r="524" spans="1:51" ht="13.5" customHeight="1">
      <c r="A524" s="163"/>
      <c r="B524" s="164"/>
      <c r="C524" s="165"/>
      <c r="D524" s="166"/>
      <c r="E524" s="166"/>
      <c r="F524" s="166"/>
      <c r="G524" s="166"/>
      <c r="H524" s="166"/>
      <c r="I524" s="167"/>
      <c r="J524" s="77"/>
      <c r="K524" s="77"/>
      <c r="L524" s="67"/>
      <c r="M524" s="7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</row>
    <row r="525" spans="1:51" ht="13.5" customHeight="1">
      <c r="A525" s="163"/>
      <c r="B525" s="164"/>
      <c r="C525" s="165"/>
      <c r="D525" s="166"/>
      <c r="E525" s="166"/>
      <c r="F525" s="166"/>
      <c r="G525" s="166"/>
      <c r="H525" s="166"/>
      <c r="I525" s="167"/>
      <c r="J525" s="77"/>
      <c r="K525" s="77"/>
      <c r="L525" s="67"/>
      <c r="M525" s="7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</row>
    <row r="526" spans="1:51" ht="13.5" customHeight="1">
      <c r="A526" s="163"/>
      <c r="B526" s="164"/>
      <c r="C526" s="165"/>
      <c r="D526" s="166"/>
      <c r="E526" s="166"/>
      <c r="F526" s="166"/>
      <c r="G526" s="166"/>
      <c r="H526" s="166"/>
      <c r="I526" s="167"/>
      <c r="J526" s="77"/>
      <c r="K526" s="77"/>
      <c r="L526" s="67"/>
      <c r="M526" s="7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</row>
    <row r="527" spans="1:51" ht="13.5" customHeight="1">
      <c r="A527" s="163"/>
      <c r="B527" s="164"/>
      <c r="C527" s="165"/>
      <c r="D527" s="166"/>
      <c r="E527" s="166"/>
      <c r="F527" s="166"/>
      <c r="G527" s="166"/>
      <c r="H527" s="166"/>
      <c r="I527" s="167"/>
      <c r="J527" s="77"/>
      <c r="K527" s="77"/>
      <c r="L527" s="67"/>
      <c r="M527" s="7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</row>
    <row r="528" spans="1:51" ht="13.5" customHeight="1">
      <c r="A528" s="163"/>
      <c r="B528" s="164"/>
      <c r="C528" s="165"/>
      <c r="D528" s="166"/>
      <c r="E528" s="166"/>
      <c r="F528" s="166"/>
      <c r="G528" s="166"/>
      <c r="H528" s="166"/>
      <c r="I528" s="167"/>
      <c r="J528" s="77"/>
      <c r="K528" s="77"/>
      <c r="L528" s="67"/>
      <c r="M528" s="7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</row>
    <row r="529" spans="1:51" ht="13.5" customHeight="1">
      <c r="A529" s="163"/>
      <c r="B529" s="164"/>
      <c r="C529" s="165"/>
      <c r="D529" s="166"/>
      <c r="E529" s="166"/>
      <c r="F529" s="166"/>
      <c r="G529" s="166"/>
      <c r="H529" s="166"/>
      <c r="I529" s="167"/>
      <c r="J529" s="77"/>
      <c r="K529" s="77"/>
      <c r="L529" s="67"/>
      <c r="M529" s="7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</row>
    <row r="530" spans="1:51" ht="13.5" customHeight="1">
      <c r="A530" s="163"/>
      <c r="B530" s="164"/>
      <c r="C530" s="165"/>
      <c r="D530" s="166"/>
      <c r="E530" s="166"/>
      <c r="F530" s="166"/>
      <c r="G530" s="166"/>
      <c r="H530" s="166"/>
      <c r="I530" s="167"/>
      <c r="J530" s="77"/>
      <c r="K530" s="77"/>
      <c r="L530" s="67"/>
      <c r="M530" s="7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</row>
    <row r="531" spans="1:51" ht="13.5" customHeight="1">
      <c r="A531" s="163"/>
      <c r="B531" s="164"/>
      <c r="C531" s="165"/>
      <c r="D531" s="166"/>
      <c r="E531" s="166"/>
      <c r="F531" s="166"/>
      <c r="G531" s="166"/>
      <c r="H531" s="166"/>
      <c r="I531" s="167"/>
      <c r="J531" s="77"/>
      <c r="K531" s="77"/>
      <c r="L531" s="67"/>
      <c r="M531" s="7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</row>
    <row r="532" spans="1:51" ht="13.5" customHeight="1">
      <c r="A532" s="163"/>
      <c r="B532" s="164"/>
      <c r="C532" s="165"/>
      <c r="D532" s="166"/>
      <c r="E532" s="166"/>
      <c r="F532" s="166"/>
      <c r="G532" s="166"/>
      <c r="H532" s="166"/>
      <c r="I532" s="167"/>
      <c r="J532" s="77"/>
      <c r="K532" s="77"/>
      <c r="L532" s="67"/>
      <c r="M532" s="7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</row>
    <row r="533" spans="1:51" ht="13.5" customHeight="1">
      <c r="A533" s="163"/>
      <c r="B533" s="164"/>
      <c r="C533" s="165"/>
      <c r="D533" s="166"/>
      <c r="E533" s="166"/>
      <c r="F533" s="166"/>
      <c r="G533" s="166"/>
      <c r="H533" s="166"/>
      <c r="I533" s="167"/>
      <c r="J533" s="77"/>
      <c r="K533" s="77"/>
      <c r="L533" s="67"/>
      <c r="M533" s="7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</row>
    <row r="534" spans="1:51" ht="13.5" customHeight="1">
      <c r="A534" s="163"/>
      <c r="B534" s="164"/>
      <c r="C534" s="165"/>
      <c r="D534" s="166"/>
      <c r="E534" s="166"/>
      <c r="F534" s="166"/>
      <c r="G534" s="166"/>
      <c r="H534" s="166"/>
      <c r="I534" s="167"/>
      <c r="J534" s="77"/>
      <c r="K534" s="77"/>
      <c r="L534" s="67"/>
      <c r="M534" s="7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</row>
    <row r="535" spans="1:51" ht="13.5" customHeight="1">
      <c r="A535" s="163"/>
      <c r="B535" s="164"/>
      <c r="C535" s="165"/>
      <c r="D535" s="166"/>
      <c r="E535" s="166"/>
      <c r="F535" s="166"/>
      <c r="G535" s="166"/>
      <c r="H535" s="166"/>
      <c r="I535" s="167"/>
      <c r="J535" s="77"/>
      <c r="K535" s="77"/>
      <c r="L535" s="67"/>
      <c r="M535" s="7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</row>
    <row r="536" spans="1:51" ht="13.5" customHeight="1">
      <c r="A536" s="163"/>
      <c r="B536" s="164"/>
      <c r="C536" s="165"/>
      <c r="D536" s="166"/>
      <c r="E536" s="166"/>
      <c r="F536" s="166"/>
      <c r="G536" s="166"/>
      <c r="H536" s="166"/>
      <c r="I536" s="167"/>
      <c r="J536" s="77"/>
      <c r="K536" s="77"/>
      <c r="L536" s="67"/>
      <c r="M536" s="7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</row>
    <row r="537" spans="1:51" ht="13.5" customHeight="1">
      <c r="A537" s="163"/>
      <c r="B537" s="164"/>
      <c r="C537" s="165"/>
      <c r="D537" s="166"/>
      <c r="E537" s="166"/>
      <c r="F537" s="166"/>
      <c r="G537" s="166"/>
      <c r="H537" s="166"/>
      <c r="I537" s="167"/>
      <c r="J537" s="77"/>
      <c r="K537" s="77"/>
      <c r="L537" s="67"/>
      <c r="M537" s="7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</row>
    <row r="538" spans="1:51" ht="13.5" customHeight="1">
      <c r="A538" s="163"/>
      <c r="B538" s="164"/>
      <c r="C538" s="165"/>
      <c r="D538" s="166"/>
      <c r="E538" s="166"/>
      <c r="F538" s="166"/>
      <c r="G538" s="166"/>
      <c r="H538" s="166"/>
      <c r="I538" s="167"/>
      <c r="J538" s="77"/>
      <c r="K538" s="77"/>
      <c r="L538" s="67"/>
      <c r="M538" s="7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</row>
    <row r="539" spans="1:51" ht="13.5" customHeight="1">
      <c r="A539" s="163"/>
      <c r="B539" s="164"/>
      <c r="C539" s="165"/>
      <c r="D539" s="166"/>
      <c r="E539" s="166"/>
      <c r="F539" s="166"/>
      <c r="G539" s="166"/>
      <c r="H539" s="166"/>
      <c r="I539" s="167"/>
      <c r="J539" s="77"/>
      <c r="K539" s="77"/>
      <c r="L539" s="67"/>
      <c r="M539" s="7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</row>
    <row r="540" spans="1:51" ht="13.5" customHeight="1">
      <c r="A540" s="163"/>
      <c r="B540" s="164"/>
      <c r="C540" s="165"/>
      <c r="D540" s="166"/>
      <c r="E540" s="166"/>
      <c r="F540" s="166"/>
      <c r="G540" s="166"/>
      <c r="H540" s="166"/>
      <c r="I540" s="167"/>
      <c r="J540" s="77"/>
      <c r="K540" s="77"/>
      <c r="L540" s="67"/>
      <c r="M540" s="7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</row>
    <row r="541" spans="1:51" ht="13.5" customHeight="1">
      <c r="A541" s="168"/>
      <c r="B541" s="169"/>
      <c r="C541" s="170"/>
      <c r="D541" s="171"/>
      <c r="E541" s="171"/>
      <c r="F541" s="171"/>
      <c r="G541" s="171"/>
      <c r="H541" s="171"/>
      <c r="I541" s="172"/>
      <c r="J541" s="218"/>
      <c r="K541" s="78"/>
      <c r="L541" s="69"/>
      <c r="M541" s="78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</row>
    <row r="542" spans="10:51" ht="13.5" customHeight="1">
      <c r="J542" s="12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</row>
    <row r="543" spans="10:51" ht="13.5" customHeight="1">
      <c r="J543" s="12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</row>
    <row r="544" spans="10:51" ht="13.5" customHeight="1">
      <c r="J544" s="12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</row>
    <row r="545" spans="10:51" ht="13.5" customHeight="1">
      <c r="J545" s="12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</row>
    <row r="546" spans="10:51" ht="13.5" customHeight="1">
      <c r="J546" s="12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</row>
    <row r="547" spans="10:51" ht="13.5" customHeight="1">
      <c r="J547" s="12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</row>
    <row r="548" spans="10:51" ht="13.5" customHeight="1">
      <c r="J548" s="12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</row>
    <row r="549" spans="10:51" ht="13.5" customHeight="1">
      <c r="J549" s="12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</row>
    <row r="550" spans="10:51" ht="13.5" customHeight="1">
      <c r="J550" s="12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</row>
    <row r="551" spans="10:51" ht="13.5" customHeight="1">
      <c r="J551" s="12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</row>
    <row r="552" spans="10:51" ht="13.5" customHeight="1">
      <c r="J552" s="12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</row>
    <row r="553" spans="10:51" ht="13.5" customHeight="1">
      <c r="J553" s="12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</row>
    <row r="554" spans="10:51" ht="13.5" customHeight="1">
      <c r="J554" s="12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</row>
    <row r="555" spans="10:51" ht="13.5" customHeight="1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</row>
    <row r="556" spans="10:51" ht="13.5" customHeight="1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</row>
    <row r="557" spans="10:51" ht="13.5" customHeight="1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</row>
    <row r="558" spans="10:51" ht="13.5" customHeight="1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</row>
    <row r="559" spans="10:51" ht="13.5" customHeight="1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</row>
    <row r="560" spans="10:51" ht="13.5" customHeight="1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</row>
    <row r="561" spans="10:51" ht="13.5" customHeight="1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</row>
    <row r="562" spans="10:51" ht="13.5" customHeight="1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</row>
    <row r="563" spans="10:51" ht="13.5" customHeight="1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</row>
    <row r="564" spans="10:51" ht="13.5" customHeight="1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</row>
    <row r="565" spans="10:51" ht="13.5" customHeight="1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</row>
    <row r="566" spans="10:51" ht="13.5" customHeight="1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</row>
    <row r="567" spans="10:51" ht="13.5" customHeight="1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</row>
    <row r="568" spans="10:51" ht="13.5" customHeight="1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</row>
    <row r="569" spans="10:51" ht="13.5" customHeight="1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</row>
    <row r="570" spans="10:51" ht="13.5" customHeight="1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</row>
    <row r="571" spans="10:51" ht="13.5" customHeight="1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</row>
    <row r="572" spans="10:51" ht="13.5" customHeight="1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</row>
    <row r="573" spans="10:51" ht="13.5" customHeight="1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</row>
    <row r="574" spans="10:51" ht="13.5" customHeight="1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</row>
    <row r="575" spans="10:51" ht="13.5" customHeight="1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</row>
    <row r="576" spans="10:51" ht="13.5" customHeight="1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</row>
    <row r="577" spans="10:51" ht="13.5" customHeight="1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</row>
    <row r="578" spans="10:51" ht="13.5" customHeight="1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</row>
    <row r="579" spans="10:51" ht="13.5" customHeight="1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</row>
    <row r="580" spans="10:51" ht="13.5" customHeight="1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</row>
    <row r="581" spans="10:51" ht="13.5" customHeight="1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</row>
    <row r="582" spans="10:51" ht="13.5" customHeight="1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</row>
    <row r="583" spans="10:51" ht="13.5" customHeight="1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</row>
    <row r="584" spans="10:51" ht="13.5" customHeight="1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</row>
    <row r="585" spans="10:51" ht="13.5" customHeight="1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</row>
    <row r="586" spans="10:51" ht="13.5" customHeight="1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</row>
    <row r="587" spans="10:51" ht="13.5" customHeight="1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</row>
    <row r="588" spans="10:51" ht="13.5" customHeight="1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</row>
    <row r="589" spans="10:51" ht="13.5" customHeight="1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</row>
    <row r="590" spans="10:51" ht="13.5" customHeight="1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</row>
    <row r="591" spans="10:51" ht="13.5" customHeight="1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</row>
    <row r="592" spans="10:51" ht="13.5" customHeight="1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</row>
    <row r="593" spans="10:51" ht="13.5" customHeight="1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</row>
    <row r="594" spans="10:51" ht="13.5" customHeight="1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</row>
    <row r="595" spans="10:51" ht="13.5" customHeight="1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</row>
    <row r="596" spans="10:51" ht="13.5" customHeight="1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</row>
    <row r="597" spans="10:51" ht="13.5" customHeight="1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</row>
    <row r="598" spans="10:51" ht="13.5" customHeight="1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</row>
    <row r="599" spans="10:51" ht="13.5" customHeight="1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</row>
    <row r="600" spans="10:51" ht="13.5" customHeight="1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</row>
    <row r="601" spans="10:51" ht="13.5" customHeight="1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</row>
    <row r="602" spans="10:51" ht="13.5" customHeight="1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</row>
    <row r="603" spans="10:51" ht="13.5" customHeight="1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</row>
    <row r="604" spans="10:51" ht="13.5" customHeight="1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</row>
    <row r="605" spans="10:51" ht="13.5" customHeight="1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</row>
    <row r="606" spans="10:51" ht="13.5" customHeight="1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</row>
    <row r="607" spans="10:51" ht="13.5" customHeight="1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</row>
    <row r="608" spans="10:51" ht="13.5" customHeight="1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</row>
    <row r="609" spans="10:51" ht="13.5" customHeight="1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</row>
    <row r="610" spans="10:51" ht="13.5" customHeight="1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</row>
    <row r="611" spans="10:51" ht="13.5" customHeight="1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</row>
    <row r="612" spans="10:51" ht="13.5" customHeight="1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</row>
    <row r="613" spans="10:51" ht="13.5" customHeight="1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</row>
    <row r="614" spans="10:51" ht="13.5" customHeight="1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</row>
    <row r="615" spans="10:51" ht="13.5" customHeight="1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</row>
    <row r="616" spans="10:51" ht="13.5" customHeight="1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</row>
    <row r="617" spans="10:51" ht="13.5" customHeight="1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</row>
    <row r="618" spans="10:51" ht="13.5" customHeight="1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</row>
    <row r="619" spans="10:51" ht="13.5" customHeight="1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</row>
    <row r="620" spans="10:51" ht="13.5" customHeight="1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</row>
    <row r="621" spans="10:51" ht="13.5" customHeight="1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</row>
    <row r="622" spans="10:51" ht="13.5" customHeight="1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</row>
    <row r="623" spans="10:51" ht="13.5" customHeight="1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</row>
    <row r="624" spans="10:51" ht="13.5" customHeight="1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</row>
    <row r="625" spans="10:51" ht="13.5" customHeight="1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</row>
    <row r="626" spans="10:51" ht="13.5" customHeight="1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</row>
    <row r="627" spans="10:51" ht="13.5" customHeight="1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</row>
    <row r="628" spans="10:51" ht="13.5" customHeight="1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</row>
    <row r="629" spans="10:51" ht="13.5" customHeight="1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</row>
    <row r="630" spans="10:51" ht="13.5" customHeight="1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</row>
    <row r="631" spans="10:51" ht="13.5" customHeight="1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</row>
    <row r="632" spans="10:51" ht="13.5" customHeight="1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</row>
    <row r="633" spans="10:51" ht="13.5" customHeight="1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</row>
    <row r="634" spans="10:51" ht="13.5" customHeight="1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</row>
    <row r="635" spans="10:51" ht="13.5" customHeight="1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</row>
    <row r="636" spans="10:51" ht="13.5" customHeight="1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</row>
    <row r="637" spans="10:51" ht="13.5" customHeight="1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</row>
    <row r="638" spans="10:51" ht="13.5" customHeight="1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</row>
    <row r="639" spans="10:51" ht="13.5" customHeight="1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</row>
    <row r="640" spans="10:51" ht="13.5" customHeight="1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</row>
    <row r="641" spans="10:51" ht="13.5" customHeight="1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</row>
    <row r="642" spans="10:51" ht="13.5" customHeight="1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</row>
    <row r="643" spans="10:51" ht="13.5" customHeight="1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</row>
    <row r="644" spans="10:51" ht="13.5" customHeight="1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</row>
    <row r="645" spans="10:51" ht="13.5" customHeight="1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</row>
    <row r="646" spans="10:51" ht="13.5" customHeight="1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</row>
    <row r="647" spans="10:51" ht="13.5" customHeight="1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</row>
    <row r="648" spans="10:51" ht="13.5" customHeight="1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</row>
    <row r="649" spans="10:51" ht="13.5" customHeight="1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</row>
    <row r="650" spans="10:51" ht="13.5" customHeight="1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</row>
    <row r="651" spans="10:51" ht="13.5" customHeight="1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</row>
    <row r="652" spans="10:51" ht="13.5" customHeight="1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</row>
    <row r="653" spans="10:51" ht="13.5" customHeight="1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</row>
    <row r="654" spans="10:51" ht="13.5" customHeight="1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</row>
    <row r="655" spans="10:51" ht="13.5" customHeight="1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</row>
    <row r="656" spans="10:51" ht="13.5" customHeight="1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</row>
    <row r="657" spans="10:51" ht="13.5" customHeight="1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</row>
    <row r="658" spans="10:51" ht="13.5" customHeight="1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</row>
    <row r="659" spans="10:51" ht="13.5" customHeight="1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</row>
    <row r="660" spans="10:51" ht="13.5" customHeight="1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</row>
    <row r="661" spans="10:51" ht="13.5" customHeight="1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</row>
    <row r="662" spans="10:51" ht="13.5" customHeight="1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</row>
    <row r="663" spans="10:51" ht="13.5" customHeight="1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</row>
    <row r="664" spans="10:51" ht="13.5" customHeight="1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</row>
    <row r="665" spans="10:51" ht="13.5" customHeight="1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</row>
    <row r="666" spans="10:51" ht="13.5" customHeight="1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</row>
    <row r="667" spans="10:51" ht="13.5" customHeight="1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</row>
    <row r="668" spans="10:51" ht="13.5" customHeight="1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</row>
    <row r="669" spans="10:51" ht="13.5" customHeight="1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</row>
    <row r="670" spans="10:51" ht="13.5" customHeight="1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</row>
    <row r="671" spans="10:51" ht="13.5" customHeight="1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</row>
    <row r="672" spans="10:51" ht="13.5" customHeight="1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</row>
    <row r="673" spans="10:51" ht="13.5" customHeight="1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</row>
    <row r="674" spans="10:51" ht="13.5" customHeight="1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</row>
    <row r="675" spans="10:51" ht="13.5" customHeight="1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</row>
    <row r="676" spans="10:51" ht="13.5" customHeight="1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</row>
    <row r="677" spans="10:51" ht="13.5" customHeight="1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</row>
    <row r="678" spans="10:51" ht="13.5" customHeight="1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</row>
    <row r="679" spans="10:51" ht="13.5" customHeight="1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</row>
    <row r="680" spans="10:51" ht="13.5" customHeight="1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</row>
    <row r="681" spans="10:51" ht="13.5" customHeight="1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</row>
    <row r="682" spans="10:51" ht="13.5" customHeight="1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</row>
    <row r="683" spans="10:51" ht="13.5" customHeight="1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</row>
    <row r="684" spans="10:51" ht="13.5" customHeight="1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</row>
    <row r="685" spans="10:51" ht="13.5" customHeight="1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</row>
    <row r="686" spans="10:51" ht="13.5" customHeight="1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</row>
    <row r="687" spans="10:51" ht="13.5" customHeight="1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</row>
    <row r="688" spans="10:51" ht="13.5" customHeight="1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</row>
    <row r="689" spans="10:51" ht="13.5" customHeight="1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</row>
    <row r="690" spans="10:51" ht="13.5" customHeight="1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</row>
    <row r="691" spans="10:51" ht="13.5" customHeight="1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</row>
    <row r="692" spans="10:51" ht="13.5" customHeight="1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</row>
    <row r="693" spans="10:51" ht="13.5" customHeight="1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</row>
    <row r="694" spans="10:51" ht="13.5" customHeight="1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</row>
    <row r="695" spans="10:51" ht="13.5" customHeight="1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</row>
    <row r="696" spans="10:51" ht="13.5" customHeight="1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</row>
    <row r="697" spans="10:51" ht="13.5" customHeight="1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</row>
    <row r="698" spans="10:51" ht="13.5" customHeight="1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</row>
    <row r="699" spans="10:51" ht="13.5" customHeight="1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</row>
    <row r="700" spans="10:51" ht="13.5" customHeight="1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</row>
    <row r="701" spans="10:51" ht="13.5" customHeight="1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</row>
    <row r="702" spans="10:51" ht="13.5" customHeight="1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</row>
    <row r="703" spans="10:51" ht="13.5" customHeight="1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</row>
    <row r="704" spans="10:51" ht="13.5" customHeight="1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</row>
    <row r="705" spans="10:51" ht="13.5" customHeight="1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</row>
    <row r="706" spans="10:51" ht="13.5" customHeight="1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</row>
    <row r="707" spans="10:51" ht="13.5" customHeight="1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</row>
    <row r="708" spans="10:51" ht="13.5" customHeight="1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</row>
    <row r="709" spans="10:51" ht="13.5" customHeight="1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</row>
    <row r="710" spans="10:51" ht="13.5" customHeight="1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</row>
    <row r="711" spans="10:51" ht="13.5" customHeight="1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</row>
    <row r="712" spans="10:51" ht="13.5" customHeight="1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</row>
    <row r="713" spans="10:51" ht="13.5" customHeight="1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</row>
    <row r="714" spans="10:51" ht="13.5" customHeight="1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</row>
    <row r="715" spans="10:51" ht="13.5" customHeight="1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</row>
    <row r="716" spans="10:51" ht="13.5" customHeight="1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</row>
    <row r="717" spans="10:51" ht="13.5" customHeight="1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</row>
    <row r="718" spans="10:51" ht="13.5" customHeight="1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</row>
    <row r="719" spans="10:51" ht="13.5" customHeight="1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</row>
    <row r="720" spans="10:51" ht="13.5" customHeight="1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</row>
    <row r="721" spans="10:51" ht="13.5" customHeight="1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</row>
    <row r="722" spans="10:51" ht="13.5" customHeight="1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</row>
    <row r="723" spans="10:51" ht="13.5" customHeight="1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</row>
    <row r="724" spans="10:51" ht="13.5" customHeight="1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</row>
    <row r="725" spans="10:51" ht="13.5" customHeight="1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</row>
    <row r="726" spans="10:51" ht="13.5" customHeight="1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</row>
    <row r="727" spans="10:51" ht="13.5" customHeight="1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</row>
    <row r="728" spans="10:51" ht="13.5" customHeight="1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</row>
    <row r="729" spans="10:51" ht="13.5" customHeight="1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</row>
    <row r="730" spans="10:51" ht="13.5" customHeight="1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</row>
    <row r="731" spans="10:51" ht="13.5" customHeight="1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</row>
    <row r="732" spans="10:51" ht="13.5" customHeight="1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</row>
    <row r="733" spans="10:51" ht="13.5" customHeight="1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</row>
    <row r="734" spans="10:51" ht="13.5" customHeight="1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</row>
    <row r="735" spans="10:51" ht="13.5" customHeight="1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</row>
    <row r="736" spans="10:51" ht="13.5" customHeight="1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</row>
    <row r="737" spans="10:51" ht="13.5" customHeight="1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</row>
    <row r="738" spans="10:51" ht="13.5" customHeight="1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</row>
    <row r="739" spans="10:51" ht="13.5" customHeight="1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</row>
    <row r="740" spans="10:51" ht="13.5" customHeight="1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</row>
    <row r="741" spans="10:51" ht="13.5" customHeight="1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</row>
    <row r="742" spans="10:51" ht="13.5" customHeight="1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</row>
    <row r="743" spans="10:51" ht="13.5" customHeight="1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</row>
    <row r="744" spans="10:51" ht="13.5" customHeight="1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</row>
    <row r="745" spans="10:51" ht="13.5" customHeight="1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</row>
    <row r="746" spans="10:51" ht="13.5" customHeight="1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</row>
    <row r="747" spans="10:51" ht="13.5" customHeight="1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</row>
    <row r="748" spans="10:51" ht="13.5" customHeight="1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</row>
    <row r="749" spans="10:51" ht="13.5" customHeight="1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</row>
    <row r="750" spans="10:51" ht="13.5" customHeight="1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</row>
    <row r="751" spans="10:51" ht="13.5" customHeight="1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</row>
    <row r="752" spans="10:51" ht="13.5" customHeight="1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</row>
    <row r="753" spans="10:51" ht="13.5" customHeight="1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</row>
    <row r="754" spans="10:51" ht="13.5" customHeight="1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</row>
    <row r="755" spans="10:51" ht="13.5" customHeight="1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</row>
    <row r="756" spans="10:51" ht="13.5" customHeight="1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</row>
    <row r="757" spans="10:51" ht="13.5" customHeight="1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</row>
    <row r="758" spans="10:51" ht="13.5" customHeight="1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</row>
    <row r="759" spans="10:51" ht="13.5" customHeight="1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</row>
    <row r="760" spans="10:51" ht="13.5" customHeight="1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</row>
    <row r="761" spans="10:51" ht="13.5" customHeight="1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</row>
    <row r="762" spans="10:51" ht="13.5" customHeight="1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</row>
    <row r="763" spans="10:51" ht="13.5" customHeight="1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</row>
    <row r="764" spans="10:51" ht="13.5" customHeight="1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</row>
    <row r="765" spans="10:51" ht="13.5" customHeight="1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</row>
    <row r="766" spans="10:51" ht="13.5" customHeight="1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</row>
    <row r="767" spans="10:51" ht="13.5" customHeight="1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</row>
    <row r="768" spans="10:51" ht="13.5" customHeight="1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</row>
    <row r="769" spans="10:51" ht="13.5" customHeight="1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</row>
    <row r="770" spans="10:51" ht="13.5" customHeight="1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</row>
    <row r="771" spans="10:51" ht="13.5" customHeight="1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</row>
    <row r="772" spans="10:51" ht="13.5" customHeight="1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</row>
    <row r="773" spans="10:51" ht="13.5" customHeight="1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</row>
    <row r="774" spans="10:51" ht="13.5" customHeight="1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</row>
    <row r="775" spans="10:51" ht="13.5" customHeight="1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</row>
    <row r="776" spans="10:51" ht="13.5" customHeight="1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</row>
    <row r="777" spans="10:51" ht="13.5" customHeight="1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</row>
    <row r="778" spans="10:51" ht="13.5" customHeight="1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</row>
    <row r="779" spans="10:51" ht="13.5" customHeight="1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</row>
    <row r="780" spans="10:51" ht="13.5" customHeight="1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</row>
    <row r="781" spans="10:51" ht="13.5" customHeight="1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</row>
    <row r="782" spans="10:51" ht="13.5" customHeight="1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</row>
    <row r="783" spans="10:51" ht="13.5" customHeight="1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</row>
    <row r="784" spans="10:51" ht="13.5" customHeight="1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</row>
    <row r="785" spans="10:51" ht="13.5" customHeight="1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</row>
    <row r="786" spans="10:51" ht="13.5" customHeight="1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</row>
    <row r="787" spans="10:51" ht="13.5" customHeight="1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</row>
    <row r="788" spans="10:51" ht="13.5" customHeight="1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</row>
    <row r="789" spans="10:51" ht="13.5" customHeight="1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</row>
    <row r="790" spans="10:51" ht="13.5" customHeight="1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</row>
    <row r="791" spans="10:51" ht="13.5" customHeight="1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</row>
    <row r="792" spans="10:51" ht="13.5" customHeight="1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</row>
    <row r="793" spans="10:51" ht="13.5" customHeight="1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</row>
    <row r="794" spans="10:51" ht="13.5" customHeight="1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</row>
    <row r="795" spans="10:51" ht="13.5" customHeight="1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</row>
    <row r="796" spans="10:51" ht="13.5" customHeight="1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</row>
    <row r="797" spans="10:51" ht="13.5" customHeight="1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</row>
    <row r="798" spans="10:51" ht="13.5" customHeight="1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</row>
    <row r="799" spans="10:51" ht="13.5" customHeight="1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</row>
    <row r="800" spans="10:51" ht="13.5" customHeight="1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</row>
    <row r="801" spans="10:51" ht="13.5" customHeight="1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</row>
    <row r="802" spans="10:51" ht="13.5" customHeight="1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</row>
    <row r="803" spans="10:51" ht="13.5" customHeight="1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</row>
    <row r="804" spans="10:51" ht="13.5" customHeight="1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</row>
    <row r="805" spans="10:51" ht="13.5" customHeight="1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</row>
    <row r="806" spans="10:51" ht="13.5" customHeight="1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</row>
    <row r="807" spans="10:51" ht="13.5" customHeight="1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</row>
    <row r="808" spans="10:51" ht="13.5" customHeight="1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</row>
    <row r="809" spans="10:51" ht="13.5" customHeight="1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</row>
    <row r="810" spans="10:51" ht="13.5" customHeight="1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</row>
    <row r="811" spans="10:51" ht="13.5" customHeight="1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</row>
    <row r="812" spans="10:51" ht="13.5" customHeight="1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</row>
    <row r="813" spans="10:51" ht="13.5" customHeight="1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</row>
    <row r="814" spans="10:51" ht="13.5" customHeight="1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</row>
    <row r="815" spans="10:51" ht="13.5" customHeight="1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</row>
    <row r="816" spans="10:51" ht="13.5" customHeight="1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</row>
    <row r="817" spans="10:51" ht="13.5" customHeight="1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</row>
    <row r="818" spans="10:51" ht="13.5" customHeight="1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</row>
    <row r="819" spans="10:51" ht="13.5" customHeight="1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</row>
    <row r="820" spans="10:51" ht="13.5" customHeight="1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</row>
    <row r="821" spans="10:51" ht="13.5" customHeight="1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</row>
    <row r="822" spans="10:51" ht="13.5" customHeight="1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</row>
    <row r="823" spans="10:51" ht="13.5" customHeight="1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</row>
    <row r="824" spans="10:51" ht="13.5" customHeight="1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</row>
    <row r="825" spans="10:51" ht="13.5" customHeight="1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</row>
    <row r="826" spans="10:51" ht="13.5" customHeight="1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</row>
    <row r="827" spans="10:51" ht="13.5" customHeight="1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</row>
    <row r="828" spans="10:51" ht="13.5" customHeight="1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</row>
    <row r="829" spans="10:51" ht="13.5" customHeight="1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</row>
    <row r="830" spans="10:51" ht="13.5" customHeight="1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</row>
    <row r="831" spans="10:51" ht="13.5" customHeight="1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</row>
    <row r="832" spans="10:51" ht="13.5" customHeight="1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</row>
    <row r="833" spans="10:51" ht="13.5" customHeight="1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</row>
    <row r="834" spans="10:51" ht="13.5" customHeight="1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</row>
    <row r="835" spans="10:51" ht="13.5" customHeight="1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</row>
    <row r="836" spans="10:51" ht="13.5" customHeight="1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</row>
    <row r="837" spans="10:51" ht="13.5" customHeight="1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</row>
    <row r="838" spans="10:51" ht="13.5" customHeight="1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</row>
    <row r="839" spans="10:51" ht="13.5" customHeight="1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</row>
    <row r="840" spans="10:51" ht="13.5" customHeight="1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</row>
    <row r="841" spans="10:51" ht="13.5" customHeight="1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</row>
    <row r="842" spans="10:51" ht="13.5" customHeight="1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</row>
    <row r="843" spans="10:51" ht="13.5" customHeight="1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</row>
    <row r="844" spans="10:51" ht="13.5" customHeight="1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</row>
    <row r="845" spans="10:51" ht="13.5" customHeight="1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</row>
    <row r="846" spans="10:51" ht="13.5" customHeight="1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</row>
    <row r="847" spans="10:51" ht="13.5" customHeight="1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</row>
    <row r="848" spans="10:51" ht="13.5" customHeight="1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</row>
    <row r="849" spans="10:51" ht="13.5" customHeight="1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</row>
    <row r="850" spans="10:51" ht="13.5" customHeight="1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</row>
    <row r="851" spans="10:51" ht="13.5" customHeight="1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</row>
    <row r="852" spans="10:51" ht="13.5" customHeight="1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</row>
    <row r="853" spans="10:51" ht="13.5" customHeight="1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</row>
    <row r="854" spans="10:51" ht="13.5" customHeight="1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</row>
    <row r="855" spans="10:51" ht="13.5" customHeight="1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</row>
    <row r="856" spans="10:51" ht="13.5" customHeight="1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</row>
    <row r="857" spans="10:51" ht="13.5" customHeight="1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</row>
    <row r="858" spans="10:51" ht="13.5" customHeight="1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</row>
    <row r="859" spans="10:51" ht="13.5" customHeight="1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</row>
    <row r="860" spans="10:51" ht="13.5" customHeight="1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</row>
    <row r="861" spans="10:51" ht="13.5" customHeight="1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</row>
    <row r="862" spans="10:51" ht="13.5" customHeight="1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</row>
    <row r="863" spans="10:51" ht="13.5" customHeight="1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</row>
    <row r="864" spans="10:51" ht="13.5" customHeight="1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</row>
    <row r="865" spans="10:51" ht="13.5" customHeight="1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</row>
    <row r="866" spans="10:51" ht="13.5" customHeight="1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</row>
    <row r="867" spans="10:51" ht="13.5" customHeight="1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</row>
    <row r="868" spans="10:51" ht="13.5" customHeight="1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</row>
    <row r="869" spans="10:51" ht="13.5" customHeight="1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</row>
    <row r="870" spans="10:51" ht="13.5" customHeight="1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</row>
    <row r="871" spans="10:51" ht="13.5" customHeight="1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</row>
    <row r="872" spans="10:51" ht="13.5" customHeight="1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</row>
    <row r="873" spans="10:51" ht="13.5" customHeight="1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</row>
    <row r="874" spans="10:51" ht="13.5" customHeight="1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</row>
    <row r="875" spans="10:51" ht="13.5" customHeight="1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</row>
    <row r="876" spans="10:51" ht="13.5" customHeight="1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</row>
    <row r="877" spans="10:51" ht="13.5" customHeight="1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</row>
    <row r="878" spans="10:51" ht="13.5" customHeight="1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</row>
    <row r="879" spans="10:51" ht="13.5" customHeight="1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</row>
    <row r="880" spans="10:51" ht="13.5" customHeight="1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</row>
    <row r="881" spans="10:51" ht="13.5" customHeight="1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</row>
    <row r="882" spans="10:51" ht="13.5" customHeight="1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</row>
    <row r="883" spans="10:51" ht="13.5" customHeight="1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</row>
    <row r="884" spans="10:51" ht="13.5" customHeight="1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</row>
    <row r="885" spans="10:51" ht="13.5" customHeight="1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</row>
    <row r="886" spans="10:51" ht="13.5" customHeight="1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</row>
    <row r="887" spans="10:51" ht="13.5" customHeight="1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</row>
    <row r="888" spans="10:51" ht="13.5" customHeight="1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</row>
    <row r="889" spans="10:51" ht="13.5" customHeight="1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</row>
    <row r="890" spans="10:51" ht="13.5" customHeight="1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</row>
    <row r="891" spans="10:51" ht="13.5" customHeight="1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</row>
    <row r="892" spans="10:51" ht="13.5" customHeight="1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</row>
    <row r="893" spans="10:51" ht="13.5" customHeight="1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</row>
    <row r="894" spans="10:51" ht="13.5" customHeight="1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</row>
    <row r="895" spans="10:51" ht="13.5" customHeight="1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</row>
    <row r="896" spans="10:51" ht="13.5" customHeight="1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</row>
    <row r="897" spans="10:51" ht="12.75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</row>
    <row r="898" spans="10:51" ht="12.75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</row>
    <row r="899" spans="10:51" ht="12.75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</row>
    <row r="900" spans="10:51" ht="12.75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</row>
    <row r="901" spans="10:51" ht="12.75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</row>
    <row r="902" spans="10:51" ht="12.75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</row>
    <row r="903" spans="10:51" ht="12.75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</row>
    <row r="904" spans="10:51" ht="12.75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</row>
    <row r="905" spans="10:51" ht="12.75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</row>
    <row r="906" spans="10:51" ht="12.75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</row>
    <row r="907" spans="10:51" ht="12.75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</row>
    <row r="908" spans="10:51" ht="12.75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</row>
    <row r="909" spans="10:51" ht="12.75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</row>
    <row r="910" spans="10:51" ht="12.75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</row>
    <row r="911" spans="10:51" ht="12.75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</row>
    <row r="912" spans="10:51" ht="12.75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</row>
    <row r="913" spans="10:51" ht="12.75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</row>
    <row r="914" spans="10:51" ht="12.75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</row>
    <row r="915" spans="10:51" ht="12.75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</row>
    <row r="916" spans="10:51" ht="12.75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</row>
    <row r="917" spans="10:51" ht="12.75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</row>
    <row r="918" spans="10:51" ht="12.75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</row>
    <row r="919" spans="10:51" ht="12.75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</row>
    <row r="920" spans="10:51" ht="12.75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</row>
    <row r="921" spans="10:51" ht="12.75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</row>
    <row r="922" spans="10:51" ht="12.75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</row>
    <row r="923" spans="10:51" ht="12.75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</row>
    <row r="924" spans="10:51" ht="12.75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</row>
    <row r="925" spans="10:51" ht="12.75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</row>
    <row r="926" spans="10:51" ht="12.75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</row>
    <row r="927" spans="10:51" ht="12.75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</row>
    <row r="928" spans="10:51" ht="12.75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</row>
    <row r="929" spans="10:51" ht="12.75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</row>
    <row r="930" spans="10:51" ht="12.75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</row>
    <row r="931" spans="10:51" ht="12.75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</row>
    <row r="932" spans="10:51" ht="12.75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</row>
    <row r="933" spans="10:51" ht="12.75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</row>
    <row r="934" spans="10:51" ht="12.75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</row>
    <row r="935" spans="10:51" ht="12.75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</row>
    <row r="936" spans="10:51" ht="12.75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</row>
    <row r="937" spans="10:51" ht="12.75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</row>
    <row r="938" spans="10:51" ht="12.75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</row>
    <row r="939" spans="10:51" ht="12.75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</row>
    <row r="940" spans="10:51" ht="12.75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</row>
    <row r="941" spans="10:51" ht="12.75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</row>
    <row r="942" spans="10:51" ht="12.75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</row>
    <row r="943" spans="10:51" ht="12.75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</row>
    <row r="944" spans="10:51" ht="12.75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</row>
    <row r="945" spans="10:51" ht="12.75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</row>
    <row r="946" spans="10:51" ht="12.75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</row>
    <row r="947" spans="10:51" ht="12.75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</row>
    <row r="948" spans="10:51" ht="12.75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</row>
    <row r="949" spans="10:51" ht="12.75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</row>
    <row r="950" spans="10:51" ht="12.75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</row>
    <row r="951" spans="10:51" ht="12.75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</row>
    <row r="952" spans="10:51" ht="12.75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</row>
    <row r="953" spans="10:51" ht="12.75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</row>
    <row r="954" spans="10:51" ht="12.75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</row>
    <row r="955" spans="10:51" ht="12.75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</row>
    <row r="956" spans="10:51" ht="12.75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</row>
    <row r="957" spans="10:51" ht="12.75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</row>
    <row r="958" spans="10:51" ht="12.75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</row>
    <row r="959" spans="10:51" ht="12.75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</row>
    <row r="960" spans="10:51" ht="12.75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</row>
    <row r="961" spans="10:51" ht="12.75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</row>
    <row r="962" spans="10:51" ht="12.75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</row>
    <row r="963" spans="10:51" ht="12.75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</row>
    <row r="964" spans="10:51" ht="12.75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</row>
    <row r="965" spans="10:51" ht="12.75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</row>
    <row r="966" spans="10:51" ht="12.75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</row>
    <row r="967" spans="10:51" ht="12.75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</row>
    <row r="968" spans="10:51" ht="12.75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</row>
    <row r="969" spans="10:51" ht="12.75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</row>
    <row r="970" spans="10:51" ht="12.75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</row>
    <row r="971" spans="10:51" ht="12.75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</row>
    <row r="972" spans="10:51" ht="12.75"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</row>
    <row r="973" spans="10:51" ht="12.75"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</row>
    <row r="974" spans="10:51" ht="12.75"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</row>
    <row r="975" spans="10:51" ht="12.75"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</row>
    <row r="976" spans="10:51" ht="12.75"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</row>
    <row r="977" spans="10:51" ht="12.75"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</row>
    <row r="978" spans="10:51" ht="12.75"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</row>
    <row r="979" spans="10:51" ht="12.75"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</row>
    <row r="980" spans="10:51" ht="12.75"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</row>
    <row r="981" spans="10:51" ht="12.75"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</row>
    <row r="982" spans="10:51" ht="12.75"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</row>
    <row r="983" spans="10:51" ht="12.75"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</row>
    <row r="984" spans="10:51" ht="12.75"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</row>
    <row r="985" spans="10:51" ht="12.75"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</row>
    <row r="986" spans="10:51" ht="12.75"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</row>
    <row r="987" spans="10:51" ht="12.75"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</row>
    <row r="988" spans="10:51" ht="12.75"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</row>
    <row r="989" spans="10:51" ht="12.75"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</row>
    <row r="990" spans="10:51" ht="12.75"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</row>
    <row r="991" spans="10:51" ht="12.75"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</row>
    <row r="992" spans="10:51" ht="12.75"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</row>
    <row r="993" spans="10:51" ht="12.75"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</row>
    <row r="994" spans="10:51" ht="12.75"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</row>
    <row r="995" spans="10:51" ht="12.75"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</row>
    <row r="996" spans="10:51" ht="12.75"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</row>
    <row r="997" spans="10:51" ht="12.75"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</row>
    <row r="998" spans="10:51" ht="12.75"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</row>
    <row r="999" spans="10:51" ht="12.75"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</row>
    <row r="1000" spans="10:51" ht="12.75"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</row>
    <row r="1001" spans="10:51" ht="12.75"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</row>
    <row r="1002" spans="10:51" ht="12.75"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</row>
    <row r="1003" spans="10:51" ht="12.75"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</row>
    <row r="1004" spans="10:51" ht="12.75"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</row>
    <row r="1005" spans="10:51" ht="12.75"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</row>
    <row r="1006" spans="10:51" ht="12.75"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</row>
    <row r="1007" spans="10:51" ht="12.75"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</row>
    <row r="1008" spans="10:51" ht="12.75"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</row>
    <row r="1009" spans="10:51" ht="12.75"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</row>
    <row r="1010" spans="10:51" ht="12.75"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</row>
    <row r="1011" spans="10:51" ht="12.75"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</row>
    <row r="1012" spans="10:51" ht="12.75"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</row>
    <row r="1013" spans="10:51" ht="12.75"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</row>
    <row r="1014" spans="10:51" ht="12.75"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</row>
    <row r="1015" spans="10:51" ht="12.75"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</row>
    <row r="1016" spans="10:51" ht="12.75"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</row>
    <row r="1017" spans="10:51" ht="12.75"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</row>
    <row r="1018" spans="10:51" ht="12.75"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</row>
    <row r="1019" spans="10:51" ht="12.75"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</row>
    <row r="1020" spans="10:51" ht="12.75"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</row>
    <row r="1021" spans="10:51" ht="12.75"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</row>
    <row r="1022" spans="10:51" ht="12.75"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</row>
    <row r="1023" spans="10:51" ht="12.75"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</row>
    <row r="1024" spans="10:51" ht="12.75"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</row>
    <row r="1025" spans="10:51" ht="12.75"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</row>
    <row r="1026" spans="10:51" ht="12.75"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</row>
    <row r="1027" spans="10:51" ht="12.75"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</row>
    <row r="1028" spans="10:51" ht="12.75"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</row>
    <row r="1029" spans="10:51" ht="12.75"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</row>
    <row r="1030" spans="10:51" ht="12.75"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</row>
    <row r="1031" spans="10:51" ht="12.75"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</row>
    <row r="1032" spans="10:51" ht="12.75"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</row>
    <row r="1033" spans="10:51" ht="12.75"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</row>
    <row r="1034" spans="10:51" ht="12.75"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</row>
    <row r="1035" spans="10:51" ht="12.75"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</row>
    <row r="1036" spans="10:51" ht="12.75"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</row>
    <row r="1037" spans="10:51" ht="12.75"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</row>
    <row r="1038" spans="10:51" ht="12.75"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</row>
    <row r="1039" spans="10:51" ht="12.75"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</row>
    <row r="1040" spans="10:51" ht="12.75"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</row>
    <row r="1041" spans="10:51" ht="12.75"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</row>
    <row r="1042" spans="10:51" ht="12.75"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</row>
    <row r="1043" spans="10:51" ht="12.75"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</row>
    <row r="1044" spans="10:51" ht="12.75"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</row>
    <row r="1045" spans="10:51" ht="12.75"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</row>
    <row r="1046" spans="10:51" ht="12.75"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</row>
    <row r="1047" spans="10:51" ht="12.75"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</row>
    <row r="1048" spans="10:51" ht="12.75"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</row>
    <row r="1049" spans="10:51" ht="12.75"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</row>
    <row r="1050" spans="10:51" ht="12.75"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</row>
    <row r="1051" spans="10:51" ht="12.75"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</row>
    <row r="1052" spans="10:51" ht="12.75"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</row>
    <row r="1053" spans="10:51" ht="12.75"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</row>
    <row r="1054" spans="10:51" ht="12.75"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</row>
    <row r="1055" spans="10:51" ht="12.75"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</row>
    <row r="1056" spans="10:51" ht="12.75"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</row>
    <row r="1057" spans="10:51" ht="12.75"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</row>
    <row r="1058" spans="10:51" ht="12.75"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</row>
    <row r="1059" spans="10:51" ht="12.75"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</row>
    <row r="1060" spans="10:51" ht="12.75"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</row>
    <row r="1061" spans="10:51" ht="12.75"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</row>
    <row r="1062" spans="10:51" ht="12.75"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</row>
    <row r="1063" spans="10:51" ht="12.75"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</row>
    <row r="1064" spans="10:51" ht="12.75"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</row>
    <row r="1065" spans="10:51" ht="12.75"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</row>
    <row r="1066" spans="10:51" ht="12.75"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</row>
    <row r="1067" spans="10:51" ht="12.75"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</row>
    <row r="1068" spans="10:51" ht="12.75"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</row>
    <row r="1069" spans="10:51" ht="12.75"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</row>
    <row r="1070" spans="10:51" ht="12.75"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</row>
    <row r="1071" spans="10:51" ht="12.75"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</row>
    <row r="1072" spans="10:51" ht="12.75"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</row>
    <row r="1073" spans="10:51" ht="12.75"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</row>
    <row r="1074" spans="10:51" ht="12.75"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</row>
    <row r="1075" spans="10:51" ht="12.75"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</row>
    <row r="1076" spans="10:51" ht="12.75"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</row>
    <row r="1077" spans="10:51" ht="12.75"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</row>
    <row r="1078" spans="10:51" ht="12.75"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</row>
    <row r="1079" spans="10:51" ht="12.75"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</row>
    <row r="1080" spans="10:51" ht="12.75"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</row>
    <row r="1081" spans="10:51" ht="12.75"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</row>
    <row r="1082" spans="10:51" ht="12.75"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</row>
    <row r="1083" spans="10:51" ht="12.75"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</row>
    <row r="1084" spans="10:51" ht="12.75"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</row>
    <row r="1085" spans="10:51" ht="12.75"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</row>
    <row r="1086" spans="10:51" ht="12.75"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</row>
    <row r="1087" spans="10:51" ht="12.75"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</row>
    <row r="1088" spans="10:51" ht="12.75"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</row>
    <row r="1089" spans="10:51" ht="12.75"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</row>
    <row r="1090" spans="10:51" ht="12.75"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</row>
    <row r="1091" spans="10:51" ht="12.75"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</row>
    <row r="1092" spans="10:51" ht="12.75"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</row>
    <row r="1093" spans="10:51" ht="12.75"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</row>
    <row r="1094" spans="10:51" ht="12.75"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</row>
    <row r="1095" spans="10:51" ht="12.75"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</row>
    <row r="1096" spans="10:51" ht="12.75"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</row>
    <row r="1097" spans="10:51" ht="12.75"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</row>
    <row r="1098" spans="10:51" ht="12.75"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</row>
    <row r="1099" spans="10:51" ht="12.75"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</row>
    <row r="1100" spans="10:51" ht="12.75"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</row>
    <row r="1101" spans="10:51" ht="12.75"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</row>
    <row r="1102" spans="10:51" ht="12.75"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</row>
    <row r="1103" spans="10:51" ht="12.75"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</row>
    <row r="1104" spans="10:51" ht="12.75"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</row>
    <row r="1105" spans="10:51" ht="12.75"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</row>
    <row r="1106" spans="10:51" ht="12.75"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</row>
    <row r="1107" spans="10:51" ht="12.75"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</row>
    <row r="1108" spans="10:51" ht="12.75"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</row>
    <row r="1109" spans="10:51" ht="12.75"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</row>
    <row r="1110" spans="10:51" ht="12.75"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</row>
    <row r="1111" spans="10:51" ht="12.75"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</row>
    <row r="1112" spans="10:51" ht="12.75"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</row>
    <row r="1113" spans="10:51" ht="12.75"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</row>
    <row r="1114" spans="10:51" ht="12.75"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</row>
    <row r="1115" spans="10:51" ht="12.75"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</row>
    <row r="1116" spans="10:51" ht="12.75"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</row>
    <row r="1117" spans="10:51" ht="12.75"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</row>
    <row r="1118" spans="10:51" ht="12.75"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</row>
    <row r="1119" spans="10:51" ht="12.75"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</row>
    <row r="1120" spans="10:51" ht="12.75"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</row>
    <row r="1121" spans="10:51" ht="12.75"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</row>
    <row r="1122" spans="10:51" ht="12.75"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</row>
    <row r="1123" spans="10:51" ht="12.75"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</row>
    <row r="1124" spans="10:51" ht="12.75"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</row>
    <row r="1125" spans="10:51" ht="12.75"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</row>
    <row r="1126" spans="10:51" ht="12.75"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</row>
    <row r="1127" spans="10:51" ht="12.75"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</row>
    <row r="1128" spans="10:51" ht="12.75"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</row>
    <row r="1129" spans="10:51" ht="12.75"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</row>
    <row r="1130" spans="10:51" ht="12.75"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</row>
    <row r="1131" spans="10:51" ht="12.75"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</row>
    <row r="1132" spans="10:51" ht="12.75"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</row>
    <row r="1133" spans="10:51" ht="12.75"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</row>
    <row r="1134" spans="10:51" ht="12.75"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</row>
    <row r="1135" spans="10:51" ht="12.75"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</row>
    <row r="1136" spans="10:51" ht="12.75"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</row>
    <row r="1137" spans="10:51" ht="12.75"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</row>
    <row r="1138" spans="10:51" ht="12.75"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</row>
    <row r="1139" spans="10:51" ht="12.75"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</row>
    <row r="1140" spans="10:51" ht="12.75"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</row>
    <row r="1141" spans="10:51" ht="12.75"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</row>
    <row r="1142" spans="10:51" ht="12.75"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</row>
    <row r="1143" spans="10:51" ht="12.75"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</row>
    <row r="1144" spans="10:51" ht="12.75"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</row>
    <row r="1145" spans="10:51" ht="12.75"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</row>
    <row r="1146" spans="10:51" ht="12.75"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</row>
    <row r="1147" spans="10:51" ht="12.75"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</row>
    <row r="1148" spans="10:51" ht="12.75"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</row>
    <row r="1149" spans="10:51" ht="12.75"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</row>
    <row r="1150" spans="10:51" ht="12.75"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</row>
    <row r="1151" spans="10:51" ht="12.75"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</row>
    <row r="1152" spans="10:51" ht="12.75"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</row>
    <row r="1153" spans="10:51" ht="12.75"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</row>
    <row r="1154" spans="10:51" ht="12.75"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</row>
    <row r="1155" spans="10:51" ht="12.75"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</row>
    <row r="1156" spans="10:51" ht="12.75"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</row>
    <row r="1157" spans="10:51" ht="12.75"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</row>
    <row r="1158" spans="10:51" ht="12.75"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</row>
    <row r="1159" spans="10:51" ht="12.75"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</row>
    <row r="1160" spans="10:51" ht="12.75"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</row>
    <row r="1161" spans="10:51" ht="12.75"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</row>
    <row r="1162" spans="10:51" ht="12.75"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</row>
    <row r="1163" spans="10:51" ht="12.75"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</row>
    <row r="1164" spans="10:51" ht="12.75"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</row>
    <row r="1165" spans="10:51" ht="12.75"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</row>
    <row r="1166" spans="10:51" ht="12.75"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</row>
    <row r="1167" spans="10:51" ht="12.75"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</row>
    <row r="1168" spans="10:51" ht="12.75"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</row>
    <row r="1169" spans="10:51" ht="12.75"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</row>
    <row r="1170" spans="10:51" ht="12.75"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</row>
    <row r="1171" spans="10:51" ht="12.75"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</row>
    <row r="1172" spans="10:51" ht="12.75"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</row>
    <row r="1173" spans="10:51" ht="12.75"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</row>
    <row r="1174" spans="10:51" ht="12.75"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</row>
    <row r="1175" spans="10:51" ht="12.75"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</row>
    <row r="1176" spans="10:51" ht="12.75"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</row>
    <row r="1177" spans="10:51" ht="12.75"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</row>
    <row r="1178" spans="10:51" ht="12.75"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</row>
    <row r="1179" spans="10:51" ht="12.75"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</row>
    <row r="1180" spans="10:51" ht="12.75"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</row>
    <row r="1181" spans="10:51" ht="12.75"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</row>
    <row r="1182" spans="10:51" ht="12.75"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</row>
    <row r="1183" spans="10:51" ht="12.75"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</row>
    <row r="1184" spans="10:51" ht="12.75"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</row>
    <row r="1185" spans="10:51" ht="12.75"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</row>
    <row r="1186" spans="10:51" ht="12.75"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</row>
    <row r="1187" spans="10:51" ht="12.75"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</row>
    <row r="1188" spans="10:51" ht="12.75"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</row>
    <row r="1189" spans="10:51" ht="12.75"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</row>
    <row r="1190" spans="10:51" ht="12.75"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</row>
    <row r="1191" spans="10:51" ht="12.75"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</row>
    <row r="1192" spans="10:51" ht="12.75"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</row>
    <row r="1193" spans="10:51" ht="12.75"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</row>
    <row r="1194" spans="10:51" ht="12.75"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</row>
    <row r="1195" spans="10:51" ht="12.75"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</row>
    <row r="1196" spans="10:51" ht="12.75"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</row>
    <row r="1197" spans="10:51" ht="12.75"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</row>
    <row r="1198" spans="10:51" ht="12.75"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</row>
    <row r="1199" spans="10:51" ht="12.75"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</row>
    <row r="1200" spans="10:51" ht="12.75"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</row>
    <row r="1201" spans="10:51" ht="12.75"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</row>
    <row r="1202" spans="10:51" ht="12.75"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</row>
    <row r="1203" spans="10:51" ht="12.75"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</row>
    <row r="1204" spans="10:51" ht="12.75"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</row>
    <row r="1205" spans="10:51" ht="12.75"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</row>
    <row r="1206" spans="10:51" ht="12.75"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</row>
    <row r="1207" spans="10:51" ht="12.75"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</row>
    <row r="1208" spans="10:51" ht="12.75"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</row>
    <row r="1209" spans="10:51" ht="12.75"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</row>
    <row r="1210" spans="10:51" ht="12.75"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</row>
    <row r="1211" spans="10:51" ht="12.75"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</row>
    <row r="1212" spans="10:51" ht="12.75"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</row>
    <row r="1213" spans="10:51" ht="12.75"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</row>
    <row r="1214" spans="10:51" ht="12.75"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</row>
    <row r="1215" spans="10:51" ht="12.75"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</row>
    <row r="1216" spans="10:51" ht="12.75"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</row>
    <row r="1217" spans="10:51" ht="12.75"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</row>
    <row r="1218" spans="10:51" ht="12.75"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</row>
    <row r="1219" spans="10:51" ht="12.75"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</row>
    <row r="1220" spans="10:51" ht="12.75"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</row>
    <row r="1221" spans="10:51" ht="12.75"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</row>
    <row r="1222" spans="10:51" ht="12.75"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</row>
    <row r="1223" spans="10:51" ht="12.75"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</row>
    <row r="1224" spans="10:51" ht="12.75"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</row>
    <row r="1225" spans="10:51" ht="12.75"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</row>
    <row r="1226" spans="10:51" ht="12.75"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</row>
    <row r="1227" spans="10:51" ht="12.75"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</row>
    <row r="1228" spans="10:51" ht="12.75"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</row>
    <row r="1229" spans="10:51" ht="12.75"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</row>
    <row r="1230" spans="10:51" ht="12.75"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</row>
    <row r="1231" spans="10:51" ht="12.75"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</row>
    <row r="1232" spans="10:51" ht="12.75"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</row>
    <row r="1233" spans="10:51" ht="12.75"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</row>
    <row r="1234" spans="10:51" ht="12.75"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</row>
    <row r="1235" spans="10:51" ht="12.75"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</row>
    <row r="1236" spans="10:51" ht="12.75"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</row>
    <row r="1237" spans="10:51" ht="12.75"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</row>
    <row r="1238" spans="10:51" ht="12.75"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</row>
    <row r="1239" spans="10:51" ht="12.75"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</row>
    <row r="1240" spans="10:51" ht="12.75"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</row>
    <row r="1241" spans="10:51" ht="12.75"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</row>
    <row r="1242" spans="10:51" ht="12.75"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</row>
    <row r="1243" spans="10:51" ht="12.75"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</row>
    <row r="1244" spans="10:51" ht="12.75"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</row>
    <row r="1245" spans="10:51" ht="12.75"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</row>
    <row r="1246" spans="10:51" ht="12.75"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</row>
    <row r="1247" spans="10:51" ht="12.75"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</row>
    <row r="1248" spans="10:51" ht="12.75"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</row>
    <row r="1249" spans="10:51" ht="12.75"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</row>
    <row r="1250" spans="10:51" ht="12.75"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</row>
    <row r="1251" spans="10:51" ht="12.75"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</row>
    <row r="1252" spans="10:51" ht="12.75"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</row>
    <row r="1253" spans="10:51" ht="12.75"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</row>
    <row r="1254" spans="10:51" ht="12.75"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</row>
    <row r="1255" spans="10:51" ht="12.75"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</row>
    <row r="1256" spans="10:51" ht="12.75"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</row>
    <row r="1257" spans="10:51" ht="12.75"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</row>
    <row r="1258" spans="10:51" ht="12.75"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</row>
    <row r="1259" spans="10:51" ht="12.75"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</row>
    <row r="1260" spans="10:51" ht="12.75"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</row>
    <row r="1261" spans="10:51" ht="12.75"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</row>
    <row r="1262" spans="10:51" ht="12.75"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</row>
    <row r="1263" spans="10:51" ht="12.75"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</row>
    <row r="1264" spans="10:51" ht="12.75"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</row>
    <row r="1265" spans="10:51" ht="12.75"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</row>
    <row r="1266" spans="10:51" ht="12.75"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</row>
    <row r="1267" spans="10:51" ht="12.75"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</row>
    <row r="1268" spans="10:51" ht="12.75"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</row>
    <row r="1269" spans="10:51" ht="12.75"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</row>
    <row r="1270" spans="10:51" ht="12.75"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</row>
    <row r="1271" spans="10:51" ht="12.75"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</row>
    <row r="1272" spans="10:51" ht="12.75"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</row>
    <row r="1273" spans="10:51" ht="12.75"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</row>
    <row r="1274" spans="10:51" ht="12.75"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</row>
    <row r="1275" spans="10:51" ht="12.75"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</row>
    <row r="1276" spans="10:51" ht="12.75"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</row>
    <row r="1277" spans="10:51" ht="12.75"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</row>
    <row r="1278" spans="10:51" ht="12.75"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</row>
    <row r="1279" spans="10:51" ht="12.75"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</row>
    <row r="1280" spans="10:51" ht="12.75"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</row>
    <row r="1281" spans="10:51" ht="12.75"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</row>
    <row r="1282" spans="10:51" ht="12.75"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</row>
    <row r="1283" spans="10:51" ht="12.75"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</row>
    <row r="1284" spans="10:51" ht="12.75"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</row>
    <row r="1285" spans="10:51" ht="12.75"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</row>
    <row r="1286" spans="10:51" ht="12.75"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</row>
    <row r="1287" spans="10:51" ht="12.75"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</row>
    <row r="1288" spans="10:51" ht="12.75"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</row>
    <row r="1289" spans="10:51" ht="12.75"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</row>
    <row r="1290" spans="10:51" ht="12.75"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</row>
    <row r="1291" spans="10:51" ht="12.75"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</row>
    <row r="1292" spans="10:51" ht="12.75"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</row>
    <row r="1293" spans="10:51" ht="12.75"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</row>
    <row r="1294" spans="10:51" ht="12.75"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</row>
    <row r="1295" spans="10:51" ht="12.75"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</row>
    <row r="1296" spans="10:51" ht="12.75"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</row>
    <row r="1297" spans="10:51" ht="12.75"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</row>
    <row r="1298" spans="10:51" ht="12.75"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</row>
    <row r="1299" spans="10:51" ht="12.75"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</row>
    <row r="1300" spans="10:51" ht="12.75"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</row>
    <row r="1301" spans="10:51" ht="12.75"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</row>
    <row r="1302" spans="10:51" ht="12.75"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</row>
    <row r="1303" spans="10:51" ht="12.75"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</row>
    <row r="1304" spans="10:51" ht="12.75"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</row>
    <row r="1305" spans="10:51" ht="12.75"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</row>
    <row r="1306" spans="10:51" ht="12.75"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</row>
    <row r="1307" spans="10:51" ht="12.75"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</row>
    <row r="1308" spans="10:51" ht="12.75"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</row>
    <row r="1309" spans="10:51" ht="12.75"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</row>
    <row r="1310" spans="10:51" ht="12.75"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</row>
    <row r="1311" spans="10:51" ht="12.75"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</row>
    <row r="1312" spans="10:51" ht="12.75"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</row>
    <row r="1313" spans="10:51" ht="12.75"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</row>
    <row r="1314" spans="10:51" ht="12.75"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</row>
    <row r="1315" spans="10:51" ht="12.75"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</row>
    <row r="1316" spans="10:51" ht="12.75"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</row>
    <row r="1317" spans="10:51" ht="12.75"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</row>
    <row r="1318" spans="10:51" ht="12.75"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</row>
    <row r="1319" spans="10:51" ht="12.75"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</row>
    <row r="1320" spans="10:51" ht="12.75"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</row>
    <row r="1321" spans="10:51" ht="12.75"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</row>
    <row r="1322" spans="10:51" ht="12.75"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</row>
    <row r="1323" spans="10:51" ht="12.75"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</row>
    <row r="1324" spans="10:51" ht="12.75"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</row>
    <row r="1325" spans="10:51" ht="12.75"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</row>
    <row r="1326" spans="10:51" ht="12.75"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</row>
    <row r="1327" spans="10:51" ht="12.75"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</row>
    <row r="1328" spans="10:51" ht="12.75"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</row>
    <row r="1329" spans="10:51" ht="12.75"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</row>
    <row r="1330" spans="10:51" ht="12.75"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</row>
    <row r="1331" spans="10:51" ht="12.75"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</row>
    <row r="1332" spans="10:51" ht="12.75"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</row>
    <row r="1333" spans="10:51" ht="12.75"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</row>
    <row r="1334" spans="10:51" ht="12.75"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</row>
    <row r="1335" spans="10:51" ht="12.75"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</row>
    <row r="1336" spans="10:51" ht="12.75"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</row>
    <row r="1337" spans="10:51" ht="12.75"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</row>
    <row r="1338" spans="10:51" ht="12.75"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</row>
    <row r="1339" spans="10:51" ht="12.75"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</row>
    <row r="1340" spans="10:51" ht="12.75"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</row>
    <row r="1341" spans="10:51" ht="12.75"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</row>
    <row r="1342" spans="10:51" ht="12.75"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</row>
    <row r="1343" spans="10:51" ht="12.75"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</row>
    <row r="1344" spans="10:51" ht="12.75"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</row>
    <row r="1345" spans="10:51" ht="12.75"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</row>
    <row r="1346" spans="10:51" ht="12.75"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</row>
    <row r="1347" spans="10:51" ht="12.75"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</row>
    <row r="1348" spans="10:51" ht="12.75"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</row>
    <row r="1349" spans="10:51" ht="12.75"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</row>
    <row r="1350" spans="10:51" ht="12.75"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</row>
    <row r="1351" spans="10:51" ht="12.75"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</row>
    <row r="1352" spans="10:51" ht="12.75"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</row>
    <row r="1353" spans="10:51" ht="12.75"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</row>
    <row r="1354" spans="10:51" ht="12.75"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</row>
    <row r="1355" spans="10:51" ht="12.75"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</row>
    <row r="1356" spans="10:51" ht="12.75"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</row>
    <row r="1357" spans="10:51" ht="12.75"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</row>
    <row r="1358" spans="10:51" ht="12.75"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</row>
    <row r="1359" spans="10:51" ht="12.75"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</row>
    <row r="1360" spans="10:51" ht="12.75"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</row>
    <row r="1361" spans="10:51" ht="12.75"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</row>
    <row r="1362" spans="10:51" ht="12.75"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</row>
    <row r="1363" spans="10:51" ht="12.75"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</row>
    <row r="1364" spans="10:51" ht="12.75"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</row>
    <row r="1365" spans="10:51" ht="12.75"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</row>
    <row r="1366" spans="10:51" ht="12.75"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</row>
    <row r="1367" spans="10:51" ht="12.75"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</row>
    <row r="1368" spans="10:51" ht="12.75"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</row>
    <row r="1369" spans="10:51" ht="12.75"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</row>
    <row r="1370" spans="10:51" ht="12.75"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</row>
    <row r="1371" spans="10:51" ht="12.75"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</row>
    <row r="1372" spans="10:51" ht="12.75"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</row>
    <row r="1373" spans="10:51" ht="12.75"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</row>
    <row r="1374" spans="10:51" ht="12.75"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</row>
    <row r="1375" spans="10:51" ht="12.75"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</row>
    <row r="1376" spans="10:51" ht="12.75"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</row>
    <row r="1377" spans="10:51" ht="12.75"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</row>
    <row r="1378" spans="10:51" ht="12.75"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</row>
    <row r="1379" spans="10:51" ht="12.75"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</row>
    <row r="1380" spans="10:51" ht="12.75"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</row>
    <row r="1381" spans="10:51" ht="12.75"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</row>
    <row r="1382" spans="10:51" ht="12.75"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</row>
    <row r="1383" spans="10:51" ht="12.75"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</row>
    <row r="1384" spans="10:51" ht="12.75"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</row>
    <row r="1385" spans="10:51" ht="12.75"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</row>
    <row r="1386" spans="10:51" ht="12.75"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</row>
    <row r="1387" spans="10:51" ht="12.75"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</row>
    <row r="1388" spans="10:51" ht="12.75"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</row>
    <row r="1389" spans="10:51" ht="12.75"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</row>
    <row r="1390" spans="10:51" ht="12.75"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</row>
    <row r="1391" spans="10:51" ht="12.75"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</row>
    <row r="1392" spans="10:51" ht="12.75"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</row>
    <row r="1393" spans="10:51" ht="12.75"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</row>
    <row r="1394" spans="10:51" ht="12.75"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</row>
    <row r="1395" spans="10:51" ht="12.75"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</row>
    <row r="1396" spans="10:51" ht="12.75"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</row>
    <row r="1397" spans="10:51" ht="12.75"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</row>
    <row r="1398" spans="10:51" ht="12.75"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</row>
    <row r="1399" spans="10:51" ht="12.75"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</row>
    <row r="1400" spans="10:51" ht="12.75"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</row>
    <row r="1401" spans="10:51" ht="12.75"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</row>
    <row r="1402" spans="10:51" ht="12.75"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</row>
    <row r="1403" spans="10:51" ht="12.75"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</row>
    <row r="1404" spans="10:51" ht="12.75"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</row>
    <row r="1405" spans="10:51" ht="12.75"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</row>
    <row r="1406" spans="10:51" ht="12.75"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</row>
    <row r="1407" spans="10:51" ht="12.75"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</row>
    <row r="1408" spans="10:51" ht="12.75"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</row>
    <row r="1409" spans="10:51" ht="12.75"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</row>
    <row r="1410" spans="10:51" ht="12.75"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</row>
    <row r="1411" spans="10:51" ht="12.75"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</row>
    <row r="1412" spans="10:51" ht="12.75"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</row>
    <row r="1413" spans="10:51" ht="12.75"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</row>
    <row r="1414" spans="10:51" ht="12.75"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</row>
    <row r="1415" spans="10:51" ht="12.75"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</row>
    <row r="1416" spans="10:51" ht="12.75"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</row>
    <row r="1417" spans="10:51" ht="12.75"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</row>
    <row r="1418" spans="10:51" ht="12.75"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</row>
    <row r="1419" spans="10:51" ht="12.75"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</row>
    <row r="1420" spans="10:51" ht="12.75"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</row>
    <row r="1421" spans="10:51" ht="12.75"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</row>
    <row r="1422" spans="10:51" ht="12.75"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</row>
    <row r="1423" spans="10:51" ht="12.75"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</row>
    <row r="1424" spans="10:51" ht="12.75"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</row>
    <row r="1425" spans="10:51" ht="12.75"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</row>
    <row r="1426" spans="10:51" ht="12.75"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</row>
    <row r="1427" spans="10:51" ht="12.75"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</row>
    <row r="1428" spans="10:51" ht="12.75"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</row>
    <row r="1429" spans="10:51" ht="12.75"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</row>
    <row r="1430" spans="10:51" ht="12.75"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</row>
    <row r="1431" spans="10:51" ht="12.75"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</row>
    <row r="1432" spans="10:51" ht="12.75"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</row>
    <row r="1433" spans="10:51" ht="12.75"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</row>
    <row r="1434" spans="10:51" ht="12.75"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</row>
    <row r="1435" spans="10:51" ht="12.75"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</row>
    <row r="1436" spans="10:51" ht="12.75"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</row>
    <row r="1437" spans="10:51" ht="12.75"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</row>
    <row r="1438" spans="10:51" ht="12.75"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</row>
    <row r="1439" spans="10:51" ht="12.75"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</row>
    <row r="1440" spans="10:51" ht="12.75"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</row>
    <row r="1441" spans="10:51" ht="12.75"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</row>
    <row r="1442" spans="10:51" ht="12.75"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</row>
    <row r="1443" spans="10:51" ht="12.75"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</row>
    <row r="1444" spans="10:51" ht="12.75"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</row>
    <row r="1445" spans="10:51" ht="12.75"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</row>
    <row r="1446" spans="10:51" ht="12.75"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</row>
    <row r="1447" spans="10:51" ht="12.75"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</row>
    <row r="1448" spans="10:51" ht="12.75"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</row>
    <row r="1449" spans="10:51" ht="12.75"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</row>
    <row r="1450" spans="10:51" ht="12.75"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</row>
    <row r="1451" spans="10:51" ht="12.75"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</row>
    <row r="1452" spans="10:51" ht="12.75"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</row>
    <row r="1453" spans="10:51" ht="12.75"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</row>
    <row r="1454" spans="10:51" ht="12.75"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</row>
    <row r="1455" spans="10:51" ht="12.75"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</row>
    <row r="1456" spans="10:51" ht="12.75"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</row>
    <row r="1457" spans="10:51" ht="12.75"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</row>
    <row r="1458" spans="10:51" ht="12.75"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</row>
    <row r="1459" spans="10:51" ht="12.75"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</row>
    <row r="1460" spans="10:51" ht="12.75"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</row>
    <row r="1461" spans="10:51" ht="12.75"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</row>
    <row r="1462" spans="10:51" ht="12.75"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</row>
    <row r="1463" spans="10:51" ht="12.75"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</row>
    <row r="1464" spans="10:51" ht="12.75"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</row>
    <row r="1465" spans="10:51" ht="12.75"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</row>
    <row r="1466" spans="10:51" ht="12.75"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</row>
    <row r="1467" spans="10:51" ht="12.75"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</row>
    <row r="1468" spans="10:51" ht="12.75"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</row>
    <row r="1469" spans="10:51" ht="12.75"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</row>
    <row r="1470" spans="10:51" ht="12.75"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</row>
    <row r="1471" spans="10:51" ht="12.75"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</row>
    <row r="1472" spans="10:51" ht="12.75"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</row>
    <row r="1473" spans="10:51" ht="12.75"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</row>
    <row r="1474" spans="10:51" ht="12.75"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</row>
    <row r="1475" spans="10:51" ht="12.75"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</row>
    <row r="1476" spans="10:51" ht="12.75"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</row>
    <row r="1477" spans="10:51" ht="12.75"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</row>
    <row r="1478" spans="10:51" ht="12.75"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</row>
    <row r="1479" spans="10:51" ht="12.75"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</row>
    <row r="1480" spans="10:51" ht="12.75"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</row>
    <row r="1481" spans="10:51" ht="12.75"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</row>
    <row r="1482" spans="10:51" ht="12.75"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</row>
    <row r="1483" spans="10:51" ht="12.75"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</row>
    <row r="1484" spans="10:51" ht="12.75"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</row>
    <row r="1485" spans="10:51" ht="12.75"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</row>
    <row r="1486" spans="10:51" ht="12.75"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</row>
    <row r="1487" spans="10:51" ht="12.75"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</row>
    <row r="1488" spans="10:51" ht="12.75"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</row>
    <row r="1489" spans="10:51" ht="12.75"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</row>
    <row r="1490" spans="10:51" ht="12.75"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</row>
    <row r="1491" spans="10:51" ht="12.75"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</row>
    <row r="1492" spans="10:51" ht="12.75"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</row>
    <row r="1493" spans="10:51" ht="12.75"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</row>
    <row r="1494" spans="10:51" ht="12.75"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</row>
    <row r="1495" spans="10:51" ht="12.75"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</row>
    <row r="1496" spans="10:51" ht="12.75"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</row>
    <row r="1497" spans="10:51" ht="12.75"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</row>
    <row r="1498" spans="10:51" ht="12.75"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</row>
    <row r="1499" spans="10:51" ht="12.75"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</row>
    <row r="1500" spans="10:51" ht="12.75"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</row>
    <row r="1501" spans="10:51" ht="12.75"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</row>
    <row r="1502" spans="10:51" ht="12.75"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</row>
    <row r="1503" spans="10:51" ht="12.75"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</row>
    <row r="1504" spans="10:51" ht="12.75"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</row>
    <row r="1505" spans="10:51" ht="12.75"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</row>
    <row r="1506" spans="10:51" ht="12.75"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</row>
    <row r="1507" spans="10:51" ht="12.75"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</row>
    <row r="1508" spans="10:51" ht="12.75"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</row>
    <row r="1509" spans="10:51" ht="12.75"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</row>
    <row r="1510" spans="10:51" ht="12.75"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</row>
    <row r="1511" spans="10:51" ht="12.75"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</row>
    <row r="1512" spans="10:51" ht="12.75"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</row>
    <row r="1513" spans="10:51" ht="12.75"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</row>
    <row r="1514" spans="10:51" ht="12.75"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</row>
    <row r="1515" spans="10:51" ht="12.75"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</row>
    <row r="1516" spans="10:51" ht="12.75"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</row>
    <row r="1517" spans="10:51" ht="12.75"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</row>
    <row r="1518" spans="10:51" ht="12.75"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</row>
    <row r="1519" spans="10:51" ht="12.75"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</row>
    <row r="1520" spans="10:51" ht="12.75"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</row>
    <row r="1521" spans="10:51" ht="12.75"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</row>
    <row r="1522" spans="10:51" ht="12.75"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</row>
    <row r="1523" spans="10:51" ht="12.75"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</row>
    <row r="1524" spans="10:51" ht="12.75"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</row>
    <row r="1525" spans="10:51" ht="12.75"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</row>
    <row r="1526" spans="10:51" ht="12.75"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</row>
    <row r="1527" spans="10:51" ht="12.75"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</row>
    <row r="1528" spans="10:51" ht="12.75"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</row>
    <row r="1529" spans="10:51" ht="12.75"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</row>
    <row r="1530" spans="10:51" ht="12.75"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</row>
    <row r="1531" spans="10:51" ht="12.75"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</row>
    <row r="1532" spans="10:51" ht="12.75"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</row>
    <row r="1533" spans="10:51" ht="12.75"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</row>
    <row r="1534" spans="10:51" ht="12.75"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</row>
    <row r="1535" spans="10:51" ht="12.75"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</row>
    <row r="1536" spans="10:51" ht="12.75"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</row>
    <row r="1537" spans="10:51" ht="12.75"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</row>
    <row r="1538" spans="10:51" ht="12.75"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</row>
    <row r="1539" spans="10:51" ht="12.75"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</row>
    <row r="1540" spans="10:51" ht="12.75"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</row>
    <row r="1541" spans="10:51" ht="12.75"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</row>
    <row r="1542" spans="10:51" ht="12.75"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</row>
    <row r="1543" spans="10:51" ht="12.75"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</row>
    <row r="1544" spans="10:51" ht="12.75"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</row>
    <row r="1545" spans="10:51" ht="12.75"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</row>
    <row r="1546" spans="10:51" ht="12.75"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</row>
    <row r="1547" spans="10:51" ht="12.75"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</row>
    <row r="1548" spans="10:51" ht="12.75"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</row>
    <row r="1549" spans="10:51" ht="12.75"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</row>
    <row r="1550" spans="10:51" ht="12.75"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</row>
    <row r="1551" spans="10:51" ht="12.75"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</row>
    <row r="1552" spans="10:51" ht="12.75"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</row>
    <row r="1553" spans="10:51" ht="12.75"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</row>
    <row r="1554" spans="10:51" ht="12.75"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</row>
    <row r="1555" spans="10:51" ht="12.75"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</row>
    <row r="1556" spans="10:51" ht="12.75"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</row>
    <row r="1557" spans="10:51" ht="12.75"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</row>
    <row r="1558" spans="10:51" ht="12.75"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</row>
    <row r="1559" spans="10:51" ht="12.75"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</row>
    <row r="1560" spans="10:51" ht="12.75"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</row>
    <row r="1561" spans="10:51" ht="12.75"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</row>
    <row r="1562" spans="10:51" ht="12.75"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</row>
    <row r="1563" spans="10:51" ht="12.75"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</row>
    <row r="1564" spans="10:51" ht="12.75"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</row>
    <row r="1565" spans="10:51" ht="12.75"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</row>
    <row r="1566" spans="10:51" ht="12.75"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</row>
    <row r="1567" spans="10:51" ht="12.75"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</row>
    <row r="1568" spans="10:51" ht="12.75"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</row>
    <row r="1569" spans="10:51" ht="12.75"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</row>
    <row r="1570" spans="10:51" ht="12.75"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</row>
    <row r="1571" spans="10:51" ht="12.75"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</row>
    <row r="1572" spans="10:51" ht="12.75"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</row>
    <row r="1573" spans="10:51" ht="12.75"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</row>
    <row r="1574" spans="10:51" ht="12.75"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</row>
    <row r="1575" spans="10:51" ht="12.75"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</row>
    <row r="1576" spans="10:51" ht="12.75"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</row>
    <row r="1577" spans="10:51" ht="12.75"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</row>
    <row r="1578" spans="10:51" ht="12.75"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</row>
    <row r="1579" spans="10:51" ht="12.75"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</row>
    <row r="1580" spans="10:51" ht="12.75"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</row>
    <row r="1581" spans="10:51" ht="12.75"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</row>
    <row r="1582" spans="10:51" ht="12.75"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</row>
    <row r="1583" spans="10:51" ht="12.75"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</row>
    <row r="1584" spans="10:51" ht="12.75"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</row>
    <row r="1585" spans="10:51" ht="12.75"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</row>
    <row r="1586" spans="10:51" ht="12.75"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</row>
    <row r="1587" spans="10:51" ht="12.75"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</row>
    <row r="1588" spans="10:51" ht="12.75"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</row>
    <row r="1589" spans="10:51" ht="12.75"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</row>
    <row r="1590" spans="10:51" ht="12.75"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</row>
    <row r="1591" spans="10:51" ht="12.75"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</row>
    <row r="1592" spans="10:51" ht="12.75"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</row>
    <row r="1593" spans="10:51" ht="12.75"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</row>
    <row r="1594" spans="10:51" ht="12.75"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</row>
    <row r="1595" spans="10:51" ht="12.75"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</row>
    <row r="1596" spans="10:51" ht="12.75"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</row>
    <row r="1597" spans="10:51" ht="12.75"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</row>
    <row r="1598" spans="10:51" ht="12.75"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</row>
    <row r="1599" spans="10:51" ht="12.75"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</row>
    <row r="1600" spans="10:51" ht="12.75"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</row>
    <row r="1601" spans="10:51" ht="12.75"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</row>
    <row r="1602" spans="10:51" ht="12.75"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</row>
    <row r="1603" spans="10:51" ht="12.75"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</row>
    <row r="1604" spans="10:51" ht="12.75"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</row>
    <row r="1605" spans="10:51" ht="12.75"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</row>
    <row r="1606" spans="10:51" ht="12.75"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</row>
    <row r="1607" spans="10:51" ht="12.75"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</row>
    <row r="1608" spans="10:51" ht="12.75"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</row>
    <row r="1609" spans="10:51" ht="12.75"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</row>
    <row r="1610" spans="10:51" ht="12.75"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</row>
    <row r="1611" spans="10:51" ht="12.75"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</row>
    <row r="1612" spans="10:51" ht="12.75"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</row>
    <row r="1613" spans="10:51" ht="12.75"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</row>
    <row r="1614" spans="10:51" ht="12.75"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</row>
    <row r="1615" spans="10:51" ht="12.75"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</row>
    <row r="1616" spans="10:51" ht="12.75"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</row>
    <row r="1617" spans="10:51" ht="12.75"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</row>
    <row r="1618" spans="10:51" ht="12.75"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</row>
    <row r="1619" spans="10:51" ht="12.75"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</row>
    <row r="1620" spans="10:51" ht="12.75"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</row>
    <row r="1621" spans="10:51" ht="12.75"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</row>
    <row r="1622" spans="10:51" ht="12.75"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</row>
    <row r="1623" spans="10:51" ht="12.75"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</row>
    <row r="1624" spans="10:51" ht="12.75"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</row>
    <row r="1625" spans="10:51" ht="12.75"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</row>
    <row r="1626" spans="10:51" ht="12.75"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</row>
    <row r="1627" spans="10:51" ht="12.75"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</row>
    <row r="1628" spans="10:51" ht="12.75"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</row>
    <row r="1629" spans="10:51" ht="12.75"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</row>
    <row r="1630" spans="10:51" ht="12.75"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</row>
    <row r="1631" spans="10:51" ht="12.75"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</row>
    <row r="1632" spans="10:51" ht="12.75"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</row>
    <row r="1633" spans="10:51" ht="12.75"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</row>
    <row r="1634" spans="10:51" ht="12.75"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</row>
    <row r="1635" spans="10:51" ht="12.75"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</row>
    <row r="1636" spans="10:51" ht="12.75"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</row>
    <row r="1637" spans="10:51" ht="12.75"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</row>
    <row r="1638" spans="10:51" ht="12.75"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</row>
    <row r="1639" spans="10:51" ht="12.75"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</row>
    <row r="1640" spans="10:51" ht="12.75"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</row>
    <row r="1641" spans="10:51" ht="12.75"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</row>
    <row r="1642" spans="10:51" ht="12.75"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</row>
    <row r="1643" spans="10:51" ht="12.75"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</row>
    <row r="1644" spans="10:51" ht="12.75"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</row>
    <row r="1645" spans="10:51" ht="12.75"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</row>
    <row r="1646" spans="10:51" ht="12.75"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</row>
    <row r="1647" spans="10:51" ht="12.75"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</row>
    <row r="1648" spans="10:51" ht="12.75"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</row>
    <row r="1649" spans="10:51" ht="12.75"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</row>
    <row r="1650" spans="10:51" ht="12.75"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</row>
    <row r="1651" spans="10:51" ht="12.75"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</row>
    <row r="1652" spans="10:51" ht="12.75"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</row>
    <row r="1653" spans="10:51" ht="12.75"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</row>
    <row r="1654" spans="10:51" ht="12.75"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</row>
    <row r="1655" spans="10:51" ht="12.75"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</row>
    <row r="1656" spans="10:51" ht="12.75"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</row>
    <row r="1657" spans="10:51" ht="12.75"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</row>
    <row r="1658" spans="10:51" ht="12.75"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</row>
    <row r="1659" spans="10:51" ht="12.75"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</row>
    <row r="1660" spans="10:51" ht="12.75"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</row>
    <row r="1661" spans="10:51" ht="12.75"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</row>
    <row r="1662" spans="10:51" ht="12.75"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</row>
    <row r="1663" spans="10:51" ht="12.75"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</row>
    <row r="1664" spans="10:51" ht="12.75"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</row>
    <row r="1665" spans="10:51" ht="12.75"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</row>
    <row r="1666" spans="10:51" ht="12.75"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</row>
    <row r="1667" spans="10:51" ht="12.75"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</row>
    <row r="1668" spans="10:51" ht="12.75"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</row>
    <row r="1669" spans="10:51" ht="12.75"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</row>
    <row r="1670" spans="10:51" ht="12.75"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</row>
    <row r="1671" spans="10:51" ht="12.75"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</row>
    <row r="1672" spans="10:51" ht="12.75"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</row>
    <row r="1673" spans="10:51" ht="12.75"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</row>
    <row r="1674" spans="10:51" ht="12.75"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</row>
    <row r="1675" spans="10:51" ht="12.75"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</row>
    <row r="1676" spans="10:51" ht="12.75"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</row>
    <row r="1677" spans="10:51" ht="12.75"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</row>
    <row r="1678" spans="10:51" ht="12.75"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</row>
    <row r="1679" spans="10:51" ht="12.75"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</row>
    <row r="1680" spans="10:51" ht="12.75"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</row>
    <row r="1681" spans="10:51" ht="12.75"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</row>
    <row r="1682" spans="10:51" ht="12.75"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</row>
    <row r="1683" spans="10:51" ht="12.75"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</row>
    <row r="1684" spans="10:51" ht="12.75"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</row>
    <row r="1685" spans="10:51" ht="12.75"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</row>
    <row r="1686" spans="10:51" ht="12.75"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</row>
    <row r="1687" spans="10:51" ht="12.75"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</row>
    <row r="1688" spans="10:51" ht="12.75"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</row>
    <row r="1689" spans="10:51" ht="12.75"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</row>
    <row r="1690" spans="10:51" ht="12.75"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</row>
    <row r="1691" spans="10:51" ht="12.75"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</row>
    <row r="1692" spans="10:51" ht="12.75"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</row>
    <row r="1693" spans="10:51" ht="12.75"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</row>
    <row r="1694" spans="10:51" ht="12.75"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</row>
    <row r="1695" spans="10:51" ht="12.75"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</row>
    <row r="1696" spans="10:51" ht="12.75"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</row>
    <row r="1697" spans="10:51" ht="12.75"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</row>
    <row r="1698" spans="10:51" ht="12.75"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</row>
    <row r="1699" spans="10:51" ht="12.75"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</row>
    <row r="1700" spans="10:51" ht="12.75"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</row>
    <row r="1701" spans="10:51" ht="12.75"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</row>
    <row r="1702" spans="10:51" ht="12.75"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</row>
    <row r="1703" spans="10:51" ht="12.75"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</row>
    <row r="1704" spans="10:51" ht="12.75"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</row>
    <row r="1705" spans="10:51" ht="12.75"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</row>
    <row r="1706" spans="10:51" ht="12.75"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</row>
    <row r="1707" spans="10:51" ht="12.75"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</row>
    <row r="1708" spans="10:51" ht="12.75"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</row>
    <row r="1709" spans="10:51" ht="12.75"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</row>
    <row r="1710" spans="10:51" ht="12.75"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</row>
    <row r="1711" spans="10:51" ht="12.75"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</row>
    <row r="1712" spans="10:51" ht="12.75"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</row>
    <row r="1713" spans="10:51" ht="12.75"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</row>
    <row r="1714" spans="10:51" ht="12.75"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</row>
    <row r="1715" spans="10:51" ht="12.75"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</row>
    <row r="1716" spans="10:51" ht="12.75"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</row>
    <row r="1717" spans="10:51" ht="12.75"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</row>
    <row r="1718" spans="10:51" ht="12.75"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</row>
    <row r="1719" spans="10:51" ht="12.75"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</row>
    <row r="1720" spans="10:51" ht="12.75"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</row>
    <row r="1721" spans="10:51" ht="12.75"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</row>
    <row r="1722" spans="10:51" ht="12.75"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</row>
    <row r="1723" spans="10:51" ht="12.75"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</row>
    <row r="1724" spans="10:51" ht="12.75"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</row>
    <row r="1725" spans="10:51" ht="12.75"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</row>
    <row r="1726" spans="10:51" ht="12.75"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</row>
    <row r="1727" spans="10:51" ht="12.75"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</row>
    <row r="1728" spans="10:51" ht="12.75"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</row>
    <row r="1729" spans="10:51" ht="12.75"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</row>
    <row r="1730" spans="10:51" ht="12.75"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</row>
    <row r="1731" spans="10:51" ht="12.75"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</row>
    <row r="1732" spans="10:51" ht="12.75"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</row>
    <row r="1733" spans="10:51" ht="12.75"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</row>
    <row r="1734" spans="10:51" ht="12.75"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</row>
    <row r="1735" spans="10:51" ht="12.75"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</row>
    <row r="1736" spans="10:51" ht="12.75"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</row>
    <row r="1737" spans="10:51" ht="12.75"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</row>
    <row r="1738" spans="10:51" ht="12.75"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</row>
    <row r="1739" spans="10:51" ht="12.75"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</row>
    <row r="1740" spans="10:51" ht="12.75"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</row>
    <row r="1741" spans="10:51" ht="12.75"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</row>
    <row r="1742" spans="10:51" ht="12.75"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</row>
    <row r="1743" spans="10:51" ht="12.75"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</row>
    <row r="1744" spans="10:51" ht="12.75"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</row>
    <row r="1745" spans="10:51" ht="12.75"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</row>
    <row r="1746" spans="10:51" ht="12.75"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</row>
    <row r="1747" spans="10:51" ht="12.75"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</row>
    <row r="1748" spans="10:51" ht="12.75"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</row>
    <row r="1749" spans="10:51" ht="12.75"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</row>
    <row r="1750" spans="10:51" ht="12.75"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</row>
    <row r="1751" spans="10:51" ht="12.75"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</row>
    <row r="1752" spans="10:51" ht="12.75"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</row>
    <row r="1753" spans="10:51" ht="12.75"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</row>
    <row r="1754" spans="10:51" ht="12.75"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</row>
    <row r="1755" spans="10:51" ht="12.75"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</row>
    <row r="1756" spans="10:51" ht="12.75"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</row>
    <row r="1757" spans="10:51" ht="12.75"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</row>
    <row r="1758" spans="10:51" ht="12.75"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</row>
    <row r="1759" spans="10:51" ht="12.75"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</row>
    <row r="1760" spans="10:51" ht="12.75"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</row>
    <row r="1761" spans="10:51" ht="12.75"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</row>
    <row r="1762" spans="10:51" ht="12.75"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</row>
    <row r="1763" spans="10:51" ht="12.75"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</row>
    <row r="1764" spans="10:51" ht="12.75"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</row>
    <row r="1765" spans="10:51" ht="12.75"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</row>
    <row r="1766" spans="10:51" ht="12.75"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</row>
    <row r="1767" spans="10:51" ht="12.75"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</row>
    <row r="1768" spans="10:51" ht="12.75"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</row>
    <row r="1769" spans="10:51" ht="12.75"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</row>
    <row r="1770" spans="10:51" ht="12.75"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</row>
    <row r="1771" spans="10:51" ht="12.75"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</row>
    <row r="1772" spans="10:51" ht="12.75"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</row>
    <row r="1773" spans="10:51" ht="12.75"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</row>
    <row r="1774" spans="10:51" ht="12.75"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</row>
    <row r="1775" spans="10:51" ht="12.75"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</row>
    <row r="1776" spans="10:51" ht="12.75"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</row>
    <row r="1777" spans="10:51" ht="12.75"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</row>
    <row r="1778" spans="10:51" ht="12.75"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</row>
    <row r="1779" spans="10:51" ht="12.75"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</row>
    <row r="1780" spans="10:51" ht="12.75"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</row>
    <row r="1781" spans="10:51" ht="12.75"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</row>
    <row r="1782" spans="10:51" ht="12.75"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</row>
    <row r="1783" spans="10:51" ht="12.75"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</row>
    <row r="1784" spans="10:51" ht="12.75"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</row>
    <row r="1785" spans="10:51" ht="12.75"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</row>
    <row r="1786" spans="10:51" ht="12.75"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</row>
    <row r="1787" spans="10:51" ht="12.75"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</row>
    <row r="1788" spans="10:51" ht="12.75"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</row>
    <row r="1789" spans="10:51" ht="12.75"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</row>
    <row r="1790" spans="10:51" ht="12.75"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</row>
    <row r="1791" spans="10:51" ht="12.75"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</row>
    <row r="1792" spans="10:51" ht="12.75"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</row>
    <row r="1793" spans="10:51" ht="12.75"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</row>
    <row r="1794" spans="10:51" ht="12.75"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</row>
    <row r="1795" spans="10:51" ht="12.75"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</row>
    <row r="1796" spans="10:51" ht="12.75"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</row>
    <row r="1797" spans="10:51" ht="12.75"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</row>
    <row r="1798" spans="10:51" ht="12.75"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</row>
    <row r="1799" spans="10:51" ht="12.75"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</row>
    <row r="1800" spans="10:51" ht="12.75"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</row>
    <row r="1801" spans="10:51" ht="12.75"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</row>
    <row r="1802" spans="10:51" ht="12.75"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</row>
    <row r="1803" spans="10:51" ht="12.75"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</row>
    <row r="1804" spans="10:51" ht="12.75"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</row>
    <row r="1805" spans="10:51" ht="12.75"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</row>
    <row r="1806" spans="10:51" ht="12.75"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</row>
    <row r="1807" spans="10:51" ht="12.75"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</row>
    <row r="1808" spans="10:51" ht="12.75"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</row>
    <row r="1809" spans="10:51" ht="12.75"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</row>
    <row r="1810" spans="10:51" ht="12.75"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</row>
    <row r="1811" spans="10:51" ht="12.75"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</row>
    <row r="1812" spans="10:51" ht="12.75"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</row>
    <row r="1813" spans="10:51" ht="12.75"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</row>
    <row r="1814" spans="10:51" ht="12.75"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</row>
    <row r="1815" spans="10:51" ht="12.75"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</row>
    <row r="1816" spans="10:51" ht="12.75"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</row>
    <row r="1817" spans="10:51" ht="12.75"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</row>
    <row r="1818" spans="10:51" ht="12.75"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</row>
    <row r="1819" spans="10:51" ht="12.75"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12"/>
      <c r="AL1819" s="12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</row>
    <row r="1820" spans="10:51" ht="12.75"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</row>
    <row r="1821" spans="10:51" ht="12.75"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</row>
    <row r="1822" spans="10:51" ht="12.75"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  <c r="AL1822" s="1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</row>
    <row r="1823" spans="10:51" ht="12.75"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</row>
    <row r="1824" spans="10:51" ht="12.75"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</row>
    <row r="1825" spans="10:51" ht="12.75"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  <c r="AL1825" s="12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</row>
    <row r="1826" spans="10:51" ht="12.75"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</row>
    <row r="1827" spans="10:51" ht="12.75"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  <c r="AL1827" s="12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</row>
    <row r="1828" spans="10:51" ht="12.75"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</row>
    <row r="1829" spans="10:51" ht="12.75"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</row>
    <row r="1830" spans="10:51" ht="12.75"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12"/>
      <c r="AL1830" s="12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</row>
    <row r="1831" spans="10:51" ht="12.75"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  <c r="AL1831" s="12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</row>
    <row r="1832" spans="10:51" ht="12.75"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</row>
    <row r="1833" spans="10:51" ht="12.75"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  <c r="AL1833" s="12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</row>
    <row r="1834" spans="10:51" ht="12.75"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  <c r="AL1834" s="12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</row>
    <row r="1835" spans="10:51" ht="12.75"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</row>
    <row r="1836" spans="10:51" ht="12.75"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12"/>
      <c r="AL1836" s="12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</row>
    <row r="1837" spans="10:51" ht="12.75"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  <c r="AL1837" s="12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</row>
    <row r="1838" spans="10:51" ht="12.75"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</row>
    <row r="1839" spans="10:51" ht="12.75"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12"/>
      <c r="AL1839" s="12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</row>
    <row r="1840" spans="10:51" ht="12.75"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  <c r="AL1840" s="12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</row>
    <row r="1841" spans="10:51" ht="12.75"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</row>
    <row r="1842" spans="10:51" ht="12.75"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12"/>
      <c r="AL1842" s="1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</row>
    <row r="1843" spans="10:51" ht="12.75"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12"/>
      <c r="AL1843" s="12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</row>
    <row r="1844" spans="10:51" ht="12.75"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</row>
    <row r="1845" spans="10:51" ht="12.75"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  <c r="AL1845" s="12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</row>
    <row r="1846" spans="10:51" ht="12.75"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  <c r="AL1846" s="12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</row>
    <row r="1847" spans="10:51" ht="12.75"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</row>
    <row r="1848" spans="10:51" ht="12.75"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12"/>
      <c r="AL1848" s="12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</row>
    <row r="1849" spans="10:51" ht="12.75"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12"/>
      <c r="AL1849" s="12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</row>
    <row r="1850" spans="10:51" ht="12.75"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</row>
    <row r="1851" spans="10:51" ht="12.75"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  <c r="AL1851" s="12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</row>
    <row r="1852" spans="10:51" ht="12.75"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  <c r="AL1852" s="1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</row>
    <row r="1853" spans="10:51" ht="12.75"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</row>
    <row r="1854" spans="10:51" ht="12.75"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12"/>
      <c r="AL1854" s="12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</row>
    <row r="1855" spans="10:51" ht="12.75"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12"/>
      <c r="AL1855" s="12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</row>
    <row r="1856" spans="10:51" ht="12.75"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</row>
    <row r="1857" spans="10:51" ht="12.75"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12"/>
      <c r="AL1857" s="12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</row>
    <row r="1858" spans="10:51" ht="12.75"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</row>
    <row r="1859" spans="10:51" ht="12.75"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</row>
    <row r="1860" spans="10:51" ht="12.75"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  <c r="AL1860" s="12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</row>
    <row r="1861" spans="10:51" ht="12.75"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  <c r="AL1861" s="12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</row>
    <row r="1862" spans="10:51" ht="12.75"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</row>
    <row r="1863" spans="10:51" ht="12.75"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  <c r="AL1863" s="12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</row>
    <row r="1864" spans="10:51" ht="12.75"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  <c r="AL1864" s="12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</row>
    <row r="1865" spans="10:51" ht="12.75"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</row>
    <row r="1866" spans="10:51" ht="12.75"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12"/>
      <c r="AL1866" s="12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</row>
    <row r="1867" spans="10:51" ht="12.75"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12"/>
      <c r="AL1867" s="12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</row>
    <row r="1868" spans="10:51" ht="12.75"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</row>
    <row r="1869" spans="10:51" ht="12.75"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12"/>
      <c r="AL1869" s="12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</row>
    <row r="1870" spans="10:51" ht="12.75"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12"/>
      <c r="AL1870" s="12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</row>
    <row r="1871" spans="10:51" ht="12.75"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</row>
    <row r="1872" spans="10:51" ht="12.75"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12"/>
      <c r="AL1872" s="1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</row>
    <row r="1873" spans="10:51" ht="12.75"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  <c r="AL1873" s="12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</row>
    <row r="1874" spans="10:51" ht="12.75"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</row>
    <row r="1875" spans="10:51" ht="12.75"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  <c r="AL1875" s="12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</row>
    <row r="1876" spans="10:51" ht="12.75"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  <c r="AL1876" s="12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</row>
    <row r="1877" spans="10:51" ht="12.75"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</row>
    <row r="1878" spans="10:51" ht="12.75"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12"/>
      <c r="AL1878" s="12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</row>
    <row r="1879" spans="10:51" ht="12.75"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  <c r="AL1879" s="12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</row>
    <row r="1880" spans="10:51" ht="12.75"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</row>
    <row r="1881" spans="10:51" ht="12.75"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12"/>
      <c r="AL1881" s="12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</row>
    <row r="1882" spans="10:51" ht="12.75"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  <c r="AL1882" s="1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</row>
    <row r="1883" spans="10:51" ht="12.75"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</row>
    <row r="1884" spans="10:51" ht="12.75"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  <c r="AL1884" s="12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</row>
    <row r="1885" spans="10:51" ht="12.75"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12"/>
      <c r="AL1885" s="12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</row>
    <row r="1886" spans="10:51" ht="12.75"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</row>
    <row r="1887" spans="10:51" ht="12.75"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  <c r="AL1887" s="12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</row>
    <row r="1888" spans="10:51" ht="12.75"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  <c r="AL1888" s="12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</row>
    <row r="1889" spans="10:51" ht="12.75"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</row>
    <row r="1890" spans="10:51" ht="12.75"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12"/>
      <c r="AL1890" s="12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</row>
    <row r="1891" spans="10:51" ht="12.75"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12"/>
      <c r="AL1891" s="12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</row>
    <row r="1892" spans="10:51" ht="12.75"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</row>
    <row r="1893" spans="10:51" ht="12.75"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  <c r="AL1893" s="12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</row>
    <row r="1894" spans="10:51" ht="12.75"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  <c r="AL1894" s="12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</row>
    <row r="1895" spans="10:51" ht="12.75"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</row>
    <row r="1896" spans="10:51" ht="12.75"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12"/>
      <c r="AL1896" s="12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</row>
    <row r="1897" spans="10:51" ht="12.75"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  <c r="AL1897" s="12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</row>
    <row r="1898" spans="10:51" ht="12.75"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</row>
    <row r="1899" spans="10:51" ht="12.75"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12"/>
      <c r="AL1899" s="12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</row>
    <row r="1900" spans="10:51" ht="12.75"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12"/>
      <c r="AL1900" s="12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</row>
    <row r="1901" spans="10:51" ht="12.75"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</row>
    <row r="1902" spans="10:51" ht="12.75"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12"/>
      <c r="AL1902" s="1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</row>
    <row r="1903" spans="10:51" ht="12.75"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  <c r="AL1903" s="12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</row>
    <row r="1904" spans="10:51" ht="12.75"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</row>
    <row r="1905" spans="10:51" ht="12.75"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</row>
    <row r="1906" spans="10:51" ht="12.75"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12"/>
      <c r="AL1906" s="12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</row>
    <row r="1907" spans="10:51" ht="12.75"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</row>
    <row r="1908" spans="10:51" ht="12.75"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  <c r="AL1908" s="12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</row>
    <row r="1909" spans="10:51" ht="12.75"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12"/>
      <c r="AL1909" s="12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</row>
    <row r="1910" spans="10:51" ht="12.75"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</row>
    <row r="1911" spans="10:51" ht="12.75"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  <c r="AL1911" s="12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</row>
    <row r="1912" spans="10:51" ht="12.75"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12"/>
      <c r="AL1912" s="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</row>
    <row r="1913" spans="10:51" ht="12.75"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</row>
    <row r="1914" spans="10:51" ht="12.75"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  <c r="AL1914" s="12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</row>
    <row r="1915" spans="10:51" ht="12.75"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  <c r="AL1915" s="12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</row>
    <row r="1916" spans="10:51" ht="12.75"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</row>
    <row r="1917" spans="10:51" ht="12.75"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  <c r="AL1917" s="12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</row>
    <row r="1918" spans="10:51" ht="12.75"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12"/>
      <c r="AL1918" s="12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</row>
    <row r="1919" spans="10:51" ht="12.75"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</row>
    <row r="1920" spans="10:51" ht="12.75"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  <c r="AL1920" s="12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</row>
    <row r="1921" spans="10:51" ht="12.75"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  <c r="AL1921" s="12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</row>
    <row r="1922" spans="10:51" ht="12.75"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</row>
    <row r="1923" spans="10:51" ht="12.75"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  <c r="AL1923" s="12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</row>
    <row r="1924" spans="10:51" ht="12.75"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12"/>
      <c r="AL1924" s="12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</row>
    <row r="1925" spans="10:51" ht="12.75"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</row>
    <row r="1926" spans="10:51" ht="12.75"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12"/>
      <c r="AL1926" s="12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</row>
    <row r="1927" spans="10:51" ht="12.75"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12"/>
      <c r="AL1927" s="12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</row>
    <row r="1928" spans="10:51" ht="12.75"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</row>
    <row r="1929" spans="10:51" ht="12.75"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  <c r="AL1929" s="12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</row>
    <row r="1930" spans="10:51" ht="12.75"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</row>
    <row r="1931" spans="10:51" ht="12.75"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</row>
    <row r="1932" spans="10:51" ht="12.75"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</row>
    <row r="1933" spans="10:51" ht="12.75"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12"/>
      <c r="AL1933" s="12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</row>
    <row r="1934" spans="10:51" ht="12.75"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</row>
    <row r="1935" spans="10:51" ht="12.75"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  <c r="AL1935" s="12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</row>
    <row r="1936" spans="10:51" ht="12.75"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  <c r="AL1936" s="12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</row>
    <row r="1937" spans="10:51" ht="12.75"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</row>
    <row r="1938" spans="10:51" ht="12.75"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12"/>
      <c r="AL1938" s="12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</row>
    <row r="1939" spans="10:51" ht="12.75"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12"/>
      <c r="AL1939" s="12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</row>
    <row r="1940" spans="10:51" ht="12.75"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</row>
    <row r="1941" spans="10:51" ht="12.75"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12"/>
      <c r="AL1941" s="12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</row>
    <row r="1942" spans="10:51" ht="12.75"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  <c r="AL1942" s="1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</row>
    <row r="1943" spans="10:51" ht="12.75"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/>
      <c r="AN1943"/>
      <c r="AO1943"/>
      <c r="AP1943"/>
      <c r="AQ1943"/>
      <c r="AR1943"/>
      <c r="AS1943"/>
      <c r="AT1943"/>
      <c r="AU1943"/>
      <c r="AV1943"/>
      <c r="AW1943"/>
      <c r="AX1943"/>
      <c r="AY1943"/>
    </row>
    <row r="1944" spans="10:51" ht="12.75"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  <c r="AL1944" s="12"/>
      <c r="AM1944"/>
      <c r="AN1944"/>
      <c r="AO1944"/>
      <c r="AP1944"/>
      <c r="AQ1944"/>
      <c r="AR1944"/>
      <c r="AS1944"/>
      <c r="AT1944"/>
      <c r="AU1944"/>
      <c r="AV1944"/>
      <c r="AW1944"/>
      <c r="AX1944"/>
      <c r="AY1944"/>
    </row>
    <row r="1945" spans="10:51" ht="12.75"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12"/>
      <c r="AL1945" s="12"/>
      <c r="AM1945"/>
      <c r="AN1945"/>
      <c r="AO1945"/>
      <c r="AP1945"/>
      <c r="AQ1945"/>
      <c r="AR1945"/>
      <c r="AS1945"/>
      <c r="AT1945"/>
      <c r="AU1945"/>
      <c r="AV1945"/>
      <c r="AW1945"/>
      <c r="AX1945"/>
      <c r="AY1945"/>
    </row>
    <row r="1946" spans="10:51" ht="12.75"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/>
      <c r="AN1946"/>
      <c r="AO1946"/>
      <c r="AP1946"/>
      <c r="AQ1946"/>
      <c r="AR1946"/>
      <c r="AS1946"/>
      <c r="AT1946"/>
      <c r="AU1946"/>
      <c r="AV1946"/>
      <c r="AW1946"/>
      <c r="AX1946"/>
      <c r="AY1946"/>
    </row>
    <row r="1947" spans="10:51" ht="12.75"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  <c r="AL1947" s="12"/>
      <c r="AM1947"/>
      <c r="AN1947"/>
      <c r="AO1947"/>
      <c r="AP1947"/>
      <c r="AQ1947"/>
      <c r="AR1947"/>
      <c r="AS1947"/>
      <c r="AT1947"/>
      <c r="AU1947"/>
      <c r="AV1947"/>
      <c r="AW1947"/>
      <c r="AX1947"/>
      <c r="AY1947"/>
    </row>
    <row r="1948" spans="10:51" ht="12.75"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  <c r="AL1948" s="12"/>
      <c r="AM1948"/>
      <c r="AN1948"/>
      <c r="AO1948"/>
      <c r="AP1948"/>
      <c r="AQ1948"/>
      <c r="AR1948"/>
      <c r="AS1948"/>
      <c r="AT1948"/>
      <c r="AU1948"/>
      <c r="AV1948"/>
      <c r="AW1948"/>
      <c r="AX1948"/>
      <c r="AY1948"/>
    </row>
    <row r="1949" spans="10:51" ht="12.75"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/>
      <c r="AN1949"/>
      <c r="AO1949"/>
      <c r="AP1949"/>
      <c r="AQ1949"/>
      <c r="AR1949"/>
      <c r="AS1949"/>
      <c r="AT1949"/>
      <c r="AU1949"/>
      <c r="AV1949"/>
      <c r="AW1949"/>
      <c r="AX1949"/>
      <c r="AY1949"/>
    </row>
    <row r="1950" spans="10:51" ht="12.75"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12"/>
      <c r="AL1950" s="12"/>
      <c r="AM1950"/>
      <c r="AN1950"/>
      <c r="AO1950"/>
      <c r="AP1950"/>
      <c r="AQ1950"/>
      <c r="AR1950"/>
      <c r="AS1950"/>
      <c r="AT1950"/>
      <c r="AU1950"/>
      <c r="AV1950"/>
      <c r="AW1950"/>
      <c r="AX1950"/>
      <c r="AY1950"/>
    </row>
    <row r="1951" spans="10:51" ht="12.75"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12"/>
      <c r="AL1951" s="12"/>
      <c r="AM1951"/>
      <c r="AN1951"/>
      <c r="AO1951"/>
      <c r="AP1951"/>
      <c r="AQ1951"/>
      <c r="AR1951"/>
      <c r="AS1951"/>
      <c r="AT1951"/>
      <c r="AU1951"/>
      <c r="AV1951"/>
      <c r="AW1951"/>
      <c r="AX1951"/>
      <c r="AY1951"/>
    </row>
    <row r="1952" spans="10:51" ht="12.75"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/>
      <c r="AN1952"/>
      <c r="AO1952"/>
      <c r="AP1952"/>
      <c r="AQ1952"/>
      <c r="AR1952"/>
      <c r="AS1952"/>
      <c r="AT1952"/>
      <c r="AU1952"/>
      <c r="AV1952"/>
      <c r="AW1952"/>
      <c r="AX1952"/>
      <c r="AY1952"/>
    </row>
    <row r="1953" spans="10:51" ht="12.75"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  <c r="AL1953" s="12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</row>
    <row r="1954" spans="10:51" ht="12.75"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  <c r="AL1954" s="12"/>
      <c r="AM1954"/>
      <c r="AN1954"/>
      <c r="AO1954"/>
      <c r="AP1954"/>
      <c r="AQ1954"/>
      <c r="AR1954"/>
      <c r="AS1954"/>
      <c r="AT1954"/>
      <c r="AU1954"/>
      <c r="AV1954"/>
      <c r="AW1954"/>
      <c r="AX1954"/>
      <c r="AY1954"/>
    </row>
    <row r="1955" spans="10:51" ht="12.75"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/>
      <c r="AN1955"/>
      <c r="AO1955"/>
      <c r="AP1955"/>
      <c r="AQ1955"/>
      <c r="AR1955"/>
      <c r="AS1955"/>
      <c r="AT1955"/>
      <c r="AU1955"/>
      <c r="AV1955"/>
      <c r="AW1955"/>
      <c r="AX1955"/>
      <c r="AY1955"/>
    </row>
    <row r="1956" spans="10:51" ht="12.75"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  <c r="AL1956" s="12"/>
      <c r="AM1956"/>
      <c r="AN1956"/>
      <c r="AO1956"/>
      <c r="AP1956"/>
      <c r="AQ1956"/>
      <c r="AR1956"/>
      <c r="AS1956"/>
      <c r="AT1956"/>
      <c r="AU1956"/>
      <c r="AV1956"/>
      <c r="AW1956"/>
      <c r="AX1956"/>
      <c r="AY1956"/>
    </row>
    <row r="1957" spans="10:51" ht="12.75"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12"/>
      <c r="AL1957" s="12"/>
      <c r="AM1957"/>
      <c r="AN1957"/>
      <c r="AO1957"/>
      <c r="AP1957"/>
      <c r="AQ1957"/>
      <c r="AR1957"/>
      <c r="AS1957"/>
      <c r="AT1957"/>
      <c r="AU1957"/>
      <c r="AV1957"/>
      <c r="AW1957"/>
      <c r="AX1957"/>
      <c r="AY1957"/>
    </row>
    <row r="1958" spans="10:51" ht="12.75"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/>
      <c r="AN1958"/>
      <c r="AO1958"/>
      <c r="AP1958"/>
      <c r="AQ1958"/>
      <c r="AR1958"/>
      <c r="AS1958"/>
      <c r="AT1958"/>
      <c r="AU1958"/>
      <c r="AV1958"/>
      <c r="AW1958"/>
      <c r="AX1958"/>
      <c r="AY1958"/>
    </row>
    <row r="1959" spans="10:51" ht="12.75"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  <c r="AL1959" s="12"/>
      <c r="AM1959"/>
      <c r="AN1959"/>
      <c r="AO1959"/>
      <c r="AP1959"/>
      <c r="AQ1959"/>
      <c r="AR1959"/>
      <c r="AS1959"/>
      <c r="AT1959"/>
      <c r="AU1959"/>
      <c r="AV1959"/>
      <c r="AW1959"/>
      <c r="AX1959"/>
      <c r="AY1959"/>
    </row>
    <row r="1960" spans="10:51" ht="12.75"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12"/>
      <c r="AL1960" s="12"/>
      <c r="AM1960"/>
      <c r="AN1960"/>
      <c r="AO1960"/>
      <c r="AP1960"/>
      <c r="AQ1960"/>
      <c r="AR1960"/>
      <c r="AS1960"/>
      <c r="AT1960"/>
      <c r="AU1960"/>
      <c r="AV1960"/>
      <c r="AW1960"/>
      <c r="AX1960"/>
      <c r="AY1960"/>
    </row>
    <row r="1961" spans="10:51" ht="12.75"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/>
      <c r="AN1961"/>
      <c r="AO1961"/>
      <c r="AP1961"/>
      <c r="AQ1961"/>
      <c r="AR1961"/>
      <c r="AS1961"/>
      <c r="AT1961"/>
      <c r="AU1961"/>
      <c r="AV1961"/>
      <c r="AW1961"/>
      <c r="AX1961"/>
      <c r="AY1961"/>
    </row>
    <row r="1962" spans="10:51" ht="12.75"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/>
      <c r="AN1962"/>
      <c r="AO1962"/>
      <c r="AP1962"/>
      <c r="AQ1962"/>
      <c r="AR1962"/>
      <c r="AS1962"/>
      <c r="AT1962"/>
      <c r="AU1962"/>
      <c r="AV1962"/>
      <c r="AW1962"/>
      <c r="AX1962"/>
      <c r="AY1962"/>
    </row>
    <row r="1963" spans="10:51" ht="12.75"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/>
      <c r="AN1963"/>
      <c r="AO1963"/>
      <c r="AP1963"/>
      <c r="AQ1963"/>
      <c r="AR1963"/>
      <c r="AS1963"/>
      <c r="AT1963"/>
      <c r="AU1963"/>
      <c r="AV1963"/>
      <c r="AW1963"/>
      <c r="AX1963"/>
      <c r="AY1963"/>
    </row>
    <row r="1964" spans="10:51" ht="12.75"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/>
      <c r="AN1964"/>
      <c r="AO1964"/>
      <c r="AP1964"/>
      <c r="AQ1964"/>
      <c r="AR1964"/>
      <c r="AS1964"/>
      <c r="AT1964"/>
      <c r="AU1964"/>
      <c r="AV1964"/>
      <c r="AW1964"/>
      <c r="AX1964"/>
      <c r="AY1964"/>
    </row>
    <row r="1965" spans="10:51" ht="12.75"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/>
      <c r="AN1965"/>
      <c r="AO1965"/>
      <c r="AP1965"/>
      <c r="AQ1965"/>
      <c r="AR1965"/>
      <c r="AS1965"/>
      <c r="AT1965"/>
      <c r="AU1965"/>
      <c r="AV1965"/>
      <c r="AW1965"/>
      <c r="AX1965"/>
      <c r="AY1965"/>
    </row>
    <row r="1966" spans="10:51" ht="12.75"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/>
      <c r="AN1966"/>
      <c r="AO1966"/>
      <c r="AP1966"/>
      <c r="AQ1966"/>
      <c r="AR1966"/>
      <c r="AS1966"/>
      <c r="AT1966"/>
      <c r="AU1966"/>
      <c r="AV1966"/>
      <c r="AW1966"/>
      <c r="AX1966"/>
      <c r="AY1966"/>
    </row>
    <row r="1967" spans="10:51" ht="12.75"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/>
      <c r="AN1967"/>
      <c r="AO1967"/>
      <c r="AP1967"/>
      <c r="AQ1967"/>
      <c r="AR1967"/>
      <c r="AS1967"/>
      <c r="AT1967"/>
      <c r="AU1967"/>
      <c r="AV1967"/>
      <c r="AW1967"/>
      <c r="AX1967"/>
      <c r="AY1967"/>
    </row>
    <row r="1968" spans="10:51" ht="12.75"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12"/>
      <c r="AL1968" s="12"/>
      <c r="AM1968"/>
      <c r="AN1968"/>
      <c r="AO1968"/>
      <c r="AP1968"/>
      <c r="AQ1968"/>
      <c r="AR1968"/>
      <c r="AS1968"/>
      <c r="AT1968"/>
      <c r="AU1968"/>
      <c r="AV1968"/>
      <c r="AW1968"/>
      <c r="AX1968"/>
      <c r="AY1968"/>
    </row>
    <row r="1969" spans="10:51" ht="12.75"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12"/>
      <c r="AL1969" s="12"/>
      <c r="AM1969"/>
      <c r="AN1969"/>
      <c r="AO1969"/>
      <c r="AP1969"/>
      <c r="AQ1969"/>
      <c r="AR1969"/>
      <c r="AS1969"/>
      <c r="AT1969"/>
      <c r="AU1969"/>
      <c r="AV1969"/>
      <c r="AW1969"/>
      <c r="AX1969"/>
      <c r="AY1969"/>
    </row>
    <row r="1970" spans="10:51" ht="12.75"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/>
      <c r="AN1970"/>
      <c r="AO1970"/>
      <c r="AP1970"/>
      <c r="AQ1970"/>
      <c r="AR1970"/>
      <c r="AS1970"/>
      <c r="AT1970"/>
      <c r="AU1970"/>
      <c r="AV1970"/>
      <c r="AW1970"/>
      <c r="AX1970"/>
      <c r="AY1970"/>
    </row>
    <row r="1971" spans="10:51" ht="12.75"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  <c r="AL1971" s="12"/>
      <c r="AM1971"/>
      <c r="AN1971"/>
      <c r="AO1971"/>
      <c r="AP1971"/>
      <c r="AQ1971"/>
      <c r="AR1971"/>
      <c r="AS1971"/>
      <c r="AT1971"/>
      <c r="AU1971"/>
      <c r="AV1971"/>
      <c r="AW1971"/>
      <c r="AX1971"/>
      <c r="AY1971"/>
    </row>
    <row r="1972" spans="10:51" ht="12.75"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  <c r="AL1972" s="1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</row>
    <row r="1973" spans="10:51" ht="12.75"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</row>
    <row r="1974" spans="10:51" ht="12.75"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12"/>
      <c r="AL1974" s="12"/>
      <c r="AM1974"/>
      <c r="AN1974"/>
      <c r="AO1974"/>
      <c r="AP1974"/>
      <c r="AQ1974"/>
      <c r="AR1974"/>
      <c r="AS1974"/>
      <c r="AT1974"/>
      <c r="AU1974"/>
      <c r="AV1974"/>
      <c r="AW1974"/>
      <c r="AX1974"/>
      <c r="AY1974"/>
    </row>
    <row r="1975" spans="10:51" ht="12.75"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  <c r="AL1975" s="12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</row>
    <row r="1976" spans="10:51" ht="12.75"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</row>
    <row r="1977" spans="10:51" ht="12.75"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12"/>
      <c r="AL1977" s="12"/>
      <c r="AM1977"/>
      <c r="AN1977"/>
      <c r="AO1977"/>
      <c r="AP1977"/>
      <c r="AQ1977"/>
      <c r="AR1977"/>
      <c r="AS1977"/>
      <c r="AT1977"/>
      <c r="AU1977"/>
      <c r="AV1977"/>
      <c r="AW1977"/>
      <c r="AX1977"/>
      <c r="AY1977"/>
    </row>
    <row r="1978" spans="10:51" ht="12.75"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12"/>
      <c r="AL1978" s="12"/>
      <c r="AM1978"/>
      <c r="AN1978"/>
      <c r="AO1978"/>
      <c r="AP1978"/>
      <c r="AQ1978"/>
      <c r="AR1978"/>
      <c r="AS1978"/>
      <c r="AT1978"/>
      <c r="AU1978"/>
      <c r="AV1978"/>
      <c r="AW1978"/>
      <c r="AX1978"/>
      <c r="AY1978"/>
    </row>
    <row r="1979" spans="10:51" ht="12.75"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/>
      <c r="AN1979"/>
      <c r="AO1979"/>
      <c r="AP1979"/>
      <c r="AQ1979"/>
      <c r="AR1979"/>
      <c r="AS1979"/>
      <c r="AT1979"/>
      <c r="AU1979"/>
      <c r="AV1979"/>
      <c r="AW1979"/>
      <c r="AX1979"/>
      <c r="AY1979"/>
    </row>
    <row r="1980" spans="10:51" ht="12.75"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  <c r="AL1980" s="12"/>
      <c r="AM1980"/>
      <c r="AN1980"/>
      <c r="AO1980"/>
      <c r="AP1980"/>
      <c r="AQ1980"/>
      <c r="AR1980"/>
      <c r="AS1980"/>
      <c r="AT1980"/>
      <c r="AU1980"/>
      <c r="AV1980"/>
      <c r="AW1980"/>
      <c r="AX1980"/>
      <c r="AY1980"/>
    </row>
    <row r="1981" spans="10:51" ht="12.75"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  <c r="AL1981" s="12"/>
      <c r="AM1981"/>
      <c r="AN1981"/>
      <c r="AO1981"/>
      <c r="AP1981"/>
      <c r="AQ1981"/>
      <c r="AR1981"/>
      <c r="AS1981"/>
      <c r="AT1981"/>
      <c r="AU1981"/>
      <c r="AV1981"/>
      <c r="AW1981"/>
      <c r="AX1981"/>
      <c r="AY1981"/>
    </row>
    <row r="1982" spans="10:51" ht="12.75"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/>
      <c r="AN1982"/>
      <c r="AO1982"/>
      <c r="AP1982"/>
      <c r="AQ1982"/>
      <c r="AR1982"/>
      <c r="AS1982"/>
      <c r="AT1982"/>
      <c r="AU1982"/>
      <c r="AV1982"/>
      <c r="AW1982"/>
      <c r="AX1982"/>
      <c r="AY1982"/>
    </row>
    <row r="1983" spans="10:51" ht="12.75"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12"/>
      <c r="AL1983" s="12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</row>
    <row r="1984" spans="10:51" ht="12.75"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12"/>
      <c r="AL1984" s="12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</row>
    <row r="1985" spans="10:51" ht="12.75"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</row>
    <row r="1986" spans="10:51" ht="12.75"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12"/>
      <c r="AL1986" s="12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</row>
    <row r="1987" spans="10:51" ht="12.75"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12"/>
      <c r="AL1987" s="12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</row>
    <row r="1988" spans="10:51" ht="12.75"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</row>
    <row r="1989" spans="10:51" ht="12.75"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12"/>
      <c r="AL1989" s="12"/>
      <c r="AM1989"/>
      <c r="AN1989"/>
      <c r="AO1989"/>
      <c r="AP1989"/>
      <c r="AQ1989"/>
      <c r="AR1989"/>
      <c r="AS1989"/>
      <c r="AT1989"/>
      <c r="AU1989"/>
      <c r="AV1989"/>
      <c r="AW1989"/>
      <c r="AX1989"/>
      <c r="AY1989"/>
    </row>
    <row r="1990" spans="10:51" ht="12.75"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12"/>
      <c r="AL1990" s="12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</row>
    <row r="1991" spans="10:51" ht="12.75"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/>
      <c r="AN1991"/>
      <c r="AO1991"/>
      <c r="AP1991"/>
      <c r="AQ1991"/>
      <c r="AR1991"/>
      <c r="AS1991"/>
      <c r="AT1991"/>
      <c r="AU1991"/>
      <c r="AV1991"/>
      <c r="AW1991"/>
      <c r="AX1991"/>
      <c r="AY1991"/>
    </row>
    <row r="1992" spans="10:51" ht="12.75"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  <c r="AL1992" s="12"/>
      <c r="AM1992"/>
      <c r="AN1992"/>
      <c r="AO1992"/>
      <c r="AP1992"/>
      <c r="AQ1992"/>
      <c r="AR1992"/>
      <c r="AS1992"/>
      <c r="AT1992"/>
      <c r="AU1992"/>
      <c r="AV1992"/>
      <c r="AW1992"/>
      <c r="AX1992"/>
      <c r="AY1992"/>
    </row>
    <row r="1993" spans="10:51" ht="12.75"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  <c r="AL1993" s="12"/>
      <c r="AM1993"/>
      <c r="AN1993"/>
      <c r="AO1993"/>
      <c r="AP1993"/>
      <c r="AQ1993"/>
      <c r="AR1993"/>
      <c r="AS1993"/>
      <c r="AT1993"/>
      <c r="AU1993"/>
      <c r="AV1993"/>
      <c r="AW1993"/>
      <c r="AX1993"/>
      <c r="AY1993"/>
    </row>
    <row r="1994" spans="10:51" ht="12.75"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</row>
    <row r="1995" spans="10:51" ht="12.75"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  <c r="AL1995" s="12"/>
      <c r="AM1995"/>
      <c r="AN1995"/>
      <c r="AO1995"/>
      <c r="AP1995"/>
      <c r="AQ1995"/>
      <c r="AR1995"/>
      <c r="AS1995"/>
      <c r="AT1995"/>
      <c r="AU1995"/>
      <c r="AV1995"/>
      <c r="AW1995"/>
      <c r="AX1995"/>
      <c r="AY1995"/>
    </row>
    <row r="1996" spans="10:51" ht="12.75"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  <c r="AL1996" s="12"/>
      <c r="AM1996"/>
      <c r="AN1996"/>
      <c r="AO1996"/>
      <c r="AP1996"/>
      <c r="AQ1996"/>
      <c r="AR1996"/>
      <c r="AS1996"/>
      <c r="AT1996"/>
      <c r="AU1996"/>
      <c r="AV1996"/>
      <c r="AW1996"/>
      <c r="AX1996"/>
      <c r="AY1996"/>
    </row>
    <row r="1997" spans="10:51" ht="12.75"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</row>
    <row r="1998" spans="10:51" ht="12.75"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12"/>
      <c r="AL1998" s="12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</row>
    <row r="1999" spans="10:51" ht="12.75"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12"/>
      <c r="AL1999" s="12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</row>
    <row r="2000" spans="10:51" ht="12.75"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</row>
    <row r="2001" spans="10:51" ht="12.75"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12"/>
      <c r="AL2001" s="12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</row>
    <row r="2002" spans="10:51" ht="12.75"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  <c r="AL2002" s="1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</row>
    <row r="2003" spans="10:51" ht="12.75"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</row>
    <row r="2004" spans="10:51" ht="12.75"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  <c r="AL2004" s="12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</row>
    <row r="2005" spans="10:51" ht="12.75"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12"/>
      <c r="AL2005" s="12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</row>
    <row r="2006" spans="10:51" ht="12.75"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</row>
    <row r="2007" spans="10:51" ht="12.75"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  <c r="AL2007" s="12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</row>
    <row r="2008" spans="10:51" ht="12.75"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</row>
    <row r="2009" spans="10:51" ht="12.75"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</row>
    <row r="2010" spans="10:51" ht="12.75"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</row>
    <row r="2011" spans="10:51" ht="12.75"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12"/>
      <c r="AL2011" s="12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</row>
    <row r="2012" spans="10:51" ht="12.75"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</row>
    <row r="2013" spans="10:51" ht="12.75"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</row>
    <row r="2014" spans="10:51" ht="12.75"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</row>
    <row r="2015" spans="10:51" ht="12.75"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</row>
    <row r="2016" spans="10:51" ht="12.75"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</row>
    <row r="2017" spans="10:51" ht="12.75"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12"/>
      <c r="AL2017" s="12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</row>
    <row r="2018" spans="10:51" ht="12.75"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</row>
    <row r="2019" spans="10:51" ht="12.75"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12"/>
      <c r="AL2019" s="12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</row>
    <row r="2020" spans="10:51" ht="12.75"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12"/>
      <c r="AL2020" s="12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</row>
    <row r="2021" spans="10:51" ht="12.75"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</row>
    <row r="2022" spans="10:51" ht="12.75"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</row>
    <row r="2023" spans="10:51" ht="12.75"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12"/>
      <c r="AL2023" s="12"/>
      <c r="AM2023"/>
      <c r="AN2023"/>
      <c r="AO2023"/>
      <c r="AP2023"/>
      <c r="AQ2023"/>
      <c r="AR2023"/>
      <c r="AS2023"/>
      <c r="AT2023"/>
      <c r="AU2023"/>
      <c r="AV2023"/>
      <c r="AW2023"/>
      <c r="AX2023"/>
      <c r="AY2023"/>
    </row>
    <row r="2024" spans="10:51" ht="12.75"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/>
      <c r="AN2024"/>
      <c r="AO2024"/>
      <c r="AP2024"/>
      <c r="AQ2024"/>
      <c r="AR2024"/>
      <c r="AS2024"/>
      <c r="AT2024"/>
      <c r="AU2024"/>
      <c r="AV2024"/>
      <c r="AW2024"/>
      <c r="AX2024"/>
      <c r="AY2024"/>
    </row>
    <row r="2025" spans="10:51" ht="12.75"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2"/>
      <c r="AL2025" s="12"/>
      <c r="AM2025"/>
      <c r="AN2025"/>
      <c r="AO2025"/>
      <c r="AP2025"/>
      <c r="AQ2025"/>
      <c r="AR2025"/>
      <c r="AS2025"/>
      <c r="AT2025"/>
      <c r="AU2025"/>
      <c r="AV2025"/>
      <c r="AW2025"/>
      <c r="AX2025"/>
      <c r="AY2025"/>
    </row>
    <row r="2026" spans="10:51" ht="12.75"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/>
      <c r="AN2026"/>
      <c r="AO2026"/>
      <c r="AP2026"/>
      <c r="AQ2026"/>
      <c r="AR2026"/>
      <c r="AS2026"/>
      <c r="AT2026"/>
      <c r="AU2026"/>
      <c r="AV2026"/>
      <c r="AW2026"/>
      <c r="AX2026"/>
      <c r="AY2026"/>
    </row>
    <row r="2027" spans="10:51" ht="12.75"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/>
      <c r="AN2027"/>
      <c r="AO2027"/>
      <c r="AP2027"/>
      <c r="AQ2027"/>
      <c r="AR2027"/>
      <c r="AS2027"/>
      <c r="AT2027"/>
      <c r="AU2027"/>
      <c r="AV2027"/>
      <c r="AW2027"/>
      <c r="AX2027"/>
      <c r="AY2027"/>
    </row>
    <row r="2028" spans="10:51" ht="12.75"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/>
      <c r="AN2028"/>
      <c r="AO2028"/>
      <c r="AP2028"/>
      <c r="AQ2028"/>
      <c r="AR2028"/>
      <c r="AS2028"/>
      <c r="AT2028"/>
      <c r="AU2028"/>
      <c r="AV2028"/>
      <c r="AW2028"/>
      <c r="AX2028"/>
      <c r="AY2028"/>
    </row>
    <row r="2029" spans="10:51" ht="12.75"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12"/>
      <c r="AL2029" s="12"/>
      <c r="AM2029"/>
      <c r="AN2029"/>
      <c r="AO2029"/>
      <c r="AP2029"/>
      <c r="AQ2029"/>
      <c r="AR2029"/>
      <c r="AS2029"/>
      <c r="AT2029"/>
      <c r="AU2029"/>
      <c r="AV2029"/>
      <c r="AW2029"/>
      <c r="AX2029"/>
      <c r="AY2029"/>
    </row>
    <row r="2030" spans="10:51" ht="12.75"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/>
      <c r="AN2030"/>
      <c r="AO2030"/>
      <c r="AP2030"/>
      <c r="AQ2030"/>
      <c r="AR2030"/>
      <c r="AS2030"/>
      <c r="AT2030"/>
      <c r="AU2030"/>
      <c r="AV2030"/>
      <c r="AW2030"/>
      <c r="AX2030"/>
      <c r="AY2030"/>
    </row>
    <row r="2031" spans="10:51" ht="12.75"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/>
      <c r="AN2031"/>
      <c r="AO2031"/>
      <c r="AP2031"/>
      <c r="AQ2031"/>
      <c r="AR2031"/>
      <c r="AS2031"/>
      <c r="AT2031"/>
      <c r="AU2031"/>
      <c r="AV2031"/>
      <c r="AW2031"/>
      <c r="AX2031"/>
      <c r="AY2031"/>
    </row>
    <row r="2032" spans="10:51" ht="12.75"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12"/>
      <c r="AL2032" s="12"/>
      <c r="AM2032"/>
      <c r="AN2032"/>
      <c r="AO2032"/>
      <c r="AP2032"/>
      <c r="AQ2032"/>
      <c r="AR2032"/>
      <c r="AS2032"/>
      <c r="AT2032"/>
      <c r="AU2032"/>
      <c r="AV2032"/>
      <c r="AW2032"/>
      <c r="AX2032"/>
      <c r="AY2032"/>
    </row>
    <row r="2033" spans="10:51" ht="12.75"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</row>
    <row r="2034" spans="10:51" ht="12.75"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2"/>
      <c r="AL2034" s="12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</row>
    <row r="2035" spans="10:51" ht="12.75"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</row>
    <row r="2036" spans="10:51" ht="12.75"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</row>
    <row r="2037" spans="10:51" ht="12.75"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/>
      <c r="AN2037"/>
      <c r="AO2037"/>
      <c r="AP2037"/>
      <c r="AQ2037"/>
      <c r="AR2037"/>
      <c r="AS2037"/>
      <c r="AT2037"/>
      <c r="AU2037"/>
      <c r="AV2037"/>
      <c r="AW2037"/>
      <c r="AX2037"/>
      <c r="AY2037"/>
    </row>
    <row r="2038" spans="10:51" ht="12.75"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12"/>
      <c r="AL2038" s="12"/>
      <c r="AM2038"/>
      <c r="AN2038"/>
      <c r="AO2038"/>
      <c r="AP2038"/>
      <c r="AQ2038"/>
      <c r="AR2038"/>
      <c r="AS2038"/>
      <c r="AT2038"/>
      <c r="AU2038"/>
      <c r="AV2038"/>
      <c r="AW2038"/>
      <c r="AX2038"/>
      <c r="AY2038"/>
    </row>
    <row r="2039" spans="10:51" ht="12.75"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/>
      <c r="AN2039"/>
      <c r="AO2039"/>
      <c r="AP2039"/>
      <c r="AQ2039"/>
      <c r="AR2039"/>
      <c r="AS2039"/>
      <c r="AT2039"/>
      <c r="AU2039"/>
      <c r="AV2039"/>
      <c r="AW2039"/>
      <c r="AX2039"/>
      <c r="AY2039"/>
    </row>
    <row r="2040" spans="10:51" ht="12.75"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/>
      <c r="AN2040"/>
      <c r="AO2040"/>
      <c r="AP2040"/>
      <c r="AQ2040"/>
      <c r="AR2040"/>
      <c r="AS2040"/>
      <c r="AT2040"/>
      <c r="AU2040"/>
      <c r="AV2040"/>
      <c r="AW2040"/>
      <c r="AX2040"/>
      <c r="AY2040"/>
    </row>
    <row r="2041" spans="10:51" ht="12.75"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/>
      <c r="AN2041"/>
      <c r="AO2041"/>
      <c r="AP2041"/>
      <c r="AQ2041"/>
      <c r="AR2041"/>
      <c r="AS2041"/>
      <c r="AT2041"/>
      <c r="AU2041"/>
      <c r="AV2041"/>
      <c r="AW2041"/>
      <c r="AX2041"/>
      <c r="AY2041"/>
    </row>
    <row r="2042" spans="10:51" ht="12.75"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/>
      <c r="AN2042"/>
      <c r="AO2042"/>
      <c r="AP2042"/>
      <c r="AQ2042"/>
      <c r="AR2042"/>
      <c r="AS2042"/>
      <c r="AT2042"/>
      <c r="AU2042"/>
      <c r="AV2042"/>
      <c r="AW2042"/>
      <c r="AX2042"/>
      <c r="AY2042"/>
    </row>
    <row r="2043" spans="10:51" ht="12.75"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/>
      <c r="AN2043"/>
      <c r="AO2043"/>
      <c r="AP2043"/>
      <c r="AQ2043"/>
      <c r="AR2043"/>
      <c r="AS2043"/>
      <c r="AT2043"/>
      <c r="AU2043"/>
      <c r="AV2043"/>
      <c r="AW2043"/>
      <c r="AX2043"/>
      <c r="AY2043"/>
    </row>
    <row r="2044" spans="10:51" ht="12.75"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/>
      <c r="AN2044"/>
      <c r="AO2044"/>
      <c r="AP2044"/>
      <c r="AQ2044"/>
      <c r="AR2044"/>
      <c r="AS2044"/>
      <c r="AT2044"/>
      <c r="AU2044"/>
      <c r="AV2044"/>
      <c r="AW2044"/>
      <c r="AX2044"/>
      <c r="AY2044"/>
    </row>
    <row r="2045" spans="10:51" ht="12.75"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/>
      <c r="AN2045"/>
      <c r="AO2045"/>
      <c r="AP2045"/>
      <c r="AQ2045"/>
      <c r="AR2045"/>
      <c r="AS2045"/>
      <c r="AT2045"/>
      <c r="AU2045"/>
      <c r="AV2045"/>
      <c r="AW2045"/>
      <c r="AX2045"/>
      <c r="AY2045"/>
    </row>
    <row r="2046" spans="10:51" ht="12.75"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12"/>
      <c r="AL2046" s="12"/>
      <c r="AM2046"/>
      <c r="AN2046"/>
      <c r="AO2046"/>
      <c r="AP2046"/>
      <c r="AQ2046"/>
      <c r="AR2046"/>
      <c r="AS2046"/>
      <c r="AT2046"/>
      <c r="AU2046"/>
      <c r="AV2046"/>
      <c r="AW2046"/>
      <c r="AX2046"/>
      <c r="AY2046"/>
    </row>
    <row r="2047" spans="10:51" ht="12.75"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12"/>
      <c r="AL2047" s="12"/>
      <c r="AM2047"/>
      <c r="AN2047"/>
      <c r="AO2047"/>
      <c r="AP2047"/>
      <c r="AQ2047"/>
      <c r="AR2047"/>
      <c r="AS2047"/>
      <c r="AT2047"/>
      <c r="AU2047"/>
      <c r="AV2047"/>
      <c r="AW2047"/>
      <c r="AX2047"/>
      <c r="AY2047"/>
    </row>
    <row r="2048" spans="10:51" ht="12.75"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/>
      <c r="AN2048"/>
      <c r="AO2048"/>
      <c r="AP2048"/>
      <c r="AQ2048"/>
      <c r="AR2048"/>
      <c r="AS2048"/>
      <c r="AT2048"/>
      <c r="AU2048"/>
      <c r="AV2048"/>
      <c r="AW2048"/>
      <c r="AX2048"/>
      <c r="AY2048"/>
    </row>
    <row r="2049" spans="10:51" ht="12.75"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12"/>
      <c r="AL2049" s="12"/>
      <c r="AM2049"/>
      <c r="AN2049"/>
      <c r="AO2049"/>
      <c r="AP2049"/>
      <c r="AQ2049"/>
      <c r="AR2049"/>
      <c r="AS2049"/>
      <c r="AT2049"/>
      <c r="AU2049"/>
      <c r="AV2049"/>
      <c r="AW2049"/>
      <c r="AX2049"/>
      <c r="AY2049"/>
    </row>
    <row r="2050" spans="10:51" ht="12.75"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12"/>
      <c r="AL2050" s="12"/>
      <c r="AM2050"/>
      <c r="AN2050"/>
      <c r="AO2050"/>
      <c r="AP2050"/>
      <c r="AQ2050"/>
      <c r="AR2050"/>
      <c r="AS2050"/>
      <c r="AT2050"/>
      <c r="AU2050"/>
      <c r="AV2050"/>
      <c r="AW2050"/>
      <c r="AX2050"/>
      <c r="AY2050"/>
    </row>
    <row r="2051" spans="10:51" ht="12.75"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/>
      <c r="AN2051"/>
      <c r="AO2051"/>
      <c r="AP2051"/>
      <c r="AQ2051"/>
      <c r="AR2051"/>
      <c r="AS2051"/>
      <c r="AT2051"/>
      <c r="AU2051"/>
      <c r="AV2051"/>
      <c r="AW2051"/>
      <c r="AX2051"/>
      <c r="AY2051"/>
    </row>
    <row r="2052" spans="10:51" ht="12.75"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12"/>
      <c r="AL2052" s="12"/>
      <c r="AM2052"/>
      <c r="AN2052"/>
      <c r="AO2052"/>
      <c r="AP2052"/>
      <c r="AQ2052"/>
      <c r="AR2052"/>
      <c r="AS2052"/>
      <c r="AT2052"/>
      <c r="AU2052"/>
      <c r="AV2052"/>
      <c r="AW2052"/>
      <c r="AX2052"/>
      <c r="AY2052"/>
    </row>
    <row r="2053" spans="10:51" ht="12.75"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12"/>
      <c r="AL2053" s="12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</row>
    <row r="2054" spans="10:51" ht="12.75"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/>
      <c r="AN2054"/>
      <c r="AO2054"/>
      <c r="AP2054"/>
      <c r="AQ2054"/>
      <c r="AR2054"/>
      <c r="AS2054"/>
      <c r="AT2054"/>
      <c r="AU2054"/>
      <c r="AV2054"/>
      <c r="AW2054"/>
      <c r="AX2054"/>
      <c r="AY2054"/>
    </row>
    <row r="2055" spans="10:51" ht="12.75"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/>
      <c r="AN2055"/>
      <c r="AO2055"/>
      <c r="AP2055"/>
      <c r="AQ2055"/>
      <c r="AR2055"/>
      <c r="AS2055"/>
      <c r="AT2055"/>
      <c r="AU2055"/>
      <c r="AV2055"/>
      <c r="AW2055"/>
      <c r="AX2055"/>
      <c r="AY2055"/>
    </row>
    <row r="2056" spans="10:51" ht="12.75"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/>
      <c r="AN2056"/>
      <c r="AO2056"/>
      <c r="AP2056"/>
      <c r="AQ2056"/>
      <c r="AR2056"/>
      <c r="AS2056"/>
      <c r="AT2056"/>
      <c r="AU2056"/>
      <c r="AV2056"/>
      <c r="AW2056"/>
      <c r="AX2056"/>
      <c r="AY2056"/>
    </row>
    <row r="2057" spans="10:51" ht="12.75"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/>
      <c r="AN2057"/>
      <c r="AO2057"/>
      <c r="AP2057"/>
      <c r="AQ2057"/>
      <c r="AR2057"/>
      <c r="AS2057"/>
      <c r="AT2057"/>
      <c r="AU2057"/>
      <c r="AV2057"/>
      <c r="AW2057"/>
      <c r="AX2057"/>
      <c r="AY2057"/>
    </row>
    <row r="2058" spans="10:51" ht="12.75"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/>
      <c r="AN2058"/>
      <c r="AO2058"/>
      <c r="AP2058"/>
      <c r="AQ2058"/>
      <c r="AR2058"/>
      <c r="AS2058"/>
      <c r="AT2058"/>
      <c r="AU2058"/>
      <c r="AV2058"/>
      <c r="AW2058"/>
      <c r="AX2058"/>
      <c r="AY2058"/>
    </row>
    <row r="2059" spans="10:51" ht="12.75"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/>
      <c r="AN2059"/>
      <c r="AO2059"/>
      <c r="AP2059"/>
      <c r="AQ2059"/>
      <c r="AR2059"/>
      <c r="AS2059"/>
      <c r="AT2059"/>
      <c r="AU2059"/>
      <c r="AV2059"/>
      <c r="AW2059"/>
      <c r="AX2059"/>
      <c r="AY2059"/>
    </row>
    <row r="2060" spans="10:51" ht="12.75"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/>
      <c r="AN2060"/>
      <c r="AO2060"/>
      <c r="AP2060"/>
      <c r="AQ2060"/>
      <c r="AR2060"/>
      <c r="AS2060"/>
      <c r="AT2060"/>
      <c r="AU2060"/>
      <c r="AV2060"/>
      <c r="AW2060"/>
      <c r="AX2060"/>
      <c r="AY2060"/>
    </row>
    <row r="2061" spans="10:51" ht="12.75"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/>
      <c r="AN2061"/>
      <c r="AO2061"/>
      <c r="AP2061"/>
      <c r="AQ2061"/>
      <c r="AR2061"/>
      <c r="AS2061"/>
      <c r="AT2061"/>
      <c r="AU2061"/>
      <c r="AV2061"/>
      <c r="AW2061"/>
      <c r="AX2061"/>
      <c r="AY2061"/>
    </row>
    <row r="2062" spans="10:51" ht="12.75"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/>
      <c r="AN2062"/>
      <c r="AO2062"/>
      <c r="AP2062"/>
      <c r="AQ2062"/>
      <c r="AR2062"/>
      <c r="AS2062"/>
      <c r="AT2062"/>
      <c r="AU2062"/>
      <c r="AV2062"/>
      <c r="AW2062"/>
      <c r="AX2062"/>
      <c r="AY2062"/>
    </row>
    <row r="2063" spans="10:51" ht="12.75"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/>
      <c r="AN2063"/>
      <c r="AO2063"/>
      <c r="AP2063"/>
      <c r="AQ2063"/>
      <c r="AR2063"/>
      <c r="AS2063"/>
      <c r="AT2063"/>
      <c r="AU2063"/>
      <c r="AV2063"/>
      <c r="AW2063"/>
      <c r="AX2063"/>
      <c r="AY2063"/>
    </row>
    <row r="2064" spans="10:51" ht="12.75"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/>
      <c r="AN2064"/>
      <c r="AO2064"/>
      <c r="AP2064"/>
      <c r="AQ2064"/>
      <c r="AR2064"/>
      <c r="AS2064"/>
      <c r="AT2064"/>
      <c r="AU2064"/>
      <c r="AV2064"/>
      <c r="AW2064"/>
      <c r="AX2064"/>
      <c r="AY2064"/>
    </row>
    <row r="2065" spans="10:51" ht="12.75"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/>
      <c r="AN2065"/>
      <c r="AO2065"/>
      <c r="AP2065"/>
      <c r="AQ2065"/>
      <c r="AR2065"/>
      <c r="AS2065"/>
      <c r="AT2065"/>
      <c r="AU2065"/>
      <c r="AV2065"/>
      <c r="AW2065"/>
      <c r="AX2065"/>
      <c r="AY2065"/>
    </row>
    <row r="2066" spans="10:51" ht="12.75"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</row>
    <row r="2067" spans="10:51" ht="12.75"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/>
      <c r="AN2067"/>
      <c r="AO2067"/>
      <c r="AP2067"/>
      <c r="AQ2067"/>
      <c r="AR2067"/>
      <c r="AS2067"/>
      <c r="AT2067"/>
      <c r="AU2067"/>
      <c r="AV2067"/>
      <c r="AW2067"/>
      <c r="AX2067"/>
      <c r="AY2067"/>
    </row>
    <row r="2068" spans="10:51" ht="12.75"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/>
      <c r="AN2068"/>
      <c r="AO2068"/>
      <c r="AP2068"/>
      <c r="AQ2068"/>
      <c r="AR2068"/>
      <c r="AS2068"/>
      <c r="AT2068"/>
      <c r="AU2068"/>
      <c r="AV2068"/>
      <c r="AW2068"/>
      <c r="AX2068"/>
      <c r="AY2068"/>
    </row>
    <row r="2069" spans="10:51" ht="12.75"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/>
      <c r="AN2069"/>
      <c r="AO2069"/>
      <c r="AP2069"/>
      <c r="AQ2069"/>
      <c r="AR2069"/>
      <c r="AS2069"/>
      <c r="AT2069"/>
      <c r="AU2069"/>
      <c r="AV2069"/>
      <c r="AW2069"/>
      <c r="AX2069"/>
      <c r="AY2069"/>
    </row>
    <row r="2070" spans="10:51" ht="12.75"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/>
      <c r="AN2070"/>
      <c r="AO2070"/>
      <c r="AP2070"/>
      <c r="AQ2070"/>
      <c r="AR2070"/>
      <c r="AS2070"/>
      <c r="AT2070"/>
      <c r="AU2070"/>
      <c r="AV2070"/>
      <c r="AW2070"/>
      <c r="AX2070"/>
      <c r="AY2070"/>
    </row>
    <row r="2071" spans="10:51" ht="12.75"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/>
      <c r="AN2071"/>
      <c r="AO2071"/>
      <c r="AP2071"/>
      <c r="AQ2071"/>
      <c r="AR2071"/>
      <c r="AS2071"/>
      <c r="AT2071"/>
      <c r="AU2071"/>
      <c r="AV2071"/>
      <c r="AW2071"/>
      <c r="AX2071"/>
      <c r="AY2071"/>
    </row>
    <row r="2072" spans="10:51" ht="12.75"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/>
      <c r="AN2072"/>
      <c r="AO2072"/>
      <c r="AP2072"/>
      <c r="AQ2072"/>
      <c r="AR2072"/>
      <c r="AS2072"/>
      <c r="AT2072"/>
      <c r="AU2072"/>
      <c r="AV2072"/>
      <c r="AW2072"/>
      <c r="AX2072"/>
      <c r="AY2072"/>
    </row>
    <row r="2073" spans="10:51" ht="12.75"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/>
      <c r="AN2073"/>
      <c r="AO2073"/>
      <c r="AP2073"/>
      <c r="AQ2073"/>
      <c r="AR2073"/>
      <c r="AS2073"/>
      <c r="AT2073"/>
      <c r="AU2073"/>
      <c r="AV2073"/>
      <c r="AW2073"/>
      <c r="AX2073"/>
      <c r="AY2073"/>
    </row>
    <row r="2074" spans="10:51" ht="12.75"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/>
      <c r="AN2074"/>
      <c r="AO2074"/>
      <c r="AP2074"/>
      <c r="AQ2074"/>
      <c r="AR2074"/>
      <c r="AS2074"/>
      <c r="AT2074"/>
      <c r="AU2074"/>
      <c r="AV2074"/>
      <c r="AW2074"/>
      <c r="AX2074"/>
      <c r="AY2074"/>
    </row>
    <row r="2075" spans="10:51" ht="12.75"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/>
      <c r="AN2075"/>
      <c r="AO2075"/>
      <c r="AP2075"/>
      <c r="AQ2075"/>
      <c r="AR2075"/>
      <c r="AS2075"/>
      <c r="AT2075"/>
      <c r="AU2075"/>
      <c r="AV2075"/>
      <c r="AW2075"/>
      <c r="AX2075"/>
      <c r="AY2075"/>
    </row>
    <row r="2076" spans="10:51" ht="12.75"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/>
      <c r="AN2076"/>
      <c r="AO2076"/>
      <c r="AP2076"/>
      <c r="AQ2076"/>
      <c r="AR2076"/>
      <c r="AS2076"/>
      <c r="AT2076"/>
      <c r="AU2076"/>
      <c r="AV2076"/>
      <c r="AW2076"/>
      <c r="AX2076"/>
      <c r="AY2076"/>
    </row>
    <row r="2077" spans="10:51" ht="12.75"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/>
      <c r="AN2077"/>
      <c r="AO2077"/>
      <c r="AP2077"/>
      <c r="AQ2077"/>
      <c r="AR2077"/>
      <c r="AS2077"/>
      <c r="AT2077"/>
      <c r="AU2077"/>
      <c r="AV2077"/>
      <c r="AW2077"/>
      <c r="AX2077"/>
      <c r="AY2077"/>
    </row>
    <row r="2078" spans="10:51" ht="12.75"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/>
      <c r="AN2078"/>
      <c r="AO2078"/>
      <c r="AP2078"/>
      <c r="AQ2078"/>
      <c r="AR2078"/>
      <c r="AS2078"/>
      <c r="AT2078"/>
      <c r="AU2078"/>
      <c r="AV2078"/>
      <c r="AW2078"/>
      <c r="AX2078"/>
      <c r="AY2078"/>
    </row>
    <row r="2079" spans="10:51" ht="12.75"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/>
      <c r="AN2079"/>
      <c r="AO2079"/>
      <c r="AP2079"/>
      <c r="AQ2079"/>
      <c r="AR2079"/>
      <c r="AS2079"/>
      <c r="AT2079"/>
      <c r="AU2079"/>
      <c r="AV2079"/>
      <c r="AW2079"/>
      <c r="AX2079"/>
      <c r="AY2079"/>
    </row>
    <row r="2080" spans="10:51" ht="12.75"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/>
      <c r="AN2080"/>
      <c r="AO2080"/>
      <c r="AP2080"/>
      <c r="AQ2080"/>
      <c r="AR2080"/>
      <c r="AS2080"/>
      <c r="AT2080"/>
      <c r="AU2080"/>
      <c r="AV2080"/>
      <c r="AW2080"/>
      <c r="AX2080"/>
      <c r="AY2080"/>
    </row>
    <row r="2081" spans="10:51" ht="12.75"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</row>
    <row r="2082" spans="10:51" ht="12.75"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12"/>
      <c r="AL2082" s="1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</row>
    <row r="2083" spans="10:51" ht="12.75"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12"/>
      <c r="AL2083" s="12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</row>
    <row r="2084" spans="10:51" ht="12.75"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</row>
    <row r="2085" spans="10:51" ht="12.75"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12"/>
      <c r="AL2085" s="12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</row>
    <row r="2086" spans="10:51" ht="12.75"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12"/>
      <c r="AL2086" s="12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</row>
    <row r="2087" spans="10:51" ht="12.75"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</row>
    <row r="2088" spans="10:51" ht="12.75"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12"/>
      <c r="AL2088" s="12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</row>
    <row r="2089" spans="10:51" ht="12.75"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</row>
    <row r="2090" spans="10:51" ht="12.75"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</row>
    <row r="2091" spans="10:51" ht="12.75"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12"/>
      <c r="AL2091" s="12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</row>
    <row r="2092" spans="10:51" ht="12.75"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12"/>
      <c r="AL2092" s="1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</row>
    <row r="2093" spans="10:51" ht="12.75"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/>
      <c r="AN2093"/>
      <c r="AO2093"/>
      <c r="AP2093"/>
      <c r="AQ2093"/>
      <c r="AR2093"/>
      <c r="AS2093"/>
      <c r="AT2093"/>
      <c r="AU2093"/>
      <c r="AV2093"/>
      <c r="AW2093"/>
      <c r="AX2093"/>
      <c r="AY2093"/>
    </row>
    <row r="2094" spans="10:51" ht="12.75"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12"/>
      <c r="AL2094" s="12"/>
      <c r="AM2094"/>
      <c r="AN2094"/>
      <c r="AO2094"/>
      <c r="AP2094"/>
      <c r="AQ2094"/>
      <c r="AR2094"/>
      <c r="AS2094"/>
      <c r="AT2094"/>
      <c r="AU2094"/>
      <c r="AV2094"/>
      <c r="AW2094"/>
      <c r="AX2094"/>
      <c r="AY2094"/>
    </row>
    <row r="2095" spans="10:51" ht="12.75"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12"/>
      <c r="AL2095" s="12"/>
      <c r="AM2095"/>
      <c r="AN2095"/>
      <c r="AO2095"/>
      <c r="AP2095"/>
      <c r="AQ2095"/>
      <c r="AR2095"/>
      <c r="AS2095"/>
      <c r="AT2095"/>
      <c r="AU2095"/>
      <c r="AV2095"/>
      <c r="AW2095"/>
      <c r="AX2095"/>
      <c r="AY2095"/>
    </row>
    <row r="2096" spans="10:51" ht="12.75"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/>
      <c r="AN2096"/>
      <c r="AO2096"/>
      <c r="AP2096"/>
      <c r="AQ2096"/>
      <c r="AR2096"/>
      <c r="AS2096"/>
      <c r="AT2096"/>
      <c r="AU2096"/>
      <c r="AV2096"/>
      <c r="AW2096"/>
      <c r="AX2096"/>
      <c r="AY2096"/>
    </row>
    <row r="2097" spans="10:51" ht="12.75"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12"/>
      <c r="AL2097" s="12"/>
      <c r="AM2097"/>
      <c r="AN2097"/>
      <c r="AO2097"/>
      <c r="AP2097"/>
      <c r="AQ2097"/>
      <c r="AR2097"/>
      <c r="AS2097"/>
      <c r="AT2097"/>
      <c r="AU2097"/>
      <c r="AV2097"/>
      <c r="AW2097"/>
      <c r="AX2097"/>
      <c r="AY2097"/>
    </row>
    <row r="2098" spans="10:51" ht="12.75"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12"/>
      <c r="AL2098" s="12"/>
      <c r="AM2098"/>
      <c r="AN2098"/>
      <c r="AO2098"/>
      <c r="AP2098"/>
      <c r="AQ2098"/>
      <c r="AR2098"/>
      <c r="AS2098"/>
      <c r="AT2098"/>
      <c r="AU2098"/>
      <c r="AV2098"/>
      <c r="AW2098"/>
      <c r="AX2098"/>
      <c r="AY2098"/>
    </row>
    <row r="2099" spans="10:51" ht="12.75"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/>
      <c r="AN2099"/>
      <c r="AO2099"/>
      <c r="AP2099"/>
      <c r="AQ2099"/>
      <c r="AR2099"/>
      <c r="AS2099"/>
      <c r="AT2099"/>
      <c r="AU2099"/>
      <c r="AV2099"/>
      <c r="AW2099"/>
      <c r="AX2099"/>
      <c r="AY2099"/>
    </row>
    <row r="2100" spans="10:51" ht="12.75"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12"/>
      <c r="AL2100" s="12"/>
      <c r="AM2100"/>
      <c r="AN2100"/>
      <c r="AO2100"/>
      <c r="AP2100"/>
      <c r="AQ2100"/>
      <c r="AR2100"/>
      <c r="AS2100"/>
      <c r="AT2100"/>
      <c r="AU2100"/>
      <c r="AV2100"/>
      <c r="AW2100"/>
      <c r="AX2100"/>
      <c r="AY2100"/>
    </row>
    <row r="2101" spans="10:51" ht="12.75"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12"/>
      <c r="AL2101" s="12"/>
      <c r="AM2101"/>
      <c r="AN2101"/>
      <c r="AO2101"/>
      <c r="AP2101"/>
      <c r="AQ2101"/>
      <c r="AR2101"/>
      <c r="AS2101"/>
      <c r="AT2101"/>
      <c r="AU2101"/>
      <c r="AV2101"/>
      <c r="AW2101"/>
      <c r="AX2101"/>
      <c r="AY2101"/>
    </row>
    <row r="2102" spans="10:51" ht="12.75"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/>
      <c r="AN2102"/>
      <c r="AO2102"/>
      <c r="AP2102"/>
      <c r="AQ2102"/>
      <c r="AR2102"/>
      <c r="AS2102"/>
      <c r="AT2102"/>
      <c r="AU2102"/>
      <c r="AV2102"/>
      <c r="AW2102"/>
      <c r="AX2102"/>
      <c r="AY2102"/>
    </row>
    <row r="2103" spans="10:51" ht="12.75"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12"/>
      <c r="AL2103" s="12"/>
      <c r="AM2103"/>
      <c r="AN2103"/>
      <c r="AO2103"/>
      <c r="AP2103"/>
      <c r="AQ2103"/>
      <c r="AR2103"/>
      <c r="AS2103"/>
      <c r="AT2103"/>
      <c r="AU2103"/>
      <c r="AV2103"/>
      <c r="AW2103"/>
      <c r="AX2103"/>
      <c r="AY2103"/>
    </row>
    <row r="2104" spans="10:51" ht="12.75"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12"/>
      <c r="AL2104" s="12"/>
      <c r="AM2104"/>
      <c r="AN2104"/>
      <c r="AO2104"/>
      <c r="AP2104"/>
      <c r="AQ2104"/>
      <c r="AR2104"/>
      <c r="AS2104"/>
      <c r="AT2104"/>
      <c r="AU2104"/>
      <c r="AV2104"/>
      <c r="AW2104"/>
      <c r="AX2104"/>
      <c r="AY2104"/>
    </row>
    <row r="2105" spans="10:51" ht="12.75"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/>
      <c r="AN2105"/>
      <c r="AO2105"/>
      <c r="AP2105"/>
      <c r="AQ2105"/>
      <c r="AR2105"/>
      <c r="AS2105"/>
      <c r="AT2105"/>
      <c r="AU2105"/>
      <c r="AV2105"/>
      <c r="AW2105"/>
      <c r="AX2105"/>
      <c r="AY2105"/>
    </row>
    <row r="2106" spans="10:51" ht="12.75"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12"/>
      <c r="AL2106" s="12"/>
      <c r="AM2106"/>
      <c r="AN2106"/>
      <c r="AO2106"/>
      <c r="AP2106"/>
      <c r="AQ2106"/>
      <c r="AR2106"/>
      <c r="AS2106"/>
      <c r="AT2106"/>
      <c r="AU2106"/>
      <c r="AV2106"/>
      <c r="AW2106"/>
      <c r="AX2106"/>
      <c r="AY2106"/>
    </row>
    <row r="2107" spans="10:51" ht="12.75"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12"/>
      <c r="AL2107" s="12"/>
      <c r="AM2107"/>
      <c r="AN2107"/>
      <c r="AO2107"/>
      <c r="AP2107"/>
      <c r="AQ2107"/>
      <c r="AR2107"/>
      <c r="AS2107"/>
      <c r="AT2107"/>
      <c r="AU2107"/>
      <c r="AV2107"/>
      <c r="AW2107"/>
      <c r="AX2107"/>
      <c r="AY2107"/>
    </row>
    <row r="2108" spans="10:51" ht="12.75"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/>
      <c r="AN2108"/>
      <c r="AO2108"/>
      <c r="AP2108"/>
      <c r="AQ2108"/>
      <c r="AR2108"/>
      <c r="AS2108"/>
      <c r="AT2108"/>
      <c r="AU2108"/>
      <c r="AV2108"/>
      <c r="AW2108"/>
      <c r="AX2108"/>
      <c r="AY2108"/>
    </row>
    <row r="2109" spans="10:51" ht="12.75"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12"/>
      <c r="AL2109" s="12"/>
      <c r="AM2109"/>
      <c r="AN2109"/>
      <c r="AO2109"/>
      <c r="AP2109"/>
      <c r="AQ2109"/>
      <c r="AR2109"/>
      <c r="AS2109"/>
      <c r="AT2109"/>
      <c r="AU2109"/>
      <c r="AV2109"/>
      <c r="AW2109"/>
      <c r="AX2109"/>
      <c r="AY2109"/>
    </row>
    <row r="2110" spans="10:51" ht="12.75"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12"/>
      <c r="AL2110" s="12"/>
      <c r="AM2110"/>
      <c r="AN2110"/>
      <c r="AO2110"/>
      <c r="AP2110"/>
      <c r="AQ2110"/>
      <c r="AR2110"/>
      <c r="AS2110"/>
      <c r="AT2110"/>
      <c r="AU2110"/>
      <c r="AV2110"/>
      <c r="AW2110"/>
      <c r="AX2110"/>
      <c r="AY2110"/>
    </row>
    <row r="2111" spans="10:51" ht="12.75"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  <c r="AL2111" s="12"/>
      <c r="AM2111"/>
      <c r="AN2111"/>
      <c r="AO2111"/>
      <c r="AP2111"/>
      <c r="AQ2111"/>
      <c r="AR2111"/>
      <c r="AS2111"/>
      <c r="AT2111"/>
      <c r="AU2111"/>
      <c r="AV2111"/>
      <c r="AW2111"/>
      <c r="AX2111"/>
      <c r="AY2111"/>
    </row>
    <row r="2112" spans="10:51" ht="12.75"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  <c r="AJ2112" s="12"/>
      <c r="AK2112" s="12"/>
      <c r="AL2112" s="12"/>
      <c r="AM2112"/>
      <c r="AN2112"/>
      <c r="AO2112"/>
      <c r="AP2112"/>
      <c r="AQ2112"/>
      <c r="AR2112"/>
      <c r="AS2112"/>
      <c r="AT2112"/>
      <c r="AU2112"/>
      <c r="AV2112"/>
      <c r="AW2112"/>
      <c r="AX2112"/>
      <c r="AY2112"/>
    </row>
    <row r="2113" spans="10:51" ht="12.75"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  <c r="AJ2113" s="12"/>
      <c r="AK2113" s="12"/>
      <c r="AL2113" s="12"/>
      <c r="AM2113"/>
      <c r="AN2113"/>
      <c r="AO2113"/>
      <c r="AP2113"/>
      <c r="AQ2113"/>
      <c r="AR2113"/>
      <c r="AS2113"/>
      <c r="AT2113"/>
      <c r="AU2113"/>
      <c r="AV2113"/>
      <c r="AW2113"/>
      <c r="AX2113"/>
      <c r="AY2113"/>
    </row>
    <row r="2114" spans="10:51" ht="12.75"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  <c r="AL2114" s="12"/>
      <c r="AM2114"/>
      <c r="AN2114"/>
      <c r="AO2114"/>
      <c r="AP2114"/>
      <c r="AQ2114"/>
      <c r="AR2114"/>
      <c r="AS2114"/>
      <c r="AT2114"/>
      <c r="AU2114"/>
      <c r="AV2114"/>
      <c r="AW2114"/>
      <c r="AX2114"/>
      <c r="AY2114"/>
    </row>
    <row r="2115" spans="10:51" ht="12.75"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  <c r="AJ2115" s="12"/>
      <c r="AK2115" s="12"/>
      <c r="AL2115" s="12"/>
      <c r="AM2115"/>
      <c r="AN2115"/>
      <c r="AO2115"/>
      <c r="AP2115"/>
      <c r="AQ2115"/>
      <c r="AR2115"/>
      <c r="AS2115"/>
      <c r="AT2115"/>
      <c r="AU2115"/>
      <c r="AV2115"/>
      <c r="AW2115"/>
      <c r="AX2115"/>
      <c r="AY2115"/>
    </row>
    <row r="2116" spans="10:51" ht="12.75"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  <c r="AJ2116" s="12"/>
      <c r="AK2116" s="12"/>
      <c r="AL2116" s="12"/>
      <c r="AM2116"/>
      <c r="AN2116"/>
      <c r="AO2116"/>
      <c r="AP2116"/>
      <c r="AQ2116"/>
      <c r="AR2116"/>
      <c r="AS2116"/>
      <c r="AT2116"/>
      <c r="AU2116"/>
      <c r="AV2116"/>
      <c r="AW2116"/>
      <c r="AX2116"/>
      <c r="AY2116"/>
    </row>
    <row r="2117" spans="10:51" ht="12.75"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  <c r="AL2117" s="12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</row>
    <row r="2118" spans="10:51" ht="12.75"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  <c r="AJ2118" s="12"/>
      <c r="AK2118" s="12"/>
      <c r="AL2118" s="12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</row>
    <row r="2119" spans="10:51" ht="12.75"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  <c r="AJ2119" s="12"/>
      <c r="AK2119" s="12"/>
      <c r="AL2119" s="12"/>
      <c r="AM2119"/>
      <c r="AN2119"/>
      <c r="AO2119"/>
      <c r="AP2119"/>
      <c r="AQ2119"/>
      <c r="AR2119"/>
      <c r="AS2119"/>
      <c r="AT2119"/>
      <c r="AU2119"/>
      <c r="AV2119"/>
      <c r="AW2119"/>
      <c r="AX2119"/>
      <c r="AY2119"/>
    </row>
    <row r="2120" spans="10:51" ht="12.75"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  <c r="AL2120" s="12"/>
      <c r="AM2120"/>
      <c r="AN2120"/>
      <c r="AO2120"/>
      <c r="AP2120"/>
      <c r="AQ2120"/>
      <c r="AR2120"/>
      <c r="AS2120"/>
      <c r="AT2120"/>
      <c r="AU2120"/>
      <c r="AV2120"/>
      <c r="AW2120"/>
      <c r="AX2120"/>
      <c r="AY2120"/>
    </row>
    <row r="2121" spans="10:51" ht="12.75"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  <c r="AJ2121" s="12"/>
      <c r="AK2121" s="12"/>
      <c r="AL2121" s="12"/>
      <c r="AM2121"/>
      <c r="AN2121"/>
      <c r="AO2121"/>
      <c r="AP2121"/>
      <c r="AQ2121"/>
      <c r="AR2121"/>
      <c r="AS2121"/>
      <c r="AT2121"/>
      <c r="AU2121"/>
      <c r="AV2121"/>
      <c r="AW2121"/>
      <c r="AX2121"/>
      <c r="AY2121"/>
    </row>
    <row r="2122" spans="10:51" ht="12.75"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  <c r="AJ2122" s="12"/>
      <c r="AK2122" s="12"/>
      <c r="AL2122" s="12"/>
      <c r="AM2122"/>
      <c r="AN2122"/>
      <c r="AO2122"/>
      <c r="AP2122"/>
      <c r="AQ2122"/>
      <c r="AR2122"/>
      <c r="AS2122"/>
      <c r="AT2122"/>
      <c r="AU2122"/>
      <c r="AV2122"/>
      <c r="AW2122"/>
      <c r="AX2122"/>
      <c r="AY2122"/>
    </row>
    <row r="2123" spans="10:51" ht="12.75"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/>
      <c r="AN2123"/>
      <c r="AO2123"/>
      <c r="AP2123"/>
      <c r="AQ2123"/>
      <c r="AR2123"/>
      <c r="AS2123"/>
      <c r="AT2123"/>
      <c r="AU2123"/>
      <c r="AV2123"/>
      <c r="AW2123"/>
      <c r="AX2123"/>
      <c r="AY2123"/>
    </row>
    <row r="2124" spans="10:51" ht="12.75"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  <c r="AJ2124" s="12"/>
      <c r="AK2124" s="12"/>
      <c r="AL2124" s="12"/>
      <c r="AM2124"/>
      <c r="AN2124"/>
      <c r="AO2124"/>
      <c r="AP2124"/>
      <c r="AQ2124"/>
      <c r="AR2124"/>
      <c r="AS2124"/>
      <c r="AT2124"/>
      <c r="AU2124"/>
      <c r="AV2124"/>
      <c r="AW2124"/>
      <c r="AX2124"/>
      <c r="AY2124"/>
    </row>
    <row r="2125" spans="10:51" ht="12.75"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  <c r="AJ2125" s="12"/>
      <c r="AK2125" s="12"/>
      <c r="AL2125" s="12"/>
      <c r="AM2125"/>
      <c r="AN2125"/>
      <c r="AO2125"/>
      <c r="AP2125"/>
      <c r="AQ2125"/>
      <c r="AR2125"/>
      <c r="AS2125"/>
      <c r="AT2125"/>
      <c r="AU2125"/>
      <c r="AV2125"/>
      <c r="AW2125"/>
      <c r="AX2125"/>
      <c r="AY2125"/>
    </row>
    <row r="2126" spans="10:51" ht="12.75"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  <c r="AL2126" s="12"/>
      <c r="AM2126"/>
      <c r="AN2126"/>
      <c r="AO2126"/>
      <c r="AP2126"/>
      <c r="AQ2126"/>
      <c r="AR2126"/>
      <c r="AS2126"/>
      <c r="AT2126"/>
      <c r="AU2126"/>
      <c r="AV2126"/>
      <c r="AW2126"/>
      <c r="AX2126"/>
      <c r="AY2126"/>
    </row>
    <row r="2127" spans="10:51" ht="12.75"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  <c r="AJ2127" s="12"/>
      <c r="AK2127" s="12"/>
      <c r="AL2127" s="12"/>
      <c r="AM2127"/>
      <c r="AN2127"/>
      <c r="AO2127"/>
      <c r="AP2127"/>
      <c r="AQ2127"/>
      <c r="AR2127"/>
      <c r="AS2127"/>
      <c r="AT2127"/>
      <c r="AU2127"/>
      <c r="AV2127"/>
      <c r="AW2127"/>
      <c r="AX2127"/>
      <c r="AY2127"/>
    </row>
    <row r="2128" spans="10:51" ht="12.75"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  <c r="AJ2128" s="12"/>
      <c r="AK2128" s="12"/>
      <c r="AL2128" s="12"/>
      <c r="AM2128"/>
      <c r="AN2128"/>
      <c r="AO2128"/>
      <c r="AP2128"/>
      <c r="AQ2128"/>
      <c r="AR2128"/>
      <c r="AS2128"/>
      <c r="AT2128"/>
      <c r="AU2128"/>
      <c r="AV2128"/>
      <c r="AW2128"/>
      <c r="AX2128"/>
      <c r="AY2128"/>
    </row>
    <row r="2129" spans="10:51" ht="12.75"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  <c r="AL2129" s="12"/>
      <c r="AM2129"/>
      <c r="AN2129"/>
      <c r="AO2129"/>
      <c r="AP2129"/>
      <c r="AQ2129"/>
      <c r="AR2129"/>
      <c r="AS2129"/>
      <c r="AT2129"/>
      <c r="AU2129"/>
      <c r="AV2129"/>
      <c r="AW2129"/>
      <c r="AX2129"/>
      <c r="AY2129"/>
    </row>
    <row r="2130" spans="10:51" ht="12.75"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  <c r="AJ2130" s="12"/>
      <c r="AK2130" s="12"/>
      <c r="AL2130" s="12"/>
      <c r="AM2130"/>
      <c r="AN2130"/>
      <c r="AO2130"/>
      <c r="AP2130"/>
      <c r="AQ2130"/>
      <c r="AR2130"/>
      <c r="AS2130"/>
      <c r="AT2130"/>
      <c r="AU2130"/>
      <c r="AV2130"/>
      <c r="AW2130"/>
      <c r="AX2130"/>
      <c r="AY2130"/>
    </row>
    <row r="2131" spans="10:51" ht="12.75"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  <c r="AJ2131" s="12"/>
      <c r="AK2131" s="12"/>
      <c r="AL2131" s="12"/>
      <c r="AM2131"/>
      <c r="AN2131"/>
      <c r="AO2131"/>
      <c r="AP2131"/>
      <c r="AQ2131"/>
      <c r="AR2131"/>
      <c r="AS2131"/>
      <c r="AT2131"/>
      <c r="AU2131"/>
      <c r="AV2131"/>
      <c r="AW2131"/>
      <c r="AX2131"/>
      <c r="AY2131"/>
    </row>
    <row r="2132" spans="10:51" ht="12.75"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  <c r="AL2132" s="12"/>
      <c r="AM2132"/>
      <c r="AN2132"/>
      <c r="AO2132"/>
      <c r="AP2132"/>
      <c r="AQ2132"/>
      <c r="AR2132"/>
      <c r="AS2132"/>
      <c r="AT2132"/>
      <c r="AU2132"/>
      <c r="AV2132"/>
      <c r="AW2132"/>
      <c r="AX2132"/>
      <c r="AY2132"/>
    </row>
    <row r="2133" spans="10:51" ht="12.75"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  <c r="AJ2133" s="12"/>
      <c r="AK2133" s="12"/>
      <c r="AL2133" s="12"/>
      <c r="AM2133"/>
      <c r="AN2133"/>
      <c r="AO2133"/>
      <c r="AP2133"/>
      <c r="AQ2133"/>
      <c r="AR2133"/>
      <c r="AS2133"/>
      <c r="AT2133"/>
      <c r="AU2133"/>
      <c r="AV2133"/>
      <c r="AW2133"/>
      <c r="AX2133"/>
      <c r="AY2133"/>
    </row>
    <row r="2134" spans="10:51" ht="12.75"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  <c r="AJ2134" s="12"/>
      <c r="AK2134" s="12"/>
      <c r="AL2134" s="12"/>
      <c r="AM2134"/>
      <c r="AN2134"/>
      <c r="AO2134"/>
      <c r="AP2134"/>
      <c r="AQ2134"/>
      <c r="AR2134"/>
      <c r="AS2134"/>
      <c r="AT2134"/>
      <c r="AU2134"/>
      <c r="AV2134"/>
      <c r="AW2134"/>
      <c r="AX2134"/>
      <c r="AY2134"/>
    </row>
    <row r="2135" spans="10:51" ht="12.75"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  <c r="AL2135" s="12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</row>
    <row r="2136" spans="10:51" ht="12.75"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  <c r="AJ2136" s="12"/>
      <c r="AK2136" s="12"/>
      <c r="AL2136" s="12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</row>
    <row r="2137" spans="10:51" ht="12.75"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  <c r="AJ2137" s="12"/>
      <c r="AK2137" s="12"/>
      <c r="AL2137" s="12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</row>
    <row r="2138" spans="10:51" ht="12.75"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  <c r="AL2138" s="12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</row>
    <row r="2139" spans="10:51" ht="12.75"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12"/>
      <c r="AL2139" s="12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</row>
    <row r="2140" spans="10:51" ht="12.75"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  <c r="AJ2140" s="12"/>
      <c r="AK2140" s="12"/>
      <c r="AL2140" s="12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</row>
    <row r="2141" spans="10:51" ht="12.75"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  <c r="AL2141" s="12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</row>
    <row r="2142" spans="10:51" ht="12.75"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  <c r="AJ2142" s="12"/>
      <c r="AK2142" s="12"/>
      <c r="AL2142" s="1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</row>
    <row r="2143" spans="10:51" ht="12.75"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  <c r="AJ2143" s="12"/>
      <c r="AK2143" s="12"/>
      <c r="AL2143" s="12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</row>
    <row r="2144" spans="10:51" ht="12.75"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  <c r="AL2144" s="12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</row>
    <row r="2145" spans="10:51" ht="12.75"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 s="12"/>
      <c r="AJ2145" s="12"/>
      <c r="AK2145" s="12"/>
      <c r="AL2145" s="12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</row>
    <row r="2146" spans="10:51" ht="12.75"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 s="12"/>
      <c r="AJ2146" s="12"/>
      <c r="AK2146" s="12"/>
      <c r="AL2146" s="12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</row>
    <row r="2147" spans="10:51" ht="12.75"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  <c r="AL2147" s="12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</row>
    <row r="2148" spans="10:51" ht="12.75"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 s="12"/>
      <c r="AJ2148" s="12"/>
      <c r="AK2148" s="12"/>
      <c r="AL2148" s="12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</row>
    <row r="2149" spans="10:51" ht="12.75"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 s="12"/>
      <c r="AJ2149" s="12"/>
      <c r="AK2149" s="12"/>
      <c r="AL2149" s="12"/>
      <c r="AM2149"/>
      <c r="AN2149"/>
      <c r="AO2149"/>
      <c r="AP2149"/>
      <c r="AQ2149"/>
      <c r="AR2149"/>
      <c r="AS2149"/>
      <c r="AT2149"/>
      <c r="AU2149"/>
      <c r="AV2149"/>
      <c r="AW2149"/>
      <c r="AX2149"/>
      <c r="AY2149"/>
    </row>
    <row r="2150" spans="10:51" ht="12.75"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  <c r="AL2150" s="12"/>
      <c r="AM2150"/>
      <c r="AN2150"/>
      <c r="AO2150"/>
      <c r="AP2150"/>
      <c r="AQ2150"/>
      <c r="AR2150"/>
      <c r="AS2150"/>
      <c r="AT2150"/>
      <c r="AU2150"/>
      <c r="AV2150"/>
      <c r="AW2150"/>
      <c r="AX2150"/>
      <c r="AY2150"/>
    </row>
    <row r="2151" spans="10:51" ht="12.75"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 s="12"/>
      <c r="AJ2151" s="12"/>
      <c r="AK2151" s="12"/>
      <c r="AL2151" s="12"/>
      <c r="AM2151"/>
      <c r="AN2151"/>
      <c r="AO2151"/>
      <c r="AP2151"/>
      <c r="AQ2151"/>
      <c r="AR2151"/>
      <c r="AS2151"/>
      <c r="AT2151"/>
      <c r="AU2151"/>
      <c r="AV2151"/>
      <c r="AW2151"/>
      <c r="AX2151"/>
      <c r="AY2151"/>
    </row>
    <row r="2152" spans="10:51" ht="12.75"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 s="12"/>
      <c r="AJ2152" s="12"/>
      <c r="AK2152" s="12"/>
      <c r="AL2152" s="12"/>
      <c r="AM2152"/>
      <c r="AN2152"/>
      <c r="AO2152"/>
      <c r="AP2152"/>
      <c r="AQ2152"/>
      <c r="AR2152"/>
      <c r="AS2152"/>
      <c r="AT2152"/>
      <c r="AU2152"/>
      <c r="AV2152"/>
      <c r="AW2152"/>
      <c r="AX2152"/>
      <c r="AY2152"/>
    </row>
    <row r="2153" spans="10:51" ht="12.75"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  <c r="AL2153" s="12"/>
      <c r="AM2153"/>
      <c r="AN2153"/>
      <c r="AO2153"/>
      <c r="AP2153"/>
      <c r="AQ2153"/>
      <c r="AR2153"/>
      <c r="AS2153"/>
      <c r="AT2153"/>
      <c r="AU2153"/>
      <c r="AV2153"/>
      <c r="AW2153"/>
      <c r="AX2153"/>
      <c r="AY2153"/>
    </row>
    <row r="2154" spans="10:51" ht="12.75"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 s="12"/>
      <c r="AJ2154" s="12"/>
      <c r="AK2154" s="12"/>
      <c r="AL2154" s="12"/>
      <c r="AM2154"/>
      <c r="AN2154"/>
      <c r="AO2154"/>
      <c r="AP2154"/>
      <c r="AQ2154"/>
      <c r="AR2154"/>
      <c r="AS2154"/>
      <c r="AT2154"/>
      <c r="AU2154"/>
      <c r="AV2154"/>
      <c r="AW2154"/>
      <c r="AX2154"/>
      <c r="AY2154"/>
    </row>
    <row r="2155" spans="10:51" ht="12.75"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 s="12"/>
      <c r="AJ2155" s="12"/>
      <c r="AK2155" s="12"/>
      <c r="AL2155" s="12"/>
      <c r="AM2155"/>
      <c r="AN2155"/>
      <c r="AO2155"/>
      <c r="AP2155"/>
      <c r="AQ2155"/>
      <c r="AR2155"/>
      <c r="AS2155"/>
      <c r="AT2155"/>
      <c r="AU2155"/>
      <c r="AV2155"/>
      <c r="AW2155"/>
      <c r="AX2155"/>
      <c r="AY2155"/>
    </row>
    <row r="2156" spans="10:51" ht="12.75"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  <c r="AL2156" s="12"/>
      <c r="AM2156"/>
      <c r="AN2156"/>
      <c r="AO2156"/>
      <c r="AP2156"/>
      <c r="AQ2156"/>
      <c r="AR2156"/>
      <c r="AS2156"/>
      <c r="AT2156"/>
      <c r="AU2156"/>
      <c r="AV2156"/>
      <c r="AW2156"/>
      <c r="AX2156"/>
      <c r="AY2156"/>
    </row>
    <row r="2157" spans="10:51" ht="12.75"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 s="12"/>
      <c r="AJ2157" s="12"/>
      <c r="AK2157" s="12"/>
      <c r="AL2157" s="12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</row>
    <row r="2158" spans="10:51" ht="12.75"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 s="12"/>
      <c r="AJ2158" s="12"/>
      <c r="AK2158" s="12"/>
      <c r="AL2158" s="12"/>
      <c r="AM2158"/>
      <c r="AN2158"/>
      <c r="AO2158"/>
      <c r="AP2158"/>
      <c r="AQ2158"/>
      <c r="AR2158"/>
      <c r="AS2158"/>
      <c r="AT2158"/>
      <c r="AU2158"/>
      <c r="AV2158"/>
      <c r="AW2158"/>
      <c r="AX2158"/>
      <c r="AY2158"/>
    </row>
    <row r="2159" spans="10:51" ht="12.75"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  <c r="AL2159" s="12"/>
      <c r="AM2159"/>
      <c r="AN2159"/>
      <c r="AO2159"/>
      <c r="AP2159"/>
      <c r="AQ2159"/>
      <c r="AR2159"/>
      <c r="AS2159"/>
      <c r="AT2159"/>
      <c r="AU2159"/>
      <c r="AV2159"/>
      <c r="AW2159"/>
      <c r="AX2159"/>
      <c r="AY2159"/>
    </row>
    <row r="2160" spans="10:51" ht="12.75"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  <c r="AJ2160" s="12"/>
      <c r="AK2160" s="12"/>
      <c r="AL2160" s="12"/>
      <c r="AM2160"/>
      <c r="AN2160"/>
      <c r="AO2160"/>
      <c r="AP2160"/>
      <c r="AQ2160"/>
      <c r="AR2160"/>
      <c r="AS2160"/>
      <c r="AT2160"/>
      <c r="AU2160"/>
      <c r="AV2160"/>
      <c r="AW2160"/>
      <c r="AX2160"/>
      <c r="AY2160"/>
    </row>
    <row r="2161" spans="10:51" ht="12.75"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 s="12"/>
      <c r="AJ2161" s="12"/>
      <c r="AK2161" s="12"/>
      <c r="AL2161" s="12"/>
      <c r="AM2161"/>
      <c r="AN2161"/>
      <c r="AO2161"/>
      <c r="AP2161"/>
      <c r="AQ2161"/>
      <c r="AR2161"/>
      <c r="AS2161"/>
      <c r="AT2161"/>
      <c r="AU2161"/>
      <c r="AV2161"/>
      <c r="AW2161"/>
      <c r="AX2161"/>
      <c r="AY2161"/>
    </row>
    <row r="2162" spans="10:51" ht="12.75"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  <c r="AL2162" s="12"/>
      <c r="AM2162"/>
      <c r="AN2162"/>
      <c r="AO2162"/>
      <c r="AP2162"/>
      <c r="AQ2162"/>
      <c r="AR2162"/>
      <c r="AS2162"/>
      <c r="AT2162"/>
      <c r="AU2162"/>
      <c r="AV2162"/>
      <c r="AW2162"/>
      <c r="AX2162"/>
      <c r="AY2162"/>
    </row>
    <row r="2163" spans="10:51" ht="12.75"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 s="12"/>
      <c r="AJ2163" s="12"/>
      <c r="AK2163" s="12"/>
      <c r="AL2163" s="12"/>
      <c r="AM2163"/>
      <c r="AN2163"/>
      <c r="AO2163"/>
      <c r="AP2163"/>
      <c r="AQ2163"/>
      <c r="AR2163"/>
      <c r="AS2163"/>
      <c r="AT2163"/>
      <c r="AU2163"/>
      <c r="AV2163"/>
      <c r="AW2163"/>
      <c r="AX2163"/>
      <c r="AY2163"/>
    </row>
    <row r="2164" spans="10:51" ht="12.75"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 s="12"/>
      <c r="AJ2164" s="12"/>
      <c r="AK2164" s="12"/>
      <c r="AL2164" s="12"/>
      <c r="AM2164"/>
      <c r="AN2164"/>
      <c r="AO2164"/>
      <c r="AP2164"/>
      <c r="AQ2164"/>
      <c r="AR2164"/>
      <c r="AS2164"/>
      <c r="AT2164"/>
      <c r="AU2164"/>
      <c r="AV2164"/>
      <c r="AW2164"/>
      <c r="AX2164"/>
      <c r="AY2164"/>
    </row>
    <row r="2165" spans="10:51" ht="12.75"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  <c r="AL2165" s="12"/>
      <c r="AM2165"/>
      <c r="AN2165"/>
      <c r="AO2165"/>
      <c r="AP2165"/>
      <c r="AQ2165"/>
      <c r="AR2165"/>
      <c r="AS2165"/>
      <c r="AT2165"/>
      <c r="AU2165"/>
      <c r="AV2165"/>
      <c r="AW2165"/>
      <c r="AX2165"/>
      <c r="AY2165"/>
    </row>
    <row r="2166" spans="10:51" ht="12.75"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 s="12"/>
      <c r="AJ2166" s="12"/>
      <c r="AK2166" s="12"/>
      <c r="AL2166" s="12"/>
      <c r="AM2166"/>
      <c r="AN2166"/>
      <c r="AO2166"/>
      <c r="AP2166"/>
      <c r="AQ2166"/>
      <c r="AR2166"/>
      <c r="AS2166"/>
      <c r="AT2166"/>
      <c r="AU2166"/>
      <c r="AV2166"/>
      <c r="AW2166"/>
      <c r="AX2166"/>
      <c r="AY2166"/>
    </row>
    <row r="2167" spans="10:51" ht="12.75"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 s="12"/>
      <c r="AJ2167" s="12"/>
      <c r="AK2167" s="12"/>
      <c r="AL2167" s="12"/>
      <c r="AM2167"/>
      <c r="AN2167"/>
      <c r="AO2167"/>
      <c r="AP2167"/>
      <c r="AQ2167"/>
      <c r="AR2167"/>
      <c r="AS2167"/>
      <c r="AT2167"/>
      <c r="AU2167"/>
      <c r="AV2167"/>
      <c r="AW2167"/>
      <c r="AX2167"/>
      <c r="AY2167"/>
    </row>
    <row r="2168" spans="10:51" ht="12.75"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  <c r="AL2168" s="12"/>
      <c r="AM2168"/>
      <c r="AN2168"/>
      <c r="AO2168"/>
      <c r="AP2168"/>
      <c r="AQ2168"/>
      <c r="AR2168"/>
      <c r="AS2168"/>
      <c r="AT2168"/>
      <c r="AU2168"/>
      <c r="AV2168"/>
      <c r="AW2168"/>
      <c r="AX2168"/>
      <c r="AY2168"/>
    </row>
    <row r="2169" spans="10:51" ht="12.75"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 s="12"/>
      <c r="AJ2169" s="12"/>
      <c r="AK2169" s="12"/>
      <c r="AL2169" s="12"/>
      <c r="AM2169"/>
      <c r="AN2169"/>
      <c r="AO2169"/>
      <c r="AP2169"/>
      <c r="AQ2169"/>
      <c r="AR2169"/>
      <c r="AS2169"/>
      <c r="AT2169"/>
      <c r="AU2169"/>
      <c r="AV2169"/>
      <c r="AW2169"/>
      <c r="AX2169"/>
      <c r="AY2169"/>
    </row>
    <row r="2170" spans="10:51" ht="12.75"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 s="12"/>
      <c r="AJ2170" s="12"/>
      <c r="AK2170" s="12"/>
      <c r="AL2170" s="12"/>
      <c r="AM2170"/>
      <c r="AN2170"/>
      <c r="AO2170"/>
      <c r="AP2170"/>
      <c r="AQ2170"/>
      <c r="AR2170"/>
      <c r="AS2170"/>
      <c r="AT2170"/>
      <c r="AU2170"/>
      <c r="AV2170"/>
      <c r="AW2170"/>
      <c r="AX2170"/>
      <c r="AY2170"/>
    </row>
    <row r="2171" spans="10:51" ht="12.75"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  <c r="AL2171" s="12"/>
      <c r="AM2171"/>
      <c r="AN2171"/>
      <c r="AO2171"/>
      <c r="AP2171"/>
      <c r="AQ2171"/>
      <c r="AR2171"/>
      <c r="AS2171"/>
      <c r="AT2171"/>
      <c r="AU2171"/>
      <c r="AV2171"/>
      <c r="AW2171"/>
      <c r="AX2171"/>
      <c r="AY2171"/>
    </row>
    <row r="2172" spans="10:51" ht="12.75"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 s="12"/>
      <c r="AJ2172" s="12"/>
      <c r="AK2172" s="12"/>
      <c r="AL2172" s="12"/>
      <c r="AM2172"/>
      <c r="AN2172"/>
      <c r="AO2172"/>
      <c r="AP2172"/>
      <c r="AQ2172"/>
      <c r="AR2172"/>
      <c r="AS2172"/>
      <c r="AT2172"/>
      <c r="AU2172"/>
      <c r="AV2172"/>
      <c r="AW2172"/>
      <c r="AX2172"/>
      <c r="AY2172"/>
    </row>
    <row r="2173" spans="10:51" ht="12.75"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 s="12"/>
      <c r="AJ2173" s="12"/>
      <c r="AK2173" s="12"/>
      <c r="AL2173" s="12"/>
      <c r="AM2173"/>
      <c r="AN2173"/>
      <c r="AO2173"/>
      <c r="AP2173"/>
      <c r="AQ2173"/>
      <c r="AR2173"/>
      <c r="AS2173"/>
      <c r="AT2173"/>
      <c r="AU2173"/>
      <c r="AV2173"/>
      <c r="AW2173"/>
      <c r="AX2173"/>
      <c r="AY2173"/>
    </row>
    <row r="2174" spans="10:51" ht="12.75"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  <c r="AL2174" s="12"/>
      <c r="AM2174"/>
      <c r="AN2174"/>
      <c r="AO2174"/>
      <c r="AP2174"/>
      <c r="AQ2174"/>
      <c r="AR2174"/>
      <c r="AS2174"/>
      <c r="AT2174"/>
      <c r="AU2174"/>
      <c r="AV2174"/>
      <c r="AW2174"/>
      <c r="AX2174"/>
      <c r="AY2174"/>
    </row>
    <row r="2175" spans="10:51" ht="12.75"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 s="12"/>
      <c r="AJ2175" s="12"/>
      <c r="AK2175" s="12"/>
      <c r="AL2175" s="12"/>
      <c r="AM2175"/>
      <c r="AN2175"/>
      <c r="AO2175"/>
      <c r="AP2175"/>
      <c r="AQ2175"/>
      <c r="AR2175"/>
      <c r="AS2175"/>
      <c r="AT2175"/>
      <c r="AU2175"/>
      <c r="AV2175"/>
      <c r="AW2175"/>
      <c r="AX2175"/>
      <c r="AY2175"/>
    </row>
    <row r="2176" spans="10:51" ht="12.75"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 s="12"/>
      <c r="AJ2176" s="12"/>
      <c r="AK2176" s="12"/>
      <c r="AL2176" s="12"/>
      <c r="AM2176"/>
      <c r="AN2176"/>
      <c r="AO2176"/>
      <c r="AP2176"/>
      <c r="AQ2176"/>
      <c r="AR2176"/>
      <c r="AS2176"/>
      <c r="AT2176"/>
      <c r="AU2176"/>
      <c r="AV2176"/>
      <c r="AW2176"/>
      <c r="AX2176"/>
      <c r="AY2176"/>
    </row>
    <row r="2177" spans="10:51" ht="12.75"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  <c r="AL2177" s="12"/>
      <c r="AM2177"/>
      <c r="AN2177"/>
      <c r="AO2177"/>
      <c r="AP2177"/>
      <c r="AQ2177"/>
      <c r="AR2177"/>
      <c r="AS2177"/>
      <c r="AT2177"/>
      <c r="AU2177"/>
      <c r="AV2177"/>
      <c r="AW2177"/>
      <c r="AX2177"/>
      <c r="AY2177"/>
    </row>
    <row r="2178" spans="10:51" ht="12.75"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 s="12"/>
      <c r="AJ2178" s="12"/>
      <c r="AK2178" s="12"/>
      <c r="AL2178" s="12"/>
      <c r="AM2178"/>
      <c r="AN2178"/>
      <c r="AO2178"/>
      <c r="AP2178"/>
      <c r="AQ2178"/>
      <c r="AR2178"/>
      <c r="AS2178"/>
      <c r="AT2178"/>
      <c r="AU2178"/>
      <c r="AV2178"/>
      <c r="AW2178"/>
      <c r="AX2178"/>
      <c r="AY2178"/>
    </row>
    <row r="2179" spans="10:51" ht="12.75"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 s="12"/>
      <c r="AJ2179" s="12"/>
      <c r="AK2179" s="12"/>
      <c r="AL2179" s="12"/>
      <c r="AM2179"/>
      <c r="AN2179"/>
      <c r="AO2179"/>
      <c r="AP2179"/>
      <c r="AQ2179"/>
      <c r="AR2179"/>
      <c r="AS2179"/>
      <c r="AT2179"/>
      <c r="AU2179"/>
      <c r="AV2179"/>
      <c r="AW2179"/>
      <c r="AX2179"/>
      <c r="AY2179"/>
    </row>
    <row r="2180" spans="10:51" ht="12.75"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  <c r="AL2180" s="12"/>
      <c r="AM2180"/>
      <c r="AN2180"/>
      <c r="AO2180"/>
      <c r="AP2180"/>
      <c r="AQ2180"/>
      <c r="AR2180"/>
      <c r="AS2180"/>
      <c r="AT2180"/>
      <c r="AU2180"/>
      <c r="AV2180"/>
      <c r="AW2180"/>
      <c r="AX2180"/>
      <c r="AY2180"/>
    </row>
    <row r="2181" spans="10:51" ht="12.75"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 s="12"/>
      <c r="AJ2181" s="12"/>
      <c r="AK2181" s="12"/>
      <c r="AL2181" s="12"/>
      <c r="AM2181"/>
      <c r="AN2181"/>
      <c r="AO2181"/>
      <c r="AP2181"/>
      <c r="AQ2181"/>
      <c r="AR2181"/>
      <c r="AS2181"/>
      <c r="AT2181"/>
      <c r="AU2181"/>
      <c r="AV2181"/>
      <c r="AW2181"/>
      <c r="AX2181"/>
      <c r="AY2181"/>
    </row>
    <row r="2182" spans="10:51" ht="12.75"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 s="12"/>
      <c r="AJ2182" s="12"/>
      <c r="AK2182" s="12"/>
      <c r="AL2182" s="12"/>
      <c r="AM2182"/>
      <c r="AN2182"/>
      <c r="AO2182"/>
      <c r="AP2182"/>
      <c r="AQ2182"/>
      <c r="AR2182"/>
      <c r="AS2182"/>
      <c r="AT2182"/>
      <c r="AU2182"/>
      <c r="AV2182"/>
      <c r="AW2182"/>
      <c r="AX2182"/>
      <c r="AY2182"/>
    </row>
    <row r="2183" spans="10:51" ht="12.75"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  <c r="AL2183" s="12"/>
      <c r="AM2183"/>
      <c r="AN2183"/>
      <c r="AO2183"/>
      <c r="AP2183"/>
      <c r="AQ2183"/>
      <c r="AR2183"/>
      <c r="AS2183"/>
      <c r="AT2183"/>
      <c r="AU2183"/>
      <c r="AV2183"/>
      <c r="AW2183"/>
      <c r="AX2183"/>
      <c r="AY2183"/>
    </row>
    <row r="2184" spans="10:51" ht="12.75"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 s="12"/>
      <c r="AJ2184" s="12"/>
      <c r="AK2184" s="12"/>
      <c r="AL2184" s="12"/>
      <c r="AM2184"/>
      <c r="AN2184"/>
      <c r="AO2184"/>
      <c r="AP2184"/>
      <c r="AQ2184"/>
      <c r="AR2184"/>
      <c r="AS2184"/>
      <c r="AT2184"/>
      <c r="AU2184"/>
      <c r="AV2184"/>
      <c r="AW2184"/>
      <c r="AX2184"/>
      <c r="AY2184"/>
    </row>
    <row r="2185" spans="10:51" ht="12.75"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 s="12"/>
      <c r="AJ2185" s="12"/>
      <c r="AK2185" s="12"/>
      <c r="AL2185" s="12"/>
      <c r="AM2185"/>
      <c r="AN2185"/>
      <c r="AO2185"/>
      <c r="AP2185"/>
      <c r="AQ2185"/>
      <c r="AR2185"/>
      <c r="AS2185"/>
      <c r="AT2185"/>
      <c r="AU2185"/>
      <c r="AV2185"/>
      <c r="AW2185"/>
      <c r="AX2185"/>
      <c r="AY2185"/>
    </row>
    <row r="2186" spans="10:51" ht="12.75"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  <c r="AL2186" s="12"/>
      <c r="AM2186"/>
      <c r="AN2186"/>
      <c r="AO2186"/>
      <c r="AP2186"/>
      <c r="AQ2186"/>
      <c r="AR2186"/>
      <c r="AS2186"/>
      <c r="AT2186"/>
      <c r="AU2186"/>
      <c r="AV2186"/>
      <c r="AW2186"/>
      <c r="AX2186"/>
      <c r="AY2186"/>
    </row>
    <row r="2187" spans="10:51" ht="12.75"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 s="12"/>
      <c r="AJ2187" s="12"/>
      <c r="AK2187" s="12"/>
      <c r="AL2187" s="12"/>
      <c r="AM2187"/>
      <c r="AN2187"/>
      <c r="AO2187"/>
      <c r="AP2187"/>
      <c r="AQ2187"/>
      <c r="AR2187"/>
      <c r="AS2187"/>
      <c r="AT2187"/>
      <c r="AU2187"/>
      <c r="AV2187"/>
      <c r="AW2187"/>
      <c r="AX2187"/>
      <c r="AY2187"/>
    </row>
    <row r="2188" spans="10:51" ht="12.75"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 s="12"/>
      <c r="AJ2188" s="12"/>
      <c r="AK2188" s="12"/>
      <c r="AL2188" s="12"/>
      <c r="AM2188"/>
      <c r="AN2188"/>
      <c r="AO2188"/>
      <c r="AP2188"/>
      <c r="AQ2188"/>
      <c r="AR2188"/>
      <c r="AS2188"/>
      <c r="AT2188"/>
      <c r="AU2188"/>
      <c r="AV2188"/>
      <c r="AW2188"/>
      <c r="AX2188"/>
      <c r="AY2188"/>
    </row>
    <row r="2189" spans="10:51" ht="12.75"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  <c r="AL2189" s="12"/>
      <c r="AM2189"/>
      <c r="AN2189"/>
      <c r="AO2189"/>
      <c r="AP2189"/>
      <c r="AQ2189"/>
      <c r="AR2189"/>
      <c r="AS2189"/>
      <c r="AT2189"/>
      <c r="AU2189"/>
      <c r="AV2189"/>
      <c r="AW2189"/>
      <c r="AX2189"/>
      <c r="AY2189"/>
    </row>
    <row r="2190" spans="10:51" ht="12.75"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 s="12"/>
      <c r="AJ2190" s="12"/>
      <c r="AK2190" s="12"/>
      <c r="AL2190" s="12"/>
      <c r="AM2190"/>
      <c r="AN2190"/>
      <c r="AO2190"/>
      <c r="AP2190"/>
      <c r="AQ2190"/>
      <c r="AR2190"/>
      <c r="AS2190"/>
      <c r="AT2190"/>
      <c r="AU2190"/>
      <c r="AV2190"/>
      <c r="AW2190"/>
      <c r="AX2190"/>
      <c r="AY2190"/>
    </row>
    <row r="2191" spans="10:51" ht="12.75"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 s="12"/>
      <c r="AJ2191" s="12"/>
      <c r="AK2191" s="12"/>
      <c r="AL2191" s="12"/>
      <c r="AM2191"/>
      <c r="AN2191"/>
      <c r="AO2191"/>
      <c r="AP2191"/>
      <c r="AQ2191"/>
      <c r="AR2191"/>
      <c r="AS2191"/>
      <c r="AT2191"/>
      <c r="AU2191"/>
      <c r="AV2191"/>
      <c r="AW2191"/>
      <c r="AX2191"/>
      <c r="AY2191"/>
    </row>
    <row r="2192" spans="10:51" ht="12.75"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  <c r="AL2192" s="12"/>
      <c r="AM2192"/>
      <c r="AN2192"/>
      <c r="AO2192"/>
      <c r="AP2192"/>
      <c r="AQ2192"/>
      <c r="AR2192"/>
      <c r="AS2192"/>
      <c r="AT2192"/>
      <c r="AU2192"/>
      <c r="AV2192"/>
      <c r="AW2192"/>
      <c r="AX2192"/>
      <c r="AY2192"/>
    </row>
    <row r="2193" spans="10:51" ht="12.75"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 s="12"/>
      <c r="AJ2193" s="12"/>
      <c r="AK2193" s="12"/>
      <c r="AL2193" s="12"/>
      <c r="AM2193"/>
      <c r="AN2193"/>
      <c r="AO2193"/>
      <c r="AP2193"/>
      <c r="AQ2193"/>
      <c r="AR2193"/>
      <c r="AS2193"/>
      <c r="AT2193"/>
      <c r="AU2193"/>
      <c r="AV2193"/>
      <c r="AW2193"/>
      <c r="AX2193"/>
      <c r="AY2193"/>
    </row>
    <row r="2194" spans="10:51" ht="12.75"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 s="12"/>
      <c r="AJ2194" s="12"/>
      <c r="AK2194" s="12"/>
      <c r="AL2194" s="12"/>
      <c r="AM2194"/>
      <c r="AN2194"/>
      <c r="AO2194"/>
      <c r="AP2194"/>
      <c r="AQ2194"/>
      <c r="AR2194"/>
      <c r="AS2194"/>
      <c r="AT2194"/>
      <c r="AU2194"/>
      <c r="AV2194"/>
      <c r="AW2194"/>
      <c r="AX2194"/>
      <c r="AY2194"/>
    </row>
    <row r="2195" spans="10:51" ht="12.75"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  <c r="AL2195" s="12"/>
      <c r="AM2195"/>
      <c r="AN2195"/>
      <c r="AO2195"/>
      <c r="AP2195"/>
      <c r="AQ2195"/>
      <c r="AR2195"/>
      <c r="AS2195"/>
      <c r="AT2195"/>
      <c r="AU2195"/>
      <c r="AV2195"/>
      <c r="AW2195"/>
      <c r="AX2195"/>
      <c r="AY2195"/>
    </row>
    <row r="2196" spans="10:51" ht="12.75"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 s="12"/>
      <c r="AJ2196" s="12"/>
      <c r="AK2196" s="12"/>
      <c r="AL2196" s="12"/>
      <c r="AM2196"/>
      <c r="AN2196"/>
      <c r="AO2196"/>
      <c r="AP2196"/>
      <c r="AQ2196"/>
      <c r="AR2196"/>
      <c r="AS2196"/>
      <c r="AT2196"/>
      <c r="AU2196"/>
      <c r="AV2196"/>
      <c r="AW2196"/>
      <c r="AX2196"/>
      <c r="AY2196"/>
    </row>
    <row r="2197" spans="10:51" ht="12.75"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 s="12"/>
      <c r="AJ2197" s="12"/>
      <c r="AK2197" s="12"/>
      <c r="AL2197" s="12"/>
      <c r="AM2197"/>
      <c r="AN2197"/>
      <c r="AO2197"/>
      <c r="AP2197"/>
      <c r="AQ2197"/>
      <c r="AR2197"/>
      <c r="AS2197"/>
      <c r="AT2197"/>
      <c r="AU2197"/>
      <c r="AV2197"/>
      <c r="AW2197"/>
      <c r="AX2197"/>
      <c r="AY2197"/>
    </row>
    <row r="2198" spans="10:51" ht="12.75"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  <c r="AL2198" s="12"/>
      <c r="AM2198"/>
      <c r="AN2198"/>
      <c r="AO2198"/>
      <c r="AP2198"/>
      <c r="AQ2198"/>
      <c r="AR2198"/>
      <c r="AS2198"/>
      <c r="AT2198"/>
      <c r="AU2198"/>
      <c r="AV2198"/>
      <c r="AW2198"/>
      <c r="AX2198"/>
      <c r="AY2198"/>
    </row>
    <row r="2199" spans="10:51" ht="12.75"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 s="12"/>
      <c r="AJ2199" s="12"/>
      <c r="AK2199" s="12"/>
      <c r="AL2199" s="12"/>
      <c r="AM2199"/>
      <c r="AN2199"/>
      <c r="AO2199"/>
      <c r="AP2199"/>
      <c r="AQ2199"/>
      <c r="AR2199"/>
      <c r="AS2199"/>
      <c r="AT2199"/>
      <c r="AU2199"/>
      <c r="AV2199"/>
      <c r="AW2199"/>
      <c r="AX2199"/>
      <c r="AY2199"/>
    </row>
    <row r="2200" spans="10:51" ht="12.75"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  <c r="AJ2200" s="12"/>
      <c r="AK2200" s="12"/>
      <c r="AL2200" s="12"/>
      <c r="AM2200"/>
      <c r="AN2200"/>
      <c r="AO2200"/>
      <c r="AP2200"/>
      <c r="AQ2200"/>
      <c r="AR2200"/>
      <c r="AS2200"/>
      <c r="AT2200"/>
      <c r="AU2200"/>
      <c r="AV2200"/>
      <c r="AW2200"/>
      <c r="AX2200"/>
      <c r="AY2200"/>
    </row>
    <row r="2201" spans="10:51" ht="12.75"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  <c r="AL2201" s="12"/>
      <c r="AM2201"/>
      <c r="AN2201"/>
      <c r="AO2201"/>
      <c r="AP2201"/>
      <c r="AQ2201"/>
      <c r="AR2201"/>
      <c r="AS2201"/>
      <c r="AT2201"/>
      <c r="AU2201"/>
      <c r="AV2201"/>
      <c r="AW2201"/>
      <c r="AX2201"/>
      <c r="AY2201"/>
    </row>
    <row r="2202" spans="10:51" ht="12.75"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 s="12"/>
      <c r="AJ2202" s="12"/>
      <c r="AK2202" s="12"/>
      <c r="AL2202" s="12"/>
      <c r="AM2202"/>
      <c r="AN2202"/>
      <c r="AO2202"/>
      <c r="AP2202"/>
      <c r="AQ2202"/>
      <c r="AR2202"/>
      <c r="AS2202"/>
      <c r="AT2202"/>
      <c r="AU2202"/>
      <c r="AV2202"/>
      <c r="AW2202"/>
      <c r="AX2202"/>
      <c r="AY2202"/>
    </row>
    <row r="2203" spans="10:51" ht="12.75"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 s="12"/>
      <c r="AJ2203" s="12"/>
      <c r="AK2203" s="12"/>
      <c r="AL2203" s="12"/>
      <c r="AM2203"/>
      <c r="AN2203"/>
      <c r="AO2203"/>
      <c r="AP2203"/>
      <c r="AQ2203"/>
      <c r="AR2203"/>
      <c r="AS2203"/>
      <c r="AT2203"/>
      <c r="AU2203"/>
      <c r="AV2203"/>
      <c r="AW2203"/>
      <c r="AX2203"/>
      <c r="AY2203"/>
    </row>
    <row r="2204" spans="10:51" ht="12.75"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  <c r="AL2204" s="12"/>
      <c r="AM2204"/>
      <c r="AN2204"/>
      <c r="AO2204"/>
      <c r="AP2204"/>
      <c r="AQ2204"/>
      <c r="AR2204"/>
      <c r="AS2204"/>
      <c r="AT2204"/>
      <c r="AU2204"/>
      <c r="AV2204"/>
      <c r="AW2204"/>
      <c r="AX2204"/>
      <c r="AY2204"/>
    </row>
    <row r="2205" spans="10:51" ht="12.75"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 s="12"/>
      <c r="AJ2205" s="12"/>
      <c r="AK2205" s="12"/>
      <c r="AL2205" s="12"/>
      <c r="AM2205"/>
      <c r="AN2205"/>
      <c r="AO2205"/>
      <c r="AP2205"/>
      <c r="AQ2205"/>
      <c r="AR2205"/>
      <c r="AS2205"/>
      <c r="AT2205"/>
      <c r="AU2205"/>
      <c r="AV2205"/>
      <c r="AW2205"/>
      <c r="AX2205"/>
      <c r="AY2205"/>
    </row>
    <row r="2206" spans="10:51" ht="12.75"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 s="12"/>
      <c r="AJ2206" s="12"/>
      <c r="AK2206" s="12"/>
      <c r="AL2206" s="12"/>
      <c r="AM2206"/>
      <c r="AN2206"/>
      <c r="AO2206"/>
      <c r="AP2206"/>
      <c r="AQ2206"/>
      <c r="AR2206"/>
      <c r="AS2206"/>
      <c r="AT2206"/>
      <c r="AU2206"/>
      <c r="AV2206"/>
      <c r="AW2206"/>
      <c r="AX2206"/>
      <c r="AY2206"/>
    </row>
    <row r="2207" spans="10:51" ht="12.75"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  <c r="AL2207" s="12"/>
      <c r="AM2207"/>
      <c r="AN2207"/>
      <c r="AO2207"/>
      <c r="AP2207"/>
      <c r="AQ2207"/>
      <c r="AR2207"/>
      <c r="AS2207"/>
      <c r="AT2207"/>
      <c r="AU2207"/>
      <c r="AV2207"/>
      <c r="AW2207"/>
      <c r="AX2207"/>
      <c r="AY2207"/>
    </row>
    <row r="2208" spans="10:51" ht="12.75"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 s="12"/>
      <c r="AJ2208" s="12"/>
      <c r="AK2208" s="12"/>
      <c r="AL2208" s="12"/>
      <c r="AM2208"/>
      <c r="AN2208"/>
      <c r="AO2208"/>
      <c r="AP2208"/>
      <c r="AQ2208"/>
      <c r="AR2208"/>
      <c r="AS2208"/>
      <c r="AT2208"/>
      <c r="AU2208"/>
      <c r="AV2208"/>
      <c r="AW2208"/>
      <c r="AX2208"/>
      <c r="AY2208"/>
    </row>
    <row r="2209" spans="10:51" ht="12.75"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 s="12"/>
      <c r="AJ2209" s="12"/>
      <c r="AK2209" s="12"/>
      <c r="AL2209" s="12"/>
      <c r="AM2209"/>
      <c r="AN2209"/>
      <c r="AO2209"/>
      <c r="AP2209"/>
      <c r="AQ2209"/>
      <c r="AR2209"/>
      <c r="AS2209"/>
      <c r="AT2209"/>
      <c r="AU2209"/>
      <c r="AV2209"/>
      <c r="AW2209"/>
      <c r="AX2209"/>
      <c r="AY2209"/>
    </row>
    <row r="2210" spans="10:51" ht="12.75"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  <c r="AJ2210" s="12"/>
      <c r="AK2210" s="12"/>
      <c r="AL2210" s="12"/>
      <c r="AM2210"/>
      <c r="AN2210"/>
      <c r="AO2210"/>
      <c r="AP2210"/>
      <c r="AQ2210"/>
      <c r="AR2210"/>
      <c r="AS2210"/>
      <c r="AT2210"/>
      <c r="AU2210"/>
      <c r="AV2210"/>
      <c r="AW2210"/>
      <c r="AX2210"/>
      <c r="AY2210"/>
    </row>
    <row r="2211" spans="10:51" ht="12.75"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 s="12"/>
      <c r="AJ2211" s="12"/>
      <c r="AK2211" s="12"/>
      <c r="AL2211" s="12"/>
      <c r="AM2211"/>
      <c r="AN2211"/>
      <c r="AO2211"/>
      <c r="AP2211"/>
      <c r="AQ2211"/>
      <c r="AR2211"/>
      <c r="AS2211"/>
      <c r="AT2211"/>
      <c r="AU2211"/>
      <c r="AV2211"/>
      <c r="AW2211"/>
      <c r="AX2211"/>
      <c r="AY2211"/>
    </row>
    <row r="2212" spans="10:51" ht="12.75"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/>
      <c r="AN2212"/>
      <c r="AO2212"/>
      <c r="AP2212"/>
      <c r="AQ2212"/>
      <c r="AR2212"/>
      <c r="AS2212"/>
      <c r="AT2212"/>
      <c r="AU2212"/>
      <c r="AV2212"/>
      <c r="AW2212"/>
      <c r="AX2212"/>
      <c r="AY2212"/>
    </row>
    <row r="2213" spans="10:51" ht="12.75"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/>
      <c r="AN2213"/>
      <c r="AO2213"/>
      <c r="AP2213"/>
      <c r="AQ2213"/>
      <c r="AR2213"/>
      <c r="AS2213"/>
      <c r="AT2213"/>
      <c r="AU2213"/>
      <c r="AV2213"/>
      <c r="AW2213"/>
      <c r="AX2213"/>
      <c r="AY2213"/>
    </row>
    <row r="2214" spans="10:51" ht="12.75"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/>
      <c r="AN2214"/>
      <c r="AO2214"/>
      <c r="AP2214"/>
      <c r="AQ2214"/>
      <c r="AR2214"/>
      <c r="AS2214"/>
      <c r="AT2214"/>
      <c r="AU2214"/>
      <c r="AV2214"/>
      <c r="AW2214"/>
      <c r="AX2214"/>
      <c r="AY2214"/>
    </row>
    <row r="2215" spans="10:51" ht="12.75"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/>
      <c r="AN2215"/>
      <c r="AO2215"/>
      <c r="AP2215"/>
      <c r="AQ2215"/>
      <c r="AR2215"/>
      <c r="AS2215"/>
      <c r="AT2215"/>
      <c r="AU2215"/>
      <c r="AV2215"/>
      <c r="AW2215"/>
      <c r="AX2215"/>
      <c r="AY2215"/>
    </row>
    <row r="2216" spans="10:51" ht="12.75"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/>
      <c r="AN2216"/>
      <c r="AO2216"/>
      <c r="AP2216"/>
      <c r="AQ2216"/>
      <c r="AR2216"/>
      <c r="AS2216"/>
      <c r="AT2216"/>
      <c r="AU2216"/>
      <c r="AV2216"/>
      <c r="AW2216"/>
      <c r="AX2216"/>
      <c r="AY2216"/>
    </row>
    <row r="2217" spans="10:51" ht="12.75"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/>
      <c r="AN2217"/>
      <c r="AO2217"/>
      <c r="AP2217"/>
      <c r="AQ2217"/>
      <c r="AR2217"/>
      <c r="AS2217"/>
      <c r="AT2217"/>
      <c r="AU2217"/>
      <c r="AV2217"/>
      <c r="AW2217"/>
      <c r="AX2217"/>
      <c r="AY2217"/>
    </row>
    <row r="2218" spans="10:51" ht="12.75"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/>
      <c r="AN2218"/>
      <c r="AO2218"/>
      <c r="AP2218"/>
      <c r="AQ2218"/>
      <c r="AR2218"/>
      <c r="AS2218"/>
      <c r="AT2218"/>
      <c r="AU2218"/>
      <c r="AV2218"/>
      <c r="AW2218"/>
      <c r="AX2218"/>
      <c r="AY2218"/>
    </row>
    <row r="2219" spans="10:51" ht="12.75"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/>
      <c r="AN2219"/>
      <c r="AO2219"/>
      <c r="AP2219"/>
      <c r="AQ2219"/>
      <c r="AR2219"/>
      <c r="AS2219"/>
      <c r="AT2219"/>
      <c r="AU2219"/>
      <c r="AV2219"/>
      <c r="AW2219"/>
      <c r="AX2219"/>
      <c r="AY2219"/>
    </row>
    <row r="2220" spans="10:51" ht="12.75"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/>
      <c r="AN2220"/>
      <c r="AO2220"/>
      <c r="AP2220"/>
      <c r="AQ2220"/>
      <c r="AR2220"/>
      <c r="AS2220"/>
      <c r="AT2220"/>
      <c r="AU2220"/>
      <c r="AV2220"/>
      <c r="AW2220"/>
      <c r="AX2220"/>
      <c r="AY2220"/>
    </row>
    <row r="2221" spans="10:51" ht="12.75"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/>
      <c r="AN2221"/>
      <c r="AO2221"/>
      <c r="AP2221"/>
      <c r="AQ2221"/>
      <c r="AR2221"/>
      <c r="AS2221"/>
      <c r="AT2221"/>
      <c r="AU2221"/>
      <c r="AV2221"/>
      <c r="AW2221"/>
      <c r="AX2221"/>
      <c r="AY2221"/>
    </row>
    <row r="2222" spans="10:51" ht="12.75"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/>
      <c r="AN2222"/>
      <c r="AO2222"/>
      <c r="AP2222"/>
      <c r="AQ2222"/>
      <c r="AR2222"/>
      <c r="AS2222"/>
      <c r="AT2222"/>
      <c r="AU2222"/>
      <c r="AV2222"/>
      <c r="AW2222"/>
      <c r="AX2222"/>
      <c r="AY2222"/>
    </row>
    <row r="2223" spans="10:51" ht="12.75"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/>
      <c r="AN2223"/>
      <c r="AO2223"/>
      <c r="AP2223"/>
      <c r="AQ2223"/>
      <c r="AR2223"/>
      <c r="AS2223"/>
      <c r="AT2223"/>
      <c r="AU2223"/>
      <c r="AV2223"/>
      <c r="AW2223"/>
      <c r="AX2223"/>
      <c r="AY2223"/>
    </row>
    <row r="2224" spans="10:51" ht="12.75"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/>
      <c r="AN2224"/>
      <c r="AO2224"/>
      <c r="AP2224"/>
      <c r="AQ2224"/>
      <c r="AR2224"/>
      <c r="AS2224"/>
      <c r="AT2224"/>
      <c r="AU2224"/>
      <c r="AV2224"/>
      <c r="AW2224"/>
      <c r="AX2224"/>
      <c r="AY2224"/>
    </row>
    <row r="2225" spans="10:51" ht="12.75"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/>
      <c r="AN2225"/>
      <c r="AO2225"/>
      <c r="AP2225"/>
      <c r="AQ2225"/>
      <c r="AR2225"/>
      <c r="AS2225"/>
      <c r="AT2225"/>
      <c r="AU2225"/>
      <c r="AV2225"/>
      <c r="AW2225"/>
      <c r="AX2225"/>
      <c r="AY2225"/>
    </row>
    <row r="2226" spans="10:51" ht="12.75"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/>
      <c r="AN2226"/>
      <c r="AO2226"/>
      <c r="AP2226"/>
      <c r="AQ2226"/>
      <c r="AR2226"/>
      <c r="AS2226"/>
      <c r="AT2226"/>
      <c r="AU2226"/>
      <c r="AV2226"/>
      <c r="AW2226"/>
      <c r="AX2226"/>
      <c r="AY2226"/>
    </row>
    <row r="2227" spans="10:51" ht="12.75"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/>
      <c r="AN2227"/>
      <c r="AO2227"/>
      <c r="AP2227"/>
      <c r="AQ2227"/>
      <c r="AR2227"/>
      <c r="AS2227"/>
      <c r="AT2227"/>
      <c r="AU2227"/>
      <c r="AV2227"/>
      <c r="AW2227"/>
      <c r="AX2227"/>
      <c r="AY2227"/>
    </row>
    <row r="2228" spans="10:51" ht="12.75"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/>
      <c r="AN2228"/>
      <c r="AO2228"/>
      <c r="AP2228"/>
      <c r="AQ2228"/>
      <c r="AR2228"/>
      <c r="AS2228"/>
      <c r="AT2228"/>
      <c r="AU2228"/>
      <c r="AV2228"/>
      <c r="AW2228"/>
      <c r="AX2228"/>
      <c r="AY2228"/>
    </row>
    <row r="2229" spans="10:51" ht="12.75"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/>
      <c r="AN2229"/>
      <c r="AO2229"/>
      <c r="AP2229"/>
      <c r="AQ2229"/>
      <c r="AR2229"/>
      <c r="AS2229"/>
      <c r="AT2229"/>
      <c r="AU2229"/>
      <c r="AV2229"/>
      <c r="AW2229"/>
      <c r="AX2229"/>
      <c r="AY2229"/>
    </row>
    <row r="2230" spans="10:51" ht="12.75"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/>
      <c r="AN2230"/>
      <c r="AO2230"/>
      <c r="AP2230"/>
      <c r="AQ2230"/>
      <c r="AR2230"/>
      <c r="AS2230"/>
      <c r="AT2230"/>
      <c r="AU2230"/>
      <c r="AV2230"/>
      <c r="AW2230"/>
      <c r="AX2230"/>
      <c r="AY2230"/>
    </row>
    <row r="2231" spans="10:51" ht="12.75"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/>
      <c r="AN2231"/>
      <c r="AO2231"/>
      <c r="AP2231"/>
      <c r="AQ2231"/>
      <c r="AR2231"/>
      <c r="AS2231"/>
      <c r="AT2231"/>
      <c r="AU2231"/>
      <c r="AV2231"/>
      <c r="AW2231"/>
      <c r="AX2231"/>
      <c r="AY2231"/>
    </row>
    <row r="2232" spans="10:51" ht="12.75"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/>
      <c r="AN2232"/>
      <c r="AO2232"/>
      <c r="AP2232"/>
      <c r="AQ2232"/>
      <c r="AR2232"/>
      <c r="AS2232"/>
      <c r="AT2232"/>
      <c r="AU2232"/>
      <c r="AV2232"/>
      <c r="AW2232"/>
      <c r="AX2232"/>
      <c r="AY2232"/>
    </row>
    <row r="2233" spans="10:51" ht="12.75"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/>
      <c r="AN2233"/>
      <c r="AO2233"/>
      <c r="AP2233"/>
      <c r="AQ2233"/>
      <c r="AR2233"/>
      <c r="AS2233"/>
      <c r="AT2233"/>
      <c r="AU2233"/>
      <c r="AV2233"/>
      <c r="AW2233"/>
      <c r="AX2233"/>
      <c r="AY2233"/>
    </row>
    <row r="2234" spans="10:51" ht="12.75"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/>
      <c r="AN2234"/>
      <c r="AO2234"/>
      <c r="AP2234"/>
      <c r="AQ2234"/>
      <c r="AR2234"/>
      <c r="AS2234"/>
      <c r="AT2234"/>
      <c r="AU2234"/>
      <c r="AV2234"/>
      <c r="AW2234"/>
      <c r="AX2234"/>
      <c r="AY2234"/>
    </row>
    <row r="2235" spans="10:51" ht="12.75"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/>
      <c r="AN2235"/>
      <c r="AO2235"/>
      <c r="AP2235"/>
      <c r="AQ2235"/>
      <c r="AR2235"/>
      <c r="AS2235"/>
      <c r="AT2235"/>
      <c r="AU2235"/>
      <c r="AV2235"/>
      <c r="AW2235"/>
      <c r="AX2235"/>
      <c r="AY2235"/>
    </row>
    <row r="2236" spans="10:51" ht="12.75"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/>
      <c r="AN2236"/>
      <c r="AO2236"/>
      <c r="AP2236"/>
      <c r="AQ2236"/>
      <c r="AR2236"/>
      <c r="AS2236"/>
      <c r="AT2236"/>
      <c r="AU2236"/>
      <c r="AV2236"/>
      <c r="AW2236"/>
      <c r="AX2236"/>
      <c r="AY2236"/>
    </row>
    <row r="2237" spans="10:51" ht="12.75"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/>
      <c r="AN2237"/>
      <c r="AO2237"/>
      <c r="AP2237"/>
      <c r="AQ2237"/>
      <c r="AR2237"/>
      <c r="AS2237"/>
      <c r="AT2237"/>
      <c r="AU2237"/>
      <c r="AV2237"/>
      <c r="AW2237"/>
      <c r="AX2237"/>
      <c r="AY2237"/>
    </row>
    <row r="2238" spans="10:51" ht="12.75"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/>
      <c r="AN2238"/>
      <c r="AO2238"/>
      <c r="AP2238"/>
      <c r="AQ2238"/>
      <c r="AR2238"/>
      <c r="AS2238"/>
      <c r="AT2238"/>
      <c r="AU2238"/>
      <c r="AV2238"/>
      <c r="AW2238"/>
      <c r="AX2238"/>
      <c r="AY2238"/>
    </row>
    <row r="2239" spans="10:51" ht="12.75"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/>
      <c r="AN2239"/>
      <c r="AO2239"/>
      <c r="AP2239"/>
      <c r="AQ2239"/>
      <c r="AR2239"/>
      <c r="AS2239"/>
      <c r="AT2239"/>
      <c r="AU2239"/>
      <c r="AV2239"/>
      <c r="AW2239"/>
      <c r="AX2239"/>
      <c r="AY2239"/>
    </row>
    <row r="2240" spans="10:51" ht="12.75"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/>
      <c r="AN2240"/>
      <c r="AO2240"/>
      <c r="AP2240"/>
      <c r="AQ2240"/>
      <c r="AR2240"/>
      <c r="AS2240"/>
      <c r="AT2240"/>
      <c r="AU2240"/>
      <c r="AV2240"/>
      <c r="AW2240"/>
      <c r="AX2240"/>
      <c r="AY2240"/>
    </row>
    <row r="2241" spans="10:51" ht="12.75"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/>
      <c r="AN2241"/>
      <c r="AO2241"/>
      <c r="AP2241"/>
      <c r="AQ2241"/>
      <c r="AR2241"/>
      <c r="AS2241"/>
      <c r="AT2241"/>
      <c r="AU2241"/>
      <c r="AV2241"/>
      <c r="AW2241"/>
      <c r="AX2241"/>
      <c r="AY2241"/>
    </row>
    <row r="2242" spans="10:51" ht="12.75"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/>
      <c r="AN2242"/>
      <c r="AO2242"/>
      <c r="AP2242"/>
      <c r="AQ2242"/>
      <c r="AR2242"/>
      <c r="AS2242"/>
      <c r="AT2242"/>
      <c r="AU2242"/>
      <c r="AV2242"/>
      <c r="AW2242"/>
      <c r="AX2242"/>
      <c r="AY2242"/>
    </row>
    <row r="2243" spans="10:51" ht="12.75"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/>
      <c r="AN2243"/>
      <c r="AO2243"/>
      <c r="AP2243"/>
      <c r="AQ2243"/>
      <c r="AR2243"/>
      <c r="AS2243"/>
      <c r="AT2243"/>
      <c r="AU2243"/>
      <c r="AV2243"/>
      <c r="AW2243"/>
      <c r="AX2243"/>
      <c r="AY2243"/>
    </row>
    <row r="2244" spans="10:51" ht="12.75"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/>
      <c r="AN2244"/>
      <c r="AO2244"/>
      <c r="AP2244"/>
      <c r="AQ2244"/>
      <c r="AR2244"/>
      <c r="AS2244"/>
      <c r="AT2244"/>
      <c r="AU2244"/>
      <c r="AV2244"/>
      <c r="AW2244"/>
      <c r="AX2244"/>
      <c r="AY2244"/>
    </row>
    <row r="2245" spans="10:51" ht="12.75"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/>
      <c r="AN2245"/>
      <c r="AO2245"/>
      <c r="AP2245"/>
      <c r="AQ2245"/>
      <c r="AR2245"/>
      <c r="AS2245"/>
      <c r="AT2245"/>
      <c r="AU2245"/>
      <c r="AV2245"/>
      <c r="AW2245"/>
      <c r="AX2245"/>
      <c r="AY2245"/>
    </row>
    <row r="2246" spans="10:51" ht="12.75"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/>
      <c r="AN2246"/>
      <c r="AO2246"/>
      <c r="AP2246"/>
      <c r="AQ2246"/>
      <c r="AR2246"/>
      <c r="AS2246"/>
      <c r="AT2246"/>
      <c r="AU2246"/>
      <c r="AV2246"/>
      <c r="AW2246"/>
      <c r="AX2246"/>
      <c r="AY2246"/>
    </row>
    <row r="2247" spans="10:51" ht="12.75"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/>
      <c r="AN2247"/>
      <c r="AO2247"/>
      <c r="AP2247"/>
      <c r="AQ2247"/>
      <c r="AR2247"/>
      <c r="AS2247"/>
      <c r="AT2247"/>
      <c r="AU2247"/>
      <c r="AV2247"/>
      <c r="AW2247"/>
      <c r="AX2247"/>
      <c r="AY2247"/>
    </row>
    <row r="2248" spans="10:51" ht="12.75"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 s="12"/>
      <c r="AJ2248" s="12"/>
      <c r="AK2248" s="12"/>
      <c r="AL2248" s="12"/>
      <c r="AM2248"/>
      <c r="AN2248"/>
      <c r="AO2248"/>
      <c r="AP2248"/>
      <c r="AQ2248"/>
      <c r="AR2248"/>
      <c r="AS2248"/>
      <c r="AT2248"/>
      <c r="AU2248"/>
      <c r="AV2248"/>
      <c r="AW2248"/>
      <c r="AX2248"/>
      <c r="AY2248"/>
    </row>
    <row r="2249" spans="10:51" ht="12.75"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  <c r="AJ2249" s="12"/>
      <c r="AK2249" s="12"/>
      <c r="AL2249" s="12"/>
      <c r="AM2249"/>
      <c r="AN2249"/>
      <c r="AO2249"/>
      <c r="AP2249"/>
      <c r="AQ2249"/>
      <c r="AR2249"/>
      <c r="AS2249"/>
      <c r="AT2249"/>
      <c r="AU2249"/>
      <c r="AV2249"/>
      <c r="AW2249"/>
      <c r="AX2249"/>
      <c r="AY2249"/>
    </row>
    <row r="2250" spans="10:51" ht="12.75"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 s="12"/>
      <c r="AJ2250" s="12"/>
      <c r="AK2250" s="12"/>
      <c r="AL2250" s="12"/>
      <c r="AM2250"/>
      <c r="AN2250"/>
      <c r="AO2250"/>
      <c r="AP2250"/>
      <c r="AQ2250"/>
      <c r="AR2250"/>
      <c r="AS2250"/>
      <c r="AT2250"/>
      <c r="AU2250"/>
      <c r="AV2250"/>
      <c r="AW2250"/>
      <c r="AX2250"/>
      <c r="AY2250"/>
    </row>
    <row r="2251" spans="10:51" ht="12.75"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 s="12"/>
      <c r="AJ2251" s="12"/>
      <c r="AK2251" s="12"/>
      <c r="AL2251" s="12"/>
      <c r="AM2251"/>
      <c r="AN2251"/>
      <c r="AO2251"/>
      <c r="AP2251"/>
      <c r="AQ2251"/>
      <c r="AR2251"/>
      <c r="AS2251"/>
      <c r="AT2251"/>
      <c r="AU2251"/>
      <c r="AV2251"/>
      <c r="AW2251"/>
      <c r="AX2251"/>
      <c r="AY2251"/>
    </row>
    <row r="2252" spans="10:51" ht="12.75"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  <c r="AJ2252" s="12"/>
      <c r="AK2252" s="12"/>
      <c r="AL2252" s="12"/>
      <c r="AM2252"/>
      <c r="AN2252"/>
      <c r="AO2252"/>
      <c r="AP2252"/>
      <c r="AQ2252"/>
      <c r="AR2252"/>
      <c r="AS2252"/>
      <c r="AT2252"/>
      <c r="AU2252"/>
      <c r="AV2252"/>
      <c r="AW2252"/>
      <c r="AX2252"/>
      <c r="AY2252"/>
    </row>
    <row r="2253" spans="10:51" ht="12.75"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 s="12"/>
      <c r="AJ2253" s="12"/>
      <c r="AK2253" s="12"/>
      <c r="AL2253" s="12"/>
      <c r="AM2253"/>
      <c r="AN2253"/>
      <c r="AO2253"/>
      <c r="AP2253"/>
      <c r="AQ2253"/>
      <c r="AR2253"/>
      <c r="AS2253"/>
      <c r="AT2253"/>
      <c r="AU2253"/>
      <c r="AV2253"/>
      <c r="AW2253"/>
      <c r="AX2253"/>
      <c r="AY2253"/>
    </row>
    <row r="2254" spans="10:51" ht="12.75"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 s="12"/>
      <c r="AJ2254" s="12"/>
      <c r="AK2254" s="12"/>
      <c r="AL2254" s="12"/>
      <c r="AM2254"/>
      <c r="AN2254"/>
      <c r="AO2254"/>
      <c r="AP2254"/>
      <c r="AQ2254"/>
      <c r="AR2254"/>
      <c r="AS2254"/>
      <c r="AT2254"/>
      <c r="AU2254"/>
      <c r="AV2254"/>
      <c r="AW2254"/>
      <c r="AX2254"/>
      <c r="AY2254"/>
    </row>
    <row r="2255" spans="10:51" ht="12.75"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  <c r="AJ2255" s="12"/>
      <c r="AK2255" s="12"/>
      <c r="AL2255" s="12"/>
      <c r="AM2255"/>
      <c r="AN2255"/>
      <c r="AO2255"/>
      <c r="AP2255"/>
      <c r="AQ2255"/>
      <c r="AR2255"/>
      <c r="AS2255"/>
      <c r="AT2255"/>
      <c r="AU2255"/>
      <c r="AV2255"/>
      <c r="AW2255"/>
      <c r="AX2255"/>
      <c r="AY2255"/>
    </row>
    <row r="2256" spans="10:51" ht="12.75"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 s="12"/>
      <c r="AJ2256" s="12"/>
      <c r="AK2256" s="12"/>
      <c r="AL2256" s="12"/>
      <c r="AM2256"/>
      <c r="AN2256"/>
      <c r="AO2256"/>
      <c r="AP2256"/>
      <c r="AQ2256"/>
      <c r="AR2256"/>
      <c r="AS2256"/>
      <c r="AT2256"/>
      <c r="AU2256"/>
      <c r="AV2256"/>
      <c r="AW2256"/>
      <c r="AX2256"/>
      <c r="AY2256"/>
    </row>
    <row r="2257" spans="10:51" ht="12.75"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 s="12"/>
      <c r="AJ2257" s="12"/>
      <c r="AK2257" s="12"/>
      <c r="AL2257" s="12"/>
      <c r="AM2257"/>
      <c r="AN2257"/>
      <c r="AO2257"/>
      <c r="AP2257"/>
      <c r="AQ2257"/>
      <c r="AR2257"/>
      <c r="AS2257"/>
      <c r="AT2257"/>
      <c r="AU2257"/>
      <c r="AV2257"/>
      <c r="AW2257"/>
      <c r="AX2257"/>
      <c r="AY2257"/>
    </row>
    <row r="2258" spans="10:51" ht="12.75"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  <c r="AJ2258" s="12"/>
      <c r="AK2258" s="12"/>
      <c r="AL2258" s="12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</row>
    <row r="2259" spans="10:51" ht="12.75"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 s="12"/>
      <c r="AJ2259" s="12"/>
      <c r="AK2259" s="12"/>
      <c r="AL2259" s="12"/>
      <c r="AM2259"/>
      <c r="AN2259"/>
      <c r="AO2259"/>
      <c r="AP2259"/>
      <c r="AQ2259"/>
      <c r="AR2259"/>
      <c r="AS2259"/>
      <c r="AT2259"/>
      <c r="AU2259"/>
      <c r="AV2259"/>
      <c r="AW2259"/>
      <c r="AX2259"/>
      <c r="AY2259"/>
    </row>
    <row r="2260" spans="10:51" ht="12.75"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 s="12"/>
      <c r="AJ2260" s="12"/>
      <c r="AK2260" s="12"/>
      <c r="AL2260" s="12"/>
      <c r="AM2260"/>
      <c r="AN2260"/>
      <c r="AO2260"/>
      <c r="AP2260"/>
      <c r="AQ2260"/>
      <c r="AR2260"/>
      <c r="AS2260"/>
      <c r="AT2260"/>
      <c r="AU2260"/>
      <c r="AV2260"/>
      <c r="AW2260"/>
      <c r="AX2260"/>
      <c r="AY2260"/>
    </row>
    <row r="2261" spans="10:51" ht="12.75"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  <c r="AJ2261" s="12"/>
      <c r="AK2261" s="12"/>
      <c r="AL2261" s="12"/>
      <c r="AM2261"/>
      <c r="AN2261"/>
      <c r="AO2261"/>
      <c r="AP2261"/>
      <c r="AQ2261"/>
      <c r="AR2261"/>
      <c r="AS2261"/>
      <c r="AT2261"/>
      <c r="AU2261"/>
      <c r="AV2261"/>
      <c r="AW2261"/>
      <c r="AX2261"/>
      <c r="AY2261"/>
    </row>
    <row r="2262" spans="10:51" ht="12.75"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 s="12"/>
      <c r="AJ2262" s="12"/>
      <c r="AK2262" s="12"/>
      <c r="AL2262" s="12"/>
      <c r="AM2262"/>
      <c r="AN2262"/>
      <c r="AO2262"/>
      <c r="AP2262"/>
      <c r="AQ2262"/>
      <c r="AR2262"/>
      <c r="AS2262"/>
      <c r="AT2262"/>
      <c r="AU2262"/>
      <c r="AV2262"/>
      <c r="AW2262"/>
      <c r="AX2262"/>
      <c r="AY2262"/>
    </row>
    <row r="2263" spans="10:51" ht="12.75"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 s="12"/>
      <c r="AJ2263" s="12"/>
      <c r="AK2263" s="12"/>
      <c r="AL2263" s="12"/>
      <c r="AM2263"/>
      <c r="AN2263"/>
      <c r="AO2263"/>
      <c r="AP2263"/>
      <c r="AQ2263"/>
      <c r="AR2263"/>
      <c r="AS2263"/>
      <c r="AT2263"/>
      <c r="AU2263"/>
      <c r="AV2263"/>
      <c r="AW2263"/>
      <c r="AX2263"/>
      <c r="AY2263"/>
    </row>
    <row r="2264" spans="10:51" ht="12.75"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  <c r="AJ2264" s="12"/>
      <c r="AK2264" s="12"/>
      <c r="AL2264" s="12"/>
      <c r="AM2264"/>
      <c r="AN2264"/>
      <c r="AO2264"/>
      <c r="AP2264"/>
      <c r="AQ2264"/>
      <c r="AR2264"/>
      <c r="AS2264"/>
      <c r="AT2264"/>
      <c r="AU2264"/>
      <c r="AV2264"/>
      <c r="AW2264"/>
      <c r="AX2264"/>
      <c r="AY2264"/>
    </row>
    <row r="2265" spans="10:51" ht="12.75"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 s="12"/>
      <c r="AJ2265" s="12"/>
      <c r="AK2265" s="12"/>
      <c r="AL2265" s="12"/>
      <c r="AM2265"/>
      <c r="AN2265"/>
      <c r="AO2265"/>
      <c r="AP2265"/>
      <c r="AQ2265"/>
      <c r="AR2265"/>
      <c r="AS2265"/>
      <c r="AT2265"/>
      <c r="AU2265"/>
      <c r="AV2265"/>
      <c r="AW2265"/>
      <c r="AX2265"/>
      <c r="AY2265"/>
    </row>
    <row r="2266" spans="10:51" ht="12.75"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 s="12"/>
      <c r="AJ2266" s="12"/>
      <c r="AK2266" s="12"/>
      <c r="AL2266" s="12"/>
      <c r="AM2266"/>
      <c r="AN2266"/>
      <c r="AO2266"/>
      <c r="AP2266"/>
      <c r="AQ2266"/>
      <c r="AR2266"/>
      <c r="AS2266"/>
      <c r="AT2266"/>
      <c r="AU2266"/>
      <c r="AV2266"/>
      <c r="AW2266"/>
      <c r="AX2266"/>
      <c r="AY2266"/>
    </row>
    <row r="2267" spans="10:51" ht="12.75"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  <c r="AJ2267" s="12"/>
      <c r="AK2267" s="12"/>
      <c r="AL2267" s="12"/>
      <c r="AM2267"/>
      <c r="AN2267"/>
      <c r="AO2267"/>
      <c r="AP2267"/>
      <c r="AQ2267"/>
      <c r="AR2267"/>
      <c r="AS2267"/>
      <c r="AT2267"/>
      <c r="AU2267"/>
      <c r="AV2267"/>
      <c r="AW2267"/>
      <c r="AX2267"/>
      <c r="AY2267"/>
    </row>
    <row r="2268" spans="10:51" ht="12.75"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 s="12"/>
      <c r="AJ2268" s="12"/>
      <c r="AK2268" s="12"/>
      <c r="AL2268" s="12"/>
      <c r="AM2268"/>
      <c r="AN2268"/>
      <c r="AO2268"/>
      <c r="AP2268"/>
      <c r="AQ2268"/>
      <c r="AR2268"/>
      <c r="AS2268"/>
      <c r="AT2268"/>
      <c r="AU2268"/>
      <c r="AV2268"/>
      <c r="AW2268"/>
      <c r="AX2268"/>
      <c r="AY2268"/>
    </row>
    <row r="2269" spans="10:51" ht="12.75"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 s="12"/>
      <c r="AJ2269" s="12"/>
      <c r="AK2269" s="12"/>
      <c r="AL2269" s="12"/>
      <c r="AM2269"/>
      <c r="AN2269"/>
      <c r="AO2269"/>
      <c r="AP2269"/>
      <c r="AQ2269"/>
      <c r="AR2269"/>
      <c r="AS2269"/>
      <c r="AT2269"/>
      <c r="AU2269"/>
      <c r="AV2269"/>
      <c r="AW2269"/>
      <c r="AX2269"/>
      <c r="AY2269"/>
    </row>
    <row r="2270" spans="10:51" ht="12.75"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  <c r="AJ2270" s="12"/>
      <c r="AK2270" s="12"/>
      <c r="AL2270" s="12"/>
      <c r="AM2270"/>
      <c r="AN2270"/>
      <c r="AO2270"/>
      <c r="AP2270"/>
      <c r="AQ2270"/>
      <c r="AR2270"/>
      <c r="AS2270"/>
      <c r="AT2270"/>
      <c r="AU2270"/>
      <c r="AV2270"/>
      <c r="AW2270"/>
      <c r="AX2270"/>
      <c r="AY2270"/>
    </row>
    <row r="2271" spans="10:51" ht="12.75"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 s="12"/>
      <c r="AJ2271" s="12"/>
      <c r="AK2271" s="12"/>
      <c r="AL2271" s="12"/>
      <c r="AM2271"/>
      <c r="AN2271"/>
      <c r="AO2271"/>
      <c r="AP2271"/>
      <c r="AQ2271"/>
      <c r="AR2271"/>
      <c r="AS2271"/>
      <c r="AT2271"/>
      <c r="AU2271"/>
      <c r="AV2271"/>
      <c r="AW2271"/>
      <c r="AX2271"/>
      <c r="AY2271"/>
    </row>
    <row r="2272" spans="10:51" ht="12.75"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 s="12"/>
      <c r="AJ2272" s="12"/>
      <c r="AK2272" s="12"/>
      <c r="AL2272" s="12"/>
      <c r="AM2272"/>
      <c r="AN2272"/>
      <c r="AO2272"/>
      <c r="AP2272"/>
      <c r="AQ2272"/>
      <c r="AR2272"/>
      <c r="AS2272"/>
      <c r="AT2272"/>
      <c r="AU2272"/>
      <c r="AV2272"/>
      <c r="AW2272"/>
      <c r="AX2272"/>
      <c r="AY2272"/>
    </row>
    <row r="2273" spans="10:51" ht="12.75"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  <c r="AJ2273" s="12"/>
      <c r="AK2273" s="12"/>
      <c r="AL2273" s="12"/>
      <c r="AM2273"/>
      <c r="AN2273"/>
      <c r="AO2273"/>
      <c r="AP2273"/>
      <c r="AQ2273"/>
      <c r="AR2273"/>
      <c r="AS2273"/>
      <c r="AT2273"/>
      <c r="AU2273"/>
      <c r="AV2273"/>
      <c r="AW2273"/>
      <c r="AX2273"/>
      <c r="AY2273"/>
    </row>
    <row r="2274" spans="10:51" ht="12.75"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 s="12"/>
      <c r="AJ2274" s="12"/>
      <c r="AK2274" s="12"/>
      <c r="AL2274" s="12"/>
      <c r="AM2274"/>
      <c r="AN2274"/>
      <c r="AO2274"/>
      <c r="AP2274"/>
      <c r="AQ2274"/>
      <c r="AR2274"/>
      <c r="AS2274"/>
      <c r="AT2274"/>
      <c r="AU2274"/>
      <c r="AV2274"/>
      <c r="AW2274"/>
      <c r="AX2274"/>
      <c r="AY2274"/>
    </row>
    <row r="2275" spans="10:51" ht="12.75"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 s="12"/>
      <c r="AJ2275" s="12"/>
      <c r="AK2275" s="12"/>
      <c r="AL2275" s="12"/>
      <c r="AM2275"/>
      <c r="AN2275"/>
      <c r="AO2275"/>
      <c r="AP2275"/>
      <c r="AQ2275"/>
      <c r="AR2275"/>
      <c r="AS2275"/>
      <c r="AT2275"/>
      <c r="AU2275"/>
      <c r="AV2275"/>
      <c r="AW2275"/>
      <c r="AX2275"/>
      <c r="AY2275"/>
    </row>
    <row r="2276" spans="10:51" ht="12.75"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  <c r="AJ2276" s="12"/>
      <c r="AK2276" s="12"/>
      <c r="AL2276" s="12"/>
      <c r="AM2276"/>
      <c r="AN2276"/>
      <c r="AO2276"/>
      <c r="AP2276"/>
      <c r="AQ2276"/>
      <c r="AR2276"/>
      <c r="AS2276"/>
      <c r="AT2276"/>
      <c r="AU2276"/>
      <c r="AV2276"/>
      <c r="AW2276"/>
      <c r="AX2276"/>
      <c r="AY2276"/>
    </row>
    <row r="2277" spans="10:51" ht="12.75"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 s="12"/>
      <c r="AJ2277" s="12"/>
      <c r="AK2277" s="12"/>
      <c r="AL2277" s="12"/>
      <c r="AM2277"/>
      <c r="AN2277"/>
      <c r="AO2277"/>
      <c r="AP2277"/>
      <c r="AQ2277"/>
      <c r="AR2277"/>
      <c r="AS2277"/>
      <c r="AT2277"/>
      <c r="AU2277"/>
      <c r="AV2277"/>
      <c r="AW2277"/>
      <c r="AX2277"/>
      <c r="AY2277"/>
    </row>
    <row r="2278" spans="10:51" ht="12.75"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 s="12"/>
      <c r="AJ2278" s="12"/>
      <c r="AK2278" s="12"/>
      <c r="AL2278" s="12"/>
      <c r="AM2278"/>
      <c r="AN2278"/>
      <c r="AO2278"/>
      <c r="AP2278"/>
      <c r="AQ2278"/>
      <c r="AR2278"/>
      <c r="AS2278"/>
      <c r="AT2278"/>
      <c r="AU2278"/>
      <c r="AV2278"/>
      <c r="AW2278"/>
      <c r="AX2278"/>
      <c r="AY2278"/>
    </row>
    <row r="2279" spans="10:51" ht="12.75"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  <c r="AJ2279" s="12"/>
      <c r="AK2279" s="12"/>
      <c r="AL2279" s="12"/>
      <c r="AM2279"/>
      <c r="AN2279"/>
      <c r="AO2279"/>
      <c r="AP2279"/>
      <c r="AQ2279"/>
      <c r="AR2279"/>
      <c r="AS2279"/>
      <c r="AT2279"/>
      <c r="AU2279"/>
      <c r="AV2279"/>
      <c r="AW2279"/>
      <c r="AX2279"/>
      <c r="AY2279"/>
    </row>
    <row r="2280" spans="10:51" ht="12.75"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 s="12"/>
      <c r="AJ2280" s="12"/>
      <c r="AK2280" s="12"/>
      <c r="AL2280" s="12"/>
      <c r="AM2280"/>
      <c r="AN2280"/>
      <c r="AO2280"/>
      <c r="AP2280"/>
      <c r="AQ2280"/>
      <c r="AR2280"/>
      <c r="AS2280"/>
      <c r="AT2280"/>
      <c r="AU2280"/>
      <c r="AV2280"/>
      <c r="AW2280"/>
      <c r="AX2280"/>
      <c r="AY2280"/>
    </row>
    <row r="2281" spans="10:51" ht="12.75"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 s="12"/>
      <c r="AJ2281" s="12"/>
      <c r="AK2281" s="12"/>
      <c r="AL2281" s="12"/>
      <c r="AM2281"/>
      <c r="AN2281"/>
      <c r="AO2281"/>
      <c r="AP2281"/>
      <c r="AQ2281"/>
      <c r="AR2281"/>
      <c r="AS2281"/>
      <c r="AT2281"/>
      <c r="AU2281"/>
      <c r="AV2281"/>
      <c r="AW2281"/>
      <c r="AX2281"/>
      <c r="AY2281"/>
    </row>
    <row r="2282" spans="10:51" ht="12.75"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  <c r="AJ2282" s="12"/>
      <c r="AK2282" s="12"/>
      <c r="AL2282" s="12"/>
      <c r="AM2282"/>
      <c r="AN2282"/>
      <c r="AO2282"/>
      <c r="AP2282"/>
      <c r="AQ2282"/>
      <c r="AR2282"/>
      <c r="AS2282"/>
      <c r="AT2282"/>
      <c r="AU2282"/>
      <c r="AV2282"/>
      <c r="AW2282"/>
      <c r="AX2282"/>
      <c r="AY2282"/>
    </row>
    <row r="2283" spans="10:51" ht="12.75"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 s="12"/>
      <c r="AJ2283" s="12"/>
      <c r="AK2283" s="12"/>
      <c r="AL2283" s="12"/>
      <c r="AM2283"/>
      <c r="AN2283"/>
      <c r="AO2283"/>
      <c r="AP2283"/>
      <c r="AQ2283"/>
      <c r="AR2283"/>
      <c r="AS2283"/>
      <c r="AT2283"/>
      <c r="AU2283"/>
      <c r="AV2283"/>
      <c r="AW2283"/>
      <c r="AX2283"/>
      <c r="AY2283"/>
    </row>
    <row r="2284" spans="10:51" ht="12.75"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 s="12"/>
      <c r="AJ2284" s="12"/>
      <c r="AK2284" s="12"/>
      <c r="AL2284" s="12"/>
      <c r="AM2284"/>
      <c r="AN2284"/>
      <c r="AO2284"/>
      <c r="AP2284"/>
      <c r="AQ2284"/>
      <c r="AR2284"/>
      <c r="AS2284"/>
      <c r="AT2284"/>
      <c r="AU2284"/>
      <c r="AV2284"/>
      <c r="AW2284"/>
      <c r="AX2284"/>
      <c r="AY2284"/>
    </row>
    <row r="2285" spans="10:51" ht="12.75"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  <c r="AJ2285" s="12"/>
      <c r="AK2285" s="12"/>
      <c r="AL2285" s="12"/>
      <c r="AM2285"/>
      <c r="AN2285"/>
      <c r="AO2285"/>
      <c r="AP2285"/>
      <c r="AQ2285"/>
      <c r="AR2285"/>
      <c r="AS2285"/>
      <c r="AT2285"/>
      <c r="AU2285"/>
      <c r="AV2285"/>
      <c r="AW2285"/>
      <c r="AX2285"/>
      <c r="AY2285"/>
    </row>
    <row r="2286" spans="10:51" ht="12.75"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 s="12"/>
      <c r="AJ2286" s="12"/>
      <c r="AK2286" s="12"/>
      <c r="AL2286" s="12"/>
      <c r="AM2286"/>
      <c r="AN2286"/>
      <c r="AO2286"/>
      <c r="AP2286"/>
      <c r="AQ2286"/>
      <c r="AR2286"/>
      <c r="AS2286"/>
      <c r="AT2286"/>
      <c r="AU2286"/>
      <c r="AV2286"/>
      <c r="AW2286"/>
      <c r="AX2286"/>
      <c r="AY2286"/>
    </row>
    <row r="2287" spans="10:51" ht="12.75"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 s="12"/>
      <c r="AJ2287" s="12"/>
      <c r="AK2287" s="12"/>
      <c r="AL2287" s="12"/>
      <c r="AM2287"/>
      <c r="AN2287"/>
      <c r="AO2287"/>
      <c r="AP2287"/>
      <c r="AQ2287"/>
      <c r="AR2287"/>
      <c r="AS2287"/>
      <c r="AT2287"/>
      <c r="AU2287"/>
      <c r="AV2287"/>
      <c r="AW2287"/>
      <c r="AX2287"/>
      <c r="AY2287"/>
    </row>
    <row r="2288" spans="10:51" ht="12.75"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  <c r="AJ2288" s="12"/>
      <c r="AK2288" s="12"/>
      <c r="AL2288" s="12"/>
      <c r="AM2288"/>
      <c r="AN2288"/>
      <c r="AO2288"/>
      <c r="AP2288"/>
      <c r="AQ2288"/>
      <c r="AR2288"/>
      <c r="AS2288"/>
      <c r="AT2288"/>
      <c r="AU2288"/>
      <c r="AV2288"/>
      <c r="AW2288"/>
      <c r="AX2288"/>
      <c r="AY2288"/>
    </row>
    <row r="2289" spans="10:51" ht="12.75"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 s="12"/>
      <c r="AJ2289" s="12"/>
      <c r="AK2289" s="12"/>
      <c r="AL2289" s="12"/>
      <c r="AM2289"/>
      <c r="AN2289"/>
      <c r="AO2289"/>
      <c r="AP2289"/>
      <c r="AQ2289"/>
      <c r="AR2289"/>
      <c r="AS2289"/>
      <c r="AT2289"/>
      <c r="AU2289"/>
      <c r="AV2289"/>
      <c r="AW2289"/>
      <c r="AX2289"/>
      <c r="AY2289"/>
    </row>
    <row r="2290" spans="10:51" ht="12.75"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 s="12"/>
      <c r="AJ2290" s="12"/>
      <c r="AK2290" s="12"/>
      <c r="AL2290" s="12"/>
      <c r="AM2290"/>
      <c r="AN2290"/>
      <c r="AO2290"/>
      <c r="AP2290"/>
      <c r="AQ2290"/>
      <c r="AR2290"/>
      <c r="AS2290"/>
      <c r="AT2290"/>
      <c r="AU2290"/>
      <c r="AV2290"/>
      <c r="AW2290"/>
      <c r="AX2290"/>
      <c r="AY2290"/>
    </row>
    <row r="2291" spans="10:51" ht="12.75"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  <c r="AJ2291" s="12"/>
      <c r="AK2291" s="12"/>
      <c r="AL2291" s="12"/>
      <c r="AM2291"/>
      <c r="AN2291"/>
      <c r="AO2291"/>
      <c r="AP2291"/>
      <c r="AQ2291"/>
      <c r="AR2291"/>
      <c r="AS2291"/>
      <c r="AT2291"/>
      <c r="AU2291"/>
      <c r="AV2291"/>
      <c r="AW2291"/>
      <c r="AX2291"/>
      <c r="AY2291"/>
    </row>
    <row r="2292" spans="10:51" ht="12.75"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 s="12"/>
      <c r="AJ2292" s="12"/>
      <c r="AK2292" s="12"/>
      <c r="AL2292" s="12"/>
      <c r="AM2292"/>
      <c r="AN2292"/>
      <c r="AO2292"/>
      <c r="AP2292"/>
      <c r="AQ2292"/>
      <c r="AR2292"/>
      <c r="AS2292"/>
      <c r="AT2292"/>
      <c r="AU2292"/>
      <c r="AV2292"/>
      <c r="AW2292"/>
      <c r="AX2292"/>
      <c r="AY2292"/>
    </row>
    <row r="2293" spans="10:51" ht="12.75"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 s="12"/>
      <c r="AJ2293" s="12"/>
      <c r="AK2293" s="12"/>
      <c r="AL2293" s="12"/>
      <c r="AM2293"/>
      <c r="AN2293"/>
      <c r="AO2293"/>
      <c r="AP2293"/>
      <c r="AQ2293"/>
      <c r="AR2293"/>
      <c r="AS2293"/>
      <c r="AT2293"/>
      <c r="AU2293"/>
      <c r="AV2293"/>
      <c r="AW2293"/>
      <c r="AX2293"/>
      <c r="AY2293"/>
    </row>
    <row r="2294" spans="10:51" ht="12.75"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  <c r="AJ2294" s="12"/>
      <c r="AK2294" s="12"/>
      <c r="AL2294" s="12"/>
      <c r="AM2294"/>
      <c r="AN2294"/>
      <c r="AO2294"/>
      <c r="AP2294"/>
      <c r="AQ2294"/>
      <c r="AR2294"/>
      <c r="AS2294"/>
      <c r="AT2294"/>
      <c r="AU2294"/>
      <c r="AV2294"/>
      <c r="AW2294"/>
      <c r="AX2294"/>
      <c r="AY2294"/>
    </row>
    <row r="2295" spans="10:51" ht="12.75"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 s="12"/>
      <c r="AJ2295" s="12"/>
      <c r="AK2295" s="12"/>
      <c r="AL2295" s="12"/>
      <c r="AM2295"/>
      <c r="AN2295"/>
      <c r="AO2295"/>
      <c r="AP2295"/>
      <c r="AQ2295"/>
      <c r="AR2295"/>
      <c r="AS2295"/>
      <c r="AT2295"/>
      <c r="AU2295"/>
      <c r="AV2295"/>
      <c r="AW2295"/>
      <c r="AX2295"/>
      <c r="AY2295"/>
    </row>
    <row r="2296" spans="10:51" ht="12.75"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 s="12"/>
      <c r="AJ2296" s="12"/>
      <c r="AK2296" s="12"/>
      <c r="AL2296" s="12"/>
      <c r="AM2296"/>
      <c r="AN2296"/>
      <c r="AO2296"/>
      <c r="AP2296"/>
      <c r="AQ2296"/>
      <c r="AR2296"/>
      <c r="AS2296"/>
      <c r="AT2296"/>
      <c r="AU2296"/>
      <c r="AV2296"/>
      <c r="AW2296"/>
      <c r="AX2296"/>
      <c r="AY2296"/>
    </row>
    <row r="2297" spans="10:51" ht="12.75"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  <c r="AJ2297" s="12"/>
      <c r="AK2297" s="12"/>
      <c r="AL2297" s="12"/>
      <c r="AM2297"/>
      <c r="AN2297"/>
      <c r="AO2297"/>
      <c r="AP2297"/>
      <c r="AQ2297"/>
      <c r="AR2297"/>
      <c r="AS2297"/>
      <c r="AT2297"/>
      <c r="AU2297"/>
      <c r="AV2297"/>
      <c r="AW2297"/>
      <c r="AX2297"/>
      <c r="AY2297"/>
    </row>
    <row r="2298" spans="10:51" ht="12.75"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 s="12"/>
      <c r="AJ2298" s="12"/>
      <c r="AK2298" s="12"/>
      <c r="AL2298" s="12"/>
      <c r="AM2298"/>
      <c r="AN2298"/>
      <c r="AO2298"/>
      <c r="AP2298"/>
      <c r="AQ2298"/>
      <c r="AR2298"/>
      <c r="AS2298"/>
      <c r="AT2298"/>
      <c r="AU2298"/>
      <c r="AV2298"/>
      <c r="AW2298"/>
      <c r="AX2298"/>
      <c r="AY2298"/>
    </row>
    <row r="2299" spans="10:51" ht="12.75"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 s="12"/>
      <c r="AJ2299" s="12"/>
      <c r="AK2299" s="12"/>
      <c r="AL2299" s="12"/>
      <c r="AM2299"/>
      <c r="AN2299"/>
      <c r="AO2299"/>
      <c r="AP2299"/>
      <c r="AQ2299"/>
      <c r="AR2299"/>
      <c r="AS2299"/>
      <c r="AT2299"/>
      <c r="AU2299"/>
      <c r="AV2299"/>
      <c r="AW2299"/>
      <c r="AX2299"/>
      <c r="AY2299"/>
    </row>
    <row r="2300" spans="10:51" ht="12.75"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  <c r="AJ2300" s="12"/>
      <c r="AK2300" s="12"/>
      <c r="AL2300" s="12"/>
      <c r="AM2300"/>
      <c r="AN2300"/>
      <c r="AO2300"/>
      <c r="AP2300"/>
      <c r="AQ2300"/>
      <c r="AR2300"/>
      <c r="AS2300"/>
      <c r="AT2300"/>
      <c r="AU2300"/>
      <c r="AV2300"/>
      <c r="AW2300"/>
      <c r="AX2300"/>
      <c r="AY2300"/>
    </row>
    <row r="2301" spans="10:51" ht="12.75"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 s="12"/>
      <c r="AJ2301" s="12"/>
      <c r="AK2301" s="12"/>
      <c r="AL2301" s="12"/>
      <c r="AM2301"/>
      <c r="AN2301"/>
      <c r="AO2301"/>
      <c r="AP2301"/>
      <c r="AQ2301"/>
      <c r="AR2301"/>
      <c r="AS2301"/>
      <c r="AT2301"/>
      <c r="AU2301"/>
      <c r="AV2301"/>
      <c r="AW2301"/>
      <c r="AX2301"/>
      <c r="AY2301"/>
    </row>
    <row r="2302" spans="10:51" ht="12.75"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 s="12"/>
      <c r="AJ2302" s="12"/>
      <c r="AK2302" s="12"/>
      <c r="AL2302" s="12"/>
      <c r="AM2302"/>
      <c r="AN2302"/>
      <c r="AO2302"/>
      <c r="AP2302"/>
      <c r="AQ2302"/>
      <c r="AR2302"/>
      <c r="AS2302"/>
      <c r="AT2302"/>
      <c r="AU2302"/>
      <c r="AV2302"/>
      <c r="AW2302"/>
      <c r="AX2302"/>
      <c r="AY2302"/>
    </row>
    <row r="2303" spans="10:51" ht="12.75"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  <c r="AJ2303" s="12"/>
      <c r="AK2303" s="12"/>
      <c r="AL2303" s="12"/>
      <c r="AM2303"/>
      <c r="AN2303"/>
      <c r="AO2303"/>
      <c r="AP2303"/>
      <c r="AQ2303"/>
      <c r="AR2303"/>
      <c r="AS2303"/>
      <c r="AT2303"/>
      <c r="AU2303"/>
      <c r="AV2303"/>
      <c r="AW2303"/>
      <c r="AX2303"/>
      <c r="AY2303"/>
    </row>
    <row r="2304" spans="10:51" ht="12.75"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 s="12"/>
      <c r="AJ2304" s="12"/>
      <c r="AK2304" s="12"/>
      <c r="AL2304" s="12"/>
      <c r="AM2304"/>
      <c r="AN2304"/>
      <c r="AO2304"/>
      <c r="AP2304"/>
      <c r="AQ2304"/>
      <c r="AR2304"/>
      <c r="AS2304"/>
      <c r="AT2304"/>
      <c r="AU2304"/>
      <c r="AV2304"/>
      <c r="AW2304"/>
      <c r="AX2304"/>
      <c r="AY2304"/>
    </row>
    <row r="2305" spans="10:51" ht="12.75"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 s="12"/>
      <c r="AJ2305" s="12"/>
      <c r="AK2305" s="12"/>
      <c r="AL2305" s="12"/>
      <c r="AM2305"/>
      <c r="AN2305"/>
      <c r="AO2305"/>
      <c r="AP2305"/>
      <c r="AQ2305"/>
      <c r="AR2305"/>
      <c r="AS2305"/>
      <c r="AT2305"/>
      <c r="AU2305"/>
      <c r="AV2305"/>
      <c r="AW2305"/>
      <c r="AX2305"/>
      <c r="AY2305"/>
    </row>
    <row r="2306" spans="10:51" ht="12.75"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  <c r="AL2306" s="12"/>
      <c r="AM2306"/>
      <c r="AN2306"/>
      <c r="AO2306"/>
      <c r="AP2306"/>
      <c r="AQ2306"/>
      <c r="AR2306"/>
      <c r="AS2306"/>
      <c r="AT2306"/>
      <c r="AU2306"/>
      <c r="AV2306"/>
      <c r="AW2306"/>
      <c r="AX2306"/>
      <c r="AY2306"/>
    </row>
    <row r="2307" spans="10:51" ht="12.75"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 s="12"/>
      <c r="AJ2307" s="12"/>
      <c r="AK2307" s="12"/>
      <c r="AL2307" s="12"/>
      <c r="AM2307"/>
      <c r="AN2307"/>
      <c r="AO2307"/>
      <c r="AP2307"/>
      <c r="AQ2307"/>
      <c r="AR2307"/>
      <c r="AS2307"/>
      <c r="AT2307"/>
      <c r="AU2307"/>
      <c r="AV2307"/>
      <c r="AW2307"/>
      <c r="AX2307"/>
      <c r="AY2307"/>
    </row>
    <row r="2308" spans="10:51" ht="12.75"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 s="12"/>
      <c r="AJ2308" s="12"/>
      <c r="AK2308" s="12"/>
      <c r="AL2308" s="12"/>
      <c r="AM2308"/>
      <c r="AN2308"/>
      <c r="AO2308"/>
      <c r="AP2308"/>
      <c r="AQ2308"/>
      <c r="AR2308"/>
      <c r="AS2308"/>
      <c r="AT2308"/>
      <c r="AU2308"/>
      <c r="AV2308"/>
      <c r="AW2308"/>
      <c r="AX2308"/>
      <c r="AY2308"/>
    </row>
    <row r="2309" spans="10:51" ht="12.75"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  <c r="AL2309" s="12"/>
      <c r="AM2309"/>
      <c r="AN2309"/>
      <c r="AO2309"/>
      <c r="AP2309"/>
      <c r="AQ2309"/>
      <c r="AR2309"/>
      <c r="AS2309"/>
      <c r="AT2309"/>
      <c r="AU2309"/>
      <c r="AV2309"/>
      <c r="AW2309"/>
      <c r="AX2309"/>
      <c r="AY2309"/>
    </row>
    <row r="2310" spans="10:51" ht="12.75"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 s="12"/>
      <c r="AJ2310" s="12"/>
      <c r="AK2310" s="12"/>
      <c r="AL2310" s="12"/>
      <c r="AM2310"/>
      <c r="AN2310"/>
      <c r="AO2310"/>
      <c r="AP2310"/>
      <c r="AQ2310"/>
      <c r="AR2310"/>
      <c r="AS2310"/>
      <c r="AT2310"/>
      <c r="AU2310"/>
      <c r="AV2310"/>
      <c r="AW2310"/>
      <c r="AX2310"/>
      <c r="AY2310"/>
    </row>
    <row r="2311" spans="10:51" ht="12.75"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 s="12"/>
      <c r="AJ2311" s="12"/>
      <c r="AK2311" s="12"/>
      <c r="AL2311" s="12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</row>
    <row r="2312" spans="10:51" ht="12.75"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  <c r="AL2312" s="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</row>
    <row r="2313" spans="10:51" ht="12.75"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 s="12"/>
      <c r="AJ2313" s="12"/>
      <c r="AK2313" s="12"/>
      <c r="AL2313" s="12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</row>
    <row r="2314" spans="10:51" ht="12.75"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 s="12"/>
      <c r="AJ2314" s="12"/>
      <c r="AK2314" s="12"/>
      <c r="AL2314" s="12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</row>
    <row r="2315" spans="10:51" ht="12.75"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  <c r="AL2315" s="12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</row>
    <row r="2316" spans="10:51" ht="12.75"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 s="12"/>
      <c r="AJ2316" s="12"/>
      <c r="AK2316" s="12"/>
      <c r="AL2316" s="12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</row>
    <row r="2317" spans="10:51" ht="12.75"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 s="12"/>
      <c r="AJ2317" s="12"/>
      <c r="AK2317" s="12"/>
      <c r="AL2317" s="12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</row>
    <row r="2318" spans="10:51" ht="12.75"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  <c r="AJ2318" s="12"/>
      <c r="AK2318" s="12"/>
      <c r="AL2318" s="12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</row>
    <row r="2319" spans="10:51" ht="12.75"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 s="12"/>
      <c r="AJ2319" s="12"/>
      <c r="AK2319" s="12"/>
      <c r="AL2319" s="12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</row>
    <row r="2320" spans="10:51" ht="12.75"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 s="12"/>
      <c r="AJ2320" s="12"/>
      <c r="AK2320" s="12"/>
      <c r="AL2320" s="12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</row>
    <row r="2321" spans="10:51" ht="12.75"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  <c r="AJ2321" s="12"/>
      <c r="AK2321" s="12"/>
      <c r="AL2321" s="12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</row>
    <row r="2322" spans="10:51" ht="12.75"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 s="12"/>
      <c r="AJ2322" s="12"/>
      <c r="AK2322" s="12"/>
      <c r="AL2322" s="1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</row>
    <row r="2323" spans="10:51" ht="12.75"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 s="12"/>
      <c r="AJ2323" s="12"/>
      <c r="AK2323" s="12"/>
      <c r="AL2323" s="12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</row>
    <row r="2324" spans="10:51" ht="12.75"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  <c r="AJ2324" s="12"/>
      <c r="AK2324" s="12"/>
      <c r="AL2324" s="12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</row>
    <row r="2325" spans="10:51" ht="12.75"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 s="12"/>
      <c r="AJ2325" s="12"/>
      <c r="AK2325" s="12"/>
      <c r="AL2325" s="12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</row>
    <row r="2326" spans="10:51" ht="12.75"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 s="12"/>
      <c r="AJ2326" s="12"/>
      <c r="AK2326" s="12"/>
      <c r="AL2326" s="12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</row>
    <row r="2327" spans="10:51" ht="12.75"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  <c r="AJ2327" s="12"/>
      <c r="AK2327" s="12"/>
      <c r="AL2327" s="12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</row>
    <row r="2328" spans="10:51" ht="12.75"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 s="12"/>
      <c r="AJ2328" s="12"/>
      <c r="AK2328" s="12"/>
      <c r="AL2328" s="12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</row>
    <row r="2329" spans="10:51" ht="12.75"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 s="12"/>
      <c r="AJ2329" s="12"/>
      <c r="AK2329" s="12"/>
      <c r="AL2329" s="12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</row>
    <row r="2330" spans="10:51" ht="12.75"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  <c r="AJ2330" s="12"/>
      <c r="AK2330" s="12"/>
      <c r="AL2330" s="12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</row>
    <row r="2331" spans="10:51" ht="12.75"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 s="12"/>
      <c r="AJ2331" s="12"/>
      <c r="AK2331" s="12"/>
      <c r="AL2331" s="12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</row>
    <row r="2332" spans="10:51" ht="12.75"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 s="12"/>
      <c r="AJ2332" s="12"/>
      <c r="AK2332" s="12"/>
      <c r="AL2332" s="1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</row>
    <row r="2333" spans="10:51" ht="12.75"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  <c r="AJ2333" s="12"/>
      <c r="AK2333" s="12"/>
      <c r="AL2333" s="12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</row>
    <row r="2334" spans="10:51" ht="12.75"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 s="12"/>
      <c r="AJ2334" s="12"/>
      <c r="AK2334" s="12"/>
      <c r="AL2334" s="12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</row>
    <row r="2335" spans="10:51" ht="12.75"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 s="12"/>
      <c r="AJ2335" s="12"/>
      <c r="AK2335" s="12"/>
      <c r="AL2335" s="12"/>
      <c r="AM2335"/>
      <c r="AN2335"/>
      <c r="AO2335"/>
      <c r="AP2335"/>
      <c r="AQ2335"/>
      <c r="AR2335"/>
      <c r="AS2335"/>
      <c r="AT2335"/>
      <c r="AU2335"/>
      <c r="AV2335"/>
      <c r="AW2335"/>
      <c r="AX2335"/>
      <c r="AY2335"/>
    </row>
    <row r="2336" spans="10:51" ht="12.75"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  <c r="AJ2336" s="12"/>
      <c r="AK2336" s="12"/>
      <c r="AL2336" s="12"/>
      <c r="AM2336"/>
      <c r="AN2336"/>
      <c r="AO2336"/>
      <c r="AP2336"/>
      <c r="AQ2336"/>
      <c r="AR2336"/>
      <c r="AS2336"/>
      <c r="AT2336"/>
      <c r="AU2336"/>
      <c r="AV2336"/>
      <c r="AW2336"/>
      <c r="AX2336"/>
      <c r="AY2336"/>
    </row>
    <row r="2337" spans="10:51" ht="12.75"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 s="12"/>
      <c r="AJ2337" s="12"/>
      <c r="AK2337" s="12"/>
      <c r="AL2337" s="12"/>
      <c r="AM2337"/>
      <c r="AN2337"/>
      <c r="AO2337"/>
      <c r="AP2337"/>
      <c r="AQ2337"/>
      <c r="AR2337"/>
      <c r="AS2337"/>
      <c r="AT2337"/>
      <c r="AU2337"/>
      <c r="AV2337"/>
      <c r="AW2337"/>
      <c r="AX2337"/>
      <c r="AY2337"/>
    </row>
    <row r="2338" spans="10:51" ht="12.75"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 s="12"/>
      <c r="AJ2338" s="12"/>
      <c r="AK2338" s="12"/>
      <c r="AL2338" s="12"/>
      <c r="AM2338"/>
      <c r="AN2338"/>
      <c r="AO2338"/>
      <c r="AP2338"/>
      <c r="AQ2338"/>
      <c r="AR2338"/>
      <c r="AS2338"/>
      <c r="AT2338"/>
      <c r="AU2338"/>
      <c r="AV2338"/>
      <c r="AW2338"/>
      <c r="AX2338"/>
      <c r="AY2338"/>
    </row>
    <row r="2339" spans="10:51" ht="12.75"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  <c r="AJ2339" s="12"/>
      <c r="AK2339" s="12"/>
      <c r="AL2339" s="12"/>
      <c r="AM2339"/>
      <c r="AN2339"/>
      <c r="AO2339"/>
      <c r="AP2339"/>
      <c r="AQ2339"/>
      <c r="AR2339"/>
      <c r="AS2339"/>
      <c r="AT2339"/>
      <c r="AU2339"/>
      <c r="AV2339"/>
      <c r="AW2339"/>
      <c r="AX2339"/>
      <c r="AY2339"/>
    </row>
    <row r="2340" spans="10:51" ht="12.75"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 s="12"/>
      <c r="AJ2340" s="12"/>
      <c r="AK2340" s="12"/>
      <c r="AL2340" s="12"/>
      <c r="AM2340"/>
      <c r="AN2340"/>
      <c r="AO2340"/>
      <c r="AP2340"/>
      <c r="AQ2340"/>
      <c r="AR2340"/>
      <c r="AS2340"/>
      <c r="AT2340"/>
      <c r="AU2340"/>
      <c r="AV2340"/>
      <c r="AW2340"/>
      <c r="AX2340"/>
      <c r="AY2340"/>
    </row>
    <row r="2341" spans="10:51" ht="12.75"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 s="12"/>
      <c r="AJ2341" s="12"/>
      <c r="AK2341" s="12"/>
      <c r="AL2341" s="12"/>
      <c r="AM2341"/>
      <c r="AN2341"/>
      <c r="AO2341"/>
      <c r="AP2341"/>
      <c r="AQ2341"/>
      <c r="AR2341"/>
      <c r="AS2341"/>
      <c r="AT2341"/>
      <c r="AU2341"/>
      <c r="AV2341"/>
      <c r="AW2341"/>
      <c r="AX2341"/>
      <c r="AY2341"/>
    </row>
    <row r="2342" spans="10:51" ht="12.75"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  <c r="AJ2342" s="12"/>
      <c r="AK2342" s="12"/>
      <c r="AL2342" s="12"/>
      <c r="AM2342"/>
      <c r="AN2342"/>
      <c r="AO2342"/>
      <c r="AP2342"/>
      <c r="AQ2342"/>
      <c r="AR2342"/>
      <c r="AS2342"/>
      <c r="AT2342"/>
      <c r="AU2342"/>
      <c r="AV2342"/>
      <c r="AW2342"/>
      <c r="AX2342"/>
      <c r="AY2342"/>
    </row>
    <row r="2343" spans="10:51" ht="12.75"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 s="12"/>
      <c r="AJ2343" s="12"/>
      <c r="AK2343" s="12"/>
      <c r="AL2343" s="12"/>
      <c r="AM2343"/>
      <c r="AN2343"/>
      <c r="AO2343"/>
      <c r="AP2343"/>
      <c r="AQ2343"/>
      <c r="AR2343"/>
      <c r="AS2343"/>
      <c r="AT2343"/>
      <c r="AU2343"/>
      <c r="AV2343"/>
      <c r="AW2343"/>
      <c r="AX2343"/>
      <c r="AY2343"/>
    </row>
    <row r="2344" spans="10:51" ht="12.75"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 s="12"/>
      <c r="AJ2344" s="12"/>
      <c r="AK2344" s="12"/>
      <c r="AL2344" s="12"/>
      <c r="AM2344"/>
      <c r="AN2344"/>
      <c r="AO2344"/>
      <c r="AP2344"/>
      <c r="AQ2344"/>
      <c r="AR2344"/>
      <c r="AS2344"/>
      <c r="AT2344"/>
      <c r="AU2344"/>
      <c r="AV2344"/>
      <c r="AW2344"/>
      <c r="AX2344"/>
      <c r="AY2344"/>
    </row>
    <row r="2345" spans="10:51" ht="12.75"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  <c r="AJ2345" s="12"/>
      <c r="AK2345" s="12"/>
      <c r="AL2345" s="12"/>
      <c r="AM2345"/>
      <c r="AN2345"/>
      <c r="AO2345"/>
      <c r="AP2345"/>
      <c r="AQ2345"/>
      <c r="AR2345"/>
      <c r="AS2345"/>
      <c r="AT2345"/>
      <c r="AU2345"/>
      <c r="AV2345"/>
      <c r="AW2345"/>
      <c r="AX2345"/>
      <c r="AY2345"/>
    </row>
    <row r="2346" spans="10:51" ht="12.75"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 s="12"/>
      <c r="AJ2346" s="12"/>
      <c r="AK2346" s="12"/>
      <c r="AL2346" s="12"/>
      <c r="AM2346"/>
      <c r="AN2346"/>
      <c r="AO2346"/>
      <c r="AP2346"/>
      <c r="AQ2346"/>
      <c r="AR2346"/>
      <c r="AS2346"/>
      <c r="AT2346"/>
      <c r="AU2346"/>
      <c r="AV2346"/>
      <c r="AW2346"/>
      <c r="AX2346"/>
      <c r="AY2346"/>
    </row>
    <row r="2347" spans="10:51" ht="12.75"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 s="12"/>
      <c r="AJ2347" s="12"/>
      <c r="AK2347" s="12"/>
      <c r="AL2347" s="12"/>
      <c r="AM2347"/>
      <c r="AN2347"/>
      <c r="AO2347"/>
      <c r="AP2347"/>
      <c r="AQ2347"/>
      <c r="AR2347"/>
      <c r="AS2347"/>
      <c r="AT2347"/>
      <c r="AU2347"/>
      <c r="AV2347"/>
      <c r="AW2347"/>
      <c r="AX2347"/>
      <c r="AY2347"/>
    </row>
    <row r="2348" spans="10:51" ht="12.75"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  <c r="AJ2348" s="12"/>
      <c r="AK2348" s="12"/>
      <c r="AL2348" s="12"/>
      <c r="AM2348"/>
      <c r="AN2348"/>
      <c r="AO2348"/>
      <c r="AP2348"/>
      <c r="AQ2348"/>
      <c r="AR2348"/>
      <c r="AS2348"/>
      <c r="AT2348"/>
      <c r="AU2348"/>
      <c r="AV2348"/>
      <c r="AW2348"/>
      <c r="AX2348"/>
      <c r="AY2348"/>
    </row>
    <row r="2349" spans="10:51" ht="12.75"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 s="12"/>
      <c r="AJ2349" s="12"/>
      <c r="AK2349" s="12"/>
      <c r="AL2349" s="12"/>
      <c r="AM2349"/>
      <c r="AN2349"/>
      <c r="AO2349"/>
      <c r="AP2349"/>
      <c r="AQ2349"/>
      <c r="AR2349"/>
      <c r="AS2349"/>
      <c r="AT2349"/>
      <c r="AU2349"/>
      <c r="AV2349"/>
      <c r="AW2349"/>
      <c r="AX2349"/>
      <c r="AY2349"/>
    </row>
    <row r="2350" spans="10:51" ht="12.75"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 s="12"/>
      <c r="AJ2350" s="12"/>
      <c r="AK2350" s="12"/>
      <c r="AL2350" s="12"/>
      <c r="AM2350"/>
      <c r="AN2350"/>
      <c r="AO2350"/>
      <c r="AP2350"/>
      <c r="AQ2350"/>
      <c r="AR2350"/>
      <c r="AS2350"/>
      <c r="AT2350"/>
      <c r="AU2350"/>
      <c r="AV2350"/>
      <c r="AW2350"/>
      <c r="AX2350"/>
      <c r="AY2350"/>
    </row>
    <row r="2351" spans="10:51" ht="12.75"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  <c r="AJ2351" s="12"/>
      <c r="AK2351" s="12"/>
      <c r="AL2351" s="12"/>
      <c r="AM2351"/>
      <c r="AN2351"/>
      <c r="AO2351"/>
      <c r="AP2351"/>
      <c r="AQ2351"/>
      <c r="AR2351"/>
      <c r="AS2351"/>
      <c r="AT2351"/>
      <c r="AU2351"/>
      <c r="AV2351"/>
      <c r="AW2351"/>
      <c r="AX2351"/>
      <c r="AY2351"/>
    </row>
    <row r="2352" spans="10:51" ht="12.75"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 s="12"/>
      <c r="AJ2352" s="12"/>
      <c r="AK2352" s="12"/>
      <c r="AL2352" s="12"/>
      <c r="AM2352"/>
      <c r="AN2352"/>
      <c r="AO2352"/>
      <c r="AP2352"/>
      <c r="AQ2352"/>
      <c r="AR2352"/>
      <c r="AS2352"/>
      <c r="AT2352"/>
      <c r="AU2352"/>
      <c r="AV2352"/>
      <c r="AW2352"/>
      <c r="AX2352"/>
      <c r="AY2352"/>
    </row>
    <row r="2353" spans="10:51" ht="12.75"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 s="12"/>
      <c r="AJ2353" s="12"/>
      <c r="AK2353" s="12"/>
      <c r="AL2353" s="12"/>
      <c r="AM2353"/>
      <c r="AN2353"/>
      <c r="AO2353"/>
      <c r="AP2353"/>
      <c r="AQ2353"/>
      <c r="AR2353"/>
      <c r="AS2353"/>
      <c r="AT2353"/>
      <c r="AU2353"/>
      <c r="AV2353"/>
      <c r="AW2353"/>
      <c r="AX2353"/>
      <c r="AY2353"/>
    </row>
    <row r="2354" spans="10:51" ht="12.75"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  <c r="AJ2354" s="12"/>
      <c r="AK2354" s="12"/>
      <c r="AL2354" s="12"/>
      <c r="AM2354"/>
      <c r="AN2354"/>
      <c r="AO2354"/>
      <c r="AP2354"/>
      <c r="AQ2354"/>
      <c r="AR2354"/>
      <c r="AS2354"/>
      <c r="AT2354"/>
      <c r="AU2354"/>
      <c r="AV2354"/>
      <c r="AW2354"/>
      <c r="AX2354"/>
      <c r="AY2354"/>
    </row>
    <row r="2355" spans="10:51" ht="12.75"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 s="12"/>
      <c r="AJ2355" s="12"/>
      <c r="AK2355" s="12"/>
      <c r="AL2355" s="12"/>
      <c r="AM2355"/>
      <c r="AN2355"/>
      <c r="AO2355"/>
      <c r="AP2355"/>
      <c r="AQ2355"/>
      <c r="AR2355"/>
      <c r="AS2355"/>
      <c r="AT2355"/>
      <c r="AU2355"/>
      <c r="AV2355"/>
      <c r="AW2355"/>
      <c r="AX2355"/>
      <c r="AY2355"/>
    </row>
    <row r="2356" spans="10:51" ht="12.75"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 s="12"/>
      <c r="AJ2356" s="12"/>
      <c r="AK2356" s="12"/>
      <c r="AL2356" s="12"/>
      <c r="AM2356"/>
      <c r="AN2356"/>
      <c r="AO2356"/>
      <c r="AP2356"/>
      <c r="AQ2356"/>
      <c r="AR2356"/>
      <c r="AS2356"/>
      <c r="AT2356"/>
      <c r="AU2356"/>
      <c r="AV2356"/>
      <c r="AW2356"/>
      <c r="AX2356"/>
      <c r="AY2356"/>
    </row>
    <row r="2357" spans="10:51" ht="12.75"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  <c r="AJ2357" s="12"/>
      <c r="AK2357" s="12"/>
      <c r="AL2357" s="12"/>
      <c r="AM2357"/>
      <c r="AN2357"/>
      <c r="AO2357"/>
      <c r="AP2357"/>
      <c r="AQ2357"/>
      <c r="AR2357"/>
      <c r="AS2357"/>
      <c r="AT2357"/>
      <c r="AU2357"/>
      <c r="AV2357"/>
      <c r="AW2357"/>
      <c r="AX2357"/>
      <c r="AY2357"/>
    </row>
    <row r="2358" spans="10:51" ht="12.75"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 s="12"/>
      <c r="AJ2358" s="12"/>
      <c r="AK2358" s="12"/>
      <c r="AL2358" s="12"/>
      <c r="AM2358"/>
      <c r="AN2358"/>
      <c r="AO2358"/>
      <c r="AP2358"/>
      <c r="AQ2358"/>
      <c r="AR2358"/>
      <c r="AS2358"/>
      <c r="AT2358"/>
      <c r="AU2358"/>
      <c r="AV2358"/>
      <c r="AW2358"/>
      <c r="AX2358"/>
      <c r="AY2358"/>
    </row>
    <row r="2359" spans="10:51" ht="12.75"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 s="12"/>
      <c r="AJ2359" s="12"/>
      <c r="AK2359" s="12"/>
      <c r="AL2359" s="12"/>
      <c r="AM2359"/>
      <c r="AN2359"/>
      <c r="AO2359"/>
      <c r="AP2359"/>
      <c r="AQ2359"/>
      <c r="AR2359"/>
      <c r="AS2359"/>
      <c r="AT2359"/>
      <c r="AU2359"/>
      <c r="AV2359"/>
      <c r="AW2359"/>
      <c r="AX2359"/>
      <c r="AY2359"/>
    </row>
    <row r="2360" spans="10:51" ht="12.75"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  <c r="AJ2360" s="12"/>
      <c r="AK2360" s="12"/>
      <c r="AL2360" s="12"/>
      <c r="AM2360"/>
      <c r="AN2360"/>
      <c r="AO2360"/>
      <c r="AP2360"/>
      <c r="AQ2360"/>
      <c r="AR2360"/>
      <c r="AS2360"/>
      <c r="AT2360"/>
      <c r="AU2360"/>
      <c r="AV2360"/>
      <c r="AW2360"/>
      <c r="AX2360"/>
      <c r="AY2360"/>
    </row>
    <row r="2361" spans="10:51" ht="12.75"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 s="12"/>
      <c r="AJ2361" s="12"/>
      <c r="AK2361" s="12"/>
      <c r="AL2361" s="12"/>
      <c r="AM2361"/>
      <c r="AN2361"/>
      <c r="AO2361"/>
      <c r="AP2361"/>
      <c r="AQ2361"/>
      <c r="AR2361"/>
      <c r="AS2361"/>
      <c r="AT2361"/>
      <c r="AU2361"/>
      <c r="AV2361"/>
      <c r="AW2361"/>
      <c r="AX2361"/>
      <c r="AY2361"/>
    </row>
    <row r="2362" spans="10:51" ht="12.75"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  <c r="AJ2362" s="12"/>
      <c r="AK2362" s="12"/>
      <c r="AL2362" s="12"/>
      <c r="AM2362"/>
      <c r="AN2362"/>
      <c r="AO2362"/>
      <c r="AP2362"/>
      <c r="AQ2362"/>
      <c r="AR2362"/>
      <c r="AS2362"/>
      <c r="AT2362"/>
      <c r="AU2362"/>
      <c r="AV2362"/>
      <c r="AW2362"/>
      <c r="AX2362"/>
      <c r="AY2362"/>
    </row>
    <row r="2363" spans="10:51" ht="12.75"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  <c r="AJ2363" s="12"/>
      <c r="AK2363" s="12"/>
      <c r="AL2363" s="12"/>
      <c r="AM2363"/>
      <c r="AN2363"/>
      <c r="AO2363"/>
      <c r="AP2363"/>
      <c r="AQ2363"/>
      <c r="AR2363"/>
      <c r="AS2363"/>
      <c r="AT2363"/>
      <c r="AU2363"/>
      <c r="AV2363"/>
      <c r="AW2363"/>
      <c r="AX2363"/>
      <c r="AY2363"/>
    </row>
    <row r="2364" spans="10:51" ht="12.75"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 s="12"/>
      <c r="AJ2364" s="12"/>
      <c r="AK2364" s="12"/>
      <c r="AL2364" s="12"/>
      <c r="AM2364"/>
      <c r="AN2364"/>
      <c r="AO2364"/>
      <c r="AP2364"/>
      <c r="AQ2364"/>
      <c r="AR2364"/>
      <c r="AS2364"/>
      <c r="AT2364"/>
      <c r="AU2364"/>
      <c r="AV2364"/>
      <c r="AW2364"/>
      <c r="AX2364"/>
      <c r="AY2364"/>
    </row>
    <row r="2365" spans="10:51" ht="12.75"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 s="12"/>
      <c r="AJ2365" s="12"/>
      <c r="AK2365" s="12"/>
      <c r="AL2365" s="12"/>
      <c r="AM2365"/>
      <c r="AN2365"/>
      <c r="AO2365"/>
      <c r="AP2365"/>
      <c r="AQ2365"/>
      <c r="AR2365"/>
      <c r="AS2365"/>
      <c r="AT2365"/>
      <c r="AU2365"/>
      <c r="AV2365"/>
      <c r="AW2365"/>
      <c r="AX2365"/>
      <c r="AY2365"/>
    </row>
    <row r="2366" spans="10:51" ht="12.75"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 s="12"/>
      <c r="AJ2366" s="12"/>
      <c r="AK2366" s="12"/>
      <c r="AL2366" s="12"/>
      <c r="AM2366"/>
      <c r="AN2366"/>
      <c r="AO2366"/>
      <c r="AP2366"/>
      <c r="AQ2366"/>
      <c r="AR2366"/>
      <c r="AS2366"/>
      <c r="AT2366"/>
      <c r="AU2366"/>
      <c r="AV2366"/>
      <c r="AW2366"/>
      <c r="AX2366"/>
      <c r="AY2366"/>
    </row>
    <row r="2367" spans="10:51" ht="12.75"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 s="12"/>
      <c r="AJ2367" s="12"/>
      <c r="AK2367" s="12"/>
      <c r="AL2367" s="12"/>
      <c r="AM2367"/>
      <c r="AN2367"/>
      <c r="AO2367"/>
      <c r="AP2367"/>
      <c r="AQ2367"/>
      <c r="AR2367"/>
      <c r="AS2367"/>
      <c r="AT2367"/>
      <c r="AU2367"/>
      <c r="AV2367"/>
      <c r="AW2367"/>
      <c r="AX2367"/>
      <c r="AY2367"/>
    </row>
    <row r="2368" spans="10:51" ht="12.75"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 s="12"/>
      <c r="AJ2368" s="12"/>
      <c r="AK2368" s="12"/>
      <c r="AL2368" s="12"/>
      <c r="AM2368"/>
      <c r="AN2368"/>
      <c r="AO2368"/>
      <c r="AP2368"/>
      <c r="AQ2368"/>
      <c r="AR2368"/>
      <c r="AS2368"/>
      <c r="AT2368"/>
      <c r="AU2368"/>
      <c r="AV2368"/>
      <c r="AW2368"/>
      <c r="AX2368"/>
      <c r="AY2368"/>
    </row>
    <row r="2369" spans="10:51" ht="12.75"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 s="12"/>
      <c r="AJ2369" s="12"/>
      <c r="AK2369" s="12"/>
      <c r="AL2369" s="12"/>
      <c r="AM2369"/>
      <c r="AN2369"/>
      <c r="AO2369"/>
      <c r="AP2369"/>
      <c r="AQ2369"/>
      <c r="AR2369"/>
      <c r="AS2369"/>
      <c r="AT2369"/>
      <c r="AU2369"/>
      <c r="AV2369"/>
      <c r="AW2369"/>
      <c r="AX2369"/>
      <c r="AY2369"/>
    </row>
    <row r="2370" spans="10:51" ht="12.75"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 s="12"/>
      <c r="AJ2370" s="12"/>
      <c r="AK2370" s="12"/>
      <c r="AL2370" s="12"/>
      <c r="AM2370"/>
      <c r="AN2370"/>
      <c r="AO2370"/>
      <c r="AP2370"/>
      <c r="AQ2370"/>
      <c r="AR2370"/>
      <c r="AS2370"/>
      <c r="AT2370"/>
      <c r="AU2370"/>
      <c r="AV2370"/>
      <c r="AW2370"/>
      <c r="AX2370"/>
      <c r="AY2370"/>
    </row>
    <row r="2371" spans="10:51" ht="12.75"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 s="12"/>
      <c r="AJ2371" s="12"/>
      <c r="AK2371" s="12"/>
      <c r="AL2371" s="12"/>
      <c r="AM2371"/>
      <c r="AN2371"/>
      <c r="AO2371"/>
      <c r="AP2371"/>
      <c r="AQ2371"/>
      <c r="AR2371"/>
      <c r="AS2371"/>
      <c r="AT2371"/>
      <c r="AU2371"/>
      <c r="AV2371"/>
      <c r="AW2371"/>
      <c r="AX2371"/>
      <c r="AY2371"/>
    </row>
    <row r="2372" spans="10:51" ht="12.75"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 s="12"/>
      <c r="AJ2372" s="12"/>
      <c r="AK2372" s="12"/>
      <c r="AL2372" s="12"/>
      <c r="AM2372"/>
      <c r="AN2372"/>
      <c r="AO2372"/>
      <c r="AP2372"/>
      <c r="AQ2372"/>
      <c r="AR2372"/>
      <c r="AS2372"/>
      <c r="AT2372"/>
      <c r="AU2372"/>
      <c r="AV2372"/>
      <c r="AW2372"/>
      <c r="AX2372"/>
      <c r="AY2372"/>
    </row>
    <row r="2373" spans="10:51" ht="12.75"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 s="12"/>
      <c r="AJ2373" s="12"/>
      <c r="AK2373" s="12"/>
      <c r="AL2373" s="12"/>
      <c r="AM2373"/>
      <c r="AN2373"/>
      <c r="AO2373"/>
      <c r="AP2373"/>
      <c r="AQ2373"/>
      <c r="AR2373"/>
      <c r="AS2373"/>
      <c r="AT2373"/>
      <c r="AU2373"/>
      <c r="AV2373"/>
      <c r="AW2373"/>
      <c r="AX2373"/>
      <c r="AY2373"/>
    </row>
    <row r="2374" spans="10:51" ht="12.75"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 s="12"/>
      <c r="AJ2374" s="12"/>
      <c r="AK2374" s="12"/>
      <c r="AL2374" s="12"/>
      <c r="AM2374"/>
      <c r="AN2374"/>
      <c r="AO2374"/>
      <c r="AP2374"/>
      <c r="AQ2374"/>
      <c r="AR2374"/>
      <c r="AS2374"/>
      <c r="AT2374"/>
      <c r="AU2374"/>
      <c r="AV2374"/>
      <c r="AW2374"/>
      <c r="AX2374"/>
      <c r="AY2374"/>
    </row>
    <row r="2375" spans="10:51" ht="12.75"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 s="12"/>
      <c r="AJ2375" s="12"/>
      <c r="AK2375" s="12"/>
      <c r="AL2375" s="12"/>
      <c r="AM2375"/>
      <c r="AN2375"/>
      <c r="AO2375"/>
      <c r="AP2375"/>
      <c r="AQ2375"/>
      <c r="AR2375"/>
      <c r="AS2375"/>
      <c r="AT2375"/>
      <c r="AU2375"/>
      <c r="AV2375"/>
      <c r="AW2375"/>
      <c r="AX2375"/>
      <c r="AY2375"/>
    </row>
    <row r="2376" spans="10:51" ht="12.75"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 s="12"/>
      <c r="AJ2376" s="12"/>
      <c r="AK2376" s="12"/>
      <c r="AL2376" s="12"/>
      <c r="AM2376"/>
      <c r="AN2376"/>
      <c r="AO2376"/>
      <c r="AP2376"/>
      <c r="AQ2376"/>
      <c r="AR2376"/>
      <c r="AS2376"/>
      <c r="AT2376"/>
      <c r="AU2376"/>
      <c r="AV2376"/>
      <c r="AW2376"/>
      <c r="AX2376"/>
      <c r="AY2376"/>
    </row>
    <row r="2377" spans="10:51" ht="12.75"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 s="12"/>
      <c r="AJ2377" s="12"/>
      <c r="AK2377" s="12"/>
      <c r="AL2377" s="12"/>
      <c r="AM2377"/>
      <c r="AN2377"/>
      <c r="AO2377"/>
      <c r="AP2377"/>
      <c r="AQ2377"/>
      <c r="AR2377"/>
      <c r="AS2377"/>
      <c r="AT2377"/>
      <c r="AU2377"/>
      <c r="AV2377"/>
      <c r="AW2377"/>
      <c r="AX2377"/>
      <c r="AY2377"/>
    </row>
    <row r="2378" spans="10:51" ht="12.75"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 s="12"/>
      <c r="AJ2378" s="12"/>
      <c r="AK2378" s="12"/>
      <c r="AL2378" s="12"/>
      <c r="AM2378"/>
      <c r="AN2378"/>
      <c r="AO2378"/>
      <c r="AP2378"/>
      <c r="AQ2378"/>
      <c r="AR2378"/>
      <c r="AS2378"/>
      <c r="AT2378"/>
      <c r="AU2378"/>
      <c r="AV2378"/>
      <c r="AW2378"/>
      <c r="AX2378"/>
      <c r="AY2378"/>
    </row>
    <row r="2379" spans="10:51" ht="12.75"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 s="12"/>
      <c r="AJ2379" s="12"/>
      <c r="AK2379" s="12"/>
      <c r="AL2379" s="12"/>
      <c r="AM2379"/>
      <c r="AN2379"/>
      <c r="AO2379"/>
      <c r="AP2379"/>
      <c r="AQ2379"/>
      <c r="AR2379"/>
      <c r="AS2379"/>
      <c r="AT2379"/>
      <c r="AU2379"/>
      <c r="AV2379"/>
      <c r="AW2379"/>
      <c r="AX2379"/>
      <c r="AY2379"/>
    </row>
    <row r="2380" spans="10:51" ht="12.75"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 s="12"/>
      <c r="AJ2380" s="12"/>
      <c r="AK2380" s="12"/>
      <c r="AL2380" s="12"/>
      <c r="AM2380"/>
      <c r="AN2380"/>
      <c r="AO2380"/>
      <c r="AP2380"/>
      <c r="AQ2380"/>
      <c r="AR2380"/>
      <c r="AS2380"/>
      <c r="AT2380"/>
      <c r="AU2380"/>
      <c r="AV2380"/>
      <c r="AW2380"/>
      <c r="AX2380"/>
      <c r="AY2380"/>
    </row>
    <row r="2381" spans="10:51" ht="12.75"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 s="12"/>
      <c r="AJ2381" s="12"/>
      <c r="AK2381" s="12"/>
      <c r="AL2381" s="12"/>
      <c r="AM2381"/>
      <c r="AN2381"/>
      <c r="AO2381"/>
      <c r="AP2381"/>
      <c r="AQ2381"/>
      <c r="AR2381"/>
      <c r="AS2381"/>
      <c r="AT2381"/>
      <c r="AU2381"/>
      <c r="AV2381"/>
      <c r="AW2381"/>
      <c r="AX2381"/>
      <c r="AY2381"/>
    </row>
    <row r="2382" spans="10:51" ht="12.75"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 s="12"/>
      <c r="AJ2382" s="12"/>
      <c r="AK2382" s="12"/>
      <c r="AL2382" s="12"/>
      <c r="AM2382"/>
      <c r="AN2382"/>
      <c r="AO2382"/>
      <c r="AP2382"/>
      <c r="AQ2382"/>
      <c r="AR2382"/>
      <c r="AS2382"/>
      <c r="AT2382"/>
      <c r="AU2382"/>
      <c r="AV2382"/>
      <c r="AW2382"/>
      <c r="AX2382"/>
      <c r="AY2382"/>
    </row>
    <row r="2383" spans="10:51" ht="12.75"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 s="12"/>
      <c r="AJ2383" s="12"/>
      <c r="AK2383" s="12"/>
      <c r="AL2383" s="12"/>
      <c r="AM2383"/>
      <c r="AN2383"/>
      <c r="AO2383"/>
      <c r="AP2383"/>
      <c r="AQ2383"/>
      <c r="AR2383"/>
      <c r="AS2383"/>
      <c r="AT2383"/>
      <c r="AU2383"/>
      <c r="AV2383"/>
      <c r="AW2383"/>
      <c r="AX2383"/>
      <c r="AY2383"/>
    </row>
    <row r="2384" spans="10:51" ht="12.75"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 s="12"/>
      <c r="AJ2384" s="12"/>
      <c r="AK2384" s="12"/>
      <c r="AL2384" s="12"/>
      <c r="AM2384"/>
      <c r="AN2384"/>
      <c r="AO2384"/>
      <c r="AP2384"/>
      <c r="AQ2384"/>
      <c r="AR2384"/>
      <c r="AS2384"/>
      <c r="AT2384"/>
      <c r="AU2384"/>
      <c r="AV2384"/>
      <c r="AW2384"/>
      <c r="AX2384"/>
      <c r="AY2384"/>
    </row>
    <row r="2385" spans="10:51" ht="12.75"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 s="12"/>
      <c r="AJ2385" s="12"/>
      <c r="AK2385" s="12"/>
      <c r="AL2385" s="12"/>
      <c r="AM2385"/>
      <c r="AN2385"/>
      <c r="AO2385"/>
      <c r="AP2385"/>
      <c r="AQ2385"/>
      <c r="AR2385"/>
      <c r="AS2385"/>
      <c r="AT2385"/>
      <c r="AU2385"/>
      <c r="AV2385"/>
      <c r="AW2385"/>
      <c r="AX2385"/>
      <c r="AY2385"/>
    </row>
    <row r="2386" spans="10:51" ht="12.75"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 s="12"/>
      <c r="AJ2386" s="12"/>
      <c r="AK2386" s="12"/>
      <c r="AL2386" s="12"/>
      <c r="AM2386"/>
      <c r="AN2386"/>
      <c r="AO2386"/>
      <c r="AP2386"/>
      <c r="AQ2386"/>
      <c r="AR2386"/>
      <c r="AS2386"/>
      <c r="AT2386"/>
      <c r="AU2386"/>
      <c r="AV2386"/>
      <c r="AW2386"/>
      <c r="AX2386"/>
      <c r="AY2386"/>
    </row>
    <row r="2387" spans="10:51" ht="12.75"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 s="12"/>
      <c r="AJ2387" s="12"/>
      <c r="AK2387" s="12"/>
      <c r="AL2387" s="12"/>
      <c r="AM2387"/>
      <c r="AN2387"/>
      <c r="AO2387"/>
      <c r="AP2387"/>
      <c r="AQ2387"/>
      <c r="AR2387"/>
      <c r="AS2387"/>
      <c r="AT2387"/>
      <c r="AU2387"/>
      <c r="AV2387"/>
      <c r="AW2387"/>
      <c r="AX2387"/>
      <c r="AY2387"/>
    </row>
    <row r="2388" spans="10:51" ht="12.75"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 s="12"/>
      <c r="AJ2388" s="12"/>
      <c r="AK2388" s="12"/>
      <c r="AL2388" s="12"/>
      <c r="AM2388"/>
      <c r="AN2388"/>
      <c r="AO2388"/>
      <c r="AP2388"/>
      <c r="AQ2388"/>
      <c r="AR2388"/>
      <c r="AS2388"/>
      <c r="AT2388"/>
      <c r="AU2388"/>
      <c r="AV2388"/>
      <c r="AW2388"/>
      <c r="AX2388"/>
      <c r="AY2388"/>
    </row>
    <row r="2389" spans="10:51" ht="12.75"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 s="12"/>
      <c r="AJ2389" s="12"/>
      <c r="AK2389" s="12"/>
      <c r="AL2389" s="12"/>
      <c r="AM2389"/>
      <c r="AN2389"/>
      <c r="AO2389"/>
      <c r="AP2389"/>
      <c r="AQ2389"/>
      <c r="AR2389"/>
      <c r="AS2389"/>
      <c r="AT2389"/>
      <c r="AU2389"/>
      <c r="AV2389"/>
      <c r="AW2389"/>
      <c r="AX2389"/>
      <c r="AY2389"/>
    </row>
    <row r="2390" spans="10:51" ht="12.75"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 s="12"/>
      <c r="AJ2390" s="12"/>
      <c r="AK2390" s="12"/>
      <c r="AL2390" s="12"/>
      <c r="AM2390"/>
      <c r="AN2390"/>
      <c r="AO2390"/>
      <c r="AP2390"/>
      <c r="AQ2390"/>
      <c r="AR2390"/>
      <c r="AS2390"/>
      <c r="AT2390"/>
      <c r="AU2390"/>
      <c r="AV2390"/>
      <c r="AW2390"/>
      <c r="AX2390"/>
      <c r="AY2390"/>
    </row>
    <row r="2391" spans="10:51" ht="12.75"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 s="12"/>
      <c r="AJ2391" s="12"/>
      <c r="AK2391" s="12"/>
      <c r="AL2391" s="12"/>
      <c r="AM2391"/>
      <c r="AN2391"/>
      <c r="AO2391"/>
      <c r="AP2391"/>
      <c r="AQ2391"/>
      <c r="AR2391"/>
      <c r="AS2391"/>
      <c r="AT2391"/>
      <c r="AU2391"/>
      <c r="AV2391"/>
      <c r="AW2391"/>
      <c r="AX2391"/>
      <c r="AY2391"/>
    </row>
    <row r="2392" spans="10:51" ht="12.75"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 s="12"/>
      <c r="AJ2392" s="12"/>
      <c r="AK2392" s="12"/>
      <c r="AL2392" s="12"/>
      <c r="AM2392"/>
      <c r="AN2392"/>
      <c r="AO2392"/>
      <c r="AP2392"/>
      <c r="AQ2392"/>
      <c r="AR2392"/>
      <c r="AS2392"/>
      <c r="AT2392"/>
      <c r="AU2392"/>
      <c r="AV2392"/>
      <c r="AW2392"/>
      <c r="AX2392"/>
      <c r="AY2392"/>
    </row>
    <row r="2393" spans="10:51" ht="12.75"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 s="12"/>
      <c r="AJ2393" s="12"/>
      <c r="AK2393" s="12"/>
      <c r="AL2393" s="12"/>
      <c r="AM2393"/>
      <c r="AN2393"/>
      <c r="AO2393"/>
      <c r="AP2393"/>
      <c r="AQ2393"/>
      <c r="AR2393"/>
      <c r="AS2393"/>
      <c r="AT2393"/>
      <c r="AU2393"/>
      <c r="AV2393"/>
      <c r="AW2393"/>
      <c r="AX2393"/>
      <c r="AY2393"/>
    </row>
    <row r="2394" spans="10:51" ht="12.75"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 s="12"/>
      <c r="AJ2394" s="12"/>
      <c r="AK2394" s="12"/>
      <c r="AL2394" s="12"/>
      <c r="AM2394"/>
      <c r="AN2394"/>
      <c r="AO2394"/>
      <c r="AP2394"/>
      <c r="AQ2394"/>
      <c r="AR2394"/>
      <c r="AS2394"/>
      <c r="AT2394"/>
      <c r="AU2394"/>
      <c r="AV2394"/>
      <c r="AW2394"/>
      <c r="AX2394"/>
      <c r="AY2394"/>
    </row>
    <row r="2395" spans="10:51" ht="12.75"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 s="12"/>
      <c r="AJ2395" s="12"/>
      <c r="AK2395" s="12"/>
      <c r="AL2395" s="12"/>
      <c r="AM2395"/>
      <c r="AN2395"/>
      <c r="AO2395"/>
      <c r="AP2395"/>
      <c r="AQ2395"/>
      <c r="AR2395"/>
      <c r="AS2395"/>
      <c r="AT2395"/>
      <c r="AU2395"/>
      <c r="AV2395"/>
      <c r="AW2395"/>
      <c r="AX2395"/>
      <c r="AY2395"/>
    </row>
    <row r="2396" spans="10:51" ht="12.75"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 s="12"/>
      <c r="AJ2396" s="12"/>
      <c r="AK2396" s="12"/>
      <c r="AL2396" s="12"/>
      <c r="AM2396"/>
      <c r="AN2396"/>
      <c r="AO2396"/>
      <c r="AP2396"/>
      <c r="AQ2396"/>
      <c r="AR2396"/>
      <c r="AS2396"/>
      <c r="AT2396"/>
      <c r="AU2396"/>
      <c r="AV2396"/>
      <c r="AW2396"/>
      <c r="AX2396"/>
      <c r="AY2396"/>
    </row>
    <row r="2397" spans="10:51" ht="12.75"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 s="12"/>
      <c r="AJ2397" s="12"/>
      <c r="AK2397" s="12"/>
      <c r="AL2397" s="12"/>
      <c r="AM2397"/>
      <c r="AN2397"/>
      <c r="AO2397"/>
      <c r="AP2397"/>
      <c r="AQ2397"/>
      <c r="AR2397"/>
      <c r="AS2397"/>
      <c r="AT2397"/>
      <c r="AU2397"/>
      <c r="AV2397"/>
      <c r="AW2397"/>
      <c r="AX2397"/>
      <c r="AY2397"/>
    </row>
    <row r="2398" spans="10:51" ht="12.75"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 s="12"/>
      <c r="AJ2398" s="12"/>
      <c r="AK2398" s="12"/>
      <c r="AL2398" s="12"/>
      <c r="AM2398"/>
      <c r="AN2398"/>
      <c r="AO2398"/>
      <c r="AP2398"/>
      <c r="AQ2398"/>
      <c r="AR2398"/>
      <c r="AS2398"/>
      <c r="AT2398"/>
      <c r="AU2398"/>
      <c r="AV2398"/>
      <c r="AW2398"/>
      <c r="AX2398"/>
      <c r="AY2398"/>
    </row>
    <row r="2399" spans="10:51" ht="12.75"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  <c r="AJ2399" s="12"/>
      <c r="AK2399" s="12"/>
      <c r="AL2399" s="12"/>
      <c r="AM2399"/>
      <c r="AN2399"/>
      <c r="AO2399"/>
      <c r="AP2399"/>
      <c r="AQ2399"/>
      <c r="AR2399"/>
      <c r="AS2399"/>
      <c r="AT2399"/>
      <c r="AU2399"/>
      <c r="AV2399"/>
      <c r="AW2399"/>
      <c r="AX2399"/>
      <c r="AY2399"/>
    </row>
    <row r="2400" spans="10:51" ht="12.75"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 s="12"/>
      <c r="AJ2400" s="12"/>
      <c r="AK2400" s="12"/>
      <c r="AL2400" s="12"/>
      <c r="AM2400"/>
      <c r="AN2400"/>
      <c r="AO2400"/>
      <c r="AP2400"/>
      <c r="AQ2400"/>
      <c r="AR2400"/>
      <c r="AS2400"/>
      <c r="AT2400"/>
      <c r="AU2400"/>
      <c r="AV2400"/>
      <c r="AW2400"/>
      <c r="AX2400"/>
      <c r="AY2400"/>
    </row>
    <row r="2401" spans="10:51" ht="12.75"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 s="12"/>
      <c r="AJ2401" s="12"/>
      <c r="AK2401" s="12"/>
      <c r="AL2401" s="12"/>
      <c r="AM2401"/>
      <c r="AN2401"/>
      <c r="AO2401"/>
      <c r="AP2401"/>
      <c r="AQ2401"/>
      <c r="AR2401"/>
      <c r="AS2401"/>
      <c r="AT2401"/>
      <c r="AU2401"/>
      <c r="AV2401"/>
      <c r="AW2401"/>
      <c r="AX2401"/>
      <c r="AY2401"/>
    </row>
    <row r="2402" spans="10:51" ht="12.75"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 s="12"/>
      <c r="AJ2402" s="12"/>
      <c r="AK2402" s="12"/>
      <c r="AL2402" s="12"/>
      <c r="AM2402"/>
      <c r="AN2402"/>
      <c r="AO2402"/>
      <c r="AP2402"/>
      <c r="AQ2402"/>
      <c r="AR2402"/>
      <c r="AS2402"/>
      <c r="AT2402"/>
      <c r="AU2402"/>
      <c r="AV2402"/>
      <c r="AW2402"/>
      <c r="AX2402"/>
      <c r="AY2402"/>
    </row>
    <row r="2403" spans="10:51" ht="12.75"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 s="12"/>
      <c r="AJ2403" s="12"/>
      <c r="AK2403" s="12"/>
      <c r="AL2403" s="12"/>
      <c r="AM2403"/>
      <c r="AN2403"/>
      <c r="AO2403"/>
      <c r="AP2403"/>
      <c r="AQ2403"/>
      <c r="AR2403"/>
      <c r="AS2403"/>
      <c r="AT2403"/>
      <c r="AU2403"/>
      <c r="AV2403"/>
      <c r="AW2403"/>
      <c r="AX2403"/>
      <c r="AY2403"/>
    </row>
    <row r="2404" spans="10:51" ht="12.75"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 s="12"/>
      <c r="AJ2404" s="12"/>
      <c r="AK2404" s="12"/>
      <c r="AL2404" s="12"/>
      <c r="AM2404"/>
      <c r="AN2404"/>
      <c r="AO2404"/>
      <c r="AP2404"/>
      <c r="AQ2404"/>
      <c r="AR2404"/>
      <c r="AS2404"/>
      <c r="AT2404"/>
      <c r="AU2404"/>
      <c r="AV2404"/>
      <c r="AW2404"/>
      <c r="AX2404"/>
      <c r="AY2404"/>
    </row>
    <row r="2405" spans="10:51" ht="12.75"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  <c r="AJ2405" s="12"/>
      <c r="AK2405" s="12"/>
      <c r="AL2405" s="12"/>
      <c r="AM2405"/>
      <c r="AN2405"/>
      <c r="AO2405"/>
      <c r="AP2405"/>
      <c r="AQ2405"/>
      <c r="AR2405"/>
      <c r="AS2405"/>
      <c r="AT2405"/>
      <c r="AU2405"/>
      <c r="AV2405"/>
      <c r="AW2405"/>
      <c r="AX2405"/>
      <c r="AY2405"/>
    </row>
    <row r="2406" spans="10:51" ht="12.75"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 s="12"/>
      <c r="AJ2406" s="12"/>
      <c r="AK2406" s="12"/>
      <c r="AL2406" s="12"/>
      <c r="AM2406"/>
      <c r="AN2406"/>
      <c r="AO2406"/>
      <c r="AP2406"/>
      <c r="AQ2406"/>
      <c r="AR2406"/>
      <c r="AS2406"/>
      <c r="AT2406"/>
      <c r="AU2406"/>
      <c r="AV2406"/>
      <c r="AW2406"/>
      <c r="AX2406"/>
      <c r="AY2406"/>
    </row>
    <row r="2407" spans="10:51" ht="12.75"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 s="12"/>
      <c r="AJ2407" s="12"/>
      <c r="AK2407" s="12"/>
      <c r="AL2407" s="12"/>
      <c r="AM2407"/>
      <c r="AN2407"/>
      <c r="AO2407"/>
      <c r="AP2407"/>
      <c r="AQ2407"/>
      <c r="AR2407"/>
      <c r="AS2407"/>
      <c r="AT2407"/>
      <c r="AU2407"/>
      <c r="AV2407"/>
      <c r="AW2407"/>
      <c r="AX2407"/>
      <c r="AY2407"/>
    </row>
    <row r="2408" spans="10:51" ht="12.75"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  <c r="AJ2408" s="12"/>
      <c r="AK2408" s="12"/>
      <c r="AL2408" s="12"/>
      <c r="AM2408"/>
      <c r="AN2408"/>
      <c r="AO2408"/>
      <c r="AP2408"/>
      <c r="AQ2408"/>
      <c r="AR2408"/>
      <c r="AS2408"/>
      <c r="AT2408"/>
      <c r="AU2408"/>
      <c r="AV2408"/>
      <c r="AW2408"/>
      <c r="AX2408"/>
      <c r="AY2408"/>
    </row>
    <row r="2409" spans="10:51" ht="12.75"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 s="12"/>
      <c r="AJ2409" s="12"/>
      <c r="AK2409" s="12"/>
      <c r="AL2409" s="12"/>
      <c r="AM2409"/>
      <c r="AN2409"/>
      <c r="AO2409"/>
      <c r="AP2409"/>
      <c r="AQ2409"/>
      <c r="AR2409"/>
      <c r="AS2409"/>
      <c r="AT2409"/>
      <c r="AU2409"/>
      <c r="AV2409"/>
      <c r="AW2409"/>
      <c r="AX2409"/>
      <c r="AY2409"/>
    </row>
    <row r="2410" spans="10:51" ht="12.75"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 s="12"/>
      <c r="AJ2410" s="12"/>
      <c r="AK2410" s="12"/>
      <c r="AL2410" s="12"/>
      <c r="AM2410"/>
      <c r="AN2410"/>
      <c r="AO2410"/>
      <c r="AP2410"/>
      <c r="AQ2410"/>
      <c r="AR2410"/>
      <c r="AS2410"/>
      <c r="AT2410"/>
      <c r="AU2410"/>
      <c r="AV2410"/>
      <c r="AW2410"/>
      <c r="AX2410"/>
      <c r="AY2410"/>
    </row>
    <row r="2411" spans="10:51" ht="12.75"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 s="12"/>
      <c r="AJ2411" s="12"/>
      <c r="AK2411" s="12"/>
      <c r="AL2411" s="12"/>
      <c r="AM2411"/>
      <c r="AN2411"/>
      <c r="AO2411"/>
      <c r="AP2411"/>
      <c r="AQ2411"/>
      <c r="AR2411"/>
      <c r="AS2411"/>
      <c r="AT2411"/>
      <c r="AU2411"/>
      <c r="AV2411"/>
      <c r="AW2411"/>
      <c r="AX2411"/>
      <c r="AY2411"/>
    </row>
    <row r="2412" spans="10:51" ht="12.75"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 s="12"/>
      <c r="AJ2412" s="12"/>
      <c r="AK2412" s="12"/>
      <c r="AL2412" s="12"/>
      <c r="AM2412"/>
      <c r="AN2412"/>
      <c r="AO2412"/>
      <c r="AP2412"/>
      <c r="AQ2412"/>
      <c r="AR2412"/>
      <c r="AS2412"/>
      <c r="AT2412"/>
      <c r="AU2412"/>
      <c r="AV2412"/>
      <c r="AW2412"/>
      <c r="AX2412"/>
      <c r="AY2412"/>
    </row>
    <row r="2413" spans="10:51" ht="12.75"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 s="12"/>
      <c r="AJ2413" s="12"/>
      <c r="AK2413" s="12"/>
      <c r="AL2413" s="12"/>
      <c r="AM2413"/>
      <c r="AN2413"/>
      <c r="AO2413"/>
      <c r="AP2413"/>
      <c r="AQ2413"/>
      <c r="AR2413"/>
      <c r="AS2413"/>
      <c r="AT2413"/>
      <c r="AU2413"/>
      <c r="AV2413"/>
      <c r="AW2413"/>
      <c r="AX2413"/>
      <c r="AY2413"/>
    </row>
    <row r="2414" spans="10:51" ht="12.75"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 s="12"/>
      <c r="AJ2414" s="12"/>
      <c r="AK2414" s="12"/>
      <c r="AL2414" s="12"/>
      <c r="AM2414"/>
      <c r="AN2414"/>
      <c r="AO2414"/>
      <c r="AP2414"/>
      <c r="AQ2414"/>
      <c r="AR2414"/>
      <c r="AS2414"/>
      <c r="AT2414"/>
      <c r="AU2414"/>
      <c r="AV2414"/>
      <c r="AW2414"/>
      <c r="AX2414"/>
      <c r="AY2414"/>
    </row>
    <row r="2415" spans="10:51" ht="12.75"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 s="12"/>
      <c r="AJ2415" s="12"/>
      <c r="AK2415" s="12"/>
      <c r="AL2415" s="12"/>
      <c r="AM2415"/>
      <c r="AN2415"/>
      <c r="AO2415"/>
      <c r="AP2415"/>
      <c r="AQ2415"/>
      <c r="AR2415"/>
      <c r="AS2415"/>
      <c r="AT2415"/>
      <c r="AU2415"/>
      <c r="AV2415"/>
      <c r="AW2415"/>
      <c r="AX2415"/>
      <c r="AY2415"/>
    </row>
    <row r="2416" spans="10:51" ht="12.75"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 s="12"/>
      <c r="AJ2416" s="12"/>
      <c r="AK2416" s="12"/>
      <c r="AL2416" s="12"/>
      <c r="AM2416"/>
      <c r="AN2416"/>
      <c r="AO2416"/>
      <c r="AP2416"/>
      <c r="AQ2416"/>
      <c r="AR2416"/>
      <c r="AS2416"/>
      <c r="AT2416"/>
      <c r="AU2416"/>
      <c r="AV2416"/>
      <c r="AW2416"/>
      <c r="AX2416"/>
      <c r="AY2416"/>
    </row>
    <row r="2417" spans="10:51" ht="12.75"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 s="12"/>
      <c r="AJ2417" s="12"/>
      <c r="AK2417" s="12"/>
      <c r="AL2417" s="12"/>
      <c r="AM2417"/>
      <c r="AN2417"/>
      <c r="AO2417"/>
      <c r="AP2417"/>
      <c r="AQ2417"/>
      <c r="AR2417"/>
      <c r="AS2417"/>
      <c r="AT2417"/>
      <c r="AU2417"/>
      <c r="AV2417"/>
      <c r="AW2417"/>
      <c r="AX2417"/>
      <c r="AY2417"/>
    </row>
    <row r="2418" spans="10:51" ht="12.75"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 s="12"/>
      <c r="AJ2418" s="12"/>
      <c r="AK2418" s="12"/>
      <c r="AL2418" s="12"/>
      <c r="AM2418"/>
      <c r="AN2418"/>
      <c r="AO2418"/>
      <c r="AP2418"/>
      <c r="AQ2418"/>
      <c r="AR2418"/>
      <c r="AS2418"/>
      <c r="AT2418"/>
      <c r="AU2418"/>
      <c r="AV2418"/>
      <c r="AW2418"/>
      <c r="AX2418"/>
      <c r="AY2418"/>
    </row>
    <row r="2419" spans="10:51" ht="12.75"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 s="12"/>
      <c r="AJ2419" s="12"/>
      <c r="AK2419" s="12"/>
      <c r="AL2419" s="12"/>
      <c r="AM2419"/>
      <c r="AN2419"/>
      <c r="AO2419"/>
      <c r="AP2419"/>
      <c r="AQ2419"/>
      <c r="AR2419"/>
      <c r="AS2419"/>
      <c r="AT2419"/>
      <c r="AU2419"/>
      <c r="AV2419"/>
      <c r="AW2419"/>
      <c r="AX2419"/>
      <c r="AY2419"/>
    </row>
    <row r="2420" spans="10:51" ht="12.75"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  <c r="AJ2420" s="12"/>
      <c r="AK2420" s="12"/>
      <c r="AL2420" s="12"/>
      <c r="AM2420"/>
      <c r="AN2420"/>
      <c r="AO2420"/>
      <c r="AP2420"/>
      <c r="AQ2420"/>
      <c r="AR2420"/>
      <c r="AS2420"/>
      <c r="AT2420"/>
      <c r="AU2420"/>
      <c r="AV2420"/>
      <c r="AW2420"/>
      <c r="AX2420"/>
      <c r="AY2420"/>
    </row>
    <row r="2421" spans="10:51" ht="12.75"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 s="12"/>
      <c r="AJ2421" s="12"/>
      <c r="AK2421" s="12"/>
      <c r="AL2421" s="12"/>
      <c r="AM2421"/>
      <c r="AN2421"/>
      <c r="AO2421"/>
      <c r="AP2421"/>
      <c r="AQ2421"/>
      <c r="AR2421"/>
      <c r="AS2421"/>
      <c r="AT2421"/>
      <c r="AU2421"/>
      <c r="AV2421"/>
      <c r="AW2421"/>
      <c r="AX2421"/>
      <c r="AY2421"/>
    </row>
    <row r="2422" spans="10:51" ht="12.75"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 s="12"/>
      <c r="AJ2422" s="12"/>
      <c r="AK2422" s="12"/>
      <c r="AL2422" s="12"/>
      <c r="AM2422"/>
      <c r="AN2422"/>
      <c r="AO2422"/>
      <c r="AP2422"/>
      <c r="AQ2422"/>
      <c r="AR2422"/>
      <c r="AS2422"/>
      <c r="AT2422"/>
      <c r="AU2422"/>
      <c r="AV2422"/>
      <c r="AW2422"/>
      <c r="AX2422"/>
      <c r="AY2422"/>
    </row>
    <row r="2423" spans="10:51" ht="12.75"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 s="12"/>
      <c r="AJ2423" s="12"/>
      <c r="AK2423" s="12"/>
      <c r="AL2423" s="12"/>
      <c r="AM2423"/>
      <c r="AN2423"/>
      <c r="AO2423"/>
      <c r="AP2423"/>
      <c r="AQ2423"/>
      <c r="AR2423"/>
      <c r="AS2423"/>
      <c r="AT2423"/>
      <c r="AU2423"/>
      <c r="AV2423"/>
      <c r="AW2423"/>
      <c r="AX2423"/>
      <c r="AY2423"/>
    </row>
    <row r="2424" spans="10:51" ht="12.75"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 s="12"/>
      <c r="AJ2424" s="12"/>
      <c r="AK2424" s="12"/>
      <c r="AL2424" s="12"/>
      <c r="AM2424"/>
      <c r="AN2424"/>
      <c r="AO2424"/>
      <c r="AP2424"/>
      <c r="AQ2424"/>
      <c r="AR2424"/>
      <c r="AS2424"/>
      <c r="AT2424"/>
      <c r="AU2424"/>
      <c r="AV2424"/>
      <c r="AW2424"/>
      <c r="AX2424"/>
      <c r="AY2424"/>
    </row>
    <row r="2425" spans="10:51" ht="12.75"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 s="12"/>
      <c r="AJ2425" s="12"/>
      <c r="AK2425" s="12"/>
      <c r="AL2425" s="12"/>
      <c r="AM2425"/>
      <c r="AN2425"/>
      <c r="AO2425"/>
      <c r="AP2425"/>
      <c r="AQ2425"/>
      <c r="AR2425"/>
      <c r="AS2425"/>
      <c r="AT2425"/>
      <c r="AU2425"/>
      <c r="AV2425"/>
      <c r="AW2425"/>
      <c r="AX2425"/>
      <c r="AY2425"/>
    </row>
    <row r="2426" spans="10:51" ht="12.75"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 s="12"/>
      <c r="AJ2426" s="12"/>
      <c r="AK2426" s="12"/>
      <c r="AL2426" s="12"/>
      <c r="AM2426"/>
      <c r="AN2426"/>
      <c r="AO2426"/>
      <c r="AP2426"/>
      <c r="AQ2426"/>
      <c r="AR2426"/>
      <c r="AS2426"/>
      <c r="AT2426"/>
      <c r="AU2426"/>
      <c r="AV2426"/>
      <c r="AW2426"/>
      <c r="AX2426"/>
      <c r="AY2426"/>
    </row>
    <row r="2427" spans="10:51" ht="12.75"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 s="12"/>
      <c r="AJ2427" s="12"/>
      <c r="AK2427" s="12"/>
      <c r="AL2427" s="12"/>
      <c r="AM2427"/>
      <c r="AN2427"/>
      <c r="AO2427"/>
      <c r="AP2427"/>
      <c r="AQ2427"/>
      <c r="AR2427"/>
      <c r="AS2427"/>
      <c r="AT2427"/>
      <c r="AU2427"/>
      <c r="AV2427"/>
      <c r="AW2427"/>
      <c r="AX2427"/>
      <c r="AY2427"/>
    </row>
    <row r="2428" spans="10:51" ht="12.75"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 s="12"/>
      <c r="AJ2428" s="12"/>
      <c r="AK2428" s="12"/>
      <c r="AL2428" s="12"/>
      <c r="AM2428"/>
      <c r="AN2428"/>
      <c r="AO2428"/>
      <c r="AP2428"/>
      <c r="AQ2428"/>
      <c r="AR2428"/>
      <c r="AS2428"/>
      <c r="AT2428"/>
      <c r="AU2428"/>
      <c r="AV2428"/>
      <c r="AW2428"/>
      <c r="AX2428"/>
      <c r="AY2428"/>
    </row>
    <row r="2429" spans="10:51" ht="12.75"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  <c r="AJ2429" s="12"/>
      <c r="AK2429" s="12"/>
      <c r="AL2429" s="12"/>
      <c r="AM2429"/>
      <c r="AN2429"/>
      <c r="AO2429"/>
      <c r="AP2429"/>
      <c r="AQ2429"/>
      <c r="AR2429"/>
      <c r="AS2429"/>
      <c r="AT2429"/>
      <c r="AU2429"/>
      <c r="AV2429"/>
      <c r="AW2429"/>
      <c r="AX2429"/>
      <c r="AY2429"/>
    </row>
    <row r="2430" spans="10:51" ht="12.75"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 s="12"/>
      <c r="AJ2430" s="12"/>
      <c r="AK2430" s="12"/>
      <c r="AL2430" s="12"/>
      <c r="AM2430"/>
      <c r="AN2430"/>
      <c r="AO2430"/>
      <c r="AP2430"/>
      <c r="AQ2430"/>
      <c r="AR2430"/>
      <c r="AS2430"/>
      <c r="AT2430"/>
      <c r="AU2430"/>
      <c r="AV2430"/>
      <c r="AW2430"/>
      <c r="AX2430"/>
      <c r="AY2430"/>
    </row>
    <row r="2431" spans="10:51" ht="12.75"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 s="12"/>
      <c r="AJ2431" s="12"/>
      <c r="AK2431" s="12"/>
      <c r="AL2431" s="12"/>
      <c r="AM2431"/>
      <c r="AN2431"/>
      <c r="AO2431"/>
      <c r="AP2431"/>
      <c r="AQ2431"/>
      <c r="AR2431"/>
      <c r="AS2431"/>
      <c r="AT2431"/>
      <c r="AU2431"/>
      <c r="AV2431"/>
      <c r="AW2431"/>
      <c r="AX2431"/>
      <c r="AY2431"/>
    </row>
    <row r="2432" spans="10:51" ht="12.75"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  <c r="AJ2432" s="12"/>
      <c r="AK2432" s="12"/>
      <c r="AL2432" s="12"/>
      <c r="AM2432"/>
      <c r="AN2432"/>
      <c r="AO2432"/>
      <c r="AP2432"/>
      <c r="AQ2432"/>
      <c r="AR2432"/>
      <c r="AS2432"/>
      <c r="AT2432"/>
      <c r="AU2432"/>
      <c r="AV2432"/>
      <c r="AW2432"/>
      <c r="AX2432"/>
      <c r="AY2432"/>
    </row>
    <row r="2433" spans="10:51" ht="12.75"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 s="12"/>
      <c r="AJ2433" s="12"/>
      <c r="AK2433" s="12"/>
      <c r="AL2433" s="12"/>
      <c r="AM2433"/>
      <c r="AN2433"/>
      <c r="AO2433"/>
      <c r="AP2433"/>
      <c r="AQ2433"/>
      <c r="AR2433"/>
      <c r="AS2433"/>
      <c r="AT2433"/>
      <c r="AU2433"/>
      <c r="AV2433"/>
      <c r="AW2433"/>
      <c r="AX2433"/>
      <c r="AY2433"/>
    </row>
    <row r="2434" spans="10:51" ht="12.75"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 s="12"/>
      <c r="AJ2434" s="12"/>
      <c r="AK2434" s="12"/>
      <c r="AL2434" s="12"/>
      <c r="AM2434"/>
      <c r="AN2434"/>
      <c r="AO2434"/>
      <c r="AP2434"/>
      <c r="AQ2434"/>
      <c r="AR2434"/>
      <c r="AS2434"/>
      <c r="AT2434"/>
      <c r="AU2434"/>
      <c r="AV2434"/>
      <c r="AW2434"/>
      <c r="AX2434"/>
      <c r="AY2434"/>
    </row>
    <row r="2435" spans="10:51" ht="12.75"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  <c r="AJ2435" s="12"/>
      <c r="AK2435" s="12"/>
      <c r="AL2435" s="12"/>
      <c r="AM2435"/>
      <c r="AN2435"/>
      <c r="AO2435"/>
      <c r="AP2435"/>
      <c r="AQ2435"/>
      <c r="AR2435"/>
      <c r="AS2435"/>
      <c r="AT2435"/>
      <c r="AU2435"/>
      <c r="AV2435"/>
      <c r="AW2435"/>
      <c r="AX2435"/>
      <c r="AY2435"/>
    </row>
    <row r="2436" spans="10:51" ht="12.75"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 s="12"/>
      <c r="AJ2436" s="12"/>
      <c r="AK2436" s="12"/>
      <c r="AL2436" s="12"/>
      <c r="AM2436"/>
      <c r="AN2436"/>
      <c r="AO2436"/>
      <c r="AP2436"/>
      <c r="AQ2436"/>
      <c r="AR2436"/>
      <c r="AS2436"/>
      <c r="AT2436"/>
      <c r="AU2436"/>
      <c r="AV2436"/>
      <c r="AW2436"/>
      <c r="AX2436"/>
      <c r="AY2436"/>
    </row>
    <row r="2437" spans="10:51" ht="12.75"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 s="12"/>
      <c r="AJ2437" s="12"/>
      <c r="AK2437" s="12"/>
      <c r="AL2437" s="12"/>
      <c r="AM2437"/>
      <c r="AN2437"/>
      <c r="AO2437"/>
      <c r="AP2437"/>
      <c r="AQ2437"/>
      <c r="AR2437"/>
      <c r="AS2437"/>
      <c r="AT2437"/>
      <c r="AU2437"/>
      <c r="AV2437"/>
      <c r="AW2437"/>
      <c r="AX2437"/>
      <c r="AY2437"/>
    </row>
    <row r="2438" spans="10:51" ht="12.75"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  <c r="AJ2438" s="12"/>
      <c r="AK2438" s="12"/>
      <c r="AL2438" s="12"/>
      <c r="AM2438"/>
      <c r="AN2438"/>
      <c r="AO2438"/>
      <c r="AP2438"/>
      <c r="AQ2438"/>
      <c r="AR2438"/>
      <c r="AS2438"/>
      <c r="AT2438"/>
      <c r="AU2438"/>
      <c r="AV2438"/>
      <c r="AW2438"/>
      <c r="AX2438"/>
      <c r="AY2438"/>
    </row>
    <row r="2439" spans="10:51" ht="12.75"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 s="12"/>
      <c r="AJ2439" s="12"/>
      <c r="AK2439" s="12"/>
      <c r="AL2439" s="12"/>
      <c r="AM2439"/>
      <c r="AN2439"/>
      <c r="AO2439"/>
      <c r="AP2439"/>
      <c r="AQ2439"/>
      <c r="AR2439"/>
      <c r="AS2439"/>
      <c r="AT2439"/>
      <c r="AU2439"/>
      <c r="AV2439"/>
      <c r="AW2439"/>
      <c r="AX2439"/>
      <c r="AY2439"/>
    </row>
    <row r="2440" spans="10:51" ht="12.75"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 s="12"/>
      <c r="AJ2440" s="12"/>
      <c r="AK2440" s="12"/>
      <c r="AL2440" s="12"/>
      <c r="AM2440"/>
      <c r="AN2440"/>
      <c r="AO2440"/>
      <c r="AP2440"/>
      <c r="AQ2440"/>
      <c r="AR2440"/>
      <c r="AS2440"/>
      <c r="AT2440"/>
      <c r="AU2440"/>
      <c r="AV2440"/>
      <c r="AW2440"/>
      <c r="AX2440"/>
      <c r="AY2440"/>
    </row>
    <row r="2441" spans="10:51" ht="12.75"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  <c r="AJ2441" s="12"/>
      <c r="AK2441" s="12"/>
      <c r="AL2441" s="12"/>
      <c r="AM2441"/>
      <c r="AN2441"/>
      <c r="AO2441"/>
      <c r="AP2441"/>
      <c r="AQ2441"/>
      <c r="AR2441"/>
      <c r="AS2441"/>
      <c r="AT2441"/>
      <c r="AU2441"/>
      <c r="AV2441"/>
      <c r="AW2441"/>
      <c r="AX2441"/>
      <c r="AY2441"/>
    </row>
    <row r="2442" spans="10:51" ht="12.75"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 s="12"/>
      <c r="AJ2442" s="12"/>
      <c r="AK2442" s="12"/>
      <c r="AL2442" s="12"/>
      <c r="AM2442"/>
      <c r="AN2442"/>
      <c r="AO2442"/>
      <c r="AP2442"/>
      <c r="AQ2442"/>
      <c r="AR2442"/>
      <c r="AS2442"/>
      <c r="AT2442"/>
      <c r="AU2442"/>
      <c r="AV2442"/>
      <c r="AW2442"/>
      <c r="AX2442"/>
      <c r="AY2442"/>
    </row>
    <row r="2443" spans="10:51" ht="12.75"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 s="12"/>
      <c r="AJ2443" s="12"/>
      <c r="AK2443" s="12"/>
      <c r="AL2443" s="12"/>
      <c r="AM2443"/>
      <c r="AN2443"/>
      <c r="AO2443"/>
      <c r="AP2443"/>
      <c r="AQ2443"/>
      <c r="AR2443"/>
      <c r="AS2443"/>
      <c r="AT2443"/>
      <c r="AU2443"/>
      <c r="AV2443"/>
      <c r="AW2443"/>
      <c r="AX2443"/>
      <c r="AY2443"/>
    </row>
    <row r="2444" spans="10:51" ht="12.75"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/>
      <c r="AN2444"/>
      <c r="AO2444"/>
      <c r="AP2444"/>
      <c r="AQ2444"/>
      <c r="AR2444"/>
      <c r="AS2444"/>
      <c r="AT2444"/>
      <c r="AU2444"/>
      <c r="AV2444"/>
      <c r="AW2444"/>
      <c r="AX2444"/>
      <c r="AY2444"/>
    </row>
    <row r="2445" spans="10:51" ht="12.75"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/>
      <c r="AN2445"/>
      <c r="AO2445"/>
      <c r="AP2445"/>
      <c r="AQ2445"/>
      <c r="AR2445"/>
      <c r="AS2445"/>
      <c r="AT2445"/>
      <c r="AU2445"/>
      <c r="AV2445"/>
      <c r="AW2445"/>
      <c r="AX2445"/>
      <c r="AY2445"/>
    </row>
    <row r="2446" spans="10:51" ht="12.75"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/>
      <c r="AN2446"/>
      <c r="AO2446"/>
      <c r="AP2446"/>
      <c r="AQ2446"/>
      <c r="AR2446"/>
      <c r="AS2446"/>
      <c r="AT2446"/>
      <c r="AU2446"/>
      <c r="AV2446"/>
      <c r="AW2446"/>
      <c r="AX2446"/>
      <c r="AY2446"/>
    </row>
    <row r="2447" spans="10:51" ht="12.75"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/>
      <c r="AN2447"/>
      <c r="AO2447"/>
      <c r="AP2447"/>
      <c r="AQ2447"/>
      <c r="AR2447"/>
      <c r="AS2447"/>
      <c r="AT2447"/>
      <c r="AU2447"/>
      <c r="AV2447"/>
      <c r="AW2447"/>
      <c r="AX2447"/>
      <c r="AY2447"/>
    </row>
    <row r="2448" spans="10:51" ht="12.75"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/>
      <c r="AN2448"/>
      <c r="AO2448"/>
      <c r="AP2448"/>
      <c r="AQ2448"/>
      <c r="AR2448"/>
      <c r="AS2448"/>
      <c r="AT2448"/>
      <c r="AU2448"/>
      <c r="AV2448"/>
      <c r="AW2448"/>
      <c r="AX2448"/>
      <c r="AY2448"/>
    </row>
    <row r="2449" spans="10:51" ht="12.75"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/>
      <c r="AN2449"/>
      <c r="AO2449"/>
      <c r="AP2449"/>
      <c r="AQ2449"/>
      <c r="AR2449"/>
      <c r="AS2449"/>
      <c r="AT2449"/>
      <c r="AU2449"/>
      <c r="AV2449"/>
      <c r="AW2449"/>
      <c r="AX2449"/>
      <c r="AY2449"/>
    </row>
    <row r="2450" spans="10:51" ht="12.75"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/>
      <c r="AN2450"/>
      <c r="AO2450"/>
      <c r="AP2450"/>
      <c r="AQ2450"/>
      <c r="AR2450"/>
      <c r="AS2450"/>
      <c r="AT2450"/>
      <c r="AU2450"/>
      <c r="AV2450"/>
      <c r="AW2450"/>
      <c r="AX2450"/>
      <c r="AY2450"/>
    </row>
    <row r="2451" spans="10:51" ht="12.75"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/>
      <c r="AN2451"/>
      <c r="AO2451"/>
      <c r="AP2451"/>
      <c r="AQ2451"/>
      <c r="AR2451"/>
      <c r="AS2451"/>
      <c r="AT2451"/>
      <c r="AU2451"/>
      <c r="AV2451"/>
      <c r="AW2451"/>
      <c r="AX2451"/>
      <c r="AY2451"/>
    </row>
    <row r="2452" spans="10:51" ht="12.75"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</row>
    <row r="2453" spans="10:51" ht="12.75"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</row>
    <row r="2454" spans="10:51" ht="12.75"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/>
      <c r="AN2454"/>
      <c r="AO2454"/>
      <c r="AP2454"/>
      <c r="AQ2454"/>
      <c r="AR2454"/>
      <c r="AS2454"/>
      <c r="AT2454"/>
      <c r="AU2454"/>
      <c r="AV2454"/>
      <c r="AW2454"/>
      <c r="AX2454"/>
      <c r="AY2454"/>
    </row>
    <row r="2455" spans="10:51" ht="12.75"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/>
      <c r="AN2455"/>
      <c r="AO2455"/>
      <c r="AP2455"/>
      <c r="AQ2455"/>
      <c r="AR2455"/>
      <c r="AS2455"/>
      <c r="AT2455"/>
      <c r="AU2455"/>
      <c r="AV2455"/>
      <c r="AW2455"/>
      <c r="AX2455"/>
      <c r="AY2455"/>
    </row>
    <row r="2456" spans="10:51" ht="12.75"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/>
      <c r="AN2456"/>
      <c r="AO2456"/>
      <c r="AP2456"/>
      <c r="AQ2456"/>
      <c r="AR2456"/>
      <c r="AS2456"/>
      <c r="AT2456"/>
      <c r="AU2456"/>
      <c r="AV2456"/>
      <c r="AW2456"/>
      <c r="AX2456"/>
      <c r="AY2456"/>
    </row>
    <row r="2457" spans="10:51" ht="12.75"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/>
      <c r="AN2457"/>
      <c r="AO2457"/>
      <c r="AP2457"/>
      <c r="AQ2457"/>
      <c r="AR2457"/>
      <c r="AS2457"/>
      <c r="AT2457"/>
      <c r="AU2457"/>
      <c r="AV2457"/>
      <c r="AW2457"/>
      <c r="AX2457"/>
      <c r="AY2457"/>
    </row>
    <row r="2458" spans="10:51" ht="12.75"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/>
      <c r="AN2458"/>
      <c r="AO2458"/>
      <c r="AP2458"/>
      <c r="AQ2458"/>
      <c r="AR2458"/>
      <c r="AS2458"/>
      <c r="AT2458"/>
      <c r="AU2458"/>
      <c r="AV2458"/>
      <c r="AW2458"/>
      <c r="AX2458"/>
      <c r="AY2458"/>
    </row>
    <row r="2459" spans="10:51" ht="12.75"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/>
      <c r="AN2459"/>
      <c r="AO2459"/>
      <c r="AP2459"/>
      <c r="AQ2459"/>
      <c r="AR2459"/>
      <c r="AS2459"/>
      <c r="AT2459"/>
      <c r="AU2459"/>
      <c r="AV2459"/>
      <c r="AW2459"/>
      <c r="AX2459"/>
      <c r="AY2459"/>
    </row>
    <row r="2460" spans="10:51" ht="12.75"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/>
      <c r="AN2460"/>
      <c r="AO2460"/>
      <c r="AP2460"/>
      <c r="AQ2460"/>
      <c r="AR2460"/>
      <c r="AS2460"/>
      <c r="AT2460"/>
      <c r="AU2460"/>
      <c r="AV2460"/>
      <c r="AW2460"/>
      <c r="AX2460"/>
      <c r="AY2460"/>
    </row>
    <row r="2461" spans="10:51" ht="12.75"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/>
      <c r="AN2461"/>
      <c r="AO2461"/>
      <c r="AP2461"/>
      <c r="AQ2461"/>
      <c r="AR2461"/>
      <c r="AS2461"/>
      <c r="AT2461"/>
      <c r="AU2461"/>
      <c r="AV2461"/>
      <c r="AW2461"/>
      <c r="AX2461"/>
      <c r="AY2461"/>
    </row>
    <row r="2462" spans="10:51" ht="12.75"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/>
      <c r="AN2462"/>
      <c r="AO2462"/>
      <c r="AP2462"/>
      <c r="AQ2462"/>
      <c r="AR2462"/>
      <c r="AS2462"/>
      <c r="AT2462"/>
      <c r="AU2462"/>
      <c r="AV2462"/>
      <c r="AW2462"/>
      <c r="AX2462"/>
      <c r="AY2462"/>
    </row>
    <row r="2463" spans="10:51" ht="12.75"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/>
      <c r="AN2463"/>
      <c r="AO2463"/>
      <c r="AP2463"/>
      <c r="AQ2463"/>
      <c r="AR2463"/>
      <c r="AS2463"/>
      <c r="AT2463"/>
      <c r="AU2463"/>
      <c r="AV2463"/>
      <c r="AW2463"/>
      <c r="AX2463"/>
      <c r="AY2463"/>
    </row>
    <row r="2464" spans="10:51" ht="12.75"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/>
      <c r="AN2464"/>
      <c r="AO2464"/>
      <c r="AP2464"/>
      <c r="AQ2464"/>
      <c r="AR2464"/>
      <c r="AS2464"/>
      <c r="AT2464"/>
      <c r="AU2464"/>
      <c r="AV2464"/>
      <c r="AW2464"/>
      <c r="AX2464"/>
      <c r="AY2464"/>
    </row>
    <row r="2465" spans="10:51" ht="12.75"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/>
      <c r="AN2465"/>
      <c r="AO2465"/>
      <c r="AP2465"/>
      <c r="AQ2465"/>
      <c r="AR2465"/>
      <c r="AS2465"/>
      <c r="AT2465"/>
      <c r="AU2465"/>
      <c r="AV2465"/>
      <c r="AW2465"/>
      <c r="AX2465"/>
      <c r="AY2465"/>
    </row>
    <row r="2466" spans="10:51" ht="12.75"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/>
      <c r="AN2466"/>
      <c r="AO2466"/>
      <c r="AP2466"/>
      <c r="AQ2466"/>
      <c r="AR2466"/>
      <c r="AS2466"/>
      <c r="AT2466"/>
      <c r="AU2466"/>
      <c r="AV2466"/>
      <c r="AW2466"/>
      <c r="AX2466"/>
      <c r="AY2466"/>
    </row>
    <row r="2467" spans="10:51" ht="12.75"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/>
      <c r="AN2467"/>
      <c r="AO2467"/>
      <c r="AP2467"/>
      <c r="AQ2467"/>
      <c r="AR2467"/>
      <c r="AS2467"/>
      <c r="AT2467"/>
      <c r="AU2467"/>
      <c r="AV2467"/>
      <c r="AW2467"/>
      <c r="AX2467"/>
      <c r="AY2467"/>
    </row>
    <row r="2468" spans="10:51" ht="12.75"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/>
      <c r="AN2468"/>
      <c r="AO2468"/>
      <c r="AP2468"/>
      <c r="AQ2468"/>
      <c r="AR2468"/>
      <c r="AS2468"/>
      <c r="AT2468"/>
      <c r="AU2468"/>
      <c r="AV2468"/>
      <c r="AW2468"/>
      <c r="AX2468"/>
      <c r="AY2468"/>
    </row>
    <row r="2469" spans="10:51" ht="12.75"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/>
      <c r="AN2469"/>
      <c r="AO2469"/>
      <c r="AP2469"/>
      <c r="AQ2469"/>
      <c r="AR2469"/>
      <c r="AS2469"/>
      <c r="AT2469"/>
      <c r="AU2469"/>
      <c r="AV2469"/>
      <c r="AW2469"/>
      <c r="AX2469"/>
      <c r="AY2469"/>
    </row>
    <row r="2470" spans="10:51" ht="12.75"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/>
      <c r="AN2470"/>
      <c r="AO2470"/>
      <c r="AP2470"/>
      <c r="AQ2470"/>
      <c r="AR2470"/>
      <c r="AS2470"/>
      <c r="AT2470"/>
      <c r="AU2470"/>
      <c r="AV2470"/>
      <c r="AW2470"/>
      <c r="AX2470"/>
      <c r="AY2470"/>
    </row>
    <row r="2471" spans="10:51" ht="12.75"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/>
      <c r="AN2471"/>
      <c r="AO2471"/>
      <c r="AP2471"/>
      <c r="AQ2471"/>
      <c r="AR2471"/>
      <c r="AS2471"/>
      <c r="AT2471"/>
      <c r="AU2471"/>
      <c r="AV2471"/>
      <c r="AW2471"/>
      <c r="AX2471"/>
      <c r="AY2471"/>
    </row>
    <row r="2472" spans="10:51" ht="12.75"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/>
      <c r="AN2472"/>
      <c r="AO2472"/>
      <c r="AP2472"/>
      <c r="AQ2472"/>
      <c r="AR2472"/>
      <c r="AS2472"/>
      <c r="AT2472"/>
      <c r="AU2472"/>
      <c r="AV2472"/>
      <c r="AW2472"/>
      <c r="AX2472"/>
      <c r="AY2472"/>
    </row>
    <row r="2473" spans="10:51" ht="12.75"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  <c r="AJ2473" s="12"/>
      <c r="AK2473" s="12"/>
      <c r="AL2473" s="12"/>
      <c r="AM2473"/>
      <c r="AN2473"/>
      <c r="AO2473"/>
      <c r="AP2473"/>
      <c r="AQ2473"/>
      <c r="AR2473"/>
      <c r="AS2473"/>
      <c r="AT2473"/>
      <c r="AU2473"/>
      <c r="AV2473"/>
      <c r="AW2473"/>
      <c r="AX2473"/>
      <c r="AY2473"/>
    </row>
    <row r="2474" spans="10:51" ht="12.75"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  <c r="AM2474"/>
      <c r="AN2474"/>
      <c r="AO2474"/>
      <c r="AP2474"/>
      <c r="AQ2474"/>
      <c r="AR2474"/>
      <c r="AS2474"/>
      <c r="AT2474"/>
      <c r="AU2474"/>
      <c r="AV2474"/>
      <c r="AW2474"/>
      <c r="AX2474"/>
      <c r="AY2474"/>
    </row>
    <row r="2475" spans="10:51" ht="12.75"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  <c r="AJ2475" s="12"/>
      <c r="AK2475" s="12"/>
      <c r="AL2475" s="12"/>
      <c r="AM2475"/>
      <c r="AN2475"/>
      <c r="AO2475"/>
      <c r="AP2475"/>
      <c r="AQ2475"/>
      <c r="AR2475"/>
      <c r="AS2475"/>
      <c r="AT2475"/>
      <c r="AU2475"/>
      <c r="AV2475"/>
      <c r="AW2475"/>
      <c r="AX2475"/>
      <c r="AY2475"/>
    </row>
    <row r="2476" spans="10:51" ht="12.75"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  <c r="AJ2476" s="12"/>
      <c r="AK2476" s="12"/>
      <c r="AL2476" s="12"/>
      <c r="AM2476"/>
      <c r="AN2476"/>
      <c r="AO2476"/>
      <c r="AP2476"/>
      <c r="AQ2476"/>
      <c r="AR2476"/>
      <c r="AS2476"/>
      <c r="AT2476"/>
      <c r="AU2476"/>
      <c r="AV2476"/>
      <c r="AW2476"/>
      <c r="AX2476"/>
      <c r="AY2476"/>
    </row>
    <row r="2477" spans="10:51" ht="12.75"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</row>
    <row r="2478" spans="10:51" ht="12.75"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  <c r="AJ2478" s="12"/>
      <c r="AK2478" s="12"/>
      <c r="AL2478" s="12"/>
      <c r="AM2478"/>
      <c r="AN2478"/>
      <c r="AO2478"/>
      <c r="AP2478"/>
      <c r="AQ2478"/>
      <c r="AR2478"/>
      <c r="AS2478"/>
      <c r="AT2478"/>
      <c r="AU2478"/>
      <c r="AV2478"/>
      <c r="AW2478"/>
      <c r="AX2478"/>
      <c r="AY2478"/>
    </row>
    <row r="2479" spans="10:51" ht="12.75"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  <c r="AJ2479" s="12"/>
      <c r="AK2479" s="12"/>
      <c r="AL2479" s="12"/>
      <c r="AM2479"/>
      <c r="AN2479"/>
      <c r="AO2479"/>
      <c r="AP2479"/>
      <c r="AQ2479"/>
      <c r="AR2479"/>
      <c r="AS2479"/>
      <c r="AT2479"/>
      <c r="AU2479"/>
      <c r="AV2479"/>
      <c r="AW2479"/>
      <c r="AX2479"/>
      <c r="AY2479"/>
    </row>
    <row r="2480" spans="10:51" ht="12.75"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  <c r="AM2480"/>
      <c r="AN2480"/>
      <c r="AO2480"/>
      <c r="AP2480"/>
      <c r="AQ2480"/>
      <c r="AR2480"/>
      <c r="AS2480"/>
      <c r="AT2480"/>
      <c r="AU2480"/>
      <c r="AV2480"/>
      <c r="AW2480"/>
      <c r="AX2480"/>
      <c r="AY2480"/>
    </row>
    <row r="2481" spans="10:51" ht="12.75"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  <c r="AJ2481" s="12"/>
      <c r="AK2481" s="12"/>
      <c r="AL2481" s="12"/>
      <c r="AM2481"/>
      <c r="AN2481"/>
      <c r="AO2481"/>
      <c r="AP2481"/>
      <c r="AQ2481"/>
      <c r="AR2481"/>
      <c r="AS2481"/>
      <c r="AT2481"/>
      <c r="AU2481"/>
      <c r="AV2481"/>
      <c r="AW2481"/>
      <c r="AX2481"/>
      <c r="AY2481"/>
    </row>
    <row r="2482" spans="10:51" ht="12.75"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  <c r="AJ2482" s="12"/>
      <c r="AK2482" s="12"/>
      <c r="AL2482" s="12"/>
      <c r="AM2482"/>
      <c r="AN2482"/>
      <c r="AO2482"/>
      <c r="AP2482"/>
      <c r="AQ2482"/>
      <c r="AR2482"/>
      <c r="AS2482"/>
      <c r="AT2482"/>
      <c r="AU2482"/>
      <c r="AV2482"/>
      <c r="AW2482"/>
      <c r="AX2482"/>
      <c r="AY2482"/>
    </row>
    <row r="2483" spans="10:51" ht="12.75"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  <c r="AM2483"/>
      <c r="AN2483"/>
      <c r="AO2483"/>
      <c r="AP2483"/>
      <c r="AQ2483"/>
      <c r="AR2483"/>
      <c r="AS2483"/>
      <c r="AT2483"/>
      <c r="AU2483"/>
      <c r="AV2483"/>
      <c r="AW2483"/>
      <c r="AX2483"/>
      <c r="AY2483"/>
    </row>
    <row r="2484" spans="10:51" ht="12.75"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  <c r="AJ2484" s="12"/>
      <c r="AK2484" s="12"/>
      <c r="AL2484" s="12"/>
      <c r="AM2484"/>
      <c r="AN2484"/>
      <c r="AO2484"/>
      <c r="AP2484"/>
      <c r="AQ2484"/>
      <c r="AR2484"/>
      <c r="AS2484"/>
      <c r="AT2484"/>
      <c r="AU2484"/>
      <c r="AV2484"/>
      <c r="AW2484"/>
      <c r="AX2484"/>
      <c r="AY2484"/>
    </row>
    <row r="2485" spans="10:51" ht="12.75"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 s="12"/>
      <c r="AJ2485" s="12"/>
      <c r="AK2485" s="12"/>
      <c r="AL2485" s="12"/>
      <c r="AM2485"/>
      <c r="AN2485"/>
      <c r="AO2485"/>
      <c r="AP2485"/>
      <c r="AQ2485"/>
      <c r="AR2485"/>
      <c r="AS2485"/>
      <c r="AT2485"/>
      <c r="AU2485"/>
      <c r="AV2485"/>
      <c r="AW2485"/>
      <c r="AX2485"/>
      <c r="AY2485"/>
    </row>
    <row r="2486" spans="10:51" ht="12.75"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  <c r="AM2486"/>
      <c r="AN2486"/>
      <c r="AO2486"/>
      <c r="AP2486"/>
      <c r="AQ2486"/>
      <c r="AR2486"/>
      <c r="AS2486"/>
      <c r="AT2486"/>
      <c r="AU2486"/>
      <c r="AV2486"/>
      <c r="AW2486"/>
      <c r="AX2486"/>
      <c r="AY2486"/>
    </row>
    <row r="2487" spans="10:51" ht="12.75"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 s="12"/>
      <c r="AJ2487" s="12"/>
      <c r="AK2487" s="12"/>
      <c r="AL2487" s="12"/>
      <c r="AM2487"/>
      <c r="AN2487"/>
      <c r="AO2487"/>
      <c r="AP2487"/>
      <c r="AQ2487"/>
      <c r="AR2487"/>
      <c r="AS2487"/>
      <c r="AT2487"/>
      <c r="AU2487"/>
      <c r="AV2487"/>
      <c r="AW2487"/>
      <c r="AX2487"/>
      <c r="AY2487"/>
    </row>
    <row r="2488" spans="10:51" ht="12.75"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 s="12"/>
      <c r="AJ2488" s="12"/>
      <c r="AK2488" s="12"/>
      <c r="AL2488" s="12"/>
      <c r="AM2488"/>
      <c r="AN2488"/>
      <c r="AO2488"/>
      <c r="AP2488"/>
      <c r="AQ2488"/>
      <c r="AR2488"/>
      <c r="AS2488"/>
      <c r="AT2488"/>
      <c r="AU2488"/>
      <c r="AV2488"/>
      <c r="AW2488"/>
      <c r="AX2488"/>
      <c r="AY2488"/>
    </row>
    <row r="2489" spans="10:51" ht="12.75"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  <c r="AL2489" s="12"/>
      <c r="AM2489"/>
      <c r="AN2489"/>
      <c r="AO2489"/>
      <c r="AP2489"/>
      <c r="AQ2489"/>
      <c r="AR2489"/>
      <c r="AS2489"/>
      <c r="AT2489"/>
      <c r="AU2489"/>
      <c r="AV2489"/>
      <c r="AW2489"/>
      <c r="AX2489"/>
      <c r="AY2489"/>
    </row>
    <row r="2490" spans="10:51" ht="12.75"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 s="12"/>
      <c r="AJ2490" s="12"/>
      <c r="AK2490" s="12"/>
      <c r="AL2490" s="12"/>
      <c r="AM2490"/>
      <c r="AN2490"/>
      <c r="AO2490"/>
      <c r="AP2490"/>
      <c r="AQ2490"/>
      <c r="AR2490"/>
      <c r="AS2490"/>
      <c r="AT2490"/>
      <c r="AU2490"/>
      <c r="AV2490"/>
      <c r="AW2490"/>
      <c r="AX2490"/>
      <c r="AY2490"/>
    </row>
    <row r="2491" spans="10:51" ht="12.75"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 s="12"/>
      <c r="AJ2491" s="12"/>
      <c r="AK2491" s="12"/>
      <c r="AL2491" s="12"/>
      <c r="AM2491"/>
      <c r="AN2491"/>
      <c r="AO2491"/>
      <c r="AP2491"/>
      <c r="AQ2491"/>
      <c r="AR2491"/>
      <c r="AS2491"/>
      <c r="AT2491"/>
      <c r="AU2491"/>
      <c r="AV2491"/>
      <c r="AW2491"/>
      <c r="AX2491"/>
      <c r="AY2491"/>
    </row>
    <row r="2492" spans="10:51" ht="12.75"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 s="12"/>
      <c r="AJ2492" s="12"/>
      <c r="AK2492" s="12"/>
      <c r="AL2492" s="12"/>
      <c r="AM2492"/>
      <c r="AN2492"/>
      <c r="AO2492"/>
      <c r="AP2492"/>
      <c r="AQ2492"/>
      <c r="AR2492"/>
      <c r="AS2492"/>
      <c r="AT2492"/>
      <c r="AU2492"/>
      <c r="AV2492"/>
      <c r="AW2492"/>
      <c r="AX2492"/>
      <c r="AY2492"/>
    </row>
    <row r="2493" spans="10:51" ht="12.75"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 s="12"/>
      <c r="AJ2493" s="12"/>
      <c r="AK2493" s="12"/>
      <c r="AL2493" s="12"/>
      <c r="AM2493"/>
      <c r="AN2493"/>
      <c r="AO2493"/>
      <c r="AP2493"/>
      <c r="AQ2493"/>
      <c r="AR2493"/>
      <c r="AS2493"/>
      <c r="AT2493"/>
      <c r="AU2493"/>
      <c r="AV2493"/>
      <c r="AW2493"/>
      <c r="AX2493"/>
      <c r="AY2493"/>
    </row>
    <row r="2494" spans="10:51" ht="12.75"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 s="12"/>
      <c r="AJ2494" s="12"/>
      <c r="AK2494" s="12"/>
      <c r="AL2494" s="12"/>
      <c r="AM2494"/>
      <c r="AN2494"/>
      <c r="AO2494"/>
      <c r="AP2494"/>
      <c r="AQ2494"/>
      <c r="AR2494"/>
      <c r="AS2494"/>
      <c r="AT2494"/>
      <c r="AU2494"/>
      <c r="AV2494"/>
      <c r="AW2494"/>
      <c r="AX2494"/>
      <c r="AY2494"/>
    </row>
    <row r="2495" spans="10:51" ht="12.75"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 s="12"/>
      <c r="AJ2495" s="12"/>
      <c r="AK2495" s="12"/>
      <c r="AL2495" s="12"/>
      <c r="AM2495"/>
      <c r="AN2495"/>
      <c r="AO2495"/>
      <c r="AP2495"/>
      <c r="AQ2495"/>
      <c r="AR2495"/>
      <c r="AS2495"/>
      <c r="AT2495"/>
      <c r="AU2495"/>
      <c r="AV2495"/>
      <c r="AW2495"/>
      <c r="AX2495"/>
      <c r="AY2495"/>
    </row>
    <row r="2496" spans="10:51" ht="12.75"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 s="12"/>
      <c r="AJ2496" s="12"/>
      <c r="AK2496" s="12"/>
      <c r="AL2496" s="12"/>
      <c r="AM2496"/>
      <c r="AN2496"/>
      <c r="AO2496"/>
      <c r="AP2496"/>
      <c r="AQ2496"/>
      <c r="AR2496"/>
      <c r="AS2496"/>
      <c r="AT2496"/>
      <c r="AU2496"/>
      <c r="AV2496"/>
      <c r="AW2496"/>
      <c r="AX2496"/>
      <c r="AY2496"/>
    </row>
    <row r="2497" spans="10:51" ht="12.75"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 s="12"/>
      <c r="AJ2497" s="12"/>
      <c r="AK2497" s="12"/>
      <c r="AL2497" s="12"/>
      <c r="AM2497"/>
      <c r="AN2497"/>
      <c r="AO2497"/>
      <c r="AP2497"/>
      <c r="AQ2497"/>
      <c r="AR2497"/>
      <c r="AS2497"/>
      <c r="AT2497"/>
      <c r="AU2497"/>
      <c r="AV2497"/>
      <c r="AW2497"/>
      <c r="AX2497"/>
      <c r="AY2497"/>
    </row>
    <row r="2498" spans="10:51" ht="12.75"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 s="12"/>
      <c r="AJ2498" s="12"/>
      <c r="AK2498" s="12"/>
      <c r="AL2498" s="12"/>
      <c r="AM2498"/>
      <c r="AN2498"/>
      <c r="AO2498"/>
      <c r="AP2498"/>
      <c r="AQ2498"/>
      <c r="AR2498"/>
      <c r="AS2498"/>
      <c r="AT2498"/>
      <c r="AU2498"/>
      <c r="AV2498"/>
      <c r="AW2498"/>
      <c r="AX2498"/>
      <c r="AY2498"/>
    </row>
    <row r="2499" spans="10:51" ht="12.75"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 s="12"/>
      <c r="AJ2499" s="12"/>
      <c r="AK2499" s="12"/>
      <c r="AL2499" s="12"/>
      <c r="AM2499"/>
      <c r="AN2499"/>
      <c r="AO2499"/>
      <c r="AP2499"/>
      <c r="AQ2499"/>
      <c r="AR2499"/>
      <c r="AS2499"/>
      <c r="AT2499"/>
      <c r="AU2499"/>
      <c r="AV2499"/>
      <c r="AW2499"/>
      <c r="AX2499"/>
      <c r="AY2499"/>
    </row>
    <row r="2500" spans="10:51" ht="12.75"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 s="12"/>
      <c r="AJ2500" s="12"/>
      <c r="AK2500" s="12"/>
      <c r="AL2500" s="12"/>
      <c r="AM2500"/>
      <c r="AN2500"/>
      <c r="AO2500"/>
      <c r="AP2500"/>
      <c r="AQ2500"/>
      <c r="AR2500"/>
      <c r="AS2500"/>
      <c r="AT2500"/>
      <c r="AU2500"/>
      <c r="AV2500"/>
      <c r="AW2500"/>
      <c r="AX2500"/>
      <c r="AY2500"/>
    </row>
    <row r="2501" spans="10:51" ht="12.75"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 s="12"/>
      <c r="AJ2501" s="12"/>
      <c r="AK2501" s="12"/>
      <c r="AL2501" s="12"/>
      <c r="AM2501"/>
      <c r="AN2501"/>
      <c r="AO2501"/>
      <c r="AP2501"/>
      <c r="AQ2501"/>
      <c r="AR2501"/>
      <c r="AS2501"/>
      <c r="AT2501"/>
      <c r="AU2501"/>
      <c r="AV2501"/>
      <c r="AW2501"/>
      <c r="AX2501"/>
      <c r="AY2501"/>
    </row>
    <row r="2502" spans="10:51" ht="12.75"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 s="12"/>
      <c r="AJ2502" s="12"/>
      <c r="AK2502" s="12"/>
      <c r="AL2502" s="12"/>
      <c r="AM2502"/>
      <c r="AN2502"/>
      <c r="AO2502"/>
      <c r="AP2502"/>
      <c r="AQ2502"/>
      <c r="AR2502"/>
      <c r="AS2502"/>
      <c r="AT2502"/>
      <c r="AU2502"/>
      <c r="AV2502"/>
      <c r="AW2502"/>
      <c r="AX2502"/>
      <c r="AY2502"/>
    </row>
    <row r="2503" spans="10:51" ht="12.75"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 s="12"/>
      <c r="AJ2503" s="12"/>
      <c r="AK2503" s="12"/>
      <c r="AL2503" s="12"/>
      <c r="AM2503"/>
      <c r="AN2503"/>
      <c r="AO2503"/>
      <c r="AP2503"/>
      <c r="AQ2503"/>
      <c r="AR2503"/>
      <c r="AS2503"/>
      <c r="AT2503"/>
      <c r="AU2503"/>
      <c r="AV2503"/>
      <c r="AW2503"/>
      <c r="AX2503"/>
      <c r="AY2503"/>
    </row>
    <row r="2504" spans="10:51" ht="12.75"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 s="12"/>
      <c r="AJ2504" s="12"/>
      <c r="AK2504" s="12"/>
      <c r="AL2504" s="12"/>
      <c r="AM2504"/>
      <c r="AN2504"/>
      <c r="AO2504"/>
      <c r="AP2504"/>
      <c r="AQ2504"/>
      <c r="AR2504"/>
      <c r="AS2504"/>
      <c r="AT2504"/>
      <c r="AU2504"/>
      <c r="AV2504"/>
      <c r="AW2504"/>
      <c r="AX2504"/>
      <c r="AY2504"/>
    </row>
    <row r="2505" spans="10:51" ht="12.75"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 s="12"/>
      <c r="AJ2505" s="12"/>
      <c r="AK2505" s="12"/>
      <c r="AL2505" s="12"/>
      <c r="AM2505"/>
      <c r="AN2505"/>
      <c r="AO2505"/>
      <c r="AP2505"/>
      <c r="AQ2505"/>
      <c r="AR2505"/>
      <c r="AS2505"/>
      <c r="AT2505"/>
      <c r="AU2505"/>
      <c r="AV2505"/>
      <c r="AW2505"/>
      <c r="AX2505"/>
      <c r="AY2505"/>
    </row>
    <row r="2506" spans="10:51" ht="12.75"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 s="12"/>
      <c r="AJ2506" s="12"/>
      <c r="AK2506" s="12"/>
      <c r="AL2506" s="12"/>
      <c r="AM2506"/>
      <c r="AN2506"/>
      <c r="AO2506"/>
      <c r="AP2506"/>
      <c r="AQ2506"/>
      <c r="AR2506"/>
      <c r="AS2506"/>
      <c r="AT2506"/>
      <c r="AU2506"/>
      <c r="AV2506"/>
      <c r="AW2506"/>
      <c r="AX2506"/>
      <c r="AY2506"/>
    </row>
    <row r="2507" spans="10:51" ht="12.75"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 s="12"/>
      <c r="AJ2507" s="12"/>
      <c r="AK2507" s="12"/>
      <c r="AL2507" s="12"/>
      <c r="AM2507"/>
      <c r="AN2507"/>
      <c r="AO2507"/>
      <c r="AP2507"/>
      <c r="AQ2507"/>
      <c r="AR2507"/>
      <c r="AS2507"/>
      <c r="AT2507"/>
      <c r="AU2507"/>
      <c r="AV2507"/>
      <c r="AW2507"/>
      <c r="AX2507"/>
      <c r="AY2507"/>
    </row>
    <row r="2508" spans="10:51" ht="12.75"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 s="12"/>
      <c r="AJ2508" s="12"/>
      <c r="AK2508" s="12"/>
      <c r="AL2508" s="12"/>
      <c r="AM2508"/>
      <c r="AN2508"/>
      <c r="AO2508"/>
      <c r="AP2508"/>
      <c r="AQ2508"/>
      <c r="AR2508"/>
      <c r="AS2508"/>
      <c r="AT2508"/>
      <c r="AU2508"/>
      <c r="AV2508"/>
      <c r="AW2508"/>
      <c r="AX2508"/>
      <c r="AY2508"/>
    </row>
    <row r="2509" spans="10:51" ht="12.75"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 s="12"/>
      <c r="AJ2509" s="12"/>
      <c r="AK2509" s="12"/>
      <c r="AL2509" s="12"/>
      <c r="AM2509"/>
      <c r="AN2509"/>
      <c r="AO2509"/>
      <c r="AP2509"/>
      <c r="AQ2509"/>
      <c r="AR2509"/>
      <c r="AS2509"/>
      <c r="AT2509"/>
      <c r="AU2509"/>
      <c r="AV2509"/>
      <c r="AW2509"/>
      <c r="AX2509"/>
      <c r="AY2509"/>
    </row>
    <row r="2510" spans="10:51" ht="12.75"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  <c r="AJ2510" s="12"/>
      <c r="AK2510" s="12"/>
      <c r="AL2510" s="12"/>
      <c r="AM2510"/>
      <c r="AN2510"/>
      <c r="AO2510"/>
      <c r="AP2510"/>
      <c r="AQ2510"/>
      <c r="AR2510"/>
      <c r="AS2510"/>
      <c r="AT2510"/>
      <c r="AU2510"/>
      <c r="AV2510"/>
      <c r="AW2510"/>
      <c r="AX2510"/>
      <c r="AY2510"/>
    </row>
    <row r="2511" spans="10:51" ht="12.75"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 s="12"/>
      <c r="AJ2511" s="12"/>
      <c r="AK2511" s="12"/>
      <c r="AL2511" s="12"/>
      <c r="AM2511"/>
      <c r="AN2511"/>
      <c r="AO2511"/>
      <c r="AP2511"/>
      <c r="AQ2511"/>
      <c r="AR2511"/>
      <c r="AS2511"/>
      <c r="AT2511"/>
      <c r="AU2511"/>
      <c r="AV2511"/>
      <c r="AW2511"/>
      <c r="AX2511"/>
      <c r="AY2511"/>
    </row>
    <row r="2512" spans="10:51" ht="12.75"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 s="12"/>
      <c r="AJ2512" s="12"/>
      <c r="AK2512" s="12"/>
      <c r="AL2512" s="12"/>
      <c r="AM2512"/>
      <c r="AN2512"/>
      <c r="AO2512"/>
      <c r="AP2512"/>
      <c r="AQ2512"/>
      <c r="AR2512"/>
      <c r="AS2512"/>
      <c r="AT2512"/>
      <c r="AU2512"/>
      <c r="AV2512"/>
      <c r="AW2512"/>
      <c r="AX2512"/>
      <c r="AY2512"/>
    </row>
    <row r="2513" spans="10:51" ht="12.75"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  <c r="AJ2513" s="12"/>
      <c r="AK2513" s="12"/>
      <c r="AL2513" s="12"/>
      <c r="AM2513"/>
      <c r="AN2513"/>
      <c r="AO2513"/>
      <c r="AP2513"/>
      <c r="AQ2513"/>
      <c r="AR2513"/>
      <c r="AS2513"/>
      <c r="AT2513"/>
      <c r="AU2513"/>
      <c r="AV2513"/>
      <c r="AW2513"/>
      <c r="AX2513"/>
      <c r="AY2513"/>
    </row>
    <row r="2514" spans="10:51" ht="12.75"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 s="12"/>
      <c r="AJ2514" s="12"/>
      <c r="AK2514" s="12"/>
      <c r="AL2514" s="12"/>
      <c r="AM2514"/>
      <c r="AN2514"/>
      <c r="AO2514"/>
      <c r="AP2514"/>
      <c r="AQ2514"/>
      <c r="AR2514"/>
      <c r="AS2514"/>
      <c r="AT2514"/>
      <c r="AU2514"/>
      <c r="AV2514"/>
      <c r="AW2514"/>
      <c r="AX2514"/>
      <c r="AY2514"/>
    </row>
    <row r="2515" spans="10:51" ht="12.75"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 s="12"/>
      <c r="AJ2515" s="12"/>
      <c r="AK2515" s="12"/>
      <c r="AL2515" s="12"/>
      <c r="AM2515"/>
      <c r="AN2515"/>
      <c r="AO2515"/>
      <c r="AP2515"/>
      <c r="AQ2515"/>
      <c r="AR2515"/>
      <c r="AS2515"/>
      <c r="AT2515"/>
      <c r="AU2515"/>
      <c r="AV2515"/>
      <c r="AW2515"/>
      <c r="AX2515"/>
      <c r="AY2515"/>
    </row>
    <row r="2516" spans="10:51" ht="12.75"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  <c r="AJ2516" s="12"/>
      <c r="AK2516" s="12"/>
      <c r="AL2516" s="12"/>
      <c r="AM2516"/>
      <c r="AN2516"/>
      <c r="AO2516"/>
      <c r="AP2516"/>
      <c r="AQ2516"/>
      <c r="AR2516"/>
      <c r="AS2516"/>
      <c r="AT2516"/>
      <c r="AU2516"/>
      <c r="AV2516"/>
      <c r="AW2516"/>
      <c r="AX2516"/>
      <c r="AY2516"/>
    </row>
    <row r="2517" spans="10:51" ht="12.75"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 s="12"/>
      <c r="AJ2517" s="12"/>
      <c r="AK2517" s="12"/>
      <c r="AL2517" s="12"/>
      <c r="AM2517"/>
      <c r="AN2517"/>
      <c r="AO2517"/>
      <c r="AP2517"/>
      <c r="AQ2517"/>
      <c r="AR2517"/>
      <c r="AS2517"/>
      <c r="AT2517"/>
      <c r="AU2517"/>
      <c r="AV2517"/>
      <c r="AW2517"/>
      <c r="AX2517"/>
      <c r="AY2517"/>
    </row>
    <row r="2518" spans="10:51" ht="12.75"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 s="12"/>
      <c r="AJ2518" s="12"/>
      <c r="AK2518" s="12"/>
      <c r="AL2518" s="12"/>
      <c r="AM2518"/>
      <c r="AN2518"/>
      <c r="AO2518"/>
      <c r="AP2518"/>
      <c r="AQ2518"/>
      <c r="AR2518"/>
      <c r="AS2518"/>
      <c r="AT2518"/>
      <c r="AU2518"/>
      <c r="AV2518"/>
      <c r="AW2518"/>
      <c r="AX2518"/>
      <c r="AY2518"/>
    </row>
    <row r="2519" spans="10:51" ht="12.75"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 s="12"/>
      <c r="AJ2519" s="12"/>
      <c r="AK2519" s="12"/>
      <c r="AL2519" s="12"/>
      <c r="AM2519"/>
      <c r="AN2519"/>
      <c r="AO2519"/>
      <c r="AP2519"/>
      <c r="AQ2519"/>
      <c r="AR2519"/>
      <c r="AS2519"/>
      <c r="AT2519"/>
      <c r="AU2519"/>
      <c r="AV2519"/>
      <c r="AW2519"/>
      <c r="AX2519"/>
      <c r="AY2519"/>
    </row>
    <row r="2520" spans="10:51" ht="12.75"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 s="12"/>
      <c r="AJ2520" s="12"/>
      <c r="AK2520" s="12"/>
      <c r="AL2520" s="12"/>
      <c r="AM2520"/>
      <c r="AN2520"/>
      <c r="AO2520"/>
      <c r="AP2520"/>
      <c r="AQ2520"/>
      <c r="AR2520"/>
      <c r="AS2520"/>
      <c r="AT2520"/>
      <c r="AU2520"/>
      <c r="AV2520"/>
      <c r="AW2520"/>
      <c r="AX2520"/>
      <c r="AY2520"/>
    </row>
    <row r="2521" spans="10:51" ht="12.75"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 s="12"/>
      <c r="AJ2521" s="12"/>
      <c r="AK2521" s="12"/>
      <c r="AL2521" s="12"/>
      <c r="AM2521"/>
      <c r="AN2521"/>
      <c r="AO2521"/>
      <c r="AP2521"/>
      <c r="AQ2521"/>
      <c r="AR2521"/>
      <c r="AS2521"/>
      <c r="AT2521"/>
      <c r="AU2521"/>
      <c r="AV2521"/>
      <c r="AW2521"/>
      <c r="AX2521"/>
      <c r="AY2521"/>
    </row>
    <row r="2522" spans="10:51" ht="12.75"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 s="12"/>
      <c r="AJ2522" s="12"/>
      <c r="AK2522" s="12"/>
      <c r="AL2522" s="12"/>
      <c r="AM2522"/>
      <c r="AN2522"/>
      <c r="AO2522"/>
      <c r="AP2522"/>
      <c r="AQ2522"/>
      <c r="AR2522"/>
      <c r="AS2522"/>
      <c r="AT2522"/>
      <c r="AU2522"/>
      <c r="AV2522"/>
      <c r="AW2522"/>
      <c r="AX2522"/>
      <c r="AY2522"/>
    </row>
    <row r="2523" spans="10:51" ht="12.75"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 s="12"/>
      <c r="AJ2523" s="12"/>
      <c r="AK2523" s="12"/>
      <c r="AL2523" s="12"/>
      <c r="AM2523"/>
      <c r="AN2523"/>
      <c r="AO2523"/>
      <c r="AP2523"/>
      <c r="AQ2523"/>
      <c r="AR2523"/>
      <c r="AS2523"/>
      <c r="AT2523"/>
      <c r="AU2523"/>
      <c r="AV2523"/>
      <c r="AW2523"/>
      <c r="AX2523"/>
      <c r="AY2523"/>
    </row>
    <row r="2524" spans="10:51" ht="12.75"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 s="12"/>
      <c r="AJ2524" s="12"/>
      <c r="AK2524" s="12"/>
      <c r="AL2524" s="12"/>
      <c r="AM2524"/>
      <c r="AN2524"/>
      <c r="AO2524"/>
      <c r="AP2524"/>
      <c r="AQ2524"/>
      <c r="AR2524"/>
      <c r="AS2524"/>
      <c r="AT2524"/>
      <c r="AU2524"/>
      <c r="AV2524"/>
      <c r="AW2524"/>
      <c r="AX2524"/>
      <c r="AY2524"/>
    </row>
    <row r="2525" spans="10:51" ht="12.75"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  <c r="AJ2525" s="12"/>
      <c r="AK2525" s="12"/>
      <c r="AL2525" s="12"/>
      <c r="AM2525"/>
      <c r="AN2525"/>
      <c r="AO2525"/>
      <c r="AP2525"/>
      <c r="AQ2525"/>
      <c r="AR2525"/>
      <c r="AS2525"/>
      <c r="AT2525"/>
      <c r="AU2525"/>
      <c r="AV2525"/>
      <c r="AW2525"/>
      <c r="AX2525"/>
      <c r="AY2525"/>
    </row>
    <row r="2526" spans="10:51" ht="12.75"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 s="12"/>
      <c r="AJ2526" s="12"/>
      <c r="AK2526" s="12"/>
      <c r="AL2526" s="12"/>
      <c r="AM2526"/>
      <c r="AN2526"/>
      <c r="AO2526"/>
      <c r="AP2526"/>
      <c r="AQ2526"/>
      <c r="AR2526"/>
      <c r="AS2526"/>
      <c r="AT2526"/>
      <c r="AU2526"/>
      <c r="AV2526"/>
      <c r="AW2526"/>
      <c r="AX2526"/>
      <c r="AY2526"/>
    </row>
    <row r="2527" spans="10:51" ht="12.75"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 s="12"/>
      <c r="AJ2527" s="12"/>
      <c r="AK2527" s="12"/>
      <c r="AL2527" s="12"/>
      <c r="AM2527"/>
      <c r="AN2527"/>
      <c r="AO2527"/>
      <c r="AP2527"/>
      <c r="AQ2527"/>
      <c r="AR2527"/>
      <c r="AS2527"/>
      <c r="AT2527"/>
      <c r="AU2527"/>
      <c r="AV2527"/>
      <c r="AW2527"/>
      <c r="AX2527"/>
      <c r="AY2527"/>
    </row>
    <row r="2528" spans="10:51" ht="12.75"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 s="12"/>
      <c r="AJ2528" s="12"/>
      <c r="AK2528" s="12"/>
      <c r="AL2528" s="12"/>
      <c r="AM2528"/>
      <c r="AN2528"/>
      <c r="AO2528"/>
      <c r="AP2528"/>
      <c r="AQ2528"/>
      <c r="AR2528"/>
      <c r="AS2528"/>
      <c r="AT2528"/>
      <c r="AU2528"/>
      <c r="AV2528"/>
      <c r="AW2528"/>
      <c r="AX2528"/>
      <c r="AY2528"/>
    </row>
    <row r="2529" spans="10:51" ht="12.75"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 s="12"/>
      <c r="AJ2529" s="12"/>
      <c r="AK2529" s="12"/>
      <c r="AL2529" s="12"/>
      <c r="AM2529"/>
      <c r="AN2529"/>
      <c r="AO2529"/>
      <c r="AP2529"/>
      <c r="AQ2529"/>
      <c r="AR2529"/>
      <c r="AS2529"/>
      <c r="AT2529"/>
      <c r="AU2529"/>
      <c r="AV2529"/>
      <c r="AW2529"/>
      <c r="AX2529"/>
      <c r="AY2529"/>
    </row>
    <row r="2530" spans="10:51" ht="12.75"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 s="12"/>
      <c r="AJ2530" s="12"/>
      <c r="AK2530" s="12"/>
      <c r="AL2530" s="12"/>
      <c r="AM2530"/>
      <c r="AN2530"/>
      <c r="AO2530"/>
      <c r="AP2530"/>
      <c r="AQ2530"/>
      <c r="AR2530"/>
      <c r="AS2530"/>
      <c r="AT2530"/>
      <c r="AU2530"/>
      <c r="AV2530"/>
      <c r="AW2530"/>
      <c r="AX2530"/>
      <c r="AY2530"/>
    </row>
    <row r="2531" spans="10:51" ht="12.75"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 s="12"/>
      <c r="AJ2531" s="12"/>
      <c r="AK2531" s="12"/>
      <c r="AL2531" s="12"/>
      <c r="AM2531"/>
      <c r="AN2531"/>
      <c r="AO2531"/>
      <c r="AP2531"/>
      <c r="AQ2531"/>
      <c r="AR2531"/>
      <c r="AS2531"/>
      <c r="AT2531"/>
      <c r="AU2531"/>
      <c r="AV2531"/>
      <c r="AW2531"/>
      <c r="AX2531"/>
      <c r="AY2531"/>
    </row>
    <row r="2532" spans="10:51" ht="12.75"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 s="12"/>
      <c r="AJ2532" s="12"/>
      <c r="AK2532" s="12"/>
      <c r="AL2532" s="12"/>
      <c r="AM2532"/>
      <c r="AN2532"/>
      <c r="AO2532"/>
      <c r="AP2532"/>
      <c r="AQ2532"/>
      <c r="AR2532"/>
      <c r="AS2532"/>
      <c r="AT2532"/>
      <c r="AU2532"/>
      <c r="AV2532"/>
      <c r="AW2532"/>
      <c r="AX2532"/>
      <c r="AY2532"/>
    </row>
    <row r="2533" spans="10:51" ht="12.75"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 s="12"/>
      <c r="AJ2533" s="12"/>
      <c r="AK2533" s="12"/>
      <c r="AL2533" s="12"/>
      <c r="AM2533"/>
      <c r="AN2533"/>
      <c r="AO2533"/>
      <c r="AP2533"/>
      <c r="AQ2533"/>
      <c r="AR2533"/>
      <c r="AS2533"/>
      <c r="AT2533"/>
      <c r="AU2533"/>
      <c r="AV2533"/>
      <c r="AW2533"/>
      <c r="AX2533"/>
      <c r="AY2533"/>
    </row>
    <row r="2534" spans="10:51" ht="12.75"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  <c r="AJ2534" s="12"/>
      <c r="AK2534" s="12"/>
      <c r="AL2534" s="12"/>
      <c r="AM2534"/>
      <c r="AN2534"/>
      <c r="AO2534"/>
      <c r="AP2534"/>
      <c r="AQ2534"/>
      <c r="AR2534"/>
      <c r="AS2534"/>
      <c r="AT2534"/>
      <c r="AU2534"/>
      <c r="AV2534"/>
      <c r="AW2534"/>
      <c r="AX2534"/>
      <c r="AY2534"/>
    </row>
    <row r="2535" spans="10:51" ht="12.75"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 s="12"/>
      <c r="AJ2535" s="12"/>
      <c r="AK2535" s="12"/>
      <c r="AL2535" s="12"/>
      <c r="AM2535"/>
      <c r="AN2535"/>
      <c r="AO2535"/>
      <c r="AP2535"/>
      <c r="AQ2535"/>
      <c r="AR2535"/>
      <c r="AS2535"/>
      <c r="AT2535"/>
      <c r="AU2535"/>
      <c r="AV2535"/>
      <c r="AW2535"/>
      <c r="AX2535"/>
      <c r="AY2535"/>
    </row>
    <row r="2536" spans="10:51" ht="12.75"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 s="12"/>
      <c r="AJ2536" s="12"/>
      <c r="AK2536" s="12"/>
      <c r="AL2536" s="12"/>
      <c r="AM2536"/>
      <c r="AN2536"/>
      <c r="AO2536"/>
      <c r="AP2536"/>
      <c r="AQ2536"/>
      <c r="AR2536"/>
      <c r="AS2536"/>
      <c r="AT2536"/>
      <c r="AU2536"/>
      <c r="AV2536"/>
      <c r="AW2536"/>
      <c r="AX2536"/>
      <c r="AY2536"/>
    </row>
    <row r="2537" spans="10:51" ht="12.75"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 s="12"/>
      <c r="AJ2537" s="12"/>
      <c r="AK2537" s="12"/>
      <c r="AL2537" s="12"/>
      <c r="AM2537"/>
      <c r="AN2537"/>
      <c r="AO2537"/>
      <c r="AP2537"/>
      <c r="AQ2537"/>
      <c r="AR2537"/>
      <c r="AS2537"/>
      <c r="AT2537"/>
      <c r="AU2537"/>
      <c r="AV2537"/>
      <c r="AW2537"/>
      <c r="AX2537"/>
      <c r="AY2537"/>
    </row>
    <row r="2538" spans="10:51" ht="12.75"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 s="12"/>
      <c r="AJ2538" s="12"/>
      <c r="AK2538" s="12"/>
      <c r="AL2538" s="12"/>
      <c r="AM2538"/>
      <c r="AN2538"/>
      <c r="AO2538"/>
      <c r="AP2538"/>
      <c r="AQ2538"/>
      <c r="AR2538"/>
      <c r="AS2538"/>
      <c r="AT2538"/>
      <c r="AU2538"/>
      <c r="AV2538"/>
      <c r="AW2538"/>
      <c r="AX2538"/>
      <c r="AY2538"/>
    </row>
    <row r="2539" spans="10:51" ht="12.75"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 s="12"/>
      <c r="AJ2539" s="12"/>
      <c r="AK2539" s="12"/>
      <c r="AL2539" s="12"/>
      <c r="AM2539"/>
      <c r="AN2539"/>
      <c r="AO2539"/>
      <c r="AP2539"/>
      <c r="AQ2539"/>
      <c r="AR2539"/>
      <c r="AS2539"/>
      <c r="AT2539"/>
      <c r="AU2539"/>
      <c r="AV2539"/>
      <c r="AW2539"/>
      <c r="AX2539"/>
      <c r="AY2539"/>
    </row>
    <row r="2540" spans="10:51" ht="12.75"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 s="12"/>
      <c r="AJ2540" s="12"/>
      <c r="AK2540" s="12"/>
      <c r="AL2540" s="12"/>
      <c r="AM2540"/>
      <c r="AN2540"/>
      <c r="AO2540"/>
      <c r="AP2540"/>
      <c r="AQ2540"/>
      <c r="AR2540"/>
      <c r="AS2540"/>
      <c r="AT2540"/>
      <c r="AU2540"/>
      <c r="AV2540"/>
      <c r="AW2540"/>
      <c r="AX2540"/>
      <c r="AY2540"/>
    </row>
    <row r="2541" spans="10:51" ht="12.75"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 s="12"/>
      <c r="AJ2541" s="12"/>
      <c r="AK2541" s="12"/>
      <c r="AL2541" s="12"/>
      <c r="AM2541"/>
      <c r="AN2541"/>
      <c r="AO2541"/>
      <c r="AP2541"/>
      <c r="AQ2541"/>
      <c r="AR2541"/>
      <c r="AS2541"/>
      <c r="AT2541"/>
      <c r="AU2541"/>
      <c r="AV2541"/>
      <c r="AW2541"/>
      <c r="AX2541"/>
      <c r="AY2541"/>
    </row>
    <row r="2542" spans="10:51" ht="12.75"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 s="12"/>
      <c r="AJ2542" s="12"/>
      <c r="AK2542" s="12"/>
      <c r="AL2542" s="12"/>
      <c r="AM2542"/>
      <c r="AN2542"/>
      <c r="AO2542"/>
      <c r="AP2542"/>
      <c r="AQ2542"/>
      <c r="AR2542"/>
      <c r="AS2542"/>
      <c r="AT2542"/>
      <c r="AU2542"/>
      <c r="AV2542"/>
      <c r="AW2542"/>
      <c r="AX2542"/>
      <c r="AY2542"/>
    </row>
    <row r="2543" spans="10:51" ht="12.75"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  <c r="AJ2543" s="12"/>
      <c r="AK2543" s="12"/>
      <c r="AL2543" s="12"/>
      <c r="AM2543"/>
      <c r="AN2543"/>
      <c r="AO2543"/>
      <c r="AP2543"/>
      <c r="AQ2543"/>
      <c r="AR2543"/>
      <c r="AS2543"/>
      <c r="AT2543"/>
      <c r="AU2543"/>
      <c r="AV2543"/>
      <c r="AW2543"/>
      <c r="AX2543"/>
      <c r="AY2543"/>
    </row>
    <row r="2544" spans="10:51" ht="12.75"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 s="12"/>
      <c r="AJ2544" s="12"/>
      <c r="AK2544" s="12"/>
      <c r="AL2544" s="12"/>
      <c r="AM2544"/>
      <c r="AN2544"/>
      <c r="AO2544"/>
      <c r="AP2544"/>
      <c r="AQ2544"/>
      <c r="AR2544"/>
      <c r="AS2544"/>
      <c r="AT2544"/>
      <c r="AU2544"/>
      <c r="AV2544"/>
      <c r="AW2544"/>
      <c r="AX2544"/>
      <c r="AY2544"/>
    </row>
    <row r="2545" spans="10:51" ht="12.75"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 s="12"/>
      <c r="AJ2545" s="12"/>
      <c r="AK2545" s="12"/>
      <c r="AL2545" s="12"/>
      <c r="AM2545"/>
      <c r="AN2545"/>
      <c r="AO2545"/>
      <c r="AP2545"/>
      <c r="AQ2545"/>
      <c r="AR2545"/>
      <c r="AS2545"/>
      <c r="AT2545"/>
      <c r="AU2545"/>
      <c r="AV2545"/>
      <c r="AW2545"/>
      <c r="AX2545"/>
      <c r="AY2545"/>
    </row>
    <row r="2546" spans="10:51" ht="12.75"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  <c r="AJ2546" s="12"/>
      <c r="AK2546" s="12"/>
      <c r="AL2546" s="12"/>
      <c r="AM2546"/>
      <c r="AN2546"/>
      <c r="AO2546"/>
      <c r="AP2546"/>
      <c r="AQ2546"/>
      <c r="AR2546"/>
      <c r="AS2546"/>
      <c r="AT2546"/>
      <c r="AU2546"/>
      <c r="AV2546"/>
      <c r="AW2546"/>
      <c r="AX2546"/>
      <c r="AY2546"/>
    </row>
    <row r="2547" spans="10:51" ht="12.75"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 s="12"/>
      <c r="AJ2547" s="12"/>
      <c r="AK2547" s="12"/>
      <c r="AL2547" s="12"/>
      <c r="AM2547"/>
      <c r="AN2547"/>
      <c r="AO2547"/>
      <c r="AP2547"/>
      <c r="AQ2547"/>
      <c r="AR2547"/>
      <c r="AS2547"/>
      <c r="AT2547"/>
      <c r="AU2547"/>
      <c r="AV2547"/>
      <c r="AW2547"/>
      <c r="AX2547"/>
      <c r="AY2547"/>
    </row>
    <row r="2548" spans="10:51" ht="12.75"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 s="12"/>
      <c r="AJ2548" s="12"/>
      <c r="AK2548" s="12"/>
      <c r="AL2548" s="12"/>
      <c r="AM2548"/>
      <c r="AN2548"/>
      <c r="AO2548"/>
      <c r="AP2548"/>
      <c r="AQ2548"/>
      <c r="AR2548"/>
      <c r="AS2548"/>
      <c r="AT2548"/>
      <c r="AU2548"/>
      <c r="AV2548"/>
      <c r="AW2548"/>
      <c r="AX2548"/>
      <c r="AY2548"/>
    </row>
    <row r="2549" spans="10:51" ht="12.75"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  <c r="AJ2549" s="12"/>
      <c r="AK2549" s="12"/>
      <c r="AL2549" s="12"/>
      <c r="AM2549"/>
      <c r="AN2549"/>
      <c r="AO2549"/>
      <c r="AP2549"/>
      <c r="AQ2549"/>
      <c r="AR2549"/>
      <c r="AS2549"/>
      <c r="AT2549"/>
      <c r="AU2549"/>
      <c r="AV2549"/>
      <c r="AW2549"/>
      <c r="AX2549"/>
      <c r="AY2549"/>
    </row>
    <row r="2550" spans="10:51" ht="12.75"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 s="12"/>
      <c r="AJ2550" s="12"/>
      <c r="AK2550" s="12"/>
      <c r="AL2550" s="12"/>
      <c r="AM2550"/>
      <c r="AN2550"/>
      <c r="AO2550"/>
      <c r="AP2550"/>
      <c r="AQ2550"/>
      <c r="AR2550"/>
      <c r="AS2550"/>
      <c r="AT2550"/>
      <c r="AU2550"/>
      <c r="AV2550"/>
      <c r="AW2550"/>
      <c r="AX2550"/>
      <c r="AY2550"/>
    </row>
    <row r="2551" spans="10:51" ht="12.75"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 s="12"/>
      <c r="AJ2551" s="12"/>
      <c r="AK2551" s="12"/>
      <c r="AL2551" s="12"/>
      <c r="AM2551"/>
      <c r="AN2551"/>
      <c r="AO2551"/>
      <c r="AP2551"/>
      <c r="AQ2551"/>
      <c r="AR2551"/>
      <c r="AS2551"/>
      <c r="AT2551"/>
      <c r="AU2551"/>
      <c r="AV2551"/>
      <c r="AW2551"/>
      <c r="AX2551"/>
      <c r="AY2551"/>
    </row>
    <row r="2552" spans="10:51" ht="12.75"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  <c r="AJ2552" s="12"/>
      <c r="AK2552" s="12"/>
      <c r="AL2552" s="12"/>
      <c r="AM2552"/>
      <c r="AN2552"/>
      <c r="AO2552"/>
      <c r="AP2552"/>
      <c r="AQ2552"/>
      <c r="AR2552"/>
      <c r="AS2552"/>
      <c r="AT2552"/>
      <c r="AU2552"/>
      <c r="AV2552"/>
      <c r="AW2552"/>
      <c r="AX2552"/>
      <c r="AY2552"/>
    </row>
    <row r="2553" spans="10:51" ht="12.75"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/>
      <c r="AN2553"/>
      <c r="AO2553"/>
      <c r="AP2553"/>
      <c r="AQ2553"/>
      <c r="AR2553"/>
      <c r="AS2553"/>
      <c r="AT2553"/>
      <c r="AU2553"/>
      <c r="AV2553"/>
      <c r="AW2553"/>
      <c r="AX2553"/>
      <c r="AY2553"/>
    </row>
    <row r="2554" spans="10:51" ht="12.75"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/>
      <c r="AN2554"/>
      <c r="AO2554"/>
      <c r="AP2554"/>
      <c r="AQ2554"/>
      <c r="AR2554"/>
      <c r="AS2554"/>
      <c r="AT2554"/>
      <c r="AU2554"/>
      <c r="AV2554"/>
      <c r="AW2554"/>
      <c r="AX2554"/>
      <c r="AY2554"/>
    </row>
    <row r="2555" spans="10:51" ht="12.75"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/>
      <c r="AN2555"/>
      <c r="AO2555"/>
      <c r="AP2555"/>
      <c r="AQ2555"/>
      <c r="AR2555"/>
      <c r="AS2555"/>
      <c r="AT2555"/>
      <c r="AU2555"/>
      <c r="AV2555"/>
      <c r="AW2555"/>
      <c r="AX2555"/>
      <c r="AY2555"/>
    </row>
    <row r="2556" spans="10:51" ht="12.75"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/>
      <c r="AN2556"/>
      <c r="AO2556"/>
      <c r="AP2556"/>
      <c r="AQ2556"/>
      <c r="AR2556"/>
      <c r="AS2556"/>
      <c r="AT2556"/>
      <c r="AU2556"/>
      <c r="AV2556"/>
      <c r="AW2556"/>
      <c r="AX2556"/>
      <c r="AY2556"/>
    </row>
    <row r="2557" spans="10:51" ht="12.75"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/>
      <c r="AN2557"/>
      <c r="AO2557"/>
      <c r="AP2557"/>
      <c r="AQ2557"/>
      <c r="AR2557"/>
      <c r="AS2557"/>
      <c r="AT2557"/>
      <c r="AU2557"/>
      <c r="AV2557"/>
      <c r="AW2557"/>
      <c r="AX2557"/>
      <c r="AY2557"/>
    </row>
    <row r="2558" spans="10:51" ht="12.75"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/>
      <c r="AN2558"/>
      <c r="AO2558"/>
      <c r="AP2558"/>
      <c r="AQ2558"/>
      <c r="AR2558"/>
      <c r="AS2558"/>
      <c r="AT2558"/>
      <c r="AU2558"/>
      <c r="AV2558"/>
      <c r="AW2558"/>
      <c r="AX2558"/>
      <c r="AY2558"/>
    </row>
    <row r="2559" spans="10:51" ht="12.75"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/>
      <c r="AN2559"/>
      <c r="AO2559"/>
      <c r="AP2559"/>
      <c r="AQ2559"/>
      <c r="AR2559"/>
      <c r="AS2559"/>
      <c r="AT2559"/>
      <c r="AU2559"/>
      <c r="AV2559"/>
      <c r="AW2559"/>
      <c r="AX2559"/>
      <c r="AY2559"/>
    </row>
    <row r="2560" spans="10:51" ht="12.75"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/>
      <c r="AN2560"/>
      <c r="AO2560"/>
      <c r="AP2560"/>
      <c r="AQ2560"/>
      <c r="AR2560"/>
      <c r="AS2560"/>
      <c r="AT2560"/>
      <c r="AU2560"/>
      <c r="AV2560"/>
      <c r="AW2560"/>
      <c r="AX2560"/>
      <c r="AY2560"/>
    </row>
    <row r="2561" spans="10:51" ht="12.75"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/>
      <c r="AN2561"/>
      <c r="AO2561"/>
      <c r="AP2561"/>
      <c r="AQ2561"/>
      <c r="AR2561"/>
      <c r="AS2561"/>
      <c r="AT2561"/>
      <c r="AU2561"/>
      <c r="AV2561"/>
      <c r="AW2561"/>
      <c r="AX2561"/>
      <c r="AY2561"/>
    </row>
    <row r="2562" spans="10:51" ht="12.75"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/>
      <c r="AN2562"/>
      <c r="AO2562"/>
      <c r="AP2562"/>
      <c r="AQ2562"/>
      <c r="AR2562"/>
      <c r="AS2562"/>
      <c r="AT2562"/>
      <c r="AU2562"/>
      <c r="AV2562"/>
      <c r="AW2562"/>
      <c r="AX2562"/>
      <c r="AY2562"/>
    </row>
    <row r="2563" spans="10:51" ht="12.75"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/>
      <c r="AN2563"/>
      <c r="AO2563"/>
      <c r="AP2563"/>
      <c r="AQ2563"/>
      <c r="AR2563"/>
      <c r="AS2563"/>
      <c r="AT2563"/>
      <c r="AU2563"/>
      <c r="AV2563"/>
      <c r="AW2563"/>
      <c r="AX2563"/>
      <c r="AY2563"/>
    </row>
    <row r="2564" spans="10:51" ht="12.75"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/>
      <c r="AN2564"/>
      <c r="AO2564"/>
      <c r="AP2564"/>
      <c r="AQ2564"/>
      <c r="AR2564"/>
      <c r="AS2564"/>
      <c r="AT2564"/>
      <c r="AU2564"/>
      <c r="AV2564"/>
      <c r="AW2564"/>
      <c r="AX2564"/>
      <c r="AY2564"/>
    </row>
    <row r="2565" spans="10:51" ht="12.75"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/>
      <c r="AN2565"/>
      <c r="AO2565"/>
      <c r="AP2565"/>
      <c r="AQ2565"/>
      <c r="AR2565"/>
      <c r="AS2565"/>
      <c r="AT2565"/>
      <c r="AU2565"/>
      <c r="AV2565"/>
      <c r="AW2565"/>
      <c r="AX2565"/>
      <c r="AY2565"/>
    </row>
    <row r="2566" spans="10:51" ht="12.75"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/>
      <c r="AN2566"/>
      <c r="AO2566"/>
      <c r="AP2566"/>
      <c r="AQ2566"/>
      <c r="AR2566"/>
      <c r="AS2566"/>
      <c r="AT2566"/>
      <c r="AU2566"/>
      <c r="AV2566"/>
      <c r="AW2566"/>
      <c r="AX2566"/>
      <c r="AY2566"/>
    </row>
    <row r="2567" spans="10:51" ht="12.75"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/>
      <c r="AN2567"/>
      <c r="AO2567"/>
      <c r="AP2567"/>
      <c r="AQ2567"/>
      <c r="AR2567"/>
      <c r="AS2567"/>
      <c r="AT2567"/>
      <c r="AU2567"/>
      <c r="AV2567"/>
      <c r="AW2567"/>
      <c r="AX2567"/>
      <c r="AY2567"/>
    </row>
    <row r="2568" spans="10:51" ht="12.75"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/>
      <c r="AN2568"/>
      <c r="AO2568"/>
      <c r="AP2568"/>
      <c r="AQ2568"/>
      <c r="AR2568"/>
      <c r="AS2568"/>
      <c r="AT2568"/>
      <c r="AU2568"/>
      <c r="AV2568"/>
      <c r="AW2568"/>
      <c r="AX2568"/>
      <c r="AY2568"/>
    </row>
    <row r="2569" spans="10:51" ht="12.75"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/>
      <c r="AN2569"/>
      <c r="AO2569"/>
      <c r="AP2569"/>
      <c r="AQ2569"/>
      <c r="AR2569"/>
      <c r="AS2569"/>
      <c r="AT2569"/>
      <c r="AU2569"/>
      <c r="AV2569"/>
      <c r="AW2569"/>
      <c r="AX2569"/>
      <c r="AY2569"/>
    </row>
    <row r="2570" spans="10:51" ht="12.75"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/>
      <c r="AN2570"/>
      <c r="AO2570"/>
      <c r="AP2570"/>
      <c r="AQ2570"/>
      <c r="AR2570"/>
      <c r="AS2570"/>
      <c r="AT2570"/>
      <c r="AU2570"/>
      <c r="AV2570"/>
      <c r="AW2570"/>
      <c r="AX2570"/>
      <c r="AY2570"/>
    </row>
    <row r="2571" spans="10:51" ht="12.75"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/>
      <c r="AN2571"/>
      <c r="AO2571"/>
      <c r="AP2571"/>
      <c r="AQ2571"/>
      <c r="AR2571"/>
      <c r="AS2571"/>
      <c r="AT2571"/>
      <c r="AU2571"/>
      <c r="AV2571"/>
      <c r="AW2571"/>
      <c r="AX2571"/>
      <c r="AY2571"/>
    </row>
    <row r="2572" spans="10:51" ht="12.75"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/>
      <c r="AN2572"/>
      <c r="AO2572"/>
      <c r="AP2572"/>
      <c r="AQ2572"/>
      <c r="AR2572"/>
      <c r="AS2572"/>
      <c r="AT2572"/>
      <c r="AU2572"/>
      <c r="AV2572"/>
      <c r="AW2572"/>
      <c r="AX2572"/>
      <c r="AY2572"/>
    </row>
    <row r="2573" spans="10:51" ht="12.75"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/>
      <c r="AN2573"/>
      <c r="AO2573"/>
      <c r="AP2573"/>
      <c r="AQ2573"/>
      <c r="AR2573"/>
      <c r="AS2573"/>
      <c r="AT2573"/>
      <c r="AU2573"/>
      <c r="AV2573"/>
      <c r="AW2573"/>
      <c r="AX2573"/>
      <c r="AY2573"/>
    </row>
    <row r="2574" spans="10:51" ht="12.75"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/>
      <c r="AN2574"/>
      <c r="AO2574"/>
      <c r="AP2574"/>
      <c r="AQ2574"/>
      <c r="AR2574"/>
      <c r="AS2574"/>
      <c r="AT2574"/>
      <c r="AU2574"/>
      <c r="AV2574"/>
      <c r="AW2574"/>
      <c r="AX2574"/>
      <c r="AY2574"/>
    </row>
    <row r="2575" spans="10:51" ht="12.75"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/>
      <c r="AN2575"/>
      <c r="AO2575"/>
      <c r="AP2575"/>
      <c r="AQ2575"/>
      <c r="AR2575"/>
      <c r="AS2575"/>
      <c r="AT2575"/>
      <c r="AU2575"/>
      <c r="AV2575"/>
      <c r="AW2575"/>
      <c r="AX2575"/>
      <c r="AY2575"/>
    </row>
    <row r="2576" spans="10:51" ht="12.75"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/>
      <c r="AN2576"/>
      <c r="AO2576"/>
      <c r="AP2576"/>
      <c r="AQ2576"/>
      <c r="AR2576"/>
      <c r="AS2576"/>
      <c r="AT2576"/>
      <c r="AU2576"/>
      <c r="AV2576"/>
      <c r="AW2576"/>
      <c r="AX2576"/>
      <c r="AY2576"/>
    </row>
    <row r="2577" spans="10:51" ht="12.75"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</row>
    <row r="2578" spans="10:51" ht="12.75"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/>
      <c r="AN2578"/>
      <c r="AO2578"/>
      <c r="AP2578"/>
      <c r="AQ2578"/>
      <c r="AR2578"/>
      <c r="AS2578"/>
      <c r="AT2578"/>
      <c r="AU2578"/>
      <c r="AV2578"/>
      <c r="AW2578"/>
      <c r="AX2578"/>
      <c r="AY2578"/>
    </row>
    <row r="2579" spans="10:51" ht="12.75"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/>
      <c r="AN2579"/>
      <c r="AO2579"/>
      <c r="AP2579"/>
      <c r="AQ2579"/>
      <c r="AR2579"/>
      <c r="AS2579"/>
      <c r="AT2579"/>
      <c r="AU2579"/>
      <c r="AV2579"/>
      <c r="AW2579"/>
      <c r="AX2579"/>
      <c r="AY2579"/>
    </row>
    <row r="2580" spans="10:51" ht="12.75"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/>
      <c r="AN2580"/>
      <c r="AO2580"/>
      <c r="AP2580"/>
      <c r="AQ2580"/>
      <c r="AR2580"/>
      <c r="AS2580"/>
      <c r="AT2580"/>
      <c r="AU2580"/>
      <c r="AV2580"/>
      <c r="AW2580"/>
      <c r="AX2580"/>
      <c r="AY2580"/>
    </row>
    <row r="2581" spans="10:51" ht="12.75"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/>
      <c r="AN2581"/>
      <c r="AO2581"/>
      <c r="AP2581"/>
      <c r="AQ2581"/>
      <c r="AR2581"/>
      <c r="AS2581"/>
      <c r="AT2581"/>
      <c r="AU2581"/>
      <c r="AV2581"/>
      <c r="AW2581"/>
      <c r="AX2581"/>
      <c r="AY2581"/>
    </row>
    <row r="2582" spans="10:51" ht="12.75"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/>
      <c r="AN2582"/>
      <c r="AO2582"/>
      <c r="AP2582"/>
      <c r="AQ2582"/>
      <c r="AR2582"/>
      <c r="AS2582"/>
      <c r="AT2582"/>
      <c r="AU2582"/>
      <c r="AV2582"/>
      <c r="AW2582"/>
      <c r="AX2582"/>
      <c r="AY2582"/>
    </row>
    <row r="2583" spans="10:51" ht="12.75"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/>
      <c r="AN2583"/>
      <c r="AO2583"/>
      <c r="AP2583"/>
      <c r="AQ2583"/>
      <c r="AR2583"/>
      <c r="AS2583"/>
      <c r="AT2583"/>
      <c r="AU2583"/>
      <c r="AV2583"/>
      <c r="AW2583"/>
      <c r="AX2583"/>
      <c r="AY2583"/>
    </row>
    <row r="2584" spans="10:51" ht="12.75"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/>
      <c r="AN2584"/>
      <c r="AO2584"/>
      <c r="AP2584"/>
      <c r="AQ2584"/>
      <c r="AR2584"/>
      <c r="AS2584"/>
      <c r="AT2584"/>
      <c r="AU2584"/>
      <c r="AV2584"/>
      <c r="AW2584"/>
      <c r="AX2584"/>
      <c r="AY2584"/>
    </row>
    <row r="2585" spans="10:51" ht="12.75"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/>
      <c r="AN2585"/>
      <c r="AO2585"/>
      <c r="AP2585"/>
      <c r="AQ2585"/>
      <c r="AR2585"/>
      <c r="AS2585"/>
      <c r="AT2585"/>
      <c r="AU2585"/>
      <c r="AV2585"/>
      <c r="AW2585"/>
      <c r="AX2585"/>
      <c r="AY2585"/>
    </row>
    <row r="2586" spans="10:51" ht="12.75"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/>
      <c r="AN2586"/>
      <c r="AO2586"/>
      <c r="AP2586"/>
      <c r="AQ2586"/>
      <c r="AR2586"/>
      <c r="AS2586"/>
      <c r="AT2586"/>
      <c r="AU2586"/>
      <c r="AV2586"/>
      <c r="AW2586"/>
      <c r="AX2586"/>
      <c r="AY2586"/>
    </row>
    <row r="2587" spans="10:51" ht="12.75"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 s="12"/>
      <c r="AJ2587" s="12"/>
      <c r="AK2587" s="12"/>
      <c r="AL2587" s="12"/>
      <c r="AM2587"/>
      <c r="AN2587"/>
      <c r="AO2587"/>
      <c r="AP2587"/>
      <c r="AQ2587"/>
      <c r="AR2587"/>
      <c r="AS2587"/>
      <c r="AT2587"/>
      <c r="AU2587"/>
      <c r="AV2587"/>
      <c r="AW2587"/>
      <c r="AX2587"/>
      <c r="AY2587"/>
    </row>
    <row r="2588" spans="10:51" ht="12.75"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  <c r="AJ2588" s="12"/>
      <c r="AK2588" s="12"/>
      <c r="AL2588" s="12"/>
      <c r="AM2588"/>
      <c r="AN2588"/>
      <c r="AO2588"/>
      <c r="AP2588"/>
      <c r="AQ2588"/>
      <c r="AR2588"/>
      <c r="AS2588"/>
      <c r="AT2588"/>
      <c r="AU2588"/>
      <c r="AV2588"/>
      <c r="AW2588"/>
      <c r="AX2588"/>
      <c r="AY2588"/>
    </row>
    <row r="2589" spans="10:51" ht="12.75"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 s="12"/>
      <c r="AJ2589" s="12"/>
      <c r="AK2589" s="12"/>
      <c r="AL2589" s="12"/>
      <c r="AM2589"/>
      <c r="AN2589"/>
      <c r="AO2589"/>
      <c r="AP2589"/>
      <c r="AQ2589"/>
      <c r="AR2589"/>
      <c r="AS2589"/>
      <c r="AT2589"/>
      <c r="AU2589"/>
      <c r="AV2589"/>
      <c r="AW2589"/>
      <c r="AX2589"/>
      <c r="AY2589"/>
    </row>
    <row r="2590" spans="10:51" ht="12.75"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 s="12"/>
      <c r="AJ2590" s="12"/>
      <c r="AK2590" s="12"/>
      <c r="AL2590" s="12"/>
      <c r="AM2590"/>
      <c r="AN2590"/>
      <c r="AO2590"/>
      <c r="AP2590"/>
      <c r="AQ2590"/>
      <c r="AR2590"/>
      <c r="AS2590"/>
      <c r="AT2590"/>
      <c r="AU2590"/>
      <c r="AV2590"/>
      <c r="AW2590"/>
      <c r="AX2590"/>
      <c r="AY2590"/>
    </row>
    <row r="2591" spans="10:51" ht="12.75"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 s="12"/>
      <c r="AJ2591" s="12"/>
      <c r="AK2591" s="12"/>
      <c r="AL2591" s="12"/>
      <c r="AM2591"/>
      <c r="AN2591"/>
      <c r="AO2591"/>
      <c r="AP2591"/>
      <c r="AQ2591"/>
      <c r="AR2591"/>
      <c r="AS2591"/>
      <c r="AT2591"/>
      <c r="AU2591"/>
      <c r="AV2591"/>
      <c r="AW2591"/>
      <c r="AX2591"/>
      <c r="AY2591"/>
    </row>
    <row r="2592" spans="10:51" ht="12.75"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 s="12"/>
      <c r="AJ2592" s="12"/>
      <c r="AK2592" s="12"/>
      <c r="AL2592" s="12"/>
      <c r="AM2592"/>
      <c r="AN2592"/>
      <c r="AO2592"/>
      <c r="AP2592"/>
      <c r="AQ2592"/>
      <c r="AR2592"/>
      <c r="AS2592"/>
      <c r="AT2592"/>
      <c r="AU2592"/>
      <c r="AV2592"/>
      <c r="AW2592"/>
      <c r="AX2592"/>
      <c r="AY2592"/>
    </row>
    <row r="2593" spans="10:51" ht="12.75"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 s="12"/>
      <c r="AJ2593" s="12"/>
      <c r="AK2593" s="12"/>
      <c r="AL2593" s="12"/>
      <c r="AM2593"/>
      <c r="AN2593"/>
      <c r="AO2593"/>
      <c r="AP2593"/>
      <c r="AQ2593"/>
      <c r="AR2593"/>
      <c r="AS2593"/>
      <c r="AT2593"/>
      <c r="AU2593"/>
      <c r="AV2593"/>
      <c r="AW2593"/>
      <c r="AX2593"/>
      <c r="AY2593"/>
    </row>
    <row r="2594" spans="10:51" ht="12.75"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 s="12"/>
      <c r="AJ2594" s="12"/>
      <c r="AK2594" s="12"/>
      <c r="AL2594" s="12"/>
      <c r="AM2594"/>
      <c r="AN2594"/>
      <c r="AO2594"/>
      <c r="AP2594"/>
      <c r="AQ2594"/>
      <c r="AR2594"/>
      <c r="AS2594"/>
      <c r="AT2594"/>
      <c r="AU2594"/>
      <c r="AV2594"/>
      <c r="AW2594"/>
      <c r="AX2594"/>
      <c r="AY2594"/>
    </row>
    <row r="2595" spans="10:51" ht="12.75"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 s="12"/>
      <c r="AJ2595" s="12"/>
      <c r="AK2595" s="12"/>
      <c r="AL2595" s="12"/>
      <c r="AM2595"/>
      <c r="AN2595"/>
      <c r="AO2595"/>
      <c r="AP2595"/>
      <c r="AQ2595"/>
      <c r="AR2595"/>
      <c r="AS2595"/>
      <c r="AT2595"/>
      <c r="AU2595"/>
      <c r="AV2595"/>
      <c r="AW2595"/>
      <c r="AX2595"/>
      <c r="AY2595"/>
    </row>
    <row r="2596" spans="10:51" ht="12.75"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 s="12"/>
      <c r="AJ2596" s="12"/>
      <c r="AK2596" s="12"/>
      <c r="AL2596" s="12"/>
      <c r="AM2596"/>
      <c r="AN2596"/>
      <c r="AO2596"/>
      <c r="AP2596"/>
      <c r="AQ2596"/>
      <c r="AR2596"/>
      <c r="AS2596"/>
      <c r="AT2596"/>
      <c r="AU2596"/>
      <c r="AV2596"/>
      <c r="AW2596"/>
      <c r="AX2596"/>
      <c r="AY2596"/>
    </row>
    <row r="2597" spans="10:51" ht="12.75"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 s="12"/>
      <c r="AJ2597" s="12"/>
      <c r="AK2597" s="12"/>
      <c r="AL2597" s="12"/>
      <c r="AM2597"/>
      <c r="AN2597"/>
      <c r="AO2597"/>
      <c r="AP2597"/>
      <c r="AQ2597"/>
      <c r="AR2597"/>
      <c r="AS2597"/>
      <c r="AT2597"/>
      <c r="AU2597"/>
      <c r="AV2597"/>
      <c r="AW2597"/>
      <c r="AX2597"/>
      <c r="AY2597"/>
    </row>
    <row r="2598" spans="10:51" ht="12.75"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 s="12"/>
      <c r="AJ2598" s="12"/>
      <c r="AK2598" s="12"/>
      <c r="AL2598" s="12"/>
      <c r="AM2598"/>
      <c r="AN2598"/>
      <c r="AO2598"/>
      <c r="AP2598"/>
      <c r="AQ2598"/>
      <c r="AR2598"/>
      <c r="AS2598"/>
      <c r="AT2598"/>
      <c r="AU2598"/>
      <c r="AV2598"/>
      <c r="AW2598"/>
      <c r="AX2598"/>
      <c r="AY2598"/>
    </row>
    <row r="2599" spans="10:51" ht="12.75"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 s="12"/>
      <c r="AJ2599" s="12"/>
      <c r="AK2599" s="12"/>
      <c r="AL2599" s="12"/>
      <c r="AM2599"/>
      <c r="AN2599"/>
      <c r="AO2599"/>
      <c r="AP2599"/>
      <c r="AQ2599"/>
      <c r="AR2599"/>
      <c r="AS2599"/>
      <c r="AT2599"/>
      <c r="AU2599"/>
      <c r="AV2599"/>
      <c r="AW2599"/>
      <c r="AX2599"/>
      <c r="AY2599"/>
    </row>
    <row r="2600" spans="10:51" ht="12.75"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  <c r="AJ2600" s="12"/>
      <c r="AK2600" s="12"/>
      <c r="AL2600" s="12"/>
      <c r="AM2600"/>
      <c r="AN2600"/>
      <c r="AO2600"/>
      <c r="AP2600"/>
      <c r="AQ2600"/>
      <c r="AR2600"/>
      <c r="AS2600"/>
      <c r="AT2600"/>
      <c r="AU2600"/>
      <c r="AV2600"/>
      <c r="AW2600"/>
      <c r="AX2600"/>
      <c r="AY2600"/>
    </row>
    <row r="2601" spans="10:51" ht="12.75"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 s="12"/>
      <c r="AJ2601" s="12"/>
      <c r="AK2601" s="12"/>
      <c r="AL2601" s="12"/>
      <c r="AM2601"/>
      <c r="AN2601"/>
      <c r="AO2601"/>
      <c r="AP2601"/>
      <c r="AQ2601"/>
      <c r="AR2601"/>
      <c r="AS2601"/>
      <c r="AT2601"/>
      <c r="AU2601"/>
      <c r="AV2601"/>
      <c r="AW2601"/>
      <c r="AX2601"/>
      <c r="AY2601"/>
    </row>
    <row r="2602" spans="10:51" ht="12.75"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 s="12"/>
      <c r="AJ2602" s="12"/>
      <c r="AK2602" s="12"/>
      <c r="AL2602" s="12"/>
      <c r="AM2602"/>
      <c r="AN2602"/>
      <c r="AO2602"/>
      <c r="AP2602"/>
      <c r="AQ2602"/>
      <c r="AR2602"/>
      <c r="AS2602"/>
      <c r="AT2602"/>
      <c r="AU2602"/>
      <c r="AV2602"/>
      <c r="AW2602"/>
      <c r="AX2602"/>
      <c r="AY2602"/>
    </row>
    <row r="2603" spans="10:51" ht="12.75"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  <c r="AJ2603" s="12"/>
      <c r="AK2603" s="12"/>
      <c r="AL2603" s="12"/>
      <c r="AM2603"/>
      <c r="AN2603"/>
      <c r="AO2603"/>
      <c r="AP2603"/>
      <c r="AQ2603"/>
      <c r="AR2603"/>
      <c r="AS2603"/>
      <c r="AT2603"/>
      <c r="AU2603"/>
      <c r="AV2603"/>
      <c r="AW2603"/>
      <c r="AX2603"/>
      <c r="AY2603"/>
    </row>
    <row r="2604" spans="10:51" ht="12.75"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 s="12"/>
      <c r="AJ2604" s="12"/>
      <c r="AK2604" s="12"/>
      <c r="AL2604" s="12"/>
      <c r="AM2604"/>
      <c r="AN2604"/>
      <c r="AO2604"/>
      <c r="AP2604"/>
      <c r="AQ2604"/>
      <c r="AR2604"/>
      <c r="AS2604"/>
      <c r="AT2604"/>
      <c r="AU2604"/>
      <c r="AV2604"/>
      <c r="AW2604"/>
      <c r="AX2604"/>
      <c r="AY2604"/>
    </row>
    <row r="2605" spans="10:51" ht="12.75"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 s="12"/>
      <c r="AJ2605" s="12"/>
      <c r="AK2605" s="12"/>
      <c r="AL2605" s="12"/>
      <c r="AM2605"/>
      <c r="AN2605"/>
      <c r="AO2605"/>
      <c r="AP2605"/>
      <c r="AQ2605"/>
      <c r="AR2605"/>
      <c r="AS2605"/>
      <c r="AT2605"/>
      <c r="AU2605"/>
      <c r="AV2605"/>
      <c r="AW2605"/>
      <c r="AX2605"/>
      <c r="AY2605"/>
    </row>
    <row r="2606" spans="10:51" ht="12.75"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  <c r="AJ2606" s="12"/>
      <c r="AK2606" s="12"/>
      <c r="AL2606" s="12"/>
      <c r="AM2606"/>
      <c r="AN2606"/>
      <c r="AO2606"/>
      <c r="AP2606"/>
      <c r="AQ2606"/>
      <c r="AR2606"/>
      <c r="AS2606"/>
      <c r="AT2606"/>
      <c r="AU2606"/>
      <c r="AV2606"/>
      <c r="AW2606"/>
      <c r="AX2606"/>
      <c r="AY2606"/>
    </row>
    <row r="2607" spans="10:51" ht="12.75"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/>
      <c r="AN2607"/>
      <c r="AO2607"/>
      <c r="AP2607"/>
      <c r="AQ2607"/>
      <c r="AR2607"/>
      <c r="AS2607"/>
      <c r="AT2607"/>
      <c r="AU2607"/>
      <c r="AV2607"/>
      <c r="AW2607"/>
      <c r="AX2607"/>
      <c r="AY2607"/>
    </row>
    <row r="2608" spans="10:51" ht="12.75"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/>
      <c r="AN2608"/>
      <c r="AO2608"/>
      <c r="AP2608"/>
      <c r="AQ2608"/>
      <c r="AR2608"/>
      <c r="AS2608"/>
      <c r="AT2608"/>
      <c r="AU2608"/>
      <c r="AV2608"/>
      <c r="AW2608"/>
      <c r="AX2608"/>
      <c r="AY2608"/>
    </row>
    <row r="2609" spans="10:51" ht="12.75"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/>
      <c r="AN2609"/>
      <c r="AO2609"/>
      <c r="AP2609"/>
      <c r="AQ2609"/>
      <c r="AR2609"/>
      <c r="AS2609"/>
      <c r="AT2609"/>
      <c r="AU2609"/>
      <c r="AV2609"/>
      <c r="AW2609"/>
      <c r="AX2609"/>
      <c r="AY2609"/>
    </row>
    <row r="2610" spans="10:51" ht="12.75"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/>
      <c r="AN2610"/>
      <c r="AO2610"/>
      <c r="AP2610"/>
      <c r="AQ2610"/>
      <c r="AR2610"/>
      <c r="AS2610"/>
      <c r="AT2610"/>
      <c r="AU2610"/>
      <c r="AV2610"/>
      <c r="AW2610"/>
      <c r="AX2610"/>
      <c r="AY2610"/>
    </row>
    <row r="2611" spans="10:51" ht="12.75"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/>
      <c r="AN2611"/>
      <c r="AO2611"/>
      <c r="AP2611"/>
      <c r="AQ2611"/>
      <c r="AR2611"/>
      <c r="AS2611"/>
      <c r="AT2611"/>
      <c r="AU2611"/>
      <c r="AV2611"/>
      <c r="AW2611"/>
      <c r="AX2611"/>
      <c r="AY2611"/>
    </row>
    <row r="2612" spans="10:51" ht="12.75"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/>
      <c r="AN2612"/>
      <c r="AO2612"/>
      <c r="AP2612"/>
      <c r="AQ2612"/>
      <c r="AR2612"/>
      <c r="AS2612"/>
      <c r="AT2612"/>
      <c r="AU2612"/>
      <c r="AV2612"/>
      <c r="AW2612"/>
      <c r="AX2612"/>
      <c r="AY2612"/>
    </row>
    <row r="2613" spans="10:51" ht="12.75"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/>
      <c r="AN2613"/>
      <c r="AO2613"/>
      <c r="AP2613"/>
      <c r="AQ2613"/>
      <c r="AR2613"/>
      <c r="AS2613"/>
      <c r="AT2613"/>
      <c r="AU2613"/>
      <c r="AV2613"/>
      <c r="AW2613"/>
      <c r="AX2613"/>
      <c r="AY2613"/>
    </row>
    <row r="2614" spans="10:51" ht="12.75"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/>
      <c r="AN2614"/>
      <c r="AO2614"/>
      <c r="AP2614"/>
      <c r="AQ2614"/>
      <c r="AR2614"/>
      <c r="AS2614"/>
      <c r="AT2614"/>
      <c r="AU2614"/>
      <c r="AV2614"/>
      <c r="AW2614"/>
      <c r="AX2614"/>
      <c r="AY2614"/>
    </row>
    <row r="2615" spans="10:51" ht="12.75"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/>
      <c r="AN2615"/>
      <c r="AO2615"/>
      <c r="AP2615"/>
      <c r="AQ2615"/>
      <c r="AR2615"/>
      <c r="AS2615"/>
      <c r="AT2615"/>
      <c r="AU2615"/>
      <c r="AV2615"/>
      <c r="AW2615"/>
      <c r="AX2615"/>
      <c r="AY2615"/>
    </row>
    <row r="2616" spans="10:51" ht="12.75"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/>
      <c r="AN2616"/>
      <c r="AO2616"/>
      <c r="AP2616"/>
      <c r="AQ2616"/>
      <c r="AR2616"/>
      <c r="AS2616"/>
      <c r="AT2616"/>
      <c r="AU2616"/>
      <c r="AV2616"/>
      <c r="AW2616"/>
      <c r="AX2616"/>
      <c r="AY2616"/>
    </row>
    <row r="2617" spans="10:51" ht="12.75"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/>
      <c r="AN2617"/>
      <c r="AO2617"/>
      <c r="AP2617"/>
      <c r="AQ2617"/>
      <c r="AR2617"/>
      <c r="AS2617"/>
      <c r="AT2617"/>
      <c r="AU2617"/>
      <c r="AV2617"/>
      <c r="AW2617"/>
      <c r="AX2617"/>
      <c r="AY2617"/>
    </row>
    <row r="2618" spans="10:51" ht="12.75"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/>
      <c r="AN2618"/>
      <c r="AO2618"/>
      <c r="AP2618"/>
      <c r="AQ2618"/>
      <c r="AR2618"/>
      <c r="AS2618"/>
      <c r="AT2618"/>
      <c r="AU2618"/>
      <c r="AV2618"/>
      <c r="AW2618"/>
      <c r="AX2618"/>
      <c r="AY2618"/>
    </row>
    <row r="2619" spans="10:51" ht="12.75"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/>
      <c r="AN2619"/>
      <c r="AO2619"/>
      <c r="AP2619"/>
      <c r="AQ2619"/>
      <c r="AR2619"/>
      <c r="AS2619"/>
      <c r="AT2619"/>
      <c r="AU2619"/>
      <c r="AV2619"/>
      <c r="AW2619"/>
      <c r="AX2619"/>
      <c r="AY2619"/>
    </row>
    <row r="2620" spans="10:51" ht="12.75"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/>
      <c r="AN2620"/>
      <c r="AO2620"/>
      <c r="AP2620"/>
      <c r="AQ2620"/>
      <c r="AR2620"/>
      <c r="AS2620"/>
      <c r="AT2620"/>
      <c r="AU2620"/>
      <c r="AV2620"/>
      <c r="AW2620"/>
      <c r="AX2620"/>
      <c r="AY2620"/>
    </row>
    <row r="2621" spans="10:51" ht="12.75"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/>
      <c r="AN2621"/>
      <c r="AO2621"/>
      <c r="AP2621"/>
      <c r="AQ2621"/>
      <c r="AR2621"/>
      <c r="AS2621"/>
      <c r="AT2621"/>
      <c r="AU2621"/>
      <c r="AV2621"/>
      <c r="AW2621"/>
      <c r="AX2621"/>
      <c r="AY2621"/>
    </row>
    <row r="2622" spans="10:51" ht="12.75"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/>
      <c r="AN2622"/>
      <c r="AO2622"/>
      <c r="AP2622"/>
      <c r="AQ2622"/>
      <c r="AR2622"/>
      <c r="AS2622"/>
      <c r="AT2622"/>
      <c r="AU2622"/>
      <c r="AV2622"/>
      <c r="AW2622"/>
      <c r="AX2622"/>
      <c r="AY2622"/>
    </row>
    <row r="2623" spans="10:51" ht="12.75"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/>
      <c r="AN2623"/>
      <c r="AO2623"/>
      <c r="AP2623"/>
      <c r="AQ2623"/>
      <c r="AR2623"/>
      <c r="AS2623"/>
      <c r="AT2623"/>
      <c r="AU2623"/>
      <c r="AV2623"/>
      <c r="AW2623"/>
      <c r="AX2623"/>
      <c r="AY2623"/>
    </row>
    <row r="2624" spans="10:51" ht="12.75"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/>
      <c r="AN2624"/>
      <c r="AO2624"/>
      <c r="AP2624"/>
      <c r="AQ2624"/>
      <c r="AR2624"/>
      <c r="AS2624"/>
      <c r="AT2624"/>
      <c r="AU2624"/>
      <c r="AV2624"/>
      <c r="AW2624"/>
      <c r="AX2624"/>
      <c r="AY2624"/>
    </row>
    <row r="2625" spans="10:51" ht="12.75"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/>
      <c r="AN2625"/>
      <c r="AO2625"/>
      <c r="AP2625"/>
      <c r="AQ2625"/>
      <c r="AR2625"/>
      <c r="AS2625"/>
      <c r="AT2625"/>
      <c r="AU2625"/>
      <c r="AV2625"/>
      <c r="AW2625"/>
      <c r="AX2625"/>
      <c r="AY2625"/>
    </row>
    <row r="2626" spans="10:51" ht="12.75"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/>
      <c r="AN2626"/>
      <c r="AO2626"/>
      <c r="AP2626"/>
      <c r="AQ2626"/>
      <c r="AR2626"/>
      <c r="AS2626"/>
      <c r="AT2626"/>
      <c r="AU2626"/>
      <c r="AV2626"/>
      <c r="AW2626"/>
      <c r="AX2626"/>
      <c r="AY2626"/>
    </row>
    <row r="2627" spans="10:51" ht="12.75"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/>
      <c r="AN2627"/>
      <c r="AO2627"/>
      <c r="AP2627"/>
      <c r="AQ2627"/>
      <c r="AR2627"/>
      <c r="AS2627"/>
      <c r="AT2627"/>
      <c r="AU2627"/>
      <c r="AV2627"/>
      <c r="AW2627"/>
      <c r="AX2627"/>
      <c r="AY2627"/>
    </row>
    <row r="2628" spans="10:51" ht="12.75"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/>
      <c r="AN2628"/>
      <c r="AO2628"/>
      <c r="AP2628"/>
      <c r="AQ2628"/>
      <c r="AR2628"/>
      <c r="AS2628"/>
      <c r="AT2628"/>
      <c r="AU2628"/>
      <c r="AV2628"/>
      <c r="AW2628"/>
      <c r="AX2628"/>
      <c r="AY2628"/>
    </row>
    <row r="2629" spans="10:51" ht="12.75"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/>
      <c r="AN2629"/>
      <c r="AO2629"/>
      <c r="AP2629"/>
      <c r="AQ2629"/>
      <c r="AR2629"/>
      <c r="AS2629"/>
      <c r="AT2629"/>
      <c r="AU2629"/>
      <c r="AV2629"/>
      <c r="AW2629"/>
      <c r="AX2629"/>
      <c r="AY2629"/>
    </row>
    <row r="2630" spans="10:51" ht="12.75"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/>
      <c r="AN2630"/>
      <c r="AO2630"/>
      <c r="AP2630"/>
      <c r="AQ2630"/>
      <c r="AR2630"/>
      <c r="AS2630"/>
      <c r="AT2630"/>
      <c r="AU2630"/>
      <c r="AV2630"/>
      <c r="AW2630"/>
      <c r="AX2630"/>
      <c r="AY2630"/>
    </row>
    <row r="2631" spans="10:51" ht="12.75"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/>
      <c r="AN2631"/>
      <c r="AO2631"/>
      <c r="AP2631"/>
      <c r="AQ2631"/>
      <c r="AR2631"/>
      <c r="AS2631"/>
      <c r="AT2631"/>
      <c r="AU2631"/>
      <c r="AV2631"/>
      <c r="AW2631"/>
      <c r="AX2631"/>
      <c r="AY2631"/>
    </row>
    <row r="2632" spans="10:51" ht="12.75"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/>
      <c r="AN2632"/>
      <c r="AO2632"/>
      <c r="AP2632"/>
      <c r="AQ2632"/>
      <c r="AR2632"/>
      <c r="AS2632"/>
      <c r="AT2632"/>
      <c r="AU2632"/>
      <c r="AV2632"/>
      <c r="AW2632"/>
      <c r="AX2632"/>
      <c r="AY2632"/>
    </row>
    <row r="2633" spans="10:51" ht="12.75"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/>
      <c r="AN2633"/>
      <c r="AO2633"/>
      <c r="AP2633"/>
      <c r="AQ2633"/>
      <c r="AR2633"/>
      <c r="AS2633"/>
      <c r="AT2633"/>
      <c r="AU2633"/>
      <c r="AV2633"/>
      <c r="AW2633"/>
      <c r="AX2633"/>
      <c r="AY2633"/>
    </row>
    <row r="2634" spans="10:51" ht="12.75"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/>
      <c r="AN2634"/>
      <c r="AO2634"/>
      <c r="AP2634"/>
      <c r="AQ2634"/>
      <c r="AR2634"/>
      <c r="AS2634"/>
      <c r="AT2634"/>
      <c r="AU2634"/>
      <c r="AV2634"/>
      <c r="AW2634"/>
      <c r="AX2634"/>
      <c r="AY2634"/>
    </row>
    <row r="2635" spans="10:51" ht="12.75"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/>
      <c r="AN2635"/>
      <c r="AO2635"/>
      <c r="AP2635"/>
      <c r="AQ2635"/>
      <c r="AR2635"/>
      <c r="AS2635"/>
      <c r="AT2635"/>
      <c r="AU2635"/>
      <c r="AV2635"/>
      <c r="AW2635"/>
      <c r="AX2635"/>
      <c r="AY2635"/>
    </row>
    <row r="2636" spans="10:51" ht="12.75"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/>
      <c r="AN2636"/>
      <c r="AO2636"/>
      <c r="AP2636"/>
      <c r="AQ2636"/>
      <c r="AR2636"/>
      <c r="AS2636"/>
      <c r="AT2636"/>
      <c r="AU2636"/>
      <c r="AV2636"/>
      <c r="AW2636"/>
      <c r="AX2636"/>
      <c r="AY2636"/>
    </row>
    <row r="2637" spans="10:51" ht="12.75"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/>
      <c r="AN2637"/>
      <c r="AO2637"/>
      <c r="AP2637"/>
      <c r="AQ2637"/>
      <c r="AR2637"/>
      <c r="AS2637"/>
      <c r="AT2637"/>
      <c r="AU2637"/>
      <c r="AV2637"/>
      <c r="AW2637"/>
      <c r="AX2637"/>
      <c r="AY2637"/>
    </row>
    <row r="2638" spans="10:51" ht="12.75"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/>
      <c r="AN2638"/>
      <c r="AO2638"/>
      <c r="AP2638"/>
      <c r="AQ2638"/>
      <c r="AR2638"/>
      <c r="AS2638"/>
      <c r="AT2638"/>
      <c r="AU2638"/>
      <c r="AV2638"/>
      <c r="AW2638"/>
      <c r="AX2638"/>
      <c r="AY2638"/>
    </row>
    <row r="2639" spans="10:51" ht="12.75"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/>
      <c r="AN2639"/>
      <c r="AO2639"/>
      <c r="AP2639"/>
      <c r="AQ2639"/>
      <c r="AR2639"/>
      <c r="AS2639"/>
      <c r="AT2639"/>
      <c r="AU2639"/>
      <c r="AV2639"/>
      <c r="AW2639"/>
      <c r="AX2639"/>
      <c r="AY2639"/>
    </row>
    <row r="2640" spans="10:51" ht="12.75"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/>
      <c r="AN2640"/>
      <c r="AO2640"/>
      <c r="AP2640"/>
      <c r="AQ2640"/>
      <c r="AR2640"/>
      <c r="AS2640"/>
      <c r="AT2640"/>
      <c r="AU2640"/>
      <c r="AV2640"/>
      <c r="AW2640"/>
      <c r="AX2640"/>
      <c r="AY2640"/>
    </row>
    <row r="2641" spans="10:51" ht="12.75"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/>
      <c r="AN2641"/>
      <c r="AO2641"/>
      <c r="AP2641"/>
      <c r="AQ2641"/>
      <c r="AR2641"/>
      <c r="AS2641"/>
      <c r="AT2641"/>
      <c r="AU2641"/>
      <c r="AV2641"/>
      <c r="AW2641"/>
      <c r="AX2641"/>
      <c r="AY2641"/>
    </row>
    <row r="2642" spans="10:51" ht="12.75"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/>
      <c r="AN2642"/>
      <c r="AO2642"/>
      <c r="AP2642"/>
      <c r="AQ2642"/>
      <c r="AR2642"/>
      <c r="AS2642"/>
      <c r="AT2642"/>
      <c r="AU2642"/>
      <c r="AV2642"/>
      <c r="AW2642"/>
      <c r="AX2642"/>
      <c r="AY2642"/>
    </row>
    <row r="2643" spans="10:51" ht="12.75"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 s="12"/>
      <c r="AJ2643" s="12"/>
      <c r="AK2643" s="12"/>
      <c r="AL2643" s="12"/>
      <c r="AM2643"/>
      <c r="AN2643"/>
      <c r="AO2643"/>
      <c r="AP2643"/>
      <c r="AQ2643"/>
      <c r="AR2643"/>
      <c r="AS2643"/>
      <c r="AT2643"/>
      <c r="AU2643"/>
      <c r="AV2643"/>
      <c r="AW2643"/>
      <c r="AX2643"/>
      <c r="AY2643"/>
    </row>
    <row r="2644" spans="10:51" ht="12.75"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 s="12"/>
      <c r="AJ2644" s="12"/>
      <c r="AK2644" s="12"/>
      <c r="AL2644" s="12"/>
      <c r="AM2644"/>
      <c r="AN2644"/>
      <c r="AO2644"/>
      <c r="AP2644"/>
      <c r="AQ2644"/>
      <c r="AR2644"/>
      <c r="AS2644"/>
      <c r="AT2644"/>
      <c r="AU2644"/>
      <c r="AV2644"/>
      <c r="AW2644"/>
      <c r="AX2644"/>
      <c r="AY2644"/>
    </row>
    <row r="2645" spans="10:51" ht="12.75"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 s="12"/>
      <c r="AJ2645" s="12"/>
      <c r="AK2645" s="12"/>
      <c r="AL2645" s="12"/>
      <c r="AM2645"/>
      <c r="AN2645"/>
      <c r="AO2645"/>
      <c r="AP2645"/>
      <c r="AQ2645"/>
      <c r="AR2645"/>
      <c r="AS2645"/>
      <c r="AT2645"/>
      <c r="AU2645"/>
      <c r="AV2645"/>
      <c r="AW2645"/>
      <c r="AX2645"/>
      <c r="AY2645"/>
    </row>
    <row r="2646" spans="10:51" ht="12.75"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 s="12"/>
      <c r="AJ2646" s="12"/>
      <c r="AK2646" s="12"/>
      <c r="AL2646" s="12"/>
      <c r="AM2646"/>
      <c r="AN2646"/>
      <c r="AO2646"/>
      <c r="AP2646"/>
      <c r="AQ2646"/>
      <c r="AR2646"/>
      <c r="AS2646"/>
      <c r="AT2646"/>
      <c r="AU2646"/>
      <c r="AV2646"/>
      <c r="AW2646"/>
      <c r="AX2646"/>
      <c r="AY2646"/>
    </row>
    <row r="2647" spans="10:51" ht="12.75"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 s="12"/>
      <c r="AJ2647" s="12"/>
      <c r="AK2647" s="12"/>
      <c r="AL2647" s="12"/>
      <c r="AM2647"/>
      <c r="AN2647"/>
      <c r="AO2647"/>
      <c r="AP2647"/>
      <c r="AQ2647"/>
      <c r="AR2647"/>
      <c r="AS2647"/>
      <c r="AT2647"/>
      <c r="AU2647"/>
      <c r="AV2647"/>
      <c r="AW2647"/>
      <c r="AX2647"/>
      <c r="AY2647"/>
    </row>
    <row r="2648" spans="10:51" ht="12.75"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 s="12"/>
      <c r="AJ2648" s="12"/>
      <c r="AK2648" s="12"/>
      <c r="AL2648" s="12"/>
      <c r="AM2648"/>
      <c r="AN2648"/>
      <c r="AO2648"/>
      <c r="AP2648"/>
      <c r="AQ2648"/>
      <c r="AR2648"/>
      <c r="AS2648"/>
      <c r="AT2648"/>
      <c r="AU2648"/>
      <c r="AV2648"/>
      <c r="AW2648"/>
      <c r="AX2648"/>
      <c r="AY2648"/>
    </row>
    <row r="2649" spans="10:51" ht="12.75"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 s="12"/>
      <c r="AJ2649" s="12"/>
      <c r="AK2649" s="12"/>
      <c r="AL2649" s="12"/>
      <c r="AM2649"/>
      <c r="AN2649"/>
      <c r="AO2649"/>
      <c r="AP2649"/>
      <c r="AQ2649"/>
      <c r="AR2649"/>
      <c r="AS2649"/>
      <c r="AT2649"/>
      <c r="AU2649"/>
      <c r="AV2649"/>
      <c r="AW2649"/>
      <c r="AX2649"/>
      <c r="AY2649"/>
    </row>
    <row r="2650" spans="10:51" ht="12.75"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 s="12"/>
      <c r="AJ2650" s="12"/>
      <c r="AK2650" s="12"/>
      <c r="AL2650" s="12"/>
      <c r="AM2650"/>
      <c r="AN2650"/>
      <c r="AO2650"/>
      <c r="AP2650"/>
      <c r="AQ2650"/>
      <c r="AR2650"/>
      <c r="AS2650"/>
      <c r="AT2650"/>
      <c r="AU2650"/>
      <c r="AV2650"/>
      <c r="AW2650"/>
      <c r="AX2650"/>
      <c r="AY2650"/>
    </row>
    <row r="2651" spans="10:51" ht="12.75"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 s="12"/>
      <c r="AJ2651" s="12"/>
      <c r="AK2651" s="12"/>
      <c r="AL2651" s="12"/>
      <c r="AM2651"/>
      <c r="AN2651"/>
      <c r="AO2651"/>
      <c r="AP2651"/>
      <c r="AQ2651"/>
      <c r="AR2651"/>
      <c r="AS2651"/>
      <c r="AT2651"/>
      <c r="AU2651"/>
      <c r="AV2651"/>
      <c r="AW2651"/>
      <c r="AX2651"/>
      <c r="AY2651"/>
    </row>
    <row r="2652" spans="10:51" ht="12.75"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 s="12"/>
      <c r="AJ2652" s="12"/>
      <c r="AK2652" s="12"/>
      <c r="AL2652" s="12"/>
      <c r="AM2652"/>
      <c r="AN2652"/>
      <c r="AO2652"/>
      <c r="AP2652"/>
      <c r="AQ2652"/>
      <c r="AR2652"/>
      <c r="AS2652"/>
      <c r="AT2652"/>
      <c r="AU2652"/>
      <c r="AV2652"/>
      <c r="AW2652"/>
      <c r="AX2652"/>
      <c r="AY2652"/>
    </row>
    <row r="2653" spans="10:51" ht="12.75"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 s="12"/>
      <c r="AJ2653" s="12"/>
      <c r="AK2653" s="12"/>
      <c r="AL2653" s="12"/>
      <c r="AM2653"/>
      <c r="AN2653"/>
      <c r="AO2653"/>
      <c r="AP2653"/>
      <c r="AQ2653"/>
      <c r="AR2653"/>
      <c r="AS2653"/>
      <c r="AT2653"/>
      <c r="AU2653"/>
      <c r="AV2653"/>
      <c r="AW2653"/>
      <c r="AX2653"/>
      <c r="AY2653"/>
    </row>
    <row r="2654" spans="10:51" ht="12.75"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 s="12"/>
      <c r="AJ2654" s="12"/>
      <c r="AK2654" s="12"/>
      <c r="AL2654" s="12"/>
      <c r="AM2654"/>
      <c r="AN2654"/>
      <c r="AO2654"/>
      <c r="AP2654"/>
      <c r="AQ2654"/>
      <c r="AR2654"/>
      <c r="AS2654"/>
      <c r="AT2654"/>
      <c r="AU2654"/>
      <c r="AV2654"/>
      <c r="AW2654"/>
      <c r="AX2654"/>
      <c r="AY2654"/>
    </row>
    <row r="2655" spans="10:51" ht="12.75"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 s="12"/>
      <c r="AJ2655" s="12"/>
      <c r="AK2655" s="12"/>
      <c r="AL2655" s="12"/>
      <c r="AM2655"/>
      <c r="AN2655"/>
      <c r="AO2655"/>
      <c r="AP2655"/>
      <c r="AQ2655"/>
      <c r="AR2655"/>
      <c r="AS2655"/>
      <c r="AT2655"/>
      <c r="AU2655"/>
      <c r="AV2655"/>
      <c r="AW2655"/>
      <c r="AX2655"/>
      <c r="AY2655"/>
    </row>
    <row r="2656" spans="10:51" ht="12.75"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 s="12"/>
      <c r="AJ2656" s="12"/>
      <c r="AK2656" s="12"/>
      <c r="AL2656" s="12"/>
      <c r="AM2656"/>
      <c r="AN2656"/>
      <c r="AO2656"/>
      <c r="AP2656"/>
      <c r="AQ2656"/>
      <c r="AR2656"/>
      <c r="AS2656"/>
      <c r="AT2656"/>
      <c r="AU2656"/>
      <c r="AV2656"/>
      <c r="AW2656"/>
      <c r="AX2656"/>
      <c r="AY2656"/>
    </row>
    <row r="2657" spans="10:51" ht="12.75"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 s="12"/>
      <c r="AJ2657" s="12"/>
      <c r="AK2657" s="12"/>
      <c r="AL2657" s="12"/>
      <c r="AM2657"/>
      <c r="AN2657"/>
      <c r="AO2657"/>
      <c r="AP2657"/>
      <c r="AQ2657"/>
      <c r="AR2657"/>
      <c r="AS2657"/>
      <c r="AT2657"/>
      <c r="AU2657"/>
      <c r="AV2657"/>
      <c r="AW2657"/>
      <c r="AX2657"/>
      <c r="AY2657"/>
    </row>
    <row r="2658" spans="10:51" ht="12.75"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 s="12"/>
      <c r="AJ2658" s="12"/>
      <c r="AK2658" s="12"/>
      <c r="AL2658" s="12"/>
      <c r="AM2658"/>
      <c r="AN2658"/>
      <c r="AO2658"/>
      <c r="AP2658"/>
      <c r="AQ2658"/>
      <c r="AR2658"/>
      <c r="AS2658"/>
      <c r="AT2658"/>
      <c r="AU2658"/>
      <c r="AV2658"/>
      <c r="AW2658"/>
      <c r="AX2658"/>
      <c r="AY2658"/>
    </row>
    <row r="2659" spans="10:51" ht="12.75"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 s="12"/>
      <c r="AJ2659" s="12"/>
      <c r="AK2659" s="12"/>
      <c r="AL2659" s="12"/>
      <c r="AM2659"/>
      <c r="AN2659"/>
      <c r="AO2659"/>
      <c r="AP2659"/>
      <c r="AQ2659"/>
      <c r="AR2659"/>
      <c r="AS2659"/>
      <c r="AT2659"/>
      <c r="AU2659"/>
      <c r="AV2659"/>
      <c r="AW2659"/>
      <c r="AX2659"/>
      <c r="AY2659"/>
    </row>
    <row r="2660" spans="10:51" ht="12.75"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 s="12"/>
      <c r="AJ2660" s="12"/>
      <c r="AK2660" s="12"/>
      <c r="AL2660" s="12"/>
      <c r="AM2660"/>
      <c r="AN2660"/>
      <c r="AO2660"/>
      <c r="AP2660"/>
      <c r="AQ2660"/>
      <c r="AR2660"/>
      <c r="AS2660"/>
      <c r="AT2660"/>
      <c r="AU2660"/>
      <c r="AV2660"/>
      <c r="AW2660"/>
      <c r="AX2660"/>
      <c r="AY2660"/>
    </row>
    <row r="2661" spans="10:51" ht="12.75"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 s="12"/>
      <c r="AJ2661" s="12"/>
      <c r="AK2661" s="12"/>
      <c r="AL2661" s="12"/>
      <c r="AM2661"/>
      <c r="AN2661"/>
      <c r="AO2661"/>
      <c r="AP2661"/>
      <c r="AQ2661"/>
      <c r="AR2661"/>
      <c r="AS2661"/>
      <c r="AT2661"/>
      <c r="AU2661"/>
      <c r="AV2661"/>
      <c r="AW2661"/>
      <c r="AX2661"/>
      <c r="AY2661"/>
    </row>
    <row r="2662" spans="10:51" ht="12.75"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 s="12"/>
      <c r="AJ2662" s="12"/>
      <c r="AK2662" s="12"/>
      <c r="AL2662" s="12"/>
      <c r="AM2662"/>
      <c r="AN2662"/>
      <c r="AO2662"/>
      <c r="AP2662"/>
      <c r="AQ2662"/>
      <c r="AR2662"/>
      <c r="AS2662"/>
      <c r="AT2662"/>
      <c r="AU2662"/>
      <c r="AV2662"/>
      <c r="AW2662"/>
      <c r="AX2662"/>
      <c r="AY2662"/>
    </row>
    <row r="2663" spans="10:51" ht="12.75"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 s="12"/>
      <c r="AJ2663" s="12"/>
      <c r="AK2663" s="12"/>
      <c r="AL2663" s="12"/>
      <c r="AM2663"/>
      <c r="AN2663"/>
      <c r="AO2663"/>
      <c r="AP2663"/>
      <c r="AQ2663"/>
      <c r="AR2663"/>
      <c r="AS2663"/>
      <c r="AT2663"/>
      <c r="AU2663"/>
      <c r="AV2663"/>
      <c r="AW2663"/>
      <c r="AX2663"/>
      <c r="AY2663"/>
    </row>
    <row r="2664" spans="10:51" ht="12.75"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 s="12"/>
      <c r="AJ2664" s="12"/>
      <c r="AK2664" s="12"/>
      <c r="AL2664" s="12"/>
      <c r="AM2664"/>
      <c r="AN2664"/>
      <c r="AO2664"/>
      <c r="AP2664"/>
      <c r="AQ2664"/>
      <c r="AR2664"/>
      <c r="AS2664"/>
      <c r="AT2664"/>
      <c r="AU2664"/>
      <c r="AV2664"/>
      <c r="AW2664"/>
      <c r="AX2664"/>
      <c r="AY2664"/>
    </row>
    <row r="2665" spans="10:51" ht="12.75"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 s="12"/>
      <c r="AJ2665" s="12"/>
      <c r="AK2665" s="12"/>
      <c r="AL2665" s="12"/>
      <c r="AM2665"/>
      <c r="AN2665"/>
      <c r="AO2665"/>
      <c r="AP2665"/>
      <c r="AQ2665"/>
      <c r="AR2665"/>
      <c r="AS2665"/>
      <c r="AT2665"/>
      <c r="AU2665"/>
      <c r="AV2665"/>
      <c r="AW2665"/>
      <c r="AX2665"/>
      <c r="AY2665"/>
    </row>
    <row r="2666" spans="10:51" ht="12.75"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 s="12"/>
      <c r="AJ2666" s="12"/>
      <c r="AK2666" s="12"/>
      <c r="AL2666" s="12"/>
      <c r="AM2666"/>
      <c r="AN2666"/>
      <c r="AO2666"/>
      <c r="AP2666"/>
      <c r="AQ2666"/>
      <c r="AR2666"/>
      <c r="AS2666"/>
      <c r="AT2666"/>
      <c r="AU2666"/>
      <c r="AV2666"/>
      <c r="AW2666"/>
      <c r="AX2666"/>
      <c r="AY2666"/>
    </row>
    <row r="2667" spans="10:51" ht="12.75"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 s="12"/>
      <c r="AJ2667" s="12"/>
      <c r="AK2667" s="12"/>
      <c r="AL2667" s="12"/>
      <c r="AM2667"/>
      <c r="AN2667"/>
      <c r="AO2667"/>
      <c r="AP2667"/>
      <c r="AQ2667"/>
      <c r="AR2667"/>
      <c r="AS2667"/>
      <c r="AT2667"/>
      <c r="AU2667"/>
      <c r="AV2667"/>
      <c r="AW2667"/>
      <c r="AX2667"/>
      <c r="AY2667"/>
    </row>
    <row r="2668" spans="10:51" ht="12.75"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 s="12"/>
      <c r="AJ2668" s="12"/>
      <c r="AK2668" s="12"/>
      <c r="AL2668" s="12"/>
      <c r="AM2668"/>
      <c r="AN2668"/>
      <c r="AO2668"/>
      <c r="AP2668"/>
      <c r="AQ2668"/>
      <c r="AR2668"/>
      <c r="AS2668"/>
      <c r="AT2668"/>
      <c r="AU2668"/>
      <c r="AV2668"/>
      <c r="AW2668"/>
      <c r="AX2668"/>
      <c r="AY2668"/>
    </row>
    <row r="2669" spans="10:51" ht="12.75"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 s="12"/>
      <c r="AJ2669" s="12"/>
      <c r="AK2669" s="12"/>
      <c r="AL2669" s="12"/>
      <c r="AM2669"/>
      <c r="AN2669"/>
      <c r="AO2669"/>
      <c r="AP2669"/>
      <c r="AQ2669"/>
      <c r="AR2669"/>
      <c r="AS2669"/>
      <c r="AT2669"/>
      <c r="AU2669"/>
      <c r="AV2669"/>
      <c r="AW2669"/>
      <c r="AX2669"/>
      <c r="AY2669"/>
    </row>
    <row r="2670" spans="10:51" ht="12.75"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 s="12"/>
      <c r="AJ2670" s="12"/>
      <c r="AK2670" s="12"/>
      <c r="AL2670" s="12"/>
      <c r="AM2670"/>
      <c r="AN2670"/>
      <c r="AO2670"/>
      <c r="AP2670"/>
      <c r="AQ2670"/>
      <c r="AR2670"/>
      <c r="AS2670"/>
      <c r="AT2670"/>
      <c r="AU2670"/>
      <c r="AV2670"/>
      <c r="AW2670"/>
      <c r="AX2670"/>
      <c r="AY2670"/>
    </row>
    <row r="2671" spans="10:51" ht="12.75"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 s="12"/>
      <c r="AJ2671" s="12"/>
      <c r="AK2671" s="12"/>
      <c r="AL2671" s="12"/>
      <c r="AM2671"/>
      <c r="AN2671"/>
      <c r="AO2671"/>
      <c r="AP2671"/>
      <c r="AQ2671"/>
      <c r="AR2671"/>
      <c r="AS2671"/>
      <c r="AT2671"/>
      <c r="AU2671"/>
      <c r="AV2671"/>
      <c r="AW2671"/>
      <c r="AX2671"/>
      <c r="AY2671"/>
    </row>
    <row r="2672" spans="10:51" ht="12.75"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 s="12"/>
      <c r="AJ2672" s="12"/>
      <c r="AK2672" s="12"/>
      <c r="AL2672" s="12"/>
      <c r="AM2672"/>
      <c r="AN2672"/>
      <c r="AO2672"/>
      <c r="AP2672"/>
      <c r="AQ2672"/>
      <c r="AR2672"/>
      <c r="AS2672"/>
      <c r="AT2672"/>
      <c r="AU2672"/>
      <c r="AV2672"/>
      <c r="AW2672"/>
      <c r="AX2672"/>
      <c r="AY2672"/>
    </row>
    <row r="2673" spans="10:51" ht="12.75"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 s="12"/>
      <c r="AJ2673" s="12"/>
      <c r="AK2673" s="12"/>
      <c r="AL2673" s="12"/>
      <c r="AM2673"/>
      <c r="AN2673"/>
      <c r="AO2673"/>
      <c r="AP2673"/>
      <c r="AQ2673"/>
      <c r="AR2673"/>
      <c r="AS2673"/>
      <c r="AT2673"/>
      <c r="AU2673"/>
      <c r="AV2673"/>
      <c r="AW2673"/>
      <c r="AX2673"/>
      <c r="AY2673"/>
    </row>
    <row r="2674" spans="10:51" ht="12.75"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 s="12"/>
      <c r="AJ2674" s="12"/>
      <c r="AK2674" s="12"/>
      <c r="AL2674" s="12"/>
      <c r="AM2674"/>
      <c r="AN2674"/>
      <c r="AO2674"/>
      <c r="AP2674"/>
      <c r="AQ2674"/>
      <c r="AR2674"/>
      <c r="AS2674"/>
      <c r="AT2674"/>
      <c r="AU2674"/>
      <c r="AV2674"/>
      <c r="AW2674"/>
      <c r="AX2674"/>
      <c r="AY2674"/>
    </row>
    <row r="2675" spans="10:51" ht="12.75"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 s="12"/>
      <c r="AJ2675" s="12"/>
      <c r="AK2675" s="12"/>
      <c r="AL2675" s="12"/>
      <c r="AM2675"/>
      <c r="AN2675"/>
      <c r="AO2675"/>
      <c r="AP2675"/>
      <c r="AQ2675"/>
      <c r="AR2675"/>
      <c r="AS2675"/>
      <c r="AT2675"/>
      <c r="AU2675"/>
      <c r="AV2675"/>
      <c r="AW2675"/>
      <c r="AX2675"/>
      <c r="AY2675"/>
    </row>
    <row r="2676" spans="10:51" ht="12.75"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 s="12"/>
      <c r="AJ2676" s="12"/>
      <c r="AK2676" s="12"/>
      <c r="AL2676" s="12"/>
      <c r="AM2676"/>
      <c r="AN2676"/>
      <c r="AO2676"/>
      <c r="AP2676"/>
      <c r="AQ2676"/>
      <c r="AR2676"/>
      <c r="AS2676"/>
      <c r="AT2676"/>
      <c r="AU2676"/>
      <c r="AV2676"/>
      <c r="AW2676"/>
      <c r="AX2676"/>
      <c r="AY2676"/>
    </row>
    <row r="2677" spans="10:51" ht="12.75"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 s="12"/>
      <c r="AJ2677" s="12"/>
      <c r="AK2677" s="12"/>
      <c r="AL2677" s="12"/>
      <c r="AM2677"/>
      <c r="AN2677"/>
      <c r="AO2677"/>
      <c r="AP2677"/>
      <c r="AQ2677"/>
      <c r="AR2677"/>
      <c r="AS2677"/>
      <c r="AT2677"/>
      <c r="AU2677"/>
      <c r="AV2677"/>
      <c r="AW2677"/>
      <c r="AX2677"/>
      <c r="AY2677"/>
    </row>
    <row r="2678" spans="10:51" ht="12.75"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 s="12"/>
      <c r="AJ2678" s="12"/>
      <c r="AK2678" s="12"/>
      <c r="AL2678" s="12"/>
      <c r="AM2678"/>
      <c r="AN2678"/>
      <c r="AO2678"/>
      <c r="AP2678"/>
      <c r="AQ2678"/>
      <c r="AR2678"/>
      <c r="AS2678"/>
      <c r="AT2678"/>
      <c r="AU2678"/>
      <c r="AV2678"/>
      <c r="AW2678"/>
      <c r="AX2678"/>
      <c r="AY2678"/>
    </row>
    <row r="2679" spans="10:51" ht="12.75"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 s="12"/>
      <c r="AJ2679" s="12"/>
      <c r="AK2679" s="12"/>
      <c r="AL2679" s="12"/>
      <c r="AM2679"/>
      <c r="AN2679"/>
      <c r="AO2679"/>
      <c r="AP2679"/>
      <c r="AQ2679"/>
      <c r="AR2679"/>
      <c r="AS2679"/>
      <c r="AT2679"/>
      <c r="AU2679"/>
      <c r="AV2679"/>
      <c r="AW2679"/>
      <c r="AX2679"/>
      <c r="AY2679"/>
    </row>
    <row r="2680" spans="10:51" ht="12.75"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 s="12"/>
      <c r="AJ2680" s="12"/>
      <c r="AK2680" s="12"/>
      <c r="AL2680" s="12"/>
      <c r="AM2680"/>
      <c r="AN2680"/>
      <c r="AO2680"/>
      <c r="AP2680"/>
      <c r="AQ2680"/>
      <c r="AR2680"/>
      <c r="AS2680"/>
      <c r="AT2680"/>
      <c r="AU2680"/>
      <c r="AV2680"/>
      <c r="AW2680"/>
      <c r="AX2680"/>
      <c r="AY2680"/>
    </row>
    <row r="2681" spans="10:51" ht="12.75"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 s="12"/>
      <c r="AJ2681" s="12"/>
      <c r="AK2681" s="12"/>
      <c r="AL2681" s="12"/>
      <c r="AM2681"/>
      <c r="AN2681"/>
      <c r="AO2681"/>
      <c r="AP2681"/>
      <c r="AQ2681"/>
      <c r="AR2681"/>
      <c r="AS2681"/>
      <c r="AT2681"/>
      <c r="AU2681"/>
      <c r="AV2681"/>
      <c r="AW2681"/>
      <c r="AX2681"/>
      <c r="AY2681"/>
    </row>
    <row r="2682" spans="10:51" ht="12.75"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 s="12"/>
      <c r="AJ2682" s="12"/>
      <c r="AK2682" s="12"/>
      <c r="AL2682" s="12"/>
      <c r="AM2682"/>
      <c r="AN2682"/>
      <c r="AO2682"/>
      <c r="AP2682"/>
      <c r="AQ2682"/>
      <c r="AR2682"/>
      <c r="AS2682"/>
      <c r="AT2682"/>
      <c r="AU2682"/>
      <c r="AV2682"/>
      <c r="AW2682"/>
      <c r="AX2682"/>
      <c r="AY2682"/>
    </row>
    <row r="2683" spans="10:51" ht="12.75"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 s="12"/>
      <c r="AJ2683" s="12"/>
      <c r="AK2683" s="12"/>
      <c r="AL2683" s="12"/>
      <c r="AM2683"/>
      <c r="AN2683"/>
      <c r="AO2683"/>
      <c r="AP2683"/>
      <c r="AQ2683"/>
      <c r="AR2683"/>
      <c r="AS2683"/>
      <c r="AT2683"/>
      <c r="AU2683"/>
      <c r="AV2683"/>
      <c r="AW2683"/>
      <c r="AX2683"/>
      <c r="AY2683"/>
    </row>
    <row r="2684" spans="10:51" ht="12.75"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 s="12"/>
      <c r="AJ2684" s="12"/>
      <c r="AK2684" s="12"/>
      <c r="AL2684" s="12"/>
      <c r="AM2684"/>
      <c r="AN2684"/>
      <c r="AO2684"/>
      <c r="AP2684"/>
      <c r="AQ2684"/>
      <c r="AR2684"/>
      <c r="AS2684"/>
      <c r="AT2684"/>
      <c r="AU2684"/>
      <c r="AV2684"/>
      <c r="AW2684"/>
      <c r="AX2684"/>
      <c r="AY2684"/>
    </row>
    <row r="2685" spans="10:51" ht="12.75"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 s="12"/>
      <c r="AJ2685" s="12"/>
      <c r="AK2685" s="12"/>
      <c r="AL2685" s="12"/>
      <c r="AM2685"/>
      <c r="AN2685"/>
      <c r="AO2685"/>
      <c r="AP2685"/>
      <c r="AQ2685"/>
      <c r="AR2685"/>
      <c r="AS2685"/>
      <c r="AT2685"/>
      <c r="AU2685"/>
      <c r="AV2685"/>
      <c r="AW2685"/>
      <c r="AX2685"/>
      <c r="AY2685"/>
    </row>
    <row r="2686" spans="10:51" ht="12.75"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 s="12"/>
      <c r="AJ2686" s="12"/>
      <c r="AK2686" s="12"/>
      <c r="AL2686" s="12"/>
      <c r="AM2686"/>
      <c r="AN2686"/>
      <c r="AO2686"/>
      <c r="AP2686"/>
      <c r="AQ2686"/>
      <c r="AR2686"/>
      <c r="AS2686"/>
      <c r="AT2686"/>
      <c r="AU2686"/>
      <c r="AV2686"/>
      <c r="AW2686"/>
      <c r="AX2686"/>
      <c r="AY2686"/>
    </row>
    <row r="2687" spans="10:51" ht="12.75"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 s="12"/>
      <c r="AJ2687" s="12"/>
      <c r="AK2687" s="12"/>
      <c r="AL2687" s="12"/>
      <c r="AM2687"/>
      <c r="AN2687"/>
      <c r="AO2687"/>
      <c r="AP2687"/>
      <c r="AQ2687"/>
      <c r="AR2687"/>
      <c r="AS2687"/>
      <c r="AT2687"/>
      <c r="AU2687"/>
      <c r="AV2687"/>
      <c r="AW2687"/>
      <c r="AX2687"/>
      <c r="AY2687"/>
    </row>
    <row r="2688" spans="10:51" ht="12.75"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 s="12"/>
      <c r="AJ2688" s="12"/>
      <c r="AK2688" s="12"/>
      <c r="AL2688" s="12"/>
      <c r="AM2688"/>
      <c r="AN2688"/>
      <c r="AO2688"/>
      <c r="AP2688"/>
      <c r="AQ2688"/>
      <c r="AR2688"/>
      <c r="AS2688"/>
      <c r="AT2688"/>
      <c r="AU2688"/>
      <c r="AV2688"/>
      <c r="AW2688"/>
      <c r="AX2688"/>
      <c r="AY2688"/>
    </row>
    <row r="2689" spans="10:51" ht="12.75"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 s="12"/>
      <c r="AJ2689" s="12"/>
      <c r="AK2689" s="12"/>
      <c r="AL2689" s="12"/>
      <c r="AM2689"/>
      <c r="AN2689"/>
      <c r="AO2689"/>
      <c r="AP2689"/>
      <c r="AQ2689"/>
      <c r="AR2689"/>
      <c r="AS2689"/>
      <c r="AT2689"/>
      <c r="AU2689"/>
      <c r="AV2689"/>
      <c r="AW2689"/>
      <c r="AX2689"/>
      <c r="AY2689"/>
    </row>
    <row r="2690" spans="10:51" ht="12.75"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 s="12"/>
      <c r="AJ2690" s="12"/>
      <c r="AK2690" s="12"/>
      <c r="AL2690" s="12"/>
      <c r="AM2690"/>
      <c r="AN2690"/>
      <c r="AO2690"/>
      <c r="AP2690"/>
      <c r="AQ2690"/>
      <c r="AR2690"/>
      <c r="AS2690"/>
      <c r="AT2690"/>
      <c r="AU2690"/>
      <c r="AV2690"/>
      <c r="AW2690"/>
      <c r="AX2690"/>
      <c r="AY2690"/>
    </row>
    <row r="2691" spans="10:51" ht="12.75"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 s="12"/>
      <c r="AJ2691" s="12"/>
      <c r="AK2691" s="12"/>
      <c r="AL2691" s="12"/>
      <c r="AM2691"/>
      <c r="AN2691"/>
      <c r="AO2691"/>
      <c r="AP2691"/>
      <c r="AQ2691"/>
      <c r="AR2691"/>
      <c r="AS2691"/>
      <c r="AT2691"/>
      <c r="AU2691"/>
      <c r="AV2691"/>
      <c r="AW2691"/>
      <c r="AX2691"/>
      <c r="AY2691"/>
    </row>
    <row r="2692" spans="10:51" ht="12.75"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 s="12"/>
      <c r="AJ2692" s="12"/>
      <c r="AK2692" s="12"/>
      <c r="AL2692" s="12"/>
      <c r="AM2692"/>
      <c r="AN2692"/>
      <c r="AO2692"/>
      <c r="AP2692"/>
      <c r="AQ2692"/>
      <c r="AR2692"/>
      <c r="AS2692"/>
      <c r="AT2692"/>
      <c r="AU2692"/>
      <c r="AV2692"/>
      <c r="AW2692"/>
      <c r="AX2692"/>
      <c r="AY2692"/>
    </row>
    <row r="2693" spans="10:51" ht="12.75"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 s="12"/>
      <c r="AJ2693" s="12"/>
      <c r="AK2693" s="12"/>
      <c r="AL2693" s="12"/>
      <c r="AM2693"/>
      <c r="AN2693"/>
      <c r="AO2693"/>
      <c r="AP2693"/>
      <c r="AQ2693"/>
      <c r="AR2693"/>
      <c r="AS2693"/>
      <c r="AT2693"/>
      <c r="AU2693"/>
      <c r="AV2693"/>
      <c r="AW2693"/>
      <c r="AX2693"/>
      <c r="AY2693"/>
    </row>
    <row r="2694" spans="10:51" ht="12.75"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 s="12"/>
      <c r="AJ2694" s="12"/>
      <c r="AK2694" s="12"/>
      <c r="AL2694" s="12"/>
      <c r="AM2694"/>
      <c r="AN2694"/>
      <c r="AO2694"/>
      <c r="AP2694"/>
      <c r="AQ2694"/>
      <c r="AR2694"/>
      <c r="AS2694"/>
      <c r="AT2694"/>
      <c r="AU2694"/>
      <c r="AV2694"/>
      <c r="AW2694"/>
      <c r="AX2694"/>
      <c r="AY2694"/>
    </row>
    <row r="2695" spans="10:51" ht="12.75"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 s="12"/>
      <c r="AJ2695" s="12"/>
      <c r="AK2695" s="12"/>
      <c r="AL2695" s="12"/>
      <c r="AM2695"/>
      <c r="AN2695"/>
      <c r="AO2695"/>
      <c r="AP2695"/>
      <c r="AQ2695"/>
      <c r="AR2695"/>
      <c r="AS2695"/>
      <c r="AT2695"/>
      <c r="AU2695"/>
      <c r="AV2695"/>
      <c r="AW2695"/>
      <c r="AX2695"/>
      <c r="AY2695"/>
    </row>
    <row r="2696" spans="10:51" ht="12.75"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 s="12"/>
      <c r="AJ2696" s="12"/>
      <c r="AK2696" s="12"/>
      <c r="AL2696" s="12"/>
      <c r="AM2696"/>
      <c r="AN2696"/>
      <c r="AO2696"/>
      <c r="AP2696"/>
      <c r="AQ2696"/>
      <c r="AR2696"/>
      <c r="AS2696"/>
      <c r="AT2696"/>
      <c r="AU2696"/>
      <c r="AV2696"/>
      <c r="AW2696"/>
      <c r="AX2696"/>
      <c r="AY2696"/>
    </row>
    <row r="2697" spans="10:51" ht="12.75"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 s="12"/>
      <c r="AJ2697" s="12"/>
      <c r="AK2697" s="12"/>
      <c r="AL2697" s="12"/>
      <c r="AM2697"/>
      <c r="AN2697"/>
      <c r="AO2697"/>
      <c r="AP2697"/>
      <c r="AQ2697"/>
      <c r="AR2697"/>
      <c r="AS2697"/>
      <c r="AT2697"/>
      <c r="AU2697"/>
      <c r="AV2697"/>
      <c r="AW2697"/>
      <c r="AX2697"/>
      <c r="AY2697"/>
    </row>
    <row r="2698" spans="10:51" ht="12.75"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 s="12"/>
      <c r="AJ2698" s="12"/>
      <c r="AK2698" s="12"/>
      <c r="AL2698" s="12"/>
      <c r="AM2698"/>
      <c r="AN2698"/>
      <c r="AO2698"/>
      <c r="AP2698"/>
      <c r="AQ2698"/>
      <c r="AR2698"/>
      <c r="AS2698"/>
      <c r="AT2698"/>
      <c r="AU2698"/>
      <c r="AV2698"/>
      <c r="AW2698"/>
      <c r="AX2698"/>
      <c r="AY2698"/>
    </row>
    <row r="2699" spans="10:51" ht="12.75"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 s="12"/>
      <c r="AJ2699" s="12"/>
      <c r="AK2699" s="12"/>
      <c r="AL2699" s="12"/>
      <c r="AM2699"/>
      <c r="AN2699"/>
      <c r="AO2699"/>
      <c r="AP2699"/>
      <c r="AQ2699"/>
      <c r="AR2699"/>
      <c r="AS2699"/>
      <c r="AT2699"/>
      <c r="AU2699"/>
      <c r="AV2699"/>
      <c r="AW2699"/>
      <c r="AX2699"/>
      <c r="AY2699"/>
    </row>
    <row r="2700" spans="10:51" ht="12.75"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 s="12"/>
      <c r="AJ2700" s="12"/>
      <c r="AK2700" s="12"/>
      <c r="AL2700" s="12"/>
      <c r="AM2700"/>
      <c r="AN2700"/>
      <c r="AO2700"/>
      <c r="AP2700"/>
      <c r="AQ2700"/>
      <c r="AR2700"/>
      <c r="AS2700"/>
      <c r="AT2700"/>
      <c r="AU2700"/>
      <c r="AV2700"/>
      <c r="AW2700"/>
      <c r="AX2700"/>
      <c r="AY2700"/>
    </row>
    <row r="2701" spans="10:51" ht="12.75"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 s="12"/>
      <c r="AJ2701" s="12"/>
      <c r="AK2701" s="12"/>
      <c r="AL2701" s="12"/>
      <c r="AM2701"/>
      <c r="AN2701"/>
      <c r="AO2701"/>
      <c r="AP2701"/>
      <c r="AQ2701"/>
      <c r="AR2701"/>
      <c r="AS2701"/>
      <c r="AT2701"/>
      <c r="AU2701"/>
      <c r="AV2701"/>
      <c r="AW2701"/>
      <c r="AX2701"/>
      <c r="AY2701"/>
    </row>
    <row r="2702" spans="10:51" ht="12.75"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 s="12"/>
      <c r="AJ2702" s="12"/>
      <c r="AK2702" s="12"/>
      <c r="AL2702" s="12"/>
      <c r="AM2702"/>
      <c r="AN2702"/>
      <c r="AO2702"/>
      <c r="AP2702"/>
      <c r="AQ2702"/>
      <c r="AR2702"/>
      <c r="AS2702"/>
      <c r="AT2702"/>
      <c r="AU2702"/>
      <c r="AV2702"/>
      <c r="AW2702"/>
      <c r="AX2702"/>
      <c r="AY2702"/>
    </row>
    <row r="2703" spans="10:51" ht="12.75"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 s="12"/>
      <c r="AJ2703" s="12"/>
      <c r="AK2703" s="12"/>
      <c r="AL2703" s="12"/>
      <c r="AM2703"/>
      <c r="AN2703"/>
      <c r="AO2703"/>
      <c r="AP2703"/>
      <c r="AQ2703"/>
      <c r="AR2703"/>
      <c r="AS2703"/>
      <c r="AT2703"/>
      <c r="AU2703"/>
      <c r="AV2703"/>
      <c r="AW2703"/>
      <c r="AX2703"/>
      <c r="AY2703"/>
    </row>
    <row r="2704" spans="10:51" ht="12.75"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 s="12"/>
      <c r="AJ2704" s="12"/>
      <c r="AK2704" s="12"/>
      <c r="AL2704" s="12"/>
      <c r="AM2704"/>
      <c r="AN2704"/>
      <c r="AO2704"/>
      <c r="AP2704"/>
      <c r="AQ2704"/>
      <c r="AR2704"/>
      <c r="AS2704"/>
      <c r="AT2704"/>
      <c r="AU2704"/>
      <c r="AV2704"/>
      <c r="AW2704"/>
      <c r="AX2704"/>
      <c r="AY2704"/>
    </row>
    <row r="2705" spans="10:51" ht="12.75"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 s="12"/>
      <c r="AJ2705" s="12"/>
      <c r="AK2705" s="12"/>
      <c r="AL2705" s="12"/>
      <c r="AM2705"/>
      <c r="AN2705"/>
      <c r="AO2705"/>
      <c r="AP2705"/>
      <c r="AQ2705"/>
      <c r="AR2705"/>
      <c r="AS2705"/>
      <c r="AT2705"/>
      <c r="AU2705"/>
      <c r="AV2705"/>
      <c r="AW2705"/>
      <c r="AX2705"/>
      <c r="AY2705"/>
    </row>
    <row r="2706" spans="10:51" ht="12.75"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 s="12"/>
      <c r="AJ2706" s="12"/>
      <c r="AK2706" s="12"/>
      <c r="AL2706" s="12"/>
      <c r="AM2706"/>
      <c r="AN2706"/>
      <c r="AO2706"/>
      <c r="AP2706"/>
      <c r="AQ2706"/>
      <c r="AR2706"/>
      <c r="AS2706"/>
      <c r="AT2706"/>
      <c r="AU2706"/>
      <c r="AV2706"/>
      <c r="AW2706"/>
      <c r="AX2706"/>
      <c r="AY2706"/>
    </row>
    <row r="2707" spans="10:51" ht="12.75"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 s="12"/>
      <c r="AJ2707" s="12"/>
      <c r="AK2707" s="12"/>
      <c r="AL2707" s="12"/>
      <c r="AM2707"/>
      <c r="AN2707"/>
      <c r="AO2707"/>
      <c r="AP2707"/>
      <c r="AQ2707"/>
      <c r="AR2707"/>
      <c r="AS2707"/>
      <c r="AT2707"/>
      <c r="AU2707"/>
      <c r="AV2707"/>
      <c r="AW2707"/>
      <c r="AX2707"/>
      <c r="AY2707"/>
    </row>
    <row r="2708" spans="10:51" ht="12.75"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 s="12"/>
      <c r="AJ2708" s="12"/>
      <c r="AK2708" s="12"/>
      <c r="AL2708" s="12"/>
      <c r="AM2708"/>
      <c r="AN2708"/>
      <c r="AO2708"/>
      <c r="AP2708"/>
      <c r="AQ2708"/>
      <c r="AR2708"/>
      <c r="AS2708"/>
      <c r="AT2708"/>
      <c r="AU2708"/>
      <c r="AV2708"/>
      <c r="AW2708"/>
      <c r="AX2708"/>
      <c r="AY2708"/>
    </row>
    <row r="2709" spans="10:51" ht="12.75"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 s="12"/>
      <c r="AJ2709" s="12"/>
      <c r="AK2709" s="12"/>
      <c r="AL2709" s="12"/>
      <c r="AM2709"/>
      <c r="AN2709"/>
      <c r="AO2709"/>
      <c r="AP2709"/>
      <c r="AQ2709"/>
      <c r="AR2709"/>
      <c r="AS2709"/>
      <c r="AT2709"/>
      <c r="AU2709"/>
      <c r="AV2709"/>
      <c r="AW2709"/>
      <c r="AX2709"/>
      <c r="AY2709"/>
    </row>
    <row r="2710" spans="10:51" ht="12.75"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 s="12"/>
      <c r="AJ2710" s="12"/>
      <c r="AK2710" s="12"/>
      <c r="AL2710" s="12"/>
      <c r="AM2710"/>
      <c r="AN2710"/>
      <c r="AO2710"/>
      <c r="AP2710"/>
      <c r="AQ2710"/>
      <c r="AR2710"/>
      <c r="AS2710"/>
      <c r="AT2710"/>
      <c r="AU2710"/>
      <c r="AV2710"/>
      <c r="AW2710"/>
      <c r="AX2710"/>
      <c r="AY2710"/>
    </row>
    <row r="2711" spans="10:51" ht="12.75"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 s="12"/>
      <c r="AJ2711" s="12"/>
      <c r="AK2711" s="12"/>
      <c r="AL2711" s="12"/>
      <c r="AM2711"/>
      <c r="AN2711"/>
      <c r="AO2711"/>
      <c r="AP2711"/>
      <c r="AQ2711"/>
      <c r="AR2711"/>
      <c r="AS2711"/>
      <c r="AT2711"/>
      <c r="AU2711"/>
      <c r="AV2711"/>
      <c r="AW2711"/>
      <c r="AX2711"/>
      <c r="AY2711"/>
    </row>
    <row r="2712" spans="10:51" ht="12.75"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 s="12"/>
      <c r="AJ2712" s="12"/>
      <c r="AK2712" s="12"/>
      <c r="AL2712" s="12"/>
      <c r="AM2712"/>
      <c r="AN2712"/>
      <c r="AO2712"/>
      <c r="AP2712"/>
      <c r="AQ2712"/>
      <c r="AR2712"/>
      <c r="AS2712"/>
      <c r="AT2712"/>
      <c r="AU2712"/>
      <c r="AV2712"/>
      <c r="AW2712"/>
      <c r="AX2712"/>
      <c r="AY2712"/>
    </row>
    <row r="2713" spans="10:51" ht="12.75"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 s="12"/>
      <c r="AJ2713" s="12"/>
      <c r="AK2713" s="12"/>
      <c r="AL2713" s="12"/>
      <c r="AM2713"/>
      <c r="AN2713"/>
      <c r="AO2713"/>
      <c r="AP2713"/>
      <c r="AQ2713"/>
      <c r="AR2713"/>
      <c r="AS2713"/>
      <c r="AT2713"/>
      <c r="AU2713"/>
      <c r="AV2713"/>
      <c r="AW2713"/>
      <c r="AX2713"/>
      <c r="AY2713"/>
    </row>
    <row r="2714" spans="10:51" ht="12.75"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 s="12"/>
      <c r="AJ2714" s="12"/>
      <c r="AK2714" s="12"/>
      <c r="AL2714" s="12"/>
      <c r="AM2714"/>
      <c r="AN2714"/>
      <c r="AO2714"/>
      <c r="AP2714"/>
      <c r="AQ2714"/>
      <c r="AR2714"/>
      <c r="AS2714"/>
      <c r="AT2714"/>
      <c r="AU2714"/>
      <c r="AV2714"/>
      <c r="AW2714"/>
      <c r="AX2714"/>
      <c r="AY2714"/>
    </row>
    <row r="2715" spans="10:51" ht="12.75"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 s="12"/>
      <c r="AJ2715" s="12"/>
      <c r="AK2715" s="12"/>
      <c r="AL2715" s="12"/>
      <c r="AM2715"/>
      <c r="AN2715"/>
      <c r="AO2715"/>
      <c r="AP2715"/>
      <c r="AQ2715"/>
      <c r="AR2715"/>
      <c r="AS2715"/>
      <c r="AT2715"/>
      <c r="AU2715"/>
      <c r="AV2715"/>
      <c r="AW2715"/>
      <c r="AX2715"/>
      <c r="AY2715"/>
    </row>
    <row r="2716" spans="10:51" ht="12.75"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 s="12"/>
      <c r="AJ2716" s="12"/>
      <c r="AK2716" s="12"/>
      <c r="AL2716" s="12"/>
      <c r="AM2716"/>
      <c r="AN2716"/>
      <c r="AO2716"/>
      <c r="AP2716"/>
      <c r="AQ2716"/>
      <c r="AR2716"/>
      <c r="AS2716"/>
      <c r="AT2716"/>
      <c r="AU2716"/>
      <c r="AV2716"/>
      <c r="AW2716"/>
      <c r="AX2716"/>
      <c r="AY2716"/>
    </row>
    <row r="2717" spans="10:51" ht="12.75"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 s="12"/>
      <c r="AJ2717" s="12"/>
      <c r="AK2717" s="12"/>
      <c r="AL2717" s="12"/>
      <c r="AM2717"/>
      <c r="AN2717"/>
      <c r="AO2717"/>
      <c r="AP2717"/>
      <c r="AQ2717"/>
      <c r="AR2717"/>
      <c r="AS2717"/>
      <c r="AT2717"/>
      <c r="AU2717"/>
      <c r="AV2717"/>
      <c r="AW2717"/>
      <c r="AX2717"/>
      <c r="AY2717"/>
    </row>
    <row r="2718" spans="10:51" ht="12.75"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 s="12"/>
      <c r="AJ2718" s="12"/>
      <c r="AK2718" s="12"/>
      <c r="AL2718" s="12"/>
      <c r="AM2718"/>
      <c r="AN2718"/>
      <c r="AO2718"/>
      <c r="AP2718"/>
      <c r="AQ2718"/>
      <c r="AR2718"/>
      <c r="AS2718"/>
      <c r="AT2718"/>
      <c r="AU2718"/>
      <c r="AV2718"/>
      <c r="AW2718"/>
      <c r="AX2718"/>
      <c r="AY2718"/>
    </row>
    <row r="2719" spans="10:51" ht="12.75"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 s="12"/>
      <c r="AJ2719" s="12"/>
      <c r="AK2719" s="12"/>
      <c r="AL2719" s="12"/>
      <c r="AM2719"/>
      <c r="AN2719"/>
      <c r="AO2719"/>
      <c r="AP2719"/>
      <c r="AQ2719"/>
      <c r="AR2719"/>
      <c r="AS2719"/>
      <c r="AT2719"/>
      <c r="AU2719"/>
      <c r="AV2719"/>
      <c r="AW2719"/>
      <c r="AX2719"/>
      <c r="AY2719"/>
    </row>
    <row r="2720" spans="10:51" ht="12.75"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 s="12"/>
      <c r="AJ2720" s="12"/>
      <c r="AK2720" s="12"/>
      <c r="AL2720" s="12"/>
      <c r="AM2720"/>
      <c r="AN2720"/>
      <c r="AO2720"/>
      <c r="AP2720"/>
      <c r="AQ2720"/>
      <c r="AR2720"/>
      <c r="AS2720"/>
      <c r="AT2720"/>
      <c r="AU2720"/>
      <c r="AV2720"/>
      <c r="AW2720"/>
      <c r="AX2720"/>
      <c r="AY2720"/>
    </row>
    <row r="2721" spans="10:51" ht="12.75"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 s="12"/>
      <c r="AJ2721" s="12"/>
      <c r="AK2721" s="12"/>
      <c r="AL2721" s="12"/>
      <c r="AM2721"/>
      <c r="AN2721"/>
      <c r="AO2721"/>
      <c r="AP2721"/>
      <c r="AQ2721"/>
      <c r="AR2721"/>
      <c r="AS2721"/>
      <c r="AT2721"/>
      <c r="AU2721"/>
      <c r="AV2721"/>
      <c r="AW2721"/>
      <c r="AX2721"/>
      <c r="AY2721"/>
    </row>
    <row r="2722" spans="10:51" ht="12.75"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 s="12"/>
      <c r="AJ2722" s="12"/>
      <c r="AK2722" s="12"/>
      <c r="AL2722" s="12"/>
      <c r="AM2722"/>
      <c r="AN2722"/>
      <c r="AO2722"/>
      <c r="AP2722"/>
      <c r="AQ2722"/>
      <c r="AR2722"/>
      <c r="AS2722"/>
      <c r="AT2722"/>
      <c r="AU2722"/>
      <c r="AV2722"/>
      <c r="AW2722"/>
      <c r="AX2722"/>
      <c r="AY2722"/>
    </row>
    <row r="2723" spans="10:51" ht="12.75"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 s="12"/>
      <c r="AJ2723" s="12"/>
      <c r="AK2723" s="12"/>
      <c r="AL2723" s="12"/>
      <c r="AM2723"/>
      <c r="AN2723"/>
      <c r="AO2723"/>
      <c r="AP2723"/>
      <c r="AQ2723"/>
      <c r="AR2723"/>
      <c r="AS2723"/>
      <c r="AT2723"/>
      <c r="AU2723"/>
      <c r="AV2723"/>
      <c r="AW2723"/>
      <c r="AX2723"/>
      <c r="AY2723"/>
    </row>
    <row r="2724" spans="10:51" ht="12.75"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 s="12"/>
      <c r="AJ2724" s="12"/>
      <c r="AK2724" s="12"/>
      <c r="AL2724" s="12"/>
      <c r="AM2724"/>
      <c r="AN2724"/>
      <c r="AO2724"/>
      <c r="AP2724"/>
      <c r="AQ2724"/>
      <c r="AR2724"/>
      <c r="AS2724"/>
      <c r="AT2724"/>
      <c r="AU2724"/>
      <c r="AV2724"/>
      <c r="AW2724"/>
      <c r="AX2724"/>
      <c r="AY2724"/>
    </row>
    <row r="2725" spans="10:51" ht="12.75"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 s="12"/>
      <c r="AJ2725" s="12"/>
      <c r="AK2725" s="12"/>
      <c r="AL2725" s="12"/>
      <c r="AM2725"/>
      <c r="AN2725"/>
      <c r="AO2725"/>
      <c r="AP2725"/>
      <c r="AQ2725"/>
      <c r="AR2725"/>
      <c r="AS2725"/>
      <c r="AT2725"/>
      <c r="AU2725"/>
      <c r="AV2725"/>
      <c r="AW2725"/>
      <c r="AX2725"/>
      <c r="AY2725"/>
    </row>
    <row r="2726" spans="10:51" ht="12.75"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 s="12"/>
      <c r="AJ2726" s="12"/>
      <c r="AK2726" s="12"/>
      <c r="AL2726" s="12"/>
      <c r="AM2726"/>
      <c r="AN2726"/>
      <c r="AO2726"/>
      <c r="AP2726"/>
      <c r="AQ2726"/>
      <c r="AR2726"/>
      <c r="AS2726"/>
      <c r="AT2726"/>
      <c r="AU2726"/>
      <c r="AV2726"/>
      <c r="AW2726"/>
      <c r="AX2726"/>
      <c r="AY2726"/>
    </row>
    <row r="2727" spans="10:51" ht="12.75"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 s="12"/>
      <c r="AJ2727" s="12"/>
      <c r="AK2727" s="12"/>
      <c r="AL2727" s="12"/>
      <c r="AM2727"/>
      <c r="AN2727"/>
      <c r="AO2727"/>
      <c r="AP2727"/>
      <c r="AQ2727"/>
      <c r="AR2727"/>
      <c r="AS2727"/>
      <c r="AT2727"/>
      <c r="AU2727"/>
      <c r="AV2727"/>
      <c r="AW2727"/>
      <c r="AX2727"/>
      <c r="AY2727"/>
    </row>
    <row r="2728" spans="10:51" ht="12.75"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 s="12"/>
      <c r="AJ2728" s="12"/>
      <c r="AK2728" s="12"/>
      <c r="AL2728" s="12"/>
      <c r="AM2728"/>
      <c r="AN2728"/>
      <c r="AO2728"/>
      <c r="AP2728"/>
      <c r="AQ2728"/>
      <c r="AR2728"/>
      <c r="AS2728"/>
      <c r="AT2728"/>
      <c r="AU2728"/>
      <c r="AV2728"/>
      <c r="AW2728"/>
      <c r="AX2728"/>
      <c r="AY2728"/>
    </row>
    <row r="2729" spans="10:51" ht="12.75"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 s="12"/>
      <c r="AJ2729" s="12"/>
      <c r="AK2729" s="12"/>
      <c r="AL2729" s="12"/>
      <c r="AM2729"/>
      <c r="AN2729"/>
      <c r="AO2729"/>
      <c r="AP2729"/>
      <c r="AQ2729"/>
      <c r="AR2729"/>
      <c r="AS2729"/>
      <c r="AT2729"/>
      <c r="AU2729"/>
      <c r="AV2729"/>
      <c r="AW2729"/>
      <c r="AX2729"/>
      <c r="AY2729"/>
    </row>
    <row r="2730" spans="10:51" ht="12.75"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 s="12"/>
      <c r="AJ2730" s="12"/>
      <c r="AK2730" s="12"/>
      <c r="AL2730" s="12"/>
      <c r="AM2730"/>
      <c r="AN2730"/>
      <c r="AO2730"/>
      <c r="AP2730"/>
      <c r="AQ2730"/>
      <c r="AR2730"/>
      <c r="AS2730"/>
      <c r="AT2730"/>
      <c r="AU2730"/>
      <c r="AV2730"/>
      <c r="AW2730"/>
      <c r="AX2730"/>
      <c r="AY2730"/>
    </row>
    <row r="2731" spans="10:51" ht="12.75"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 s="12"/>
      <c r="AJ2731" s="12"/>
      <c r="AK2731" s="12"/>
      <c r="AL2731" s="12"/>
      <c r="AM2731"/>
      <c r="AN2731"/>
      <c r="AO2731"/>
      <c r="AP2731"/>
      <c r="AQ2731"/>
      <c r="AR2731"/>
      <c r="AS2731"/>
      <c r="AT2731"/>
      <c r="AU2731"/>
      <c r="AV2731"/>
      <c r="AW2731"/>
      <c r="AX2731"/>
      <c r="AY2731"/>
    </row>
    <row r="2732" spans="10:51" ht="12.75"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 s="12"/>
      <c r="AJ2732" s="12"/>
      <c r="AK2732" s="12"/>
      <c r="AL2732" s="12"/>
      <c r="AM2732"/>
      <c r="AN2732"/>
      <c r="AO2732"/>
      <c r="AP2732"/>
      <c r="AQ2732"/>
      <c r="AR2732"/>
      <c r="AS2732"/>
      <c r="AT2732"/>
      <c r="AU2732"/>
      <c r="AV2732"/>
      <c r="AW2732"/>
      <c r="AX2732"/>
      <c r="AY2732"/>
    </row>
    <row r="2733" spans="10:51" ht="12.75"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 s="12"/>
      <c r="AJ2733" s="12"/>
      <c r="AK2733" s="12"/>
      <c r="AL2733" s="12"/>
      <c r="AM2733"/>
      <c r="AN2733"/>
      <c r="AO2733"/>
      <c r="AP2733"/>
      <c r="AQ2733"/>
      <c r="AR2733"/>
      <c r="AS2733"/>
      <c r="AT2733"/>
      <c r="AU2733"/>
      <c r="AV2733"/>
      <c r="AW2733"/>
      <c r="AX2733"/>
      <c r="AY2733"/>
    </row>
    <row r="2734" spans="10:51" ht="12.75"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 s="12"/>
      <c r="AJ2734" s="12"/>
      <c r="AK2734" s="12"/>
      <c r="AL2734" s="12"/>
      <c r="AM2734"/>
      <c r="AN2734"/>
      <c r="AO2734"/>
      <c r="AP2734"/>
      <c r="AQ2734"/>
      <c r="AR2734"/>
      <c r="AS2734"/>
      <c r="AT2734"/>
      <c r="AU2734"/>
      <c r="AV2734"/>
      <c r="AW2734"/>
      <c r="AX2734"/>
      <c r="AY2734"/>
    </row>
    <row r="2735" spans="10:51" ht="12.75"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 s="12"/>
      <c r="AJ2735" s="12"/>
      <c r="AK2735" s="12"/>
      <c r="AL2735" s="12"/>
      <c r="AM2735"/>
      <c r="AN2735"/>
      <c r="AO2735"/>
      <c r="AP2735"/>
      <c r="AQ2735"/>
      <c r="AR2735"/>
      <c r="AS2735"/>
      <c r="AT2735"/>
      <c r="AU2735"/>
      <c r="AV2735"/>
      <c r="AW2735"/>
      <c r="AX2735"/>
      <c r="AY2735"/>
    </row>
    <row r="2736" spans="10:51" ht="12.75"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 s="12"/>
      <c r="AJ2736" s="12"/>
      <c r="AK2736" s="12"/>
      <c r="AL2736" s="12"/>
      <c r="AM2736"/>
      <c r="AN2736"/>
      <c r="AO2736"/>
      <c r="AP2736"/>
      <c r="AQ2736"/>
      <c r="AR2736"/>
      <c r="AS2736"/>
      <c r="AT2736"/>
      <c r="AU2736"/>
      <c r="AV2736"/>
      <c r="AW2736"/>
      <c r="AX2736"/>
      <c r="AY2736"/>
    </row>
    <row r="2737" spans="10:51" ht="12.75"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 s="12"/>
      <c r="AJ2737" s="12"/>
      <c r="AK2737" s="12"/>
      <c r="AL2737" s="12"/>
      <c r="AM2737"/>
      <c r="AN2737"/>
      <c r="AO2737"/>
      <c r="AP2737"/>
      <c r="AQ2737"/>
      <c r="AR2737"/>
      <c r="AS2737"/>
      <c r="AT2737"/>
      <c r="AU2737"/>
      <c r="AV2737"/>
      <c r="AW2737"/>
      <c r="AX2737"/>
      <c r="AY2737"/>
    </row>
    <row r="2738" spans="10:51" ht="12.75"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 s="12"/>
      <c r="AJ2738" s="12"/>
      <c r="AK2738" s="12"/>
      <c r="AL2738" s="12"/>
      <c r="AM2738"/>
      <c r="AN2738"/>
      <c r="AO2738"/>
      <c r="AP2738"/>
      <c r="AQ2738"/>
      <c r="AR2738"/>
      <c r="AS2738"/>
      <c r="AT2738"/>
      <c r="AU2738"/>
      <c r="AV2738"/>
      <c r="AW2738"/>
      <c r="AX2738"/>
      <c r="AY2738"/>
    </row>
    <row r="2739" spans="10:51" ht="12.75"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 s="12"/>
      <c r="AJ2739" s="12"/>
      <c r="AK2739" s="12"/>
      <c r="AL2739" s="12"/>
      <c r="AM2739"/>
      <c r="AN2739"/>
      <c r="AO2739"/>
      <c r="AP2739"/>
      <c r="AQ2739"/>
      <c r="AR2739"/>
      <c r="AS2739"/>
      <c r="AT2739"/>
      <c r="AU2739"/>
      <c r="AV2739"/>
      <c r="AW2739"/>
      <c r="AX2739"/>
      <c r="AY2739"/>
    </row>
    <row r="2740" spans="10:51" ht="12.75"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 s="12"/>
      <c r="AJ2740" s="12"/>
      <c r="AK2740" s="12"/>
      <c r="AL2740" s="12"/>
      <c r="AM2740"/>
      <c r="AN2740"/>
      <c r="AO2740"/>
      <c r="AP2740"/>
      <c r="AQ2740"/>
      <c r="AR2740"/>
      <c r="AS2740"/>
      <c r="AT2740"/>
      <c r="AU2740"/>
      <c r="AV2740"/>
      <c r="AW2740"/>
      <c r="AX2740"/>
      <c r="AY2740"/>
    </row>
    <row r="2741" spans="10:51" ht="12.75"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 s="12"/>
      <c r="AJ2741" s="12"/>
      <c r="AK2741" s="12"/>
      <c r="AL2741" s="12"/>
      <c r="AM2741"/>
      <c r="AN2741"/>
      <c r="AO2741"/>
      <c r="AP2741"/>
      <c r="AQ2741"/>
      <c r="AR2741"/>
      <c r="AS2741"/>
      <c r="AT2741"/>
      <c r="AU2741"/>
      <c r="AV2741"/>
      <c r="AW2741"/>
      <c r="AX2741"/>
      <c r="AY2741"/>
    </row>
    <row r="2742" spans="10:51" ht="12.75"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 s="12"/>
      <c r="AJ2742" s="12"/>
      <c r="AK2742" s="12"/>
      <c r="AL2742" s="12"/>
      <c r="AM2742"/>
      <c r="AN2742"/>
      <c r="AO2742"/>
      <c r="AP2742"/>
      <c r="AQ2742"/>
      <c r="AR2742"/>
      <c r="AS2742"/>
      <c r="AT2742"/>
      <c r="AU2742"/>
      <c r="AV2742"/>
      <c r="AW2742"/>
      <c r="AX2742"/>
      <c r="AY2742"/>
    </row>
    <row r="2743" spans="10:51" ht="12.75"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 s="12"/>
      <c r="AJ2743" s="12"/>
      <c r="AK2743" s="12"/>
      <c r="AL2743" s="12"/>
      <c r="AM2743"/>
      <c r="AN2743"/>
      <c r="AO2743"/>
      <c r="AP2743"/>
      <c r="AQ2743"/>
      <c r="AR2743"/>
      <c r="AS2743"/>
      <c r="AT2743"/>
      <c r="AU2743"/>
      <c r="AV2743"/>
      <c r="AW2743"/>
      <c r="AX2743"/>
      <c r="AY2743"/>
    </row>
    <row r="2744" spans="10:51" ht="12.75"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 s="12"/>
      <c r="AJ2744" s="12"/>
      <c r="AK2744" s="12"/>
      <c r="AL2744" s="12"/>
      <c r="AM2744"/>
      <c r="AN2744"/>
      <c r="AO2744"/>
      <c r="AP2744"/>
      <c r="AQ2744"/>
      <c r="AR2744"/>
      <c r="AS2744"/>
      <c r="AT2744"/>
      <c r="AU2744"/>
      <c r="AV2744"/>
      <c r="AW2744"/>
      <c r="AX2744"/>
      <c r="AY2744"/>
    </row>
    <row r="2745" spans="10:51" ht="12.75"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 s="12"/>
      <c r="AJ2745" s="12"/>
      <c r="AK2745" s="12"/>
      <c r="AL2745" s="12"/>
      <c r="AM2745"/>
      <c r="AN2745"/>
      <c r="AO2745"/>
      <c r="AP2745"/>
      <c r="AQ2745"/>
      <c r="AR2745"/>
      <c r="AS2745"/>
      <c r="AT2745"/>
      <c r="AU2745"/>
      <c r="AV2745"/>
      <c r="AW2745"/>
      <c r="AX2745"/>
      <c r="AY2745"/>
    </row>
    <row r="2746" spans="10:51" ht="12.75"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 s="12"/>
      <c r="AJ2746" s="12"/>
      <c r="AK2746" s="12"/>
      <c r="AL2746" s="12"/>
      <c r="AM2746"/>
      <c r="AN2746"/>
      <c r="AO2746"/>
      <c r="AP2746"/>
      <c r="AQ2746"/>
      <c r="AR2746"/>
      <c r="AS2746"/>
      <c r="AT2746"/>
      <c r="AU2746"/>
      <c r="AV2746"/>
      <c r="AW2746"/>
      <c r="AX2746"/>
      <c r="AY2746"/>
    </row>
    <row r="2747" spans="10:51" ht="12.75"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 s="12"/>
      <c r="AJ2747" s="12"/>
      <c r="AK2747" s="12"/>
      <c r="AL2747" s="12"/>
      <c r="AM2747"/>
      <c r="AN2747"/>
      <c r="AO2747"/>
      <c r="AP2747"/>
      <c r="AQ2747"/>
      <c r="AR2747"/>
      <c r="AS2747"/>
      <c r="AT2747"/>
      <c r="AU2747"/>
      <c r="AV2747"/>
      <c r="AW2747"/>
      <c r="AX2747"/>
      <c r="AY2747"/>
    </row>
    <row r="2748" spans="10:51" ht="12.75"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 s="12"/>
      <c r="AJ2748" s="12"/>
      <c r="AK2748" s="12"/>
      <c r="AL2748" s="12"/>
      <c r="AM2748"/>
      <c r="AN2748"/>
      <c r="AO2748"/>
      <c r="AP2748"/>
      <c r="AQ2748"/>
      <c r="AR2748"/>
      <c r="AS2748"/>
      <c r="AT2748"/>
      <c r="AU2748"/>
      <c r="AV2748"/>
      <c r="AW2748"/>
      <c r="AX2748"/>
      <c r="AY2748"/>
    </row>
    <row r="2749" spans="10:51" ht="12.75"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 s="12"/>
      <c r="AJ2749" s="12"/>
      <c r="AK2749" s="12"/>
      <c r="AL2749" s="12"/>
      <c r="AM2749"/>
      <c r="AN2749"/>
      <c r="AO2749"/>
      <c r="AP2749"/>
      <c r="AQ2749"/>
      <c r="AR2749"/>
      <c r="AS2749"/>
      <c r="AT2749"/>
      <c r="AU2749"/>
      <c r="AV2749"/>
      <c r="AW2749"/>
      <c r="AX2749"/>
      <c r="AY2749"/>
    </row>
    <row r="2750" spans="10:51" ht="12.75"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 s="12"/>
      <c r="AJ2750" s="12"/>
      <c r="AK2750" s="12"/>
      <c r="AL2750" s="12"/>
      <c r="AM2750"/>
      <c r="AN2750"/>
      <c r="AO2750"/>
      <c r="AP2750"/>
      <c r="AQ2750"/>
      <c r="AR2750"/>
      <c r="AS2750"/>
      <c r="AT2750"/>
      <c r="AU2750"/>
      <c r="AV2750"/>
      <c r="AW2750"/>
      <c r="AX2750"/>
      <c r="AY2750"/>
    </row>
    <row r="2751" spans="10:51" ht="12.75"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 s="12"/>
      <c r="AJ2751" s="12"/>
      <c r="AK2751" s="12"/>
      <c r="AL2751" s="12"/>
      <c r="AM2751"/>
      <c r="AN2751"/>
      <c r="AO2751"/>
      <c r="AP2751"/>
      <c r="AQ2751"/>
      <c r="AR2751"/>
      <c r="AS2751"/>
      <c r="AT2751"/>
      <c r="AU2751"/>
      <c r="AV2751"/>
      <c r="AW2751"/>
      <c r="AX2751"/>
      <c r="AY2751"/>
    </row>
    <row r="2752" spans="10:51" ht="12.75"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 s="12"/>
      <c r="AJ2752" s="12"/>
      <c r="AK2752" s="12"/>
      <c r="AL2752" s="12"/>
      <c r="AM2752"/>
      <c r="AN2752"/>
      <c r="AO2752"/>
      <c r="AP2752"/>
      <c r="AQ2752"/>
      <c r="AR2752"/>
      <c r="AS2752"/>
      <c r="AT2752"/>
      <c r="AU2752"/>
      <c r="AV2752"/>
      <c r="AW2752"/>
      <c r="AX2752"/>
      <c r="AY2752"/>
    </row>
    <row r="2753" spans="10:51" ht="12.75"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 s="12"/>
      <c r="AJ2753" s="12"/>
      <c r="AK2753" s="12"/>
      <c r="AL2753" s="12"/>
      <c r="AM2753"/>
      <c r="AN2753"/>
      <c r="AO2753"/>
      <c r="AP2753"/>
      <c r="AQ2753"/>
      <c r="AR2753"/>
      <c r="AS2753"/>
      <c r="AT2753"/>
      <c r="AU2753"/>
      <c r="AV2753"/>
      <c r="AW2753"/>
      <c r="AX2753"/>
      <c r="AY2753"/>
    </row>
    <row r="2754" spans="10:51" ht="12.75"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 s="12"/>
      <c r="AJ2754" s="12"/>
      <c r="AK2754" s="12"/>
      <c r="AL2754" s="12"/>
      <c r="AM2754"/>
      <c r="AN2754"/>
      <c r="AO2754"/>
      <c r="AP2754"/>
      <c r="AQ2754"/>
      <c r="AR2754"/>
      <c r="AS2754"/>
      <c r="AT2754"/>
      <c r="AU2754"/>
      <c r="AV2754"/>
      <c r="AW2754"/>
      <c r="AX2754"/>
      <c r="AY2754"/>
    </row>
    <row r="2755" spans="10:51" ht="12.75"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 s="12"/>
      <c r="AJ2755" s="12"/>
      <c r="AK2755" s="12"/>
      <c r="AL2755" s="12"/>
      <c r="AM2755"/>
      <c r="AN2755"/>
      <c r="AO2755"/>
      <c r="AP2755"/>
      <c r="AQ2755"/>
      <c r="AR2755"/>
      <c r="AS2755"/>
      <c r="AT2755"/>
      <c r="AU2755"/>
      <c r="AV2755"/>
      <c r="AW2755"/>
      <c r="AX2755"/>
      <c r="AY2755"/>
    </row>
    <row r="2756" spans="10:51" ht="12.75"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 s="12"/>
      <c r="AJ2756" s="12"/>
      <c r="AK2756" s="12"/>
      <c r="AL2756" s="12"/>
      <c r="AM2756"/>
      <c r="AN2756"/>
      <c r="AO2756"/>
      <c r="AP2756"/>
      <c r="AQ2756"/>
      <c r="AR2756"/>
      <c r="AS2756"/>
      <c r="AT2756"/>
      <c r="AU2756"/>
      <c r="AV2756"/>
      <c r="AW2756"/>
      <c r="AX2756"/>
      <c r="AY2756"/>
    </row>
    <row r="2757" spans="10:51" ht="12.75"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 s="12"/>
      <c r="AJ2757" s="12"/>
      <c r="AK2757" s="12"/>
      <c r="AL2757" s="12"/>
      <c r="AM2757"/>
      <c r="AN2757"/>
      <c r="AO2757"/>
      <c r="AP2757"/>
      <c r="AQ2757"/>
      <c r="AR2757"/>
      <c r="AS2757"/>
      <c r="AT2757"/>
      <c r="AU2757"/>
      <c r="AV2757"/>
      <c r="AW2757"/>
      <c r="AX2757"/>
      <c r="AY2757"/>
    </row>
    <row r="2758" spans="10:51" ht="12.75"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 s="12"/>
      <c r="AJ2758" s="12"/>
      <c r="AK2758" s="12"/>
      <c r="AL2758" s="12"/>
      <c r="AM2758"/>
      <c r="AN2758"/>
      <c r="AO2758"/>
      <c r="AP2758"/>
      <c r="AQ2758"/>
      <c r="AR2758"/>
      <c r="AS2758"/>
      <c r="AT2758"/>
      <c r="AU2758"/>
      <c r="AV2758"/>
      <c r="AW2758"/>
      <c r="AX2758"/>
      <c r="AY2758"/>
    </row>
    <row r="2759" spans="10:51" ht="12.75"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 s="12"/>
      <c r="AJ2759" s="12"/>
      <c r="AK2759" s="12"/>
      <c r="AL2759" s="12"/>
      <c r="AM2759"/>
      <c r="AN2759"/>
      <c r="AO2759"/>
      <c r="AP2759"/>
      <c r="AQ2759"/>
      <c r="AR2759"/>
      <c r="AS2759"/>
      <c r="AT2759"/>
      <c r="AU2759"/>
      <c r="AV2759"/>
      <c r="AW2759"/>
      <c r="AX2759"/>
      <c r="AY2759"/>
    </row>
    <row r="2760" spans="10:51" ht="12.75"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 s="12"/>
      <c r="AJ2760" s="12"/>
      <c r="AK2760" s="12"/>
      <c r="AL2760" s="12"/>
      <c r="AM2760"/>
      <c r="AN2760"/>
      <c r="AO2760"/>
      <c r="AP2760"/>
      <c r="AQ2760"/>
      <c r="AR2760"/>
      <c r="AS2760"/>
      <c r="AT2760"/>
      <c r="AU2760"/>
      <c r="AV2760"/>
      <c r="AW2760"/>
      <c r="AX2760"/>
      <c r="AY2760"/>
    </row>
    <row r="2761" spans="10:51" ht="12.75"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 s="12"/>
      <c r="AJ2761" s="12"/>
      <c r="AK2761" s="12"/>
      <c r="AL2761" s="12"/>
      <c r="AM2761"/>
      <c r="AN2761"/>
      <c r="AO2761"/>
      <c r="AP2761"/>
      <c r="AQ2761"/>
      <c r="AR2761"/>
      <c r="AS2761"/>
      <c r="AT2761"/>
      <c r="AU2761"/>
      <c r="AV2761"/>
      <c r="AW2761"/>
      <c r="AX2761"/>
      <c r="AY2761"/>
    </row>
    <row r="2762" spans="10:51" ht="12.75"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 s="12"/>
      <c r="AJ2762" s="12"/>
      <c r="AK2762" s="12"/>
      <c r="AL2762" s="12"/>
      <c r="AM2762"/>
      <c r="AN2762"/>
      <c r="AO2762"/>
      <c r="AP2762"/>
      <c r="AQ2762"/>
      <c r="AR2762"/>
      <c r="AS2762"/>
      <c r="AT2762"/>
      <c r="AU2762"/>
      <c r="AV2762"/>
      <c r="AW2762"/>
      <c r="AX2762"/>
      <c r="AY2762"/>
    </row>
    <row r="2763" spans="10:51" ht="12.75"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 s="12"/>
      <c r="AJ2763" s="12"/>
      <c r="AK2763" s="12"/>
      <c r="AL2763" s="12"/>
      <c r="AM2763"/>
      <c r="AN2763"/>
      <c r="AO2763"/>
      <c r="AP2763"/>
      <c r="AQ2763"/>
      <c r="AR2763"/>
      <c r="AS2763"/>
      <c r="AT2763"/>
      <c r="AU2763"/>
      <c r="AV2763"/>
      <c r="AW2763"/>
      <c r="AX2763"/>
      <c r="AY2763"/>
    </row>
    <row r="2764" spans="10:51" ht="12.75"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 s="12"/>
      <c r="AJ2764" s="12"/>
      <c r="AK2764" s="12"/>
      <c r="AL2764" s="12"/>
      <c r="AM2764"/>
      <c r="AN2764"/>
      <c r="AO2764"/>
      <c r="AP2764"/>
      <c r="AQ2764"/>
      <c r="AR2764"/>
      <c r="AS2764"/>
      <c r="AT2764"/>
      <c r="AU2764"/>
      <c r="AV2764"/>
      <c r="AW2764"/>
      <c r="AX2764"/>
      <c r="AY2764"/>
    </row>
    <row r="2765" spans="10:51" ht="12.75"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 s="12"/>
      <c r="AJ2765" s="12"/>
      <c r="AK2765" s="12"/>
      <c r="AL2765" s="12"/>
      <c r="AM2765"/>
      <c r="AN2765"/>
      <c r="AO2765"/>
      <c r="AP2765"/>
      <c r="AQ2765"/>
      <c r="AR2765"/>
      <c r="AS2765"/>
      <c r="AT2765"/>
      <c r="AU2765"/>
      <c r="AV2765"/>
      <c r="AW2765"/>
      <c r="AX2765"/>
      <c r="AY2765"/>
    </row>
    <row r="2766" spans="10:51" ht="12.75"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 s="12"/>
      <c r="AJ2766" s="12"/>
      <c r="AK2766" s="12"/>
      <c r="AL2766" s="12"/>
      <c r="AM2766"/>
      <c r="AN2766"/>
      <c r="AO2766"/>
      <c r="AP2766"/>
      <c r="AQ2766"/>
      <c r="AR2766"/>
      <c r="AS2766"/>
      <c r="AT2766"/>
      <c r="AU2766"/>
      <c r="AV2766"/>
      <c r="AW2766"/>
      <c r="AX2766"/>
      <c r="AY2766"/>
    </row>
    <row r="2767" spans="10:51" ht="12.75"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 s="12"/>
      <c r="AJ2767" s="12"/>
      <c r="AK2767" s="12"/>
      <c r="AL2767" s="12"/>
      <c r="AM2767"/>
      <c r="AN2767"/>
      <c r="AO2767"/>
      <c r="AP2767"/>
      <c r="AQ2767"/>
      <c r="AR2767"/>
      <c r="AS2767"/>
      <c r="AT2767"/>
      <c r="AU2767"/>
      <c r="AV2767"/>
      <c r="AW2767"/>
      <c r="AX2767"/>
      <c r="AY2767"/>
    </row>
    <row r="2768" spans="10:51" ht="12.75"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 s="12"/>
      <c r="AJ2768" s="12"/>
      <c r="AK2768" s="12"/>
      <c r="AL2768" s="12"/>
      <c r="AM2768"/>
      <c r="AN2768"/>
      <c r="AO2768"/>
      <c r="AP2768"/>
      <c r="AQ2768"/>
      <c r="AR2768"/>
      <c r="AS2768"/>
      <c r="AT2768"/>
      <c r="AU2768"/>
      <c r="AV2768"/>
      <c r="AW2768"/>
      <c r="AX2768"/>
      <c r="AY2768"/>
    </row>
    <row r="2769" spans="10:51" ht="12.75"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 s="12"/>
      <c r="AJ2769" s="12"/>
      <c r="AK2769" s="12"/>
      <c r="AL2769" s="12"/>
      <c r="AM2769"/>
      <c r="AN2769"/>
      <c r="AO2769"/>
      <c r="AP2769"/>
      <c r="AQ2769"/>
      <c r="AR2769"/>
      <c r="AS2769"/>
      <c r="AT2769"/>
      <c r="AU2769"/>
      <c r="AV2769"/>
      <c r="AW2769"/>
      <c r="AX2769"/>
      <c r="AY2769"/>
    </row>
    <row r="2770" spans="10:51" ht="12.75"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 s="12"/>
      <c r="AJ2770" s="12"/>
      <c r="AK2770" s="12"/>
      <c r="AL2770" s="12"/>
      <c r="AM2770"/>
      <c r="AN2770"/>
      <c r="AO2770"/>
      <c r="AP2770"/>
      <c r="AQ2770"/>
      <c r="AR2770"/>
      <c r="AS2770"/>
      <c r="AT2770"/>
      <c r="AU2770"/>
      <c r="AV2770"/>
      <c r="AW2770"/>
      <c r="AX2770"/>
      <c r="AY2770"/>
    </row>
    <row r="2771" spans="10:51" ht="12.75"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 s="12"/>
      <c r="AJ2771" s="12"/>
      <c r="AK2771" s="12"/>
      <c r="AL2771" s="12"/>
      <c r="AM2771"/>
      <c r="AN2771"/>
      <c r="AO2771"/>
      <c r="AP2771"/>
      <c r="AQ2771"/>
      <c r="AR2771"/>
      <c r="AS2771"/>
      <c r="AT2771"/>
      <c r="AU2771"/>
      <c r="AV2771"/>
      <c r="AW2771"/>
      <c r="AX2771"/>
      <c r="AY2771"/>
    </row>
    <row r="2772" spans="10:51" ht="12.75"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 s="12"/>
      <c r="AJ2772" s="12"/>
      <c r="AK2772" s="12"/>
      <c r="AL2772" s="12"/>
      <c r="AM2772"/>
      <c r="AN2772"/>
      <c r="AO2772"/>
      <c r="AP2772"/>
      <c r="AQ2772"/>
      <c r="AR2772"/>
      <c r="AS2772"/>
      <c r="AT2772"/>
      <c r="AU2772"/>
      <c r="AV2772"/>
      <c r="AW2772"/>
      <c r="AX2772"/>
      <c r="AY2772"/>
    </row>
    <row r="2773" spans="10:51" ht="12.75"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 s="12"/>
      <c r="AJ2773" s="12"/>
      <c r="AK2773" s="12"/>
      <c r="AL2773" s="12"/>
      <c r="AM2773"/>
      <c r="AN2773"/>
      <c r="AO2773"/>
      <c r="AP2773"/>
      <c r="AQ2773"/>
      <c r="AR2773"/>
      <c r="AS2773"/>
      <c r="AT2773"/>
      <c r="AU2773"/>
      <c r="AV2773"/>
      <c r="AW2773"/>
      <c r="AX2773"/>
      <c r="AY2773"/>
    </row>
    <row r="2774" spans="10:51" ht="12.75"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 s="12"/>
      <c r="AJ2774" s="12"/>
      <c r="AK2774" s="12"/>
      <c r="AL2774" s="12"/>
      <c r="AM2774"/>
      <c r="AN2774"/>
      <c r="AO2774"/>
      <c r="AP2774"/>
      <c r="AQ2774"/>
      <c r="AR2774"/>
      <c r="AS2774"/>
      <c r="AT2774"/>
      <c r="AU2774"/>
      <c r="AV2774"/>
      <c r="AW2774"/>
      <c r="AX2774"/>
      <c r="AY2774"/>
    </row>
    <row r="2775" spans="10:51" ht="12.75"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 s="12"/>
      <c r="AJ2775" s="12"/>
      <c r="AK2775" s="12"/>
      <c r="AL2775" s="12"/>
      <c r="AM2775"/>
      <c r="AN2775"/>
      <c r="AO2775"/>
      <c r="AP2775"/>
      <c r="AQ2775"/>
      <c r="AR2775"/>
      <c r="AS2775"/>
      <c r="AT2775"/>
      <c r="AU2775"/>
      <c r="AV2775"/>
      <c r="AW2775"/>
      <c r="AX2775"/>
      <c r="AY2775"/>
    </row>
    <row r="2776" spans="10:51" ht="12.75"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 s="12"/>
      <c r="AJ2776" s="12"/>
      <c r="AK2776" s="12"/>
      <c r="AL2776" s="12"/>
      <c r="AM2776"/>
      <c r="AN2776"/>
      <c r="AO2776"/>
      <c r="AP2776"/>
      <c r="AQ2776"/>
      <c r="AR2776"/>
      <c r="AS2776"/>
      <c r="AT2776"/>
      <c r="AU2776"/>
      <c r="AV2776"/>
      <c r="AW2776"/>
      <c r="AX2776"/>
      <c r="AY2776"/>
    </row>
    <row r="2777" spans="10:51" ht="12.75"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 s="12"/>
      <c r="AJ2777" s="12"/>
      <c r="AK2777" s="12"/>
      <c r="AL2777" s="12"/>
      <c r="AM2777"/>
      <c r="AN2777"/>
      <c r="AO2777"/>
      <c r="AP2777"/>
      <c r="AQ2777"/>
      <c r="AR2777"/>
      <c r="AS2777"/>
      <c r="AT2777"/>
      <c r="AU2777"/>
      <c r="AV2777"/>
      <c r="AW2777"/>
      <c r="AX2777"/>
      <c r="AY2777"/>
    </row>
    <row r="2778" spans="10:51" ht="12.75"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 s="12"/>
      <c r="AJ2778" s="12"/>
      <c r="AK2778" s="12"/>
      <c r="AL2778" s="12"/>
      <c r="AM2778"/>
      <c r="AN2778"/>
      <c r="AO2778"/>
      <c r="AP2778"/>
      <c r="AQ2778"/>
      <c r="AR2778"/>
      <c r="AS2778"/>
      <c r="AT2778"/>
      <c r="AU2778"/>
      <c r="AV2778"/>
      <c r="AW2778"/>
      <c r="AX2778"/>
      <c r="AY2778"/>
    </row>
    <row r="2779" spans="10:51" ht="12.75"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 s="12"/>
      <c r="AJ2779" s="12"/>
      <c r="AK2779" s="12"/>
      <c r="AL2779" s="12"/>
      <c r="AM2779"/>
      <c r="AN2779"/>
      <c r="AO2779"/>
      <c r="AP2779"/>
      <c r="AQ2779"/>
      <c r="AR2779"/>
      <c r="AS2779"/>
      <c r="AT2779"/>
      <c r="AU2779"/>
      <c r="AV2779"/>
      <c r="AW2779"/>
      <c r="AX2779"/>
      <c r="AY2779"/>
    </row>
    <row r="2780" spans="10:51" ht="12.75"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 s="12"/>
      <c r="AJ2780" s="12"/>
      <c r="AK2780" s="12"/>
      <c r="AL2780" s="12"/>
      <c r="AM2780"/>
      <c r="AN2780"/>
      <c r="AO2780"/>
      <c r="AP2780"/>
      <c r="AQ2780"/>
      <c r="AR2780"/>
      <c r="AS2780"/>
      <c r="AT2780"/>
      <c r="AU2780"/>
      <c r="AV2780"/>
      <c r="AW2780"/>
      <c r="AX2780"/>
      <c r="AY2780"/>
    </row>
    <row r="2781" spans="10:51" ht="12.75"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 s="12"/>
      <c r="AJ2781" s="12"/>
      <c r="AK2781" s="12"/>
      <c r="AL2781" s="12"/>
      <c r="AM2781"/>
      <c r="AN2781"/>
      <c r="AO2781"/>
      <c r="AP2781"/>
      <c r="AQ2781"/>
      <c r="AR2781"/>
      <c r="AS2781"/>
      <c r="AT2781"/>
      <c r="AU2781"/>
      <c r="AV2781"/>
      <c r="AW2781"/>
      <c r="AX2781"/>
      <c r="AY2781"/>
    </row>
    <row r="2782" spans="10:51" ht="12.75"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 s="12"/>
      <c r="AJ2782" s="12"/>
      <c r="AK2782" s="12"/>
      <c r="AL2782" s="12"/>
      <c r="AM2782"/>
      <c r="AN2782"/>
      <c r="AO2782"/>
      <c r="AP2782"/>
      <c r="AQ2782"/>
      <c r="AR2782"/>
      <c r="AS2782"/>
      <c r="AT2782"/>
      <c r="AU2782"/>
      <c r="AV2782"/>
      <c r="AW2782"/>
      <c r="AX2782"/>
      <c r="AY2782"/>
    </row>
    <row r="2783" spans="10:51" ht="12.75"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 s="12"/>
      <c r="AJ2783" s="12"/>
      <c r="AK2783" s="12"/>
      <c r="AL2783" s="12"/>
      <c r="AM2783"/>
      <c r="AN2783"/>
      <c r="AO2783"/>
      <c r="AP2783"/>
      <c r="AQ2783"/>
      <c r="AR2783"/>
      <c r="AS2783"/>
      <c r="AT2783"/>
      <c r="AU2783"/>
      <c r="AV2783"/>
      <c r="AW2783"/>
      <c r="AX2783"/>
      <c r="AY2783"/>
    </row>
    <row r="2784" spans="10:51" ht="12.75"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 s="12"/>
      <c r="AJ2784" s="12"/>
      <c r="AK2784" s="12"/>
      <c r="AL2784" s="12"/>
      <c r="AM2784"/>
      <c r="AN2784"/>
      <c r="AO2784"/>
      <c r="AP2784"/>
      <c r="AQ2784"/>
      <c r="AR2784"/>
      <c r="AS2784"/>
      <c r="AT2784"/>
      <c r="AU2784"/>
      <c r="AV2784"/>
      <c r="AW2784"/>
      <c r="AX2784"/>
      <c r="AY2784"/>
    </row>
    <row r="2785" spans="10:51" ht="12.75"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 s="12"/>
      <c r="AJ2785" s="12"/>
      <c r="AK2785" s="12"/>
      <c r="AL2785" s="12"/>
      <c r="AM2785"/>
      <c r="AN2785"/>
      <c r="AO2785"/>
      <c r="AP2785"/>
      <c r="AQ2785"/>
      <c r="AR2785"/>
      <c r="AS2785"/>
      <c r="AT2785"/>
      <c r="AU2785"/>
      <c r="AV2785"/>
      <c r="AW2785"/>
      <c r="AX2785"/>
      <c r="AY2785"/>
    </row>
    <row r="2786" spans="10:51" ht="12.75"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 s="12"/>
      <c r="AJ2786" s="12"/>
      <c r="AK2786" s="12"/>
      <c r="AL2786" s="12"/>
      <c r="AM2786"/>
      <c r="AN2786"/>
      <c r="AO2786"/>
      <c r="AP2786"/>
      <c r="AQ2786"/>
      <c r="AR2786"/>
      <c r="AS2786"/>
      <c r="AT2786"/>
      <c r="AU2786"/>
      <c r="AV2786"/>
      <c r="AW2786"/>
      <c r="AX2786"/>
      <c r="AY2786"/>
    </row>
    <row r="2787" spans="10:51" ht="12.75"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 s="12"/>
      <c r="AJ2787" s="12"/>
      <c r="AK2787" s="12"/>
      <c r="AL2787" s="12"/>
      <c r="AM2787"/>
      <c r="AN2787"/>
      <c r="AO2787"/>
      <c r="AP2787"/>
      <c r="AQ2787"/>
      <c r="AR2787"/>
      <c r="AS2787"/>
      <c r="AT2787"/>
      <c r="AU2787"/>
      <c r="AV2787"/>
      <c r="AW2787"/>
      <c r="AX2787"/>
      <c r="AY2787"/>
    </row>
    <row r="2788" spans="10:51" ht="12.75"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 s="12"/>
      <c r="AJ2788" s="12"/>
      <c r="AK2788" s="12"/>
      <c r="AL2788" s="12"/>
      <c r="AM2788"/>
      <c r="AN2788"/>
      <c r="AO2788"/>
      <c r="AP2788"/>
      <c r="AQ2788"/>
      <c r="AR2788"/>
      <c r="AS2788"/>
      <c r="AT2788"/>
      <c r="AU2788"/>
      <c r="AV2788"/>
      <c r="AW2788"/>
      <c r="AX2788"/>
      <c r="AY2788"/>
    </row>
    <row r="2789" spans="10:51" ht="12.75"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 s="12"/>
      <c r="AJ2789" s="12"/>
      <c r="AK2789" s="12"/>
      <c r="AL2789" s="12"/>
      <c r="AM2789"/>
      <c r="AN2789"/>
      <c r="AO2789"/>
      <c r="AP2789"/>
      <c r="AQ2789"/>
      <c r="AR2789"/>
      <c r="AS2789"/>
      <c r="AT2789"/>
      <c r="AU2789"/>
      <c r="AV2789"/>
      <c r="AW2789"/>
      <c r="AX2789"/>
      <c r="AY2789"/>
    </row>
    <row r="2790" spans="10:51" ht="12.75"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 s="12"/>
      <c r="AJ2790" s="12"/>
      <c r="AK2790" s="12"/>
      <c r="AL2790" s="12"/>
      <c r="AM2790"/>
      <c r="AN2790"/>
      <c r="AO2790"/>
      <c r="AP2790"/>
      <c r="AQ2790"/>
      <c r="AR2790"/>
      <c r="AS2790"/>
      <c r="AT2790"/>
      <c r="AU2790"/>
      <c r="AV2790"/>
      <c r="AW2790"/>
      <c r="AX2790"/>
      <c r="AY2790"/>
    </row>
    <row r="2791" spans="10:51" ht="12.75"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 s="12"/>
      <c r="AJ2791" s="12"/>
      <c r="AK2791" s="12"/>
      <c r="AL2791" s="12"/>
      <c r="AM2791"/>
      <c r="AN2791"/>
      <c r="AO2791"/>
      <c r="AP2791"/>
      <c r="AQ2791"/>
      <c r="AR2791"/>
      <c r="AS2791"/>
      <c r="AT2791"/>
      <c r="AU2791"/>
      <c r="AV2791"/>
      <c r="AW2791"/>
      <c r="AX2791"/>
      <c r="AY2791"/>
    </row>
    <row r="2792" spans="10:51" ht="12.75"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 s="12"/>
      <c r="AJ2792" s="12"/>
      <c r="AK2792" s="12"/>
      <c r="AL2792" s="12"/>
      <c r="AM2792"/>
      <c r="AN2792"/>
      <c r="AO2792"/>
      <c r="AP2792"/>
      <c r="AQ2792"/>
      <c r="AR2792"/>
      <c r="AS2792"/>
      <c r="AT2792"/>
      <c r="AU2792"/>
      <c r="AV2792"/>
      <c r="AW2792"/>
      <c r="AX2792"/>
      <c r="AY2792"/>
    </row>
    <row r="2793" spans="10:51" ht="12.75"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 s="12"/>
      <c r="AJ2793" s="12"/>
      <c r="AK2793" s="12"/>
      <c r="AL2793" s="12"/>
      <c r="AM2793"/>
      <c r="AN2793"/>
      <c r="AO2793"/>
      <c r="AP2793"/>
      <c r="AQ2793"/>
      <c r="AR2793"/>
      <c r="AS2793"/>
      <c r="AT2793"/>
      <c r="AU2793"/>
      <c r="AV2793"/>
      <c r="AW2793"/>
      <c r="AX2793"/>
      <c r="AY2793"/>
    </row>
    <row r="2794" spans="10:51" ht="12.75"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 s="12"/>
      <c r="AJ2794" s="12"/>
      <c r="AK2794" s="12"/>
      <c r="AL2794" s="12"/>
      <c r="AM2794"/>
      <c r="AN2794"/>
      <c r="AO2794"/>
      <c r="AP2794"/>
      <c r="AQ2794"/>
      <c r="AR2794"/>
      <c r="AS2794"/>
      <c r="AT2794"/>
      <c r="AU2794"/>
      <c r="AV2794"/>
      <c r="AW2794"/>
      <c r="AX2794"/>
      <c r="AY2794"/>
    </row>
    <row r="2795" spans="10:51" ht="12.75"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 s="12"/>
      <c r="AJ2795" s="12"/>
      <c r="AK2795" s="12"/>
      <c r="AL2795" s="12"/>
      <c r="AM2795"/>
      <c r="AN2795"/>
      <c r="AO2795"/>
      <c r="AP2795"/>
      <c r="AQ2795"/>
      <c r="AR2795"/>
      <c r="AS2795"/>
      <c r="AT2795"/>
      <c r="AU2795"/>
      <c r="AV2795"/>
      <c r="AW2795"/>
      <c r="AX2795"/>
      <c r="AY2795"/>
    </row>
    <row r="2796" spans="10:51" ht="12.75"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 s="12"/>
      <c r="AJ2796" s="12"/>
      <c r="AK2796" s="12"/>
      <c r="AL2796" s="12"/>
      <c r="AM2796"/>
      <c r="AN2796"/>
      <c r="AO2796"/>
      <c r="AP2796"/>
      <c r="AQ2796"/>
      <c r="AR2796"/>
      <c r="AS2796"/>
      <c r="AT2796"/>
      <c r="AU2796"/>
      <c r="AV2796"/>
      <c r="AW2796"/>
      <c r="AX2796"/>
      <c r="AY2796"/>
    </row>
    <row r="2797" spans="10:51" ht="12.75"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 s="12"/>
      <c r="AJ2797" s="12"/>
      <c r="AK2797" s="12"/>
      <c r="AL2797" s="12"/>
      <c r="AM2797"/>
      <c r="AN2797"/>
      <c r="AO2797"/>
      <c r="AP2797"/>
      <c r="AQ2797"/>
      <c r="AR2797"/>
      <c r="AS2797"/>
      <c r="AT2797"/>
      <c r="AU2797"/>
      <c r="AV2797"/>
      <c r="AW2797"/>
      <c r="AX2797"/>
      <c r="AY2797"/>
    </row>
    <row r="2798" spans="10:51" ht="12.75"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 s="12"/>
      <c r="AJ2798" s="12"/>
      <c r="AK2798" s="12"/>
      <c r="AL2798" s="12"/>
      <c r="AM2798"/>
      <c r="AN2798"/>
      <c r="AO2798"/>
      <c r="AP2798"/>
      <c r="AQ2798"/>
      <c r="AR2798"/>
      <c r="AS2798"/>
      <c r="AT2798"/>
      <c r="AU2798"/>
      <c r="AV2798"/>
      <c r="AW2798"/>
      <c r="AX2798"/>
      <c r="AY2798"/>
    </row>
    <row r="2799" spans="10:51" ht="12.75"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 s="12"/>
      <c r="AJ2799" s="12"/>
      <c r="AK2799" s="12"/>
      <c r="AL2799" s="12"/>
      <c r="AM2799"/>
      <c r="AN2799"/>
      <c r="AO2799"/>
      <c r="AP2799"/>
      <c r="AQ2799"/>
      <c r="AR2799"/>
      <c r="AS2799"/>
      <c r="AT2799"/>
      <c r="AU2799"/>
      <c r="AV2799"/>
      <c r="AW2799"/>
      <c r="AX2799"/>
      <c r="AY2799"/>
    </row>
    <row r="2800" spans="10:51" ht="12.75"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 s="12"/>
      <c r="AJ2800" s="12"/>
      <c r="AK2800" s="12"/>
      <c r="AL2800" s="12"/>
      <c r="AM2800"/>
      <c r="AN2800"/>
      <c r="AO2800"/>
      <c r="AP2800"/>
      <c r="AQ2800"/>
      <c r="AR2800"/>
      <c r="AS2800"/>
      <c r="AT2800"/>
      <c r="AU2800"/>
      <c r="AV2800"/>
      <c r="AW2800"/>
      <c r="AX2800"/>
      <c r="AY2800"/>
    </row>
    <row r="2801" spans="10:51" ht="12.75"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 s="12"/>
      <c r="AJ2801" s="12"/>
      <c r="AK2801" s="12"/>
      <c r="AL2801" s="12"/>
      <c r="AM2801"/>
      <c r="AN2801"/>
      <c r="AO2801"/>
      <c r="AP2801"/>
      <c r="AQ2801"/>
      <c r="AR2801"/>
      <c r="AS2801"/>
      <c r="AT2801"/>
      <c r="AU2801"/>
      <c r="AV2801"/>
      <c r="AW2801"/>
      <c r="AX2801"/>
      <c r="AY2801"/>
    </row>
    <row r="2802" spans="10:51" ht="12.75"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 s="12"/>
      <c r="AJ2802" s="12"/>
      <c r="AK2802" s="12"/>
      <c r="AL2802" s="12"/>
      <c r="AM2802"/>
      <c r="AN2802"/>
      <c r="AO2802"/>
      <c r="AP2802"/>
      <c r="AQ2802"/>
      <c r="AR2802"/>
      <c r="AS2802"/>
      <c r="AT2802"/>
      <c r="AU2802"/>
      <c r="AV2802"/>
      <c r="AW2802"/>
      <c r="AX2802"/>
      <c r="AY2802"/>
    </row>
    <row r="2803" spans="10:51" ht="12.75"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 s="12"/>
      <c r="AJ2803" s="12"/>
      <c r="AK2803" s="12"/>
      <c r="AL2803" s="12"/>
      <c r="AM2803"/>
      <c r="AN2803"/>
      <c r="AO2803"/>
      <c r="AP2803"/>
      <c r="AQ2803"/>
      <c r="AR2803"/>
      <c r="AS2803"/>
      <c r="AT2803"/>
      <c r="AU2803"/>
      <c r="AV2803"/>
      <c r="AW2803"/>
      <c r="AX2803"/>
      <c r="AY2803"/>
    </row>
    <row r="2804" spans="10:51" ht="12.75"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 s="12"/>
      <c r="AJ2804" s="12"/>
      <c r="AK2804" s="12"/>
      <c r="AL2804" s="12"/>
      <c r="AM2804"/>
      <c r="AN2804"/>
      <c r="AO2804"/>
      <c r="AP2804"/>
      <c r="AQ2804"/>
      <c r="AR2804"/>
      <c r="AS2804"/>
      <c r="AT2804"/>
      <c r="AU2804"/>
      <c r="AV2804"/>
      <c r="AW2804"/>
      <c r="AX2804"/>
      <c r="AY2804"/>
    </row>
    <row r="2805" spans="10:51" ht="12.75"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 s="12"/>
      <c r="AJ2805" s="12"/>
      <c r="AK2805" s="12"/>
      <c r="AL2805" s="12"/>
      <c r="AM2805"/>
      <c r="AN2805"/>
      <c r="AO2805"/>
      <c r="AP2805"/>
      <c r="AQ2805"/>
      <c r="AR2805"/>
      <c r="AS2805"/>
      <c r="AT2805"/>
      <c r="AU2805"/>
      <c r="AV2805"/>
      <c r="AW2805"/>
      <c r="AX2805"/>
      <c r="AY2805"/>
    </row>
    <row r="2806" spans="10:51" ht="12.75"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 s="12"/>
      <c r="AJ2806" s="12"/>
      <c r="AK2806" s="12"/>
      <c r="AL2806" s="12"/>
      <c r="AM2806"/>
      <c r="AN2806"/>
      <c r="AO2806"/>
      <c r="AP2806"/>
      <c r="AQ2806"/>
      <c r="AR2806"/>
      <c r="AS2806"/>
      <c r="AT2806"/>
      <c r="AU2806"/>
      <c r="AV2806"/>
      <c r="AW2806"/>
      <c r="AX2806"/>
      <c r="AY2806"/>
    </row>
    <row r="2807" spans="10:51" ht="12.75"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 s="12"/>
      <c r="AJ2807" s="12"/>
      <c r="AK2807" s="12"/>
      <c r="AL2807" s="12"/>
      <c r="AM2807"/>
      <c r="AN2807"/>
      <c r="AO2807"/>
      <c r="AP2807"/>
      <c r="AQ2807"/>
      <c r="AR2807"/>
      <c r="AS2807"/>
      <c r="AT2807"/>
      <c r="AU2807"/>
      <c r="AV2807"/>
      <c r="AW2807"/>
      <c r="AX2807"/>
      <c r="AY2807"/>
    </row>
    <row r="2808" spans="10:51" ht="12.75"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 s="12"/>
      <c r="AJ2808" s="12"/>
      <c r="AK2808" s="12"/>
      <c r="AL2808" s="12"/>
      <c r="AM2808"/>
      <c r="AN2808"/>
      <c r="AO2808"/>
      <c r="AP2808"/>
      <c r="AQ2808"/>
      <c r="AR2808"/>
      <c r="AS2808"/>
      <c r="AT2808"/>
      <c r="AU2808"/>
      <c r="AV2808"/>
      <c r="AW2808"/>
      <c r="AX2808"/>
      <c r="AY2808"/>
    </row>
    <row r="2809" spans="10:51" ht="12.75"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 s="12"/>
      <c r="AJ2809" s="12"/>
      <c r="AK2809" s="12"/>
      <c r="AL2809" s="12"/>
      <c r="AM2809"/>
      <c r="AN2809"/>
      <c r="AO2809"/>
      <c r="AP2809"/>
      <c r="AQ2809"/>
      <c r="AR2809"/>
      <c r="AS2809"/>
      <c r="AT2809"/>
      <c r="AU2809"/>
      <c r="AV2809"/>
      <c r="AW2809"/>
      <c r="AX2809"/>
      <c r="AY2809"/>
    </row>
    <row r="2810" spans="10:51" ht="12.75"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 s="12"/>
      <c r="AJ2810" s="12"/>
      <c r="AK2810" s="12"/>
      <c r="AL2810" s="12"/>
      <c r="AM2810"/>
      <c r="AN2810"/>
      <c r="AO2810"/>
      <c r="AP2810"/>
      <c r="AQ2810"/>
      <c r="AR2810"/>
      <c r="AS2810"/>
      <c r="AT2810"/>
      <c r="AU2810"/>
      <c r="AV2810"/>
      <c r="AW2810"/>
      <c r="AX2810"/>
      <c r="AY2810"/>
    </row>
    <row r="2811" spans="10:51" ht="12.75"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 s="12"/>
      <c r="AJ2811" s="12"/>
      <c r="AK2811" s="12"/>
      <c r="AL2811" s="12"/>
      <c r="AM2811"/>
      <c r="AN2811"/>
      <c r="AO2811"/>
      <c r="AP2811"/>
      <c r="AQ2811"/>
      <c r="AR2811"/>
      <c r="AS2811"/>
      <c r="AT2811"/>
      <c r="AU2811"/>
      <c r="AV2811"/>
      <c r="AW2811"/>
      <c r="AX2811"/>
      <c r="AY2811"/>
    </row>
    <row r="2812" spans="10:51" ht="12.75"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 s="12"/>
      <c r="AJ2812" s="12"/>
      <c r="AK2812" s="12"/>
      <c r="AL2812" s="12"/>
      <c r="AM2812"/>
      <c r="AN2812"/>
      <c r="AO2812"/>
      <c r="AP2812"/>
      <c r="AQ2812"/>
      <c r="AR2812"/>
      <c r="AS2812"/>
      <c r="AT2812"/>
      <c r="AU2812"/>
      <c r="AV2812"/>
      <c r="AW2812"/>
      <c r="AX2812"/>
      <c r="AY2812"/>
    </row>
    <row r="2813" spans="10:51" ht="12.75"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 s="12"/>
      <c r="AJ2813" s="12"/>
      <c r="AK2813" s="12"/>
      <c r="AL2813" s="12"/>
      <c r="AM2813"/>
      <c r="AN2813"/>
      <c r="AO2813"/>
      <c r="AP2813"/>
      <c r="AQ2813"/>
      <c r="AR2813"/>
      <c r="AS2813"/>
      <c r="AT2813"/>
      <c r="AU2813"/>
      <c r="AV2813"/>
      <c r="AW2813"/>
      <c r="AX2813"/>
      <c r="AY2813"/>
    </row>
    <row r="2814" spans="10:51" ht="12.75"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 s="12"/>
      <c r="AJ2814" s="12"/>
      <c r="AK2814" s="12"/>
      <c r="AL2814" s="12"/>
      <c r="AM2814"/>
      <c r="AN2814"/>
      <c r="AO2814"/>
      <c r="AP2814"/>
      <c r="AQ2814"/>
      <c r="AR2814"/>
      <c r="AS2814"/>
      <c r="AT2814"/>
      <c r="AU2814"/>
      <c r="AV2814"/>
      <c r="AW2814"/>
      <c r="AX2814"/>
      <c r="AY2814"/>
    </row>
    <row r="2815" spans="10:51" ht="12.75"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 s="12"/>
      <c r="AJ2815" s="12"/>
      <c r="AK2815" s="12"/>
      <c r="AL2815" s="12"/>
      <c r="AM2815"/>
      <c r="AN2815"/>
      <c r="AO2815"/>
      <c r="AP2815"/>
      <c r="AQ2815"/>
      <c r="AR2815"/>
      <c r="AS2815"/>
      <c r="AT2815"/>
      <c r="AU2815"/>
      <c r="AV2815"/>
      <c r="AW2815"/>
      <c r="AX2815"/>
      <c r="AY2815"/>
    </row>
    <row r="2816" spans="10:51" ht="12.75"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 s="12"/>
      <c r="AJ2816" s="12"/>
      <c r="AK2816" s="12"/>
      <c r="AL2816" s="12"/>
      <c r="AM2816"/>
      <c r="AN2816"/>
      <c r="AO2816"/>
      <c r="AP2816"/>
      <c r="AQ2816"/>
      <c r="AR2816"/>
      <c r="AS2816"/>
      <c r="AT2816"/>
      <c r="AU2816"/>
      <c r="AV2816"/>
      <c r="AW2816"/>
      <c r="AX2816"/>
      <c r="AY2816"/>
    </row>
    <row r="2817" spans="10:51" ht="12.75"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 s="12"/>
      <c r="AJ2817" s="12"/>
      <c r="AK2817" s="12"/>
      <c r="AL2817" s="12"/>
      <c r="AM2817"/>
      <c r="AN2817"/>
      <c r="AO2817"/>
      <c r="AP2817"/>
      <c r="AQ2817"/>
      <c r="AR2817"/>
      <c r="AS2817"/>
      <c r="AT2817"/>
      <c r="AU2817"/>
      <c r="AV2817"/>
      <c r="AW2817"/>
      <c r="AX2817"/>
      <c r="AY2817"/>
    </row>
    <row r="2818" spans="10:51" ht="12.75"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 s="12"/>
      <c r="AJ2818" s="12"/>
      <c r="AK2818" s="12"/>
      <c r="AL2818" s="12"/>
      <c r="AM2818"/>
      <c r="AN2818"/>
      <c r="AO2818"/>
      <c r="AP2818"/>
      <c r="AQ2818"/>
      <c r="AR2818"/>
      <c r="AS2818"/>
      <c r="AT2818"/>
      <c r="AU2818"/>
      <c r="AV2818"/>
      <c r="AW2818"/>
      <c r="AX2818"/>
      <c r="AY2818"/>
    </row>
    <row r="2819" spans="10:51" ht="12.75"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 s="12"/>
      <c r="AJ2819" s="12"/>
      <c r="AK2819" s="12"/>
      <c r="AL2819" s="12"/>
      <c r="AM2819"/>
      <c r="AN2819"/>
      <c r="AO2819"/>
      <c r="AP2819"/>
      <c r="AQ2819"/>
      <c r="AR2819"/>
      <c r="AS2819"/>
      <c r="AT2819"/>
      <c r="AU2819"/>
      <c r="AV2819"/>
      <c r="AW2819"/>
      <c r="AX2819"/>
      <c r="AY2819"/>
    </row>
    <row r="2820" spans="10:51" ht="12.75"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 s="12"/>
      <c r="AJ2820" s="12"/>
      <c r="AK2820" s="12"/>
      <c r="AL2820" s="12"/>
      <c r="AM2820"/>
      <c r="AN2820"/>
      <c r="AO2820"/>
      <c r="AP2820"/>
      <c r="AQ2820"/>
      <c r="AR2820"/>
      <c r="AS2820"/>
      <c r="AT2820"/>
      <c r="AU2820"/>
      <c r="AV2820"/>
      <c r="AW2820"/>
      <c r="AX2820"/>
      <c r="AY2820"/>
    </row>
    <row r="2821" spans="10:51" ht="12.75"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 s="12"/>
      <c r="AJ2821" s="12"/>
      <c r="AK2821" s="12"/>
      <c r="AL2821" s="12"/>
      <c r="AM2821"/>
      <c r="AN2821"/>
      <c r="AO2821"/>
      <c r="AP2821"/>
      <c r="AQ2821"/>
      <c r="AR2821"/>
      <c r="AS2821"/>
      <c r="AT2821"/>
      <c r="AU2821"/>
      <c r="AV2821"/>
      <c r="AW2821"/>
      <c r="AX2821"/>
      <c r="AY2821"/>
    </row>
    <row r="2822" spans="10:51" ht="12.75"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 s="12"/>
      <c r="AJ2822" s="12"/>
      <c r="AK2822" s="12"/>
      <c r="AL2822" s="12"/>
      <c r="AM2822"/>
      <c r="AN2822"/>
      <c r="AO2822"/>
      <c r="AP2822"/>
      <c r="AQ2822"/>
      <c r="AR2822"/>
      <c r="AS2822"/>
      <c r="AT2822"/>
      <c r="AU2822"/>
      <c r="AV2822"/>
      <c r="AW2822"/>
      <c r="AX2822"/>
      <c r="AY2822"/>
    </row>
    <row r="2823" spans="10:51" ht="12.75"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 s="12"/>
      <c r="AJ2823" s="12"/>
      <c r="AK2823" s="12"/>
      <c r="AL2823" s="12"/>
      <c r="AM2823"/>
      <c r="AN2823"/>
      <c r="AO2823"/>
      <c r="AP2823"/>
      <c r="AQ2823"/>
      <c r="AR2823"/>
      <c r="AS2823"/>
      <c r="AT2823"/>
      <c r="AU2823"/>
      <c r="AV2823"/>
      <c r="AW2823"/>
      <c r="AX2823"/>
      <c r="AY2823"/>
    </row>
    <row r="2824" spans="10:51" ht="12.75"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 s="12"/>
      <c r="AJ2824" s="12"/>
      <c r="AK2824" s="12"/>
      <c r="AL2824" s="12"/>
      <c r="AM2824"/>
      <c r="AN2824"/>
      <c r="AO2824"/>
      <c r="AP2824"/>
      <c r="AQ2824"/>
      <c r="AR2824"/>
      <c r="AS2824"/>
      <c r="AT2824"/>
      <c r="AU2824"/>
      <c r="AV2824"/>
      <c r="AW2824"/>
      <c r="AX2824"/>
      <c r="AY2824"/>
    </row>
    <row r="2825" spans="10:51" ht="12.75"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 s="12"/>
      <c r="AJ2825" s="12"/>
      <c r="AK2825" s="12"/>
      <c r="AL2825" s="12"/>
      <c r="AM2825"/>
      <c r="AN2825"/>
      <c r="AO2825"/>
      <c r="AP2825"/>
      <c r="AQ2825"/>
      <c r="AR2825"/>
      <c r="AS2825"/>
      <c r="AT2825"/>
      <c r="AU2825"/>
      <c r="AV2825"/>
      <c r="AW2825"/>
      <c r="AX2825"/>
      <c r="AY2825"/>
    </row>
    <row r="2826" spans="10:51" ht="12.75"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 s="12"/>
      <c r="AJ2826" s="12"/>
      <c r="AK2826" s="12"/>
      <c r="AL2826" s="12"/>
      <c r="AM2826"/>
      <c r="AN2826"/>
      <c r="AO2826"/>
      <c r="AP2826"/>
      <c r="AQ2826"/>
      <c r="AR2826"/>
      <c r="AS2826"/>
      <c r="AT2826"/>
      <c r="AU2826"/>
      <c r="AV2826"/>
      <c r="AW2826"/>
      <c r="AX2826"/>
      <c r="AY2826"/>
    </row>
    <row r="2827" spans="10:51" ht="12.75"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 s="12"/>
      <c r="AJ2827" s="12"/>
      <c r="AK2827" s="12"/>
      <c r="AL2827" s="12"/>
      <c r="AM2827"/>
      <c r="AN2827"/>
      <c r="AO2827"/>
      <c r="AP2827"/>
      <c r="AQ2827"/>
      <c r="AR2827"/>
      <c r="AS2827"/>
      <c r="AT2827"/>
      <c r="AU2827"/>
      <c r="AV2827"/>
      <c r="AW2827"/>
      <c r="AX2827"/>
      <c r="AY2827"/>
    </row>
    <row r="2828" spans="10:51" ht="12.75"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 s="12"/>
      <c r="AJ2828" s="12"/>
      <c r="AK2828" s="12"/>
      <c r="AL2828" s="12"/>
      <c r="AM2828"/>
      <c r="AN2828"/>
      <c r="AO2828"/>
      <c r="AP2828"/>
      <c r="AQ2828"/>
      <c r="AR2828"/>
      <c r="AS2828"/>
      <c r="AT2828"/>
      <c r="AU2828"/>
      <c r="AV2828"/>
      <c r="AW2828"/>
      <c r="AX2828"/>
      <c r="AY2828"/>
    </row>
    <row r="2829" spans="10:51" ht="12.75"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 s="12"/>
      <c r="AJ2829" s="12"/>
      <c r="AK2829" s="12"/>
      <c r="AL2829" s="12"/>
      <c r="AM2829"/>
      <c r="AN2829"/>
      <c r="AO2829"/>
      <c r="AP2829"/>
      <c r="AQ2829"/>
      <c r="AR2829"/>
      <c r="AS2829"/>
      <c r="AT2829"/>
      <c r="AU2829"/>
      <c r="AV2829"/>
      <c r="AW2829"/>
      <c r="AX2829"/>
      <c r="AY2829"/>
    </row>
    <row r="2830" spans="10:51" ht="12.75"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 s="12"/>
      <c r="AJ2830" s="12"/>
      <c r="AK2830" s="12"/>
      <c r="AL2830" s="12"/>
      <c r="AM2830"/>
      <c r="AN2830"/>
      <c r="AO2830"/>
      <c r="AP2830"/>
      <c r="AQ2830"/>
      <c r="AR2830"/>
      <c r="AS2830"/>
      <c r="AT2830"/>
      <c r="AU2830"/>
      <c r="AV2830"/>
      <c r="AW2830"/>
      <c r="AX2830"/>
      <c r="AY2830"/>
    </row>
    <row r="2831" spans="10:51" ht="12.75"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 s="12"/>
      <c r="AJ2831" s="12"/>
      <c r="AK2831" s="12"/>
      <c r="AL2831" s="12"/>
      <c r="AM2831"/>
      <c r="AN2831"/>
      <c r="AO2831"/>
      <c r="AP2831"/>
      <c r="AQ2831"/>
      <c r="AR2831"/>
      <c r="AS2831"/>
      <c r="AT2831"/>
      <c r="AU2831"/>
      <c r="AV2831"/>
      <c r="AW2831"/>
      <c r="AX2831"/>
      <c r="AY2831"/>
    </row>
    <row r="2832" spans="10:51" ht="12.75"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 s="12"/>
      <c r="AJ2832" s="12"/>
      <c r="AK2832" s="12"/>
      <c r="AL2832" s="12"/>
      <c r="AM2832"/>
      <c r="AN2832"/>
      <c r="AO2832"/>
      <c r="AP2832"/>
      <c r="AQ2832"/>
      <c r="AR2832"/>
      <c r="AS2832"/>
      <c r="AT2832"/>
      <c r="AU2832"/>
      <c r="AV2832"/>
      <c r="AW2832"/>
      <c r="AX2832"/>
      <c r="AY2832"/>
    </row>
    <row r="2833" spans="10:51" ht="12.75"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 s="12"/>
      <c r="AJ2833" s="12"/>
      <c r="AK2833" s="12"/>
      <c r="AL2833" s="12"/>
      <c r="AM2833"/>
      <c r="AN2833"/>
      <c r="AO2833"/>
      <c r="AP2833"/>
      <c r="AQ2833"/>
      <c r="AR2833"/>
      <c r="AS2833"/>
      <c r="AT2833"/>
      <c r="AU2833"/>
      <c r="AV2833"/>
      <c r="AW2833"/>
      <c r="AX2833"/>
      <c r="AY2833"/>
    </row>
    <row r="2834" spans="10:51" ht="12.75"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 s="12"/>
      <c r="AJ2834" s="12"/>
      <c r="AK2834" s="12"/>
      <c r="AL2834" s="12"/>
      <c r="AM2834"/>
      <c r="AN2834"/>
      <c r="AO2834"/>
      <c r="AP2834"/>
      <c r="AQ2834"/>
      <c r="AR2834"/>
      <c r="AS2834"/>
      <c r="AT2834"/>
      <c r="AU2834"/>
      <c r="AV2834"/>
      <c r="AW2834"/>
      <c r="AX2834"/>
      <c r="AY2834"/>
    </row>
    <row r="2835" spans="10:51" ht="12.75"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 s="12"/>
      <c r="AJ2835" s="12"/>
      <c r="AK2835" s="12"/>
      <c r="AL2835" s="12"/>
      <c r="AM2835"/>
      <c r="AN2835"/>
      <c r="AO2835"/>
      <c r="AP2835"/>
      <c r="AQ2835"/>
      <c r="AR2835"/>
      <c r="AS2835"/>
      <c r="AT2835"/>
      <c r="AU2835"/>
      <c r="AV2835"/>
      <c r="AW2835"/>
      <c r="AX2835"/>
      <c r="AY2835"/>
    </row>
    <row r="2836" spans="10:51" ht="12.75"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 s="12"/>
      <c r="AJ2836" s="12"/>
      <c r="AK2836" s="12"/>
      <c r="AL2836" s="12"/>
      <c r="AM2836"/>
      <c r="AN2836"/>
      <c r="AO2836"/>
      <c r="AP2836"/>
      <c r="AQ2836"/>
      <c r="AR2836"/>
      <c r="AS2836"/>
      <c r="AT2836"/>
      <c r="AU2836"/>
      <c r="AV2836"/>
      <c r="AW2836"/>
      <c r="AX2836"/>
      <c r="AY2836"/>
    </row>
    <row r="2837" spans="10:51" ht="12.75"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 s="12"/>
      <c r="AJ2837" s="12"/>
      <c r="AK2837" s="12"/>
      <c r="AL2837" s="12"/>
      <c r="AM2837"/>
      <c r="AN2837"/>
      <c r="AO2837"/>
      <c r="AP2837"/>
      <c r="AQ2837"/>
      <c r="AR2837"/>
      <c r="AS2837"/>
      <c r="AT2837"/>
      <c r="AU2837"/>
      <c r="AV2837"/>
      <c r="AW2837"/>
      <c r="AX2837"/>
      <c r="AY2837"/>
    </row>
    <row r="2838" spans="10:51" ht="12.75"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 s="12"/>
      <c r="AJ2838" s="12"/>
      <c r="AK2838" s="12"/>
      <c r="AL2838" s="12"/>
      <c r="AM2838"/>
      <c r="AN2838"/>
      <c r="AO2838"/>
      <c r="AP2838"/>
      <c r="AQ2838"/>
      <c r="AR2838"/>
      <c r="AS2838"/>
      <c r="AT2838"/>
      <c r="AU2838"/>
      <c r="AV2838"/>
      <c r="AW2838"/>
      <c r="AX2838"/>
      <c r="AY2838"/>
    </row>
    <row r="2839" spans="10:51" ht="12.75"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 s="12"/>
      <c r="AJ2839" s="12"/>
      <c r="AK2839" s="12"/>
      <c r="AL2839" s="12"/>
      <c r="AM2839"/>
      <c r="AN2839"/>
      <c r="AO2839"/>
      <c r="AP2839"/>
      <c r="AQ2839"/>
      <c r="AR2839"/>
      <c r="AS2839"/>
      <c r="AT2839"/>
      <c r="AU2839"/>
      <c r="AV2839"/>
      <c r="AW2839"/>
      <c r="AX2839"/>
      <c r="AY2839"/>
    </row>
    <row r="2840" spans="10:51" ht="12.75"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 s="12"/>
      <c r="AJ2840" s="12"/>
      <c r="AK2840" s="12"/>
      <c r="AL2840" s="12"/>
      <c r="AM2840"/>
      <c r="AN2840"/>
      <c r="AO2840"/>
      <c r="AP2840"/>
      <c r="AQ2840"/>
      <c r="AR2840"/>
      <c r="AS2840"/>
      <c r="AT2840"/>
      <c r="AU2840"/>
      <c r="AV2840"/>
      <c r="AW2840"/>
      <c r="AX2840"/>
      <c r="AY2840"/>
    </row>
    <row r="2841" spans="10:51" ht="12.75"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 s="12"/>
      <c r="AJ2841" s="12"/>
      <c r="AK2841" s="12"/>
      <c r="AL2841" s="12"/>
      <c r="AM2841"/>
      <c r="AN2841"/>
      <c r="AO2841"/>
      <c r="AP2841"/>
      <c r="AQ2841"/>
      <c r="AR2841"/>
      <c r="AS2841"/>
      <c r="AT2841"/>
      <c r="AU2841"/>
      <c r="AV2841"/>
      <c r="AW2841"/>
      <c r="AX2841"/>
      <c r="AY2841"/>
    </row>
    <row r="2842" spans="10:51" ht="12.75"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 s="12"/>
      <c r="AJ2842" s="12"/>
      <c r="AK2842" s="12"/>
      <c r="AL2842" s="12"/>
      <c r="AM2842"/>
      <c r="AN2842"/>
      <c r="AO2842"/>
      <c r="AP2842"/>
      <c r="AQ2842"/>
      <c r="AR2842"/>
      <c r="AS2842"/>
      <c r="AT2842"/>
      <c r="AU2842"/>
      <c r="AV2842"/>
      <c r="AW2842"/>
      <c r="AX2842"/>
      <c r="AY2842"/>
    </row>
    <row r="2843" spans="10:51" ht="12.75"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 s="12"/>
      <c r="AJ2843" s="12"/>
      <c r="AK2843" s="12"/>
      <c r="AL2843" s="12"/>
      <c r="AM2843"/>
      <c r="AN2843"/>
      <c r="AO2843"/>
      <c r="AP2843"/>
      <c r="AQ2843"/>
      <c r="AR2843"/>
      <c r="AS2843"/>
      <c r="AT2843"/>
      <c r="AU2843"/>
      <c r="AV2843"/>
      <c r="AW2843"/>
      <c r="AX2843"/>
      <c r="AY2843"/>
    </row>
    <row r="2844" spans="10:51" ht="12.75"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 s="12"/>
      <c r="AJ2844" s="12"/>
      <c r="AK2844" s="12"/>
      <c r="AL2844" s="12"/>
      <c r="AM2844"/>
      <c r="AN2844"/>
      <c r="AO2844"/>
      <c r="AP2844"/>
      <c r="AQ2844"/>
      <c r="AR2844"/>
      <c r="AS2844"/>
      <c r="AT2844"/>
      <c r="AU2844"/>
      <c r="AV2844"/>
      <c r="AW2844"/>
      <c r="AX2844"/>
      <c r="AY2844"/>
    </row>
    <row r="2845" spans="10:51" ht="12.75"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 s="12"/>
      <c r="AJ2845" s="12"/>
      <c r="AK2845" s="12"/>
      <c r="AL2845" s="12"/>
      <c r="AM2845"/>
      <c r="AN2845"/>
      <c r="AO2845"/>
      <c r="AP2845"/>
      <c r="AQ2845"/>
      <c r="AR2845"/>
      <c r="AS2845"/>
      <c r="AT2845"/>
      <c r="AU2845"/>
      <c r="AV2845"/>
      <c r="AW2845"/>
      <c r="AX2845"/>
      <c r="AY2845"/>
    </row>
    <row r="2846" spans="10:51" ht="12.75"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 s="12"/>
      <c r="AJ2846" s="12"/>
      <c r="AK2846" s="12"/>
      <c r="AL2846" s="12"/>
      <c r="AM2846"/>
      <c r="AN2846"/>
      <c r="AO2846"/>
      <c r="AP2846"/>
      <c r="AQ2846"/>
      <c r="AR2846"/>
      <c r="AS2846"/>
      <c r="AT2846"/>
      <c r="AU2846"/>
      <c r="AV2846"/>
      <c r="AW2846"/>
      <c r="AX2846"/>
      <c r="AY2846"/>
    </row>
    <row r="2847" spans="10:51" ht="12.75"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 s="12"/>
      <c r="AJ2847" s="12"/>
      <c r="AK2847" s="12"/>
      <c r="AL2847" s="12"/>
      <c r="AM2847"/>
      <c r="AN2847"/>
      <c r="AO2847"/>
      <c r="AP2847"/>
      <c r="AQ2847"/>
      <c r="AR2847"/>
      <c r="AS2847"/>
      <c r="AT2847"/>
      <c r="AU2847"/>
      <c r="AV2847"/>
      <c r="AW2847"/>
      <c r="AX2847"/>
      <c r="AY2847"/>
    </row>
    <row r="2848" spans="10:51" ht="12.75"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 s="12"/>
      <c r="AJ2848" s="12"/>
      <c r="AK2848" s="12"/>
      <c r="AL2848" s="12"/>
      <c r="AM2848"/>
      <c r="AN2848"/>
      <c r="AO2848"/>
      <c r="AP2848"/>
      <c r="AQ2848"/>
      <c r="AR2848"/>
      <c r="AS2848"/>
      <c r="AT2848"/>
      <c r="AU2848"/>
      <c r="AV2848"/>
      <c r="AW2848"/>
      <c r="AX2848"/>
      <c r="AY2848"/>
    </row>
    <row r="2849" spans="10:51" ht="12.75"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 s="12"/>
      <c r="AJ2849" s="12"/>
      <c r="AK2849" s="12"/>
      <c r="AL2849" s="12"/>
      <c r="AM2849"/>
      <c r="AN2849"/>
      <c r="AO2849"/>
      <c r="AP2849"/>
      <c r="AQ2849"/>
      <c r="AR2849"/>
      <c r="AS2849"/>
      <c r="AT2849"/>
      <c r="AU2849"/>
      <c r="AV2849"/>
      <c r="AW2849"/>
      <c r="AX2849"/>
      <c r="AY2849"/>
    </row>
    <row r="2850" spans="10:51" ht="12.75"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 s="12"/>
      <c r="AJ2850" s="12"/>
      <c r="AK2850" s="12"/>
      <c r="AL2850" s="12"/>
      <c r="AM2850"/>
      <c r="AN2850"/>
      <c r="AO2850"/>
      <c r="AP2850"/>
      <c r="AQ2850"/>
      <c r="AR2850"/>
      <c r="AS2850"/>
      <c r="AT2850"/>
      <c r="AU2850"/>
      <c r="AV2850"/>
      <c r="AW2850"/>
      <c r="AX2850"/>
      <c r="AY2850"/>
    </row>
    <row r="2851" spans="10:51" ht="12.75"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 s="12"/>
      <c r="AJ2851" s="12"/>
      <c r="AK2851" s="12"/>
      <c r="AL2851" s="12"/>
      <c r="AM2851"/>
      <c r="AN2851"/>
      <c r="AO2851"/>
      <c r="AP2851"/>
      <c r="AQ2851"/>
      <c r="AR2851"/>
      <c r="AS2851"/>
      <c r="AT2851"/>
      <c r="AU2851"/>
      <c r="AV2851"/>
      <c r="AW2851"/>
      <c r="AX2851"/>
      <c r="AY2851"/>
    </row>
    <row r="2852" spans="10:51" ht="12.75"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 s="12"/>
      <c r="AJ2852" s="12"/>
      <c r="AK2852" s="12"/>
      <c r="AL2852" s="12"/>
      <c r="AM2852"/>
      <c r="AN2852"/>
      <c r="AO2852"/>
      <c r="AP2852"/>
      <c r="AQ2852"/>
      <c r="AR2852"/>
      <c r="AS2852"/>
      <c r="AT2852"/>
      <c r="AU2852"/>
      <c r="AV2852"/>
      <c r="AW2852"/>
      <c r="AX2852"/>
      <c r="AY2852"/>
    </row>
    <row r="2853" spans="10:51" ht="12.75"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 s="12"/>
      <c r="AJ2853" s="12"/>
      <c r="AK2853" s="12"/>
      <c r="AL2853" s="12"/>
      <c r="AM2853"/>
      <c r="AN2853"/>
      <c r="AO2853"/>
      <c r="AP2853"/>
      <c r="AQ2853"/>
      <c r="AR2853"/>
      <c r="AS2853"/>
      <c r="AT2853"/>
      <c r="AU2853"/>
      <c r="AV2853"/>
      <c r="AW2853"/>
      <c r="AX2853"/>
      <c r="AY2853"/>
    </row>
    <row r="2854" spans="10:51" ht="12.75"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 s="12"/>
      <c r="AJ2854" s="12"/>
      <c r="AK2854" s="12"/>
      <c r="AL2854" s="12"/>
      <c r="AM2854"/>
      <c r="AN2854"/>
      <c r="AO2854"/>
      <c r="AP2854"/>
      <c r="AQ2854"/>
      <c r="AR2854"/>
      <c r="AS2854"/>
      <c r="AT2854"/>
      <c r="AU2854"/>
      <c r="AV2854"/>
      <c r="AW2854"/>
      <c r="AX2854"/>
      <c r="AY2854"/>
    </row>
    <row r="2855" spans="10:51" ht="12.75"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 s="12"/>
      <c r="AJ2855" s="12"/>
      <c r="AK2855" s="12"/>
      <c r="AL2855" s="12"/>
      <c r="AM2855"/>
      <c r="AN2855"/>
      <c r="AO2855"/>
      <c r="AP2855"/>
      <c r="AQ2855"/>
      <c r="AR2855"/>
      <c r="AS2855"/>
      <c r="AT2855"/>
      <c r="AU2855"/>
      <c r="AV2855"/>
      <c r="AW2855"/>
      <c r="AX2855"/>
      <c r="AY2855"/>
    </row>
    <row r="2856" spans="10:51" ht="12.75"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 s="12"/>
      <c r="AJ2856" s="12"/>
      <c r="AK2856" s="12"/>
      <c r="AL2856" s="12"/>
      <c r="AM2856"/>
      <c r="AN2856"/>
      <c r="AO2856"/>
      <c r="AP2856"/>
      <c r="AQ2856"/>
      <c r="AR2856"/>
      <c r="AS2856"/>
      <c r="AT2856"/>
      <c r="AU2856"/>
      <c r="AV2856"/>
      <c r="AW2856"/>
      <c r="AX2856"/>
      <c r="AY2856"/>
    </row>
    <row r="2857" spans="10:51" ht="12.75"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 s="12"/>
      <c r="AJ2857" s="12"/>
      <c r="AK2857" s="12"/>
      <c r="AL2857" s="12"/>
      <c r="AM2857"/>
      <c r="AN2857"/>
      <c r="AO2857"/>
      <c r="AP2857"/>
      <c r="AQ2857"/>
      <c r="AR2857"/>
      <c r="AS2857"/>
      <c r="AT2857"/>
      <c r="AU2857"/>
      <c r="AV2857"/>
      <c r="AW2857"/>
      <c r="AX2857"/>
      <c r="AY2857"/>
    </row>
    <row r="2858" spans="10:51" ht="12.75"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 s="12"/>
      <c r="AJ2858" s="12"/>
      <c r="AK2858" s="12"/>
      <c r="AL2858" s="12"/>
      <c r="AM2858"/>
      <c r="AN2858"/>
      <c r="AO2858"/>
      <c r="AP2858"/>
      <c r="AQ2858"/>
      <c r="AR2858"/>
      <c r="AS2858"/>
      <c r="AT2858"/>
      <c r="AU2858"/>
      <c r="AV2858"/>
      <c r="AW2858"/>
      <c r="AX2858"/>
      <c r="AY2858"/>
    </row>
    <row r="2859" spans="10:51" ht="12.75"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 s="12"/>
      <c r="AJ2859" s="12"/>
      <c r="AK2859" s="12"/>
      <c r="AL2859" s="12"/>
      <c r="AM2859"/>
      <c r="AN2859"/>
      <c r="AO2859"/>
      <c r="AP2859"/>
      <c r="AQ2859"/>
      <c r="AR2859"/>
      <c r="AS2859"/>
      <c r="AT2859"/>
      <c r="AU2859"/>
      <c r="AV2859"/>
      <c r="AW2859"/>
      <c r="AX2859"/>
      <c r="AY2859"/>
    </row>
    <row r="2860" spans="10:51" ht="12.75"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 s="12"/>
      <c r="AJ2860" s="12"/>
      <c r="AK2860" s="12"/>
      <c r="AL2860" s="12"/>
      <c r="AM2860"/>
      <c r="AN2860"/>
      <c r="AO2860"/>
      <c r="AP2860"/>
      <c r="AQ2860"/>
      <c r="AR2860"/>
      <c r="AS2860"/>
      <c r="AT2860"/>
      <c r="AU2860"/>
      <c r="AV2860"/>
      <c r="AW2860"/>
      <c r="AX2860"/>
      <c r="AY2860"/>
    </row>
    <row r="2861" spans="10:51" ht="12.75"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 s="12"/>
      <c r="AJ2861" s="12"/>
      <c r="AK2861" s="12"/>
      <c r="AL2861" s="12"/>
      <c r="AM2861"/>
      <c r="AN2861"/>
      <c r="AO2861"/>
      <c r="AP2861"/>
      <c r="AQ2861"/>
      <c r="AR2861"/>
      <c r="AS2861"/>
      <c r="AT2861"/>
      <c r="AU2861"/>
      <c r="AV2861"/>
      <c r="AW2861"/>
      <c r="AX2861"/>
      <c r="AY2861"/>
    </row>
    <row r="2862" spans="10:51" ht="12.75"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 s="12"/>
      <c r="AJ2862" s="12"/>
      <c r="AK2862" s="12"/>
      <c r="AL2862" s="12"/>
      <c r="AM2862"/>
      <c r="AN2862"/>
      <c r="AO2862"/>
      <c r="AP2862"/>
      <c r="AQ2862"/>
      <c r="AR2862"/>
      <c r="AS2862"/>
      <c r="AT2862"/>
      <c r="AU2862"/>
      <c r="AV2862"/>
      <c r="AW2862"/>
      <c r="AX2862"/>
      <c r="AY2862"/>
    </row>
    <row r="2863" spans="10:51" ht="12.75"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 s="12"/>
      <c r="AJ2863" s="12"/>
      <c r="AK2863" s="12"/>
      <c r="AL2863" s="12"/>
      <c r="AM2863"/>
      <c r="AN2863"/>
      <c r="AO2863"/>
      <c r="AP2863"/>
      <c r="AQ2863"/>
      <c r="AR2863"/>
      <c r="AS2863"/>
      <c r="AT2863"/>
      <c r="AU2863"/>
      <c r="AV2863"/>
      <c r="AW2863"/>
      <c r="AX2863"/>
      <c r="AY2863"/>
    </row>
    <row r="2864" spans="10:51" ht="12.75"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 s="12"/>
      <c r="AJ2864" s="12"/>
      <c r="AK2864" s="12"/>
      <c r="AL2864" s="12"/>
      <c r="AM2864"/>
      <c r="AN2864"/>
      <c r="AO2864"/>
      <c r="AP2864"/>
      <c r="AQ2864"/>
      <c r="AR2864"/>
      <c r="AS2864"/>
      <c r="AT2864"/>
      <c r="AU2864"/>
      <c r="AV2864"/>
      <c r="AW2864"/>
      <c r="AX2864"/>
      <c r="AY2864"/>
    </row>
    <row r="2865" spans="10:51" ht="12.75"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 s="12"/>
      <c r="AJ2865" s="12"/>
      <c r="AK2865" s="12"/>
      <c r="AL2865" s="12"/>
      <c r="AM2865"/>
      <c r="AN2865"/>
      <c r="AO2865"/>
      <c r="AP2865"/>
      <c r="AQ2865"/>
      <c r="AR2865"/>
      <c r="AS2865"/>
      <c r="AT2865"/>
      <c r="AU2865"/>
      <c r="AV2865"/>
      <c r="AW2865"/>
      <c r="AX2865"/>
      <c r="AY2865"/>
    </row>
    <row r="2866" spans="10:51" ht="12.75"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 s="12"/>
      <c r="AJ2866" s="12"/>
      <c r="AK2866" s="12"/>
      <c r="AL2866" s="12"/>
      <c r="AM2866"/>
      <c r="AN2866"/>
      <c r="AO2866"/>
      <c r="AP2866"/>
      <c r="AQ2866"/>
      <c r="AR2866"/>
      <c r="AS2866"/>
      <c r="AT2866"/>
      <c r="AU2866"/>
      <c r="AV2866"/>
      <c r="AW2866"/>
      <c r="AX2866"/>
      <c r="AY2866"/>
    </row>
    <row r="2867" spans="10:51" ht="12.75"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 s="12"/>
      <c r="AJ2867" s="12"/>
      <c r="AK2867" s="12"/>
      <c r="AL2867" s="12"/>
      <c r="AM2867"/>
      <c r="AN2867"/>
      <c r="AO2867"/>
      <c r="AP2867"/>
      <c r="AQ2867"/>
      <c r="AR2867"/>
      <c r="AS2867"/>
      <c r="AT2867"/>
      <c r="AU2867"/>
      <c r="AV2867"/>
      <c r="AW2867"/>
      <c r="AX2867"/>
      <c r="AY2867"/>
    </row>
    <row r="2868" spans="10:51" ht="12.75"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 s="12"/>
      <c r="AJ2868" s="12"/>
      <c r="AK2868" s="12"/>
      <c r="AL2868" s="12"/>
      <c r="AM2868"/>
      <c r="AN2868"/>
      <c r="AO2868"/>
      <c r="AP2868"/>
      <c r="AQ2868"/>
      <c r="AR2868"/>
      <c r="AS2868"/>
      <c r="AT2868"/>
      <c r="AU2868"/>
      <c r="AV2868"/>
      <c r="AW2868"/>
      <c r="AX2868"/>
      <c r="AY2868"/>
    </row>
    <row r="2869" spans="10:51" ht="12.75"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 s="12"/>
      <c r="AJ2869" s="12"/>
      <c r="AK2869" s="12"/>
      <c r="AL2869" s="12"/>
      <c r="AM2869"/>
      <c r="AN2869"/>
      <c r="AO2869"/>
      <c r="AP2869"/>
      <c r="AQ2869"/>
      <c r="AR2869"/>
      <c r="AS2869"/>
      <c r="AT2869"/>
      <c r="AU2869"/>
      <c r="AV2869"/>
      <c r="AW2869"/>
      <c r="AX2869"/>
      <c r="AY2869"/>
    </row>
    <row r="2870" spans="10:51" ht="12.75"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 s="12"/>
      <c r="AJ2870" s="12"/>
      <c r="AK2870" s="12"/>
      <c r="AL2870" s="12"/>
      <c r="AM2870"/>
      <c r="AN2870"/>
      <c r="AO2870"/>
      <c r="AP2870"/>
      <c r="AQ2870"/>
      <c r="AR2870"/>
      <c r="AS2870"/>
      <c r="AT2870"/>
      <c r="AU2870"/>
      <c r="AV2870"/>
      <c r="AW2870"/>
      <c r="AX2870"/>
      <c r="AY2870"/>
    </row>
    <row r="2871" spans="10:51" ht="12.75"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 s="12"/>
      <c r="AJ2871" s="12"/>
      <c r="AK2871" s="12"/>
      <c r="AL2871" s="12"/>
      <c r="AM2871"/>
      <c r="AN2871"/>
      <c r="AO2871"/>
      <c r="AP2871"/>
      <c r="AQ2871"/>
      <c r="AR2871"/>
      <c r="AS2871"/>
      <c r="AT2871"/>
      <c r="AU2871"/>
      <c r="AV2871"/>
      <c r="AW2871"/>
      <c r="AX2871"/>
      <c r="AY2871"/>
    </row>
    <row r="2872" spans="10:51" ht="12.75"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 s="12"/>
      <c r="AJ2872" s="12"/>
      <c r="AK2872" s="12"/>
      <c r="AL2872" s="12"/>
      <c r="AM2872"/>
      <c r="AN2872"/>
      <c r="AO2872"/>
      <c r="AP2872"/>
      <c r="AQ2872"/>
      <c r="AR2872"/>
      <c r="AS2872"/>
      <c r="AT2872"/>
      <c r="AU2872"/>
      <c r="AV2872"/>
      <c r="AW2872"/>
      <c r="AX2872"/>
      <c r="AY2872"/>
    </row>
    <row r="2873" spans="10:51" ht="12.75"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 s="12"/>
      <c r="AJ2873" s="12"/>
      <c r="AK2873" s="12"/>
      <c r="AL2873" s="12"/>
      <c r="AM2873"/>
      <c r="AN2873"/>
      <c r="AO2873"/>
      <c r="AP2873"/>
      <c r="AQ2873"/>
      <c r="AR2873"/>
      <c r="AS2873"/>
      <c r="AT2873"/>
      <c r="AU2873"/>
      <c r="AV2873"/>
      <c r="AW2873"/>
      <c r="AX2873"/>
      <c r="AY2873"/>
    </row>
    <row r="2874" spans="10:51" ht="12.75"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 s="12"/>
      <c r="AJ2874" s="12"/>
      <c r="AK2874" s="12"/>
      <c r="AL2874" s="12"/>
      <c r="AM2874"/>
      <c r="AN2874"/>
      <c r="AO2874"/>
      <c r="AP2874"/>
      <c r="AQ2874"/>
      <c r="AR2874"/>
      <c r="AS2874"/>
      <c r="AT2874"/>
      <c r="AU2874"/>
      <c r="AV2874"/>
      <c r="AW2874"/>
      <c r="AX2874"/>
      <c r="AY2874"/>
    </row>
    <row r="2875" spans="10:51" ht="12.75"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 s="12"/>
      <c r="AJ2875" s="12"/>
      <c r="AK2875" s="12"/>
      <c r="AL2875" s="12"/>
      <c r="AM2875"/>
      <c r="AN2875"/>
      <c r="AO2875"/>
      <c r="AP2875"/>
      <c r="AQ2875"/>
      <c r="AR2875"/>
      <c r="AS2875"/>
      <c r="AT2875"/>
      <c r="AU2875"/>
      <c r="AV2875"/>
      <c r="AW2875"/>
      <c r="AX2875"/>
      <c r="AY2875"/>
    </row>
    <row r="2876" spans="10:51" ht="12.75"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 s="12"/>
      <c r="AJ2876" s="12"/>
      <c r="AK2876" s="12"/>
      <c r="AL2876" s="12"/>
      <c r="AM2876"/>
      <c r="AN2876"/>
      <c r="AO2876"/>
      <c r="AP2876"/>
      <c r="AQ2876"/>
      <c r="AR2876"/>
      <c r="AS2876"/>
      <c r="AT2876"/>
      <c r="AU2876"/>
      <c r="AV2876"/>
      <c r="AW2876"/>
      <c r="AX2876"/>
      <c r="AY2876"/>
    </row>
    <row r="2877" spans="10:51" ht="12.75"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 s="12"/>
      <c r="AJ2877" s="12"/>
      <c r="AK2877" s="12"/>
      <c r="AL2877" s="12"/>
      <c r="AM2877"/>
      <c r="AN2877"/>
      <c r="AO2877"/>
      <c r="AP2877"/>
      <c r="AQ2877"/>
      <c r="AR2877"/>
      <c r="AS2877"/>
      <c r="AT2877"/>
      <c r="AU2877"/>
      <c r="AV2877"/>
      <c r="AW2877"/>
      <c r="AX2877"/>
      <c r="AY2877"/>
    </row>
    <row r="2878" spans="10:51" ht="12.75"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 s="12"/>
      <c r="AJ2878" s="12"/>
      <c r="AK2878" s="12"/>
      <c r="AL2878" s="12"/>
      <c r="AM2878"/>
      <c r="AN2878"/>
      <c r="AO2878"/>
      <c r="AP2878"/>
      <c r="AQ2878"/>
      <c r="AR2878"/>
      <c r="AS2878"/>
      <c r="AT2878"/>
      <c r="AU2878"/>
      <c r="AV2878"/>
      <c r="AW2878"/>
      <c r="AX2878"/>
      <c r="AY2878"/>
    </row>
    <row r="2879" spans="10:51" ht="12.75"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 s="12"/>
      <c r="AJ2879" s="12"/>
      <c r="AK2879" s="12"/>
      <c r="AL2879" s="12"/>
      <c r="AM2879"/>
      <c r="AN2879"/>
      <c r="AO2879"/>
      <c r="AP2879"/>
      <c r="AQ2879"/>
      <c r="AR2879"/>
      <c r="AS2879"/>
      <c r="AT2879"/>
      <c r="AU2879"/>
      <c r="AV2879"/>
      <c r="AW2879"/>
      <c r="AX2879"/>
      <c r="AY2879"/>
    </row>
    <row r="2880" spans="10:51" ht="12.75"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 s="12"/>
      <c r="AJ2880" s="12"/>
      <c r="AK2880" s="12"/>
      <c r="AL2880" s="12"/>
      <c r="AM2880"/>
      <c r="AN2880"/>
      <c r="AO2880"/>
      <c r="AP2880"/>
      <c r="AQ2880"/>
      <c r="AR2880"/>
      <c r="AS2880"/>
      <c r="AT2880"/>
      <c r="AU2880"/>
      <c r="AV2880"/>
      <c r="AW2880"/>
      <c r="AX2880"/>
      <c r="AY2880"/>
    </row>
    <row r="2881" spans="10:51" ht="12.75"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 s="12"/>
      <c r="AJ2881" s="12"/>
      <c r="AK2881" s="12"/>
      <c r="AL2881" s="12"/>
      <c r="AM2881"/>
      <c r="AN2881"/>
      <c r="AO2881"/>
      <c r="AP2881"/>
      <c r="AQ2881"/>
      <c r="AR2881"/>
      <c r="AS2881"/>
      <c r="AT2881"/>
      <c r="AU2881"/>
      <c r="AV2881"/>
      <c r="AW2881"/>
      <c r="AX2881"/>
      <c r="AY2881"/>
    </row>
    <row r="2882" spans="10:51" ht="12.75"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 s="12"/>
      <c r="AJ2882" s="12"/>
      <c r="AK2882" s="12"/>
      <c r="AL2882" s="12"/>
      <c r="AM2882"/>
      <c r="AN2882"/>
      <c r="AO2882"/>
      <c r="AP2882"/>
      <c r="AQ2882"/>
      <c r="AR2882"/>
      <c r="AS2882"/>
      <c r="AT2882"/>
      <c r="AU2882"/>
      <c r="AV2882"/>
      <c r="AW2882"/>
      <c r="AX2882"/>
      <c r="AY2882"/>
    </row>
    <row r="2883" spans="10:51" ht="12.75"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 s="12"/>
      <c r="AJ2883" s="12"/>
      <c r="AK2883" s="12"/>
      <c r="AL2883" s="12"/>
      <c r="AM2883"/>
      <c r="AN2883"/>
      <c r="AO2883"/>
      <c r="AP2883"/>
      <c r="AQ2883"/>
      <c r="AR2883"/>
      <c r="AS2883"/>
      <c r="AT2883"/>
      <c r="AU2883"/>
      <c r="AV2883"/>
      <c r="AW2883"/>
      <c r="AX2883"/>
      <c r="AY2883"/>
    </row>
    <row r="2884" spans="10:51" ht="12.75"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 s="12"/>
      <c r="AJ2884" s="12"/>
      <c r="AK2884" s="12"/>
      <c r="AL2884" s="12"/>
      <c r="AM2884"/>
      <c r="AN2884"/>
      <c r="AO2884"/>
      <c r="AP2884"/>
      <c r="AQ2884"/>
      <c r="AR2884"/>
      <c r="AS2884"/>
      <c r="AT2884"/>
      <c r="AU2884"/>
      <c r="AV2884"/>
      <c r="AW2884"/>
      <c r="AX2884"/>
      <c r="AY2884"/>
    </row>
    <row r="2885" spans="10:51" ht="12.75"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 s="12"/>
      <c r="AJ2885" s="12"/>
      <c r="AK2885" s="12"/>
      <c r="AL2885" s="12"/>
      <c r="AM2885"/>
      <c r="AN2885"/>
      <c r="AO2885"/>
      <c r="AP2885"/>
      <c r="AQ2885"/>
      <c r="AR2885"/>
      <c r="AS2885"/>
      <c r="AT2885"/>
      <c r="AU2885"/>
      <c r="AV2885"/>
      <c r="AW2885"/>
      <c r="AX2885"/>
      <c r="AY2885"/>
    </row>
    <row r="2886" spans="10:51" ht="12.75"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 s="12"/>
      <c r="AJ2886" s="12"/>
      <c r="AK2886" s="12"/>
      <c r="AL2886" s="12"/>
      <c r="AM2886"/>
      <c r="AN2886"/>
      <c r="AO2886"/>
      <c r="AP2886"/>
      <c r="AQ2886"/>
      <c r="AR2886"/>
      <c r="AS2886"/>
      <c r="AT2886"/>
      <c r="AU2886"/>
      <c r="AV2886"/>
      <c r="AW2886"/>
      <c r="AX2886"/>
      <c r="AY2886"/>
    </row>
    <row r="2887" spans="10:51" ht="12.75"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 s="12"/>
      <c r="AJ2887" s="12"/>
      <c r="AK2887" s="12"/>
      <c r="AL2887" s="12"/>
      <c r="AM2887"/>
      <c r="AN2887"/>
      <c r="AO2887"/>
      <c r="AP2887"/>
      <c r="AQ2887"/>
      <c r="AR2887"/>
      <c r="AS2887"/>
      <c r="AT2887"/>
      <c r="AU2887"/>
      <c r="AV2887"/>
      <c r="AW2887"/>
      <c r="AX2887"/>
      <c r="AY2887"/>
    </row>
    <row r="2888" spans="10:51" ht="12.75"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 s="12"/>
      <c r="AJ2888" s="12"/>
      <c r="AK2888" s="12"/>
      <c r="AL2888" s="12"/>
      <c r="AM2888"/>
      <c r="AN2888"/>
      <c r="AO2888"/>
      <c r="AP2888"/>
      <c r="AQ2888"/>
      <c r="AR2888"/>
      <c r="AS2888"/>
      <c r="AT2888"/>
      <c r="AU2888"/>
      <c r="AV2888"/>
      <c r="AW2888"/>
      <c r="AX2888"/>
      <c r="AY2888"/>
    </row>
    <row r="2889" spans="10:51" ht="12.75"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 s="12"/>
      <c r="AJ2889" s="12"/>
      <c r="AK2889" s="12"/>
      <c r="AL2889" s="12"/>
      <c r="AM2889"/>
      <c r="AN2889"/>
      <c r="AO2889"/>
      <c r="AP2889"/>
      <c r="AQ2889"/>
      <c r="AR2889"/>
      <c r="AS2889"/>
      <c r="AT2889"/>
      <c r="AU2889"/>
      <c r="AV2889"/>
      <c r="AW2889"/>
      <c r="AX2889"/>
      <c r="AY2889"/>
    </row>
    <row r="2890" spans="10:51" ht="12.75"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 s="12"/>
      <c r="AJ2890" s="12"/>
      <c r="AK2890" s="12"/>
      <c r="AL2890" s="12"/>
      <c r="AM2890"/>
      <c r="AN2890"/>
      <c r="AO2890"/>
      <c r="AP2890"/>
      <c r="AQ2890"/>
      <c r="AR2890"/>
      <c r="AS2890"/>
      <c r="AT2890"/>
      <c r="AU2890"/>
      <c r="AV2890"/>
      <c r="AW2890"/>
      <c r="AX2890"/>
      <c r="AY2890"/>
    </row>
    <row r="2891" spans="10:51" ht="12.75"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 s="12"/>
      <c r="AJ2891" s="12"/>
      <c r="AK2891" s="12"/>
      <c r="AL2891" s="12"/>
      <c r="AM2891"/>
      <c r="AN2891"/>
      <c r="AO2891"/>
      <c r="AP2891"/>
      <c r="AQ2891"/>
      <c r="AR2891"/>
      <c r="AS2891"/>
      <c r="AT2891"/>
      <c r="AU2891"/>
      <c r="AV2891"/>
      <c r="AW2891"/>
      <c r="AX2891"/>
      <c r="AY2891"/>
    </row>
    <row r="2892" spans="10:51" ht="12.75"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 s="12"/>
      <c r="AJ2892" s="12"/>
      <c r="AK2892" s="12"/>
      <c r="AL2892" s="12"/>
      <c r="AM2892"/>
      <c r="AN2892"/>
      <c r="AO2892"/>
      <c r="AP2892"/>
      <c r="AQ2892"/>
      <c r="AR2892"/>
      <c r="AS2892"/>
      <c r="AT2892"/>
      <c r="AU2892"/>
      <c r="AV2892"/>
      <c r="AW2892"/>
      <c r="AX2892"/>
      <c r="AY2892"/>
    </row>
    <row r="2893" spans="10:51" ht="12.75"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 s="12"/>
      <c r="AJ2893" s="12"/>
      <c r="AK2893" s="12"/>
      <c r="AL2893" s="12"/>
      <c r="AM2893"/>
      <c r="AN2893"/>
      <c r="AO2893"/>
      <c r="AP2893"/>
      <c r="AQ2893"/>
      <c r="AR2893"/>
      <c r="AS2893"/>
      <c r="AT2893"/>
      <c r="AU2893"/>
      <c r="AV2893"/>
      <c r="AW2893"/>
      <c r="AX2893"/>
      <c r="AY2893"/>
    </row>
    <row r="2894" spans="10:51" ht="12.75"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 s="12"/>
      <c r="AJ2894" s="12"/>
      <c r="AK2894" s="12"/>
      <c r="AL2894" s="12"/>
      <c r="AM2894"/>
      <c r="AN2894"/>
      <c r="AO2894"/>
      <c r="AP2894"/>
      <c r="AQ2894"/>
      <c r="AR2894"/>
      <c r="AS2894"/>
      <c r="AT2894"/>
      <c r="AU2894"/>
      <c r="AV2894"/>
      <c r="AW2894"/>
      <c r="AX2894"/>
      <c r="AY2894"/>
    </row>
    <row r="2895" spans="10:51" ht="12.75"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 s="12"/>
      <c r="AJ2895" s="12"/>
      <c r="AK2895" s="12"/>
      <c r="AL2895" s="12"/>
      <c r="AM2895"/>
      <c r="AN2895"/>
      <c r="AO2895"/>
      <c r="AP2895"/>
      <c r="AQ2895"/>
      <c r="AR2895"/>
      <c r="AS2895"/>
      <c r="AT2895"/>
      <c r="AU2895"/>
      <c r="AV2895"/>
      <c r="AW2895"/>
      <c r="AX2895"/>
      <c r="AY2895"/>
    </row>
    <row r="2896" spans="10:51" ht="12.75"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 s="12"/>
      <c r="AJ2896" s="12"/>
      <c r="AK2896" s="12"/>
      <c r="AL2896" s="12"/>
      <c r="AM2896"/>
      <c r="AN2896"/>
      <c r="AO2896"/>
      <c r="AP2896"/>
      <c r="AQ2896"/>
      <c r="AR2896"/>
      <c r="AS2896"/>
      <c r="AT2896"/>
      <c r="AU2896"/>
      <c r="AV2896"/>
      <c r="AW2896"/>
      <c r="AX2896"/>
      <c r="AY2896"/>
    </row>
    <row r="2897" spans="10:51" ht="12.75"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 s="12"/>
      <c r="AJ2897" s="12"/>
      <c r="AK2897" s="12"/>
      <c r="AL2897" s="12"/>
      <c r="AM2897"/>
      <c r="AN2897"/>
      <c r="AO2897"/>
      <c r="AP2897"/>
      <c r="AQ2897"/>
      <c r="AR2897"/>
      <c r="AS2897"/>
      <c r="AT2897"/>
      <c r="AU2897"/>
      <c r="AV2897"/>
      <c r="AW2897"/>
      <c r="AX2897"/>
      <c r="AY2897"/>
    </row>
    <row r="2898" spans="10:51" ht="12.75"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 s="12"/>
      <c r="AJ2898" s="12"/>
      <c r="AK2898" s="12"/>
      <c r="AL2898" s="12"/>
      <c r="AM2898"/>
      <c r="AN2898"/>
      <c r="AO2898"/>
      <c r="AP2898"/>
      <c r="AQ2898"/>
      <c r="AR2898"/>
      <c r="AS2898"/>
      <c r="AT2898"/>
      <c r="AU2898"/>
      <c r="AV2898"/>
      <c r="AW2898"/>
      <c r="AX2898"/>
      <c r="AY2898"/>
    </row>
    <row r="2899" spans="10:51" ht="12.75"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 s="12"/>
      <c r="AJ2899" s="12"/>
      <c r="AK2899" s="12"/>
      <c r="AL2899" s="12"/>
      <c r="AM2899"/>
      <c r="AN2899"/>
      <c r="AO2899"/>
      <c r="AP2899"/>
      <c r="AQ2899"/>
      <c r="AR2899"/>
      <c r="AS2899"/>
      <c r="AT2899"/>
      <c r="AU2899"/>
      <c r="AV2899"/>
      <c r="AW2899"/>
      <c r="AX2899"/>
      <c r="AY2899"/>
    </row>
    <row r="2900" spans="10:51" ht="12.75"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 s="12"/>
      <c r="AJ2900" s="12"/>
      <c r="AK2900" s="12"/>
      <c r="AL2900" s="12"/>
      <c r="AM2900"/>
      <c r="AN2900"/>
      <c r="AO2900"/>
      <c r="AP2900"/>
      <c r="AQ2900"/>
      <c r="AR2900"/>
      <c r="AS2900"/>
      <c r="AT2900"/>
      <c r="AU2900"/>
      <c r="AV2900"/>
      <c r="AW2900"/>
      <c r="AX2900"/>
      <c r="AY2900"/>
    </row>
    <row r="2901" spans="10:51" ht="12.75"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 s="12"/>
      <c r="AJ2901" s="12"/>
      <c r="AK2901" s="12"/>
      <c r="AL2901" s="12"/>
      <c r="AM2901"/>
      <c r="AN2901"/>
      <c r="AO2901"/>
      <c r="AP2901"/>
      <c r="AQ2901"/>
      <c r="AR2901"/>
      <c r="AS2901"/>
      <c r="AT2901"/>
      <c r="AU2901"/>
      <c r="AV2901"/>
      <c r="AW2901"/>
      <c r="AX2901"/>
      <c r="AY2901"/>
    </row>
    <row r="2902" spans="10:51" ht="12.75"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 s="12"/>
      <c r="AJ2902" s="12"/>
      <c r="AK2902" s="12"/>
      <c r="AL2902" s="12"/>
      <c r="AM2902"/>
      <c r="AN2902"/>
      <c r="AO2902"/>
      <c r="AP2902"/>
      <c r="AQ2902"/>
      <c r="AR2902"/>
      <c r="AS2902"/>
      <c r="AT2902"/>
      <c r="AU2902"/>
      <c r="AV2902"/>
      <c r="AW2902"/>
      <c r="AX2902"/>
      <c r="AY2902"/>
    </row>
    <row r="2903" spans="10:51" ht="12.75"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 s="12"/>
      <c r="AJ2903" s="12"/>
      <c r="AK2903" s="12"/>
      <c r="AL2903" s="12"/>
      <c r="AM2903"/>
      <c r="AN2903"/>
      <c r="AO2903"/>
      <c r="AP2903"/>
      <c r="AQ2903"/>
      <c r="AR2903"/>
      <c r="AS2903"/>
      <c r="AT2903"/>
      <c r="AU2903"/>
      <c r="AV2903"/>
      <c r="AW2903"/>
      <c r="AX2903"/>
      <c r="AY2903"/>
    </row>
    <row r="2904" spans="10:51" ht="12.75"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 s="12"/>
      <c r="AJ2904" s="12"/>
      <c r="AK2904" s="12"/>
      <c r="AL2904" s="12"/>
      <c r="AM2904"/>
      <c r="AN2904"/>
      <c r="AO2904"/>
      <c r="AP2904"/>
      <c r="AQ2904"/>
      <c r="AR2904"/>
      <c r="AS2904"/>
      <c r="AT2904"/>
      <c r="AU2904"/>
      <c r="AV2904"/>
      <c r="AW2904"/>
      <c r="AX2904"/>
      <c r="AY2904"/>
    </row>
    <row r="2905" spans="10:51" ht="12.75"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 s="12"/>
      <c r="AJ2905" s="12"/>
      <c r="AK2905" s="12"/>
      <c r="AL2905" s="12"/>
      <c r="AM2905"/>
      <c r="AN2905"/>
      <c r="AO2905"/>
      <c r="AP2905"/>
      <c r="AQ2905"/>
      <c r="AR2905"/>
      <c r="AS2905"/>
      <c r="AT2905"/>
      <c r="AU2905"/>
      <c r="AV2905"/>
      <c r="AW2905"/>
      <c r="AX2905"/>
      <c r="AY2905"/>
    </row>
    <row r="2906" spans="10:51" ht="12.75"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 s="12"/>
      <c r="AJ2906" s="12"/>
      <c r="AK2906" s="12"/>
      <c r="AL2906" s="12"/>
      <c r="AM2906"/>
      <c r="AN2906"/>
      <c r="AO2906"/>
      <c r="AP2906"/>
      <c r="AQ2906"/>
      <c r="AR2906"/>
      <c r="AS2906"/>
      <c r="AT2906"/>
      <c r="AU2906"/>
      <c r="AV2906"/>
      <c r="AW2906"/>
      <c r="AX2906"/>
      <c r="AY2906"/>
    </row>
    <row r="2907" spans="10:51" ht="12.75"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 s="12"/>
      <c r="AJ2907" s="12"/>
      <c r="AK2907" s="12"/>
      <c r="AL2907" s="12"/>
      <c r="AM2907"/>
      <c r="AN2907"/>
      <c r="AO2907"/>
      <c r="AP2907"/>
      <c r="AQ2907"/>
      <c r="AR2907"/>
      <c r="AS2907"/>
      <c r="AT2907"/>
      <c r="AU2907"/>
      <c r="AV2907"/>
      <c r="AW2907"/>
      <c r="AX2907"/>
      <c r="AY2907"/>
    </row>
    <row r="2908" spans="10:51" ht="12.75"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 s="12"/>
      <c r="AJ2908" s="12"/>
      <c r="AK2908" s="12"/>
      <c r="AL2908" s="12"/>
      <c r="AM2908"/>
      <c r="AN2908"/>
      <c r="AO2908"/>
      <c r="AP2908"/>
      <c r="AQ2908"/>
      <c r="AR2908"/>
      <c r="AS2908"/>
      <c r="AT2908"/>
      <c r="AU2908"/>
      <c r="AV2908"/>
      <c r="AW2908"/>
      <c r="AX2908"/>
      <c r="AY2908"/>
    </row>
    <row r="2909" spans="10:51" ht="12.75"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 s="12"/>
      <c r="AJ2909" s="12"/>
      <c r="AK2909" s="12"/>
      <c r="AL2909" s="12"/>
      <c r="AM2909"/>
      <c r="AN2909"/>
      <c r="AO2909"/>
      <c r="AP2909"/>
      <c r="AQ2909"/>
      <c r="AR2909"/>
      <c r="AS2909"/>
      <c r="AT2909"/>
      <c r="AU2909"/>
      <c r="AV2909"/>
      <c r="AW2909"/>
      <c r="AX2909"/>
      <c r="AY2909"/>
    </row>
    <row r="2910" spans="10:51" ht="12.75"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 s="12"/>
      <c r="AJ2910" s="12"/>
      <c r="AK2910" s="12"/>
      <c r="AL2910" s="12"/>
      <c r="AM2910"/>
      <c r="AN2910"/>
      <c r="AO2910"/>
      <c r="AP2910"/>
      <c r="AQ2910"/>
      <c r="AR2910"/>
      <c r="AS2910"/>
      <c r="AT2910"/>
      <c r="AU2910"/>
      <c r="AV2910"/>
      <c r="AW2910"/>
      <c r="AX2910"/>
      <c r="AY2910"/>
    </row>
    <row r="2911" spans="10:51" ht="12.75"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 s="12"/>
      <c r="AJ2911" s="12"/>
      <c r="AK2911" s="12"/>
      <c r="AL2911" s="12"/>
      <c r="AM2911"/>
      <c r="AN2911"/>
      <c r="AO2911"/>
      <c r="AP2911"/>
      <c r="AQ2911"/>
      <c r="AR2911"/>
      <c r="AS2911"/>
      <c r="AT2911"/>
      <c r="AU2911"/>
      <c r="AV2911"/>
      <c r="AW2911"/>
      <c r="AX2911"/>
      <c r="AY2911"/>
    </row>
    <row r="2912" spans="10:51" ht="12.75"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 s="12"/>
      <c r="AJ2912" s="12"/>
      <c r="AK2912" s="12"/>
      <c r="AL2912" s="12"/>
      <c r="AM2912"/>
      <c r="AN2912"/>
      <c r="AO2912"/>
      <c r="AP2912"/>
      <c r="AQ2912"/>
      <c r="AR2912"/>
      <c r="AS2912"/>
      <c r="AT2912"/>
      <c r="AU2912"/>
      <c r="AV2912"/>
      <c r="AW2912"/>
      <c r="AX2912"/>
      <c r="AY2912"/>
    </row>
    <row r="2913" spans="10:51" ht="12.75"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 s="12"/>
      <c r="AJ2913" s="12"/>
      <c r="AK2913" s="12"/>
      <c r="AL2913" s="12"/>
      <c r="AM2913"/>
      <c r="AN2913"/>
      <c r="AO2913"/>
      <c r="AP2913"/>
      <c r="AQ2913"/>
      <c r="AR2913"/>
      <c r="AS2913"/>
      <c r="AT2913"/>
      <c r="AU2913"/>
      <c r="AV2913"/>
      <c r="AW2913"/>
      <c r="AX2913"/>
      <c r="AY2913"/>
    </row>
    <row r="2914" spans="10:51" ht="12.75"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 s="12"/>
      <c r="AJ2914" s="12"/>
      <c r="AK2914" s="12"/>
      <c r="AL2914" s="12"/>
      <c r="AM2914"/>
      <c r="AN2914"/>
      <c r="AO2914"/>
      <c r="AP2914"/>
      <c r="AQ2914"/>
      <c r="AR2914"/>
      <c r="AS2914"/>
      <c r="AT2914"/>
      <c r="AU2914"/>
      <c r="AV2914"/>
      <c r="AW2914"/>
      <c r="AX2914"/>
      <c r="AY2914"/>
    </row>
    <row r="2915" spans="10:51" ht="12.75"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 s="12"/>
      <c r="AJ2915" s="12"/>
      <c r="AK2915" s="12"/>
      <c r="AL2915" s="12"/>
      <c r="AM2915"/>
      <c r="AN2915"/>
      <c r="AO2915"/>
      <c r="AP2915"/>
      <c r="AQ2915"/>
      <c r="AR2915"/>
      <c r="AS2915"/>
      <c r="AT2915"/>
      <c r="AU2915"/>
      <c r="AV2915"/>
      <c r="AW2915"/>
      <c r="AX2915"/>
      <c r="AY2915"/>
    </row>
    <row r="2916" spans="10:51" ht="12.75"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 s="12"/>
      <c r="AJ2916" s="12"/>
      <c r="AK2916" s="12"/>
      <c r="AL2916" s="12"/>
      <c r="AM2916"/>
      <c r="AN2916"/>
      <c r="AO2916"/>
      <c r="AP2916"/>
      <c r="AQ2916"/>
      <c r="AR2916"/>
      <c r="AS2916"/>
      <c r="AT2916"/>
      <c r="AU2916"/>
      <c r="AV2916"/>
      <c r="AW2916"/>
      <c r="AX2916"/>
      <c r="AY2916"/>
    </row>
    <row r="2917" spans="10:51" ht="12.75"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 s="12"/>
      <c r="AJ2917" s="12"/>
      <c r="AK2917" s="12"/>
      <c r="AL2917" s="12"/>
      <c r="AM2917"/>
      <c r="AN2917"/>
      <c r="AO2917"/>
      <c r="AP2917"/>
      <c r="AQ2917"/>
      <c r="AR2917"/>
      <c r="AS2917"/>
      <c r="AT2917"/>
      <c r="AU2917"/>
      <c r="AV2917"/>
      <c r="AW2917"/>
      <c r="AX2917"/>
      <c r="AY2917"/>
    </row>
    <row r="2918" spans="10:51" ht="12.75"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 s="12"/>
      <c r="AJ2918" s="12"/>
      <c r="AK2918" s="12"/>
      <c r="AL2918" s="12"/>
      <c r="AM2918"/>
      <c r="AN2918"/>
      <c r="AO2918"/>
      <c r="AP2918"/>
      <c r="AQ2918"/>
      <c r="AR2918"/>
      <c r="AS2918"/>
      <c r="AT2918"/>
      <c r="AU2918"/>
      <c r="AV2918"/>
      <c r="AW2918"/>
      <c r="AX2918"/>
      <c r="AY2918"/>
    </row>
    <row r="2919" spans="10:51" ht="12.75"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 s="12"/>
      <c r="AJ2919" s="12"/>
      <c r="AK2919" s="12"/>
      <c r="AL2919" s="12"/>
      <c r="AM2919"/>
      <c r="AN2919"/>
      <c r="AO2919"/>
      <c r="AP2919"/>
      <c r="AQ2919"/>
      <c r="AR2919"/>
      <c r="AS2919"/>
      <c r="AT2919"/>
      <c r="AU2919"/>
      <c r="AV2919"/>
      <c r="AW2919"/>
      <c r="AX2919"/>
      <c r="AY2919"/>
    </row>
    <row r="2920" spans="10:51" ht="12.75"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 s="12"/>
      <c r="AJ2920" s="12"/>
      <c r="AK2920" s="12"/>
      <c r="AL2920" s="12"/>
      <c r="AM2920"/>
      <c r="AN2920"/>
      <c r="AO2920"/>
      <c r="AP2920"/>
      <c r="AQ2920"/>
      <c r="AR2920"/>
      <c r="AS2920"/>
      <c r="AT2920"/>
      <c r="AU2920"/>
      <c r="AV2920"/>
      <c r="AW2920"/>
      <c r="AX2920"/>
      <c r="AY2920"/>
    </row>
    <row r="2921" spans="10:51" ht="12.75"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 s="12"/>
      <c r="AJ2921" s="12"/>
      <c r="AK2921" s="12"/>
      <c r="AL2921" s="12"/>
      <c r="AM2921"/>
      <c r="AN2921"/>
      <c r="AO2921"/>
      <c r="AP2921"/>
      <c r="AQ2921"/>
      <c r="AR2921"/>
      <c r="AS2921"/>
      <c r="AT2921"/>
      <c r="AU2921"/>
      <c r="AV2921"/>
      <c r="AW2921"/>
      <c r="AX2921"/>
      <c r="AY2921"/>
    </row>
    <row r="2922" spans="10:51" ht="12.75"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 s="12"/>
      <c r="AJ2922" s="12"/>
      <c r="AK2922" s="12"/>
      <c r="AL2922" s="12"/>
      <c r="AM2922"/>
      <c r="AN2922"/>
      <c r="AO2922"/>
      <c r="AP2922"/>
      <c r="AQ2922"/>
      <c r="AR2922"/>
      <c r="AS2922"/>
      <c r="AT2922"/>
      <c r="AU2922"/>
      <c r="AV2922"/>
      <c r="AW2922"/>
      <c r="AX2922"/>
      <c r="AY2922"/>
    </row>
    <row r="2923" spans="10:51" ht="12.75"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 s="12"/>
      <c r="AJ2923" s="12"/>
      <c r="AK2923" s="12"/>
      <c r="AL2923" s="12"/>
      <c r="AM2923"/>
      <c r="AN2923"/>
      <c r="AO2923"/>
      <c r="AP2923"/>
      <c r="AQ2923"/>
      <c r="AR2923"/>
      <c r="AS2923"/>
      <c r="AT2923"/>
      <c r="AU2923"/>
      <c r="AV2923"/>
      <c r="AW2923"/>
      <c r="AX2923"/>
      <c r="AY2923"/>
    </row>
    <row r="2924" spans="10:51" ht="12.75"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 s="12"/>
      <c r="AJ2924" s="12"/>
      <c r="AK2924" s="12"/>
      <c r="AL2924" s="12"/>
      <c r="AM2924"/>
      <c r="AN2924"/>
      <c r="AO2924"/>
      <c r="AP2924"/>
      <c r="AQ2924"/>
      <c r="AR2924"/>
      <c r="AS2924"/>
      <c r="AT2924"/>
      <c r="AU2924"/>
      <c r="AV2924"/>
      <c r="AW2924"/>
      <c r="AX2924"/>
      <c r="AY2924"/>
    </row>
    <row r="2925" spans="10:51" ht="12.75"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 s="12"/>
      <c r="AJ2925" s="12"/>
      <c r="AK2925" s="12"/>
      <c r="AL2925" s="12"/>
      <c r="AM2925"/>
      <c r="AN2925"/>
      <c r="AO2925"/>
      <c r="AP2925"/>
      <c r="AQ2925"/>
      <c r="AR2925"/>
      <c r="AS2925"/>
      <c r="AT2925"/>
      <c r="AU2925"/>
      <c r="AV2925"/>
      <c r="AW2925"/>
      <c r="AX2925"/>
      <c r="AY2925"/>
    </row>
    <row r="2926" spans="10:51" ht="12.75"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 s="12"/>
      <c r="AJ2926" s="12"/>
      <c r="AK2926" s="12"/>
      <c r="AL2926" s="12"/>
      <c r="AM2926"/>
      <c r="AN2926"/>
      <c r="AO2926"/>
      <c r="AP2926"/>
      <c r="AQ2926"/>
      <c r="AR2926"/>
      <c r="AS2926"/>
      <c r="AT2926"/>
      <c r="AU2926"/>
      <c r="AV2926"/>
      <c r="AW2926"/>
      <c r="AX2926"/>
      <c r="AY2926"/>
    </row>
    <row r="2927" spans="10:51" ht="12.75"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 s="12"/>
      <c r="AJ2927" s="12"/>
      <c r="AK2927" s="12"/>
      <c r="AL2927" s="12"/>
      <c r="AM2927"/>
      <c r="AN2927"/>
      <c r="AO2927"/>
      <c r="AP2927"/>
      <c r="AQ2927"/>
      <c r="AR2927"/>
      <c r="AS2927"/>
      <c r="AT2927"/>
      <c r="AU2927"/>
      <c r="AV2927"/>
      <c r="AW2927"/>
      <c r="AX2927"/>
      <c r="AY2927"/>
    </row>
    <row r="2928" spans="10:51" ht="12.75"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 s="12"/>
      <c r="AJ2928" s="12"/>
      <c r="AK2928" s="12"/>
      <c r="AL2928" s="12"/>
      <c r="AM2928"/>
      <c r="AN2928"/>
      <c r="AO2928"/>
      <c r="AP2928"/>
      <c r="AQ2928"/>
      <c r="AR2928"/>
      <c r="AS2928"/>
      <c r="AT2928"/>
      <c r="AU2928"/>
      <c r="AV2928"/>
      <c r="AW2928"/>
      <c r="AX2928"/>
      <c r="AY2928"/>
    </row>
    <row r="2929" spans="10:51" ht="12.75"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 s="12"/>
      <c r="AJ2929" s="12"/>
      <c r="AK2929" s="12"/>
      <c r="AL2929" s="12"/>
      <c r="AM2929"/>
      <c r="AN2929"/>
      <c r="AO2929"/>
      <c r="AP2929"/>
      <c r="AQ2929"/>
      <c r="AR2929"/>
      <c r="AS2929"/>
      <c r="AT2929"/>
      <c r="AU2929"/>
      <c r="AV2929"/>
      <c r="AW2929"/>
      <c r="AX2929"/>
      <c r="AY2929"/>
    </row>
    <row r="2930" spans="10:51" ht="12.75"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 s="12"/>
      <c r="AJ2930" s="12"/>
      <c r="AK2930" s="12"/>
      <c r="AL2930" s="12"/>
      <c r="AM2930"/>
      <c r="AN2930"/>
      <c r="AO2930"/>
      <c r="AP2930"/>
      <c r="AQ2930"/>
      <c r="AR2930"/>
      <c r="AS2930"/>
      <c r="AT2930"/>
      <c r="AU2930"/>
      <c r="AV2930"/>
      <c r="AW2930"/>
      <c r="AX2930"/>
      <c r="AY2930"/>
    </row>
    <row r="2931" spans="10:51" ht="12.75"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 s="12"/>
      <c r="AJ2931" s="12"/>
      <c r="AK2931" s="12"/>
      <c r="AL2931" s="12"/>
      <c r="AM2931"/>
      <c r="AN2931"/>
      <c r="AO2931"/>
      <c r="AP2931"/>
      <c r="AQ2931"/>
      <c r="AR2931"/>
      <c r="AS2931"/>
      <c r="AT2931"/>
      <c r="AU2931"/>
      <c r="AV2931"/>
      <c r="AW2931"/>
      <c r="AX2931"/>
      <c r="AY2931"/>
    </row>
    <row r="2932" spans="10:51" ht="12.75"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 s="12"/>
      <c r="AJ2932" s="12"/>
      <c r="AK2932" s="12"/>
      <c r="AL2932" s="12"/>
      <c r="AM2932"/>
      <c r="AN2932"/>
      <c r="AO2932"/>
      <c r="AP2932"/>
      <c r="AQ2932"/>
      <c r="AR2932"/>
      <c r="AS2932"/>
      <c r="AT2932"/>
      <c r="AU2932"/>
      <c r="AV2932"/>
      <c r="AW2932"/>
      <c r="AX2932"/>
      <c r="AY2932"/>
    </row>
    <row r="2933" spans="10:51" ht="12.75"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 s="12"/>
      <c r="AJ2933" s="12"/>
      <c r="AK2933" s="12"/>
      <c r="AL2933" s="12"/>
      <c r="AM2933"/>
      <c r="AN2933"/>
      <c r="AO2933"/>
      <c r="AP2933"/>
      <c r="AQ2933"/>
      <c r="AR2933"/>
      <c r="AS2933"/>
      <c r="AT2933"/>
      <c r="AU2933"/>
      <c r="AV2933"/>
      <c r="AW2933"/>
      <c r="AX2933"/>
      <c r="AY2933"/>
    </row>
    <row r="2934" spans="10:51" ht="12.75"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 s="12"/>
      <c r="AJ2934" s="12"/>
      <c r="AK2934" s="12"/>
      <c r="AL2934" s="12"/>
      <c r="AM2934"/>
      <c r="AN2934"/>
      <c r="AO2934"/>
      <c r="AP2934"/>
      <c r="AQ2934"/>
      <c r="AR2934"/>
      <c r="AS2934"/>
      <c r="AT2934"/>
      <c r="AU2934"/>
      <c r="AV2934"/>
      <c r="AW2934"/>
      <c r="AX2934"/>
      <c r="AY2934"/>
    </row>
    <row r="2935" spans="10:51" ht="12.75"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 s="12"/>
      <c r="AJ2935" s="12"/>
      <c r="AK2935" s="12"/>
      <c r="AL2935" s="12"/>
      <c r="AM2935"/>
      <c r="AN2935"/>
      <c r="AO2935"/>
      <c r="AP2935"/>
      <c r="AQ2935"/>
      <c r="AR2935"/>
      <c r="AS2935"/>
      <c r="AT2935"/>
      <c r="AU2935"/>
      <c r="AV2935"/>
      <c r="AW2935"/>
      <c r="AX2935"/>
      <c r="AY2935"/>
    </row>
    <row r="2936" spans="10:51" ht="12.75"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 s="12"/>
      <c r="AJ2936" s="12"/>
      <c r="AK2936" s="12"/>
      <c r="AL2936" s="12"/>
      <c r="AM2936"/>
      <c r="AN2936"/>
      <c r="AO2936"/>
      <c r="AP2936"/>
      <c r="AQ2936"/>
      <c r="AR2936"/>
      <c r="AS2936"/>
      <c r="AT2936"/>
      <c r="AU2936"/>
      <c r="AV2936"/>
      <c r="AW2936"/>
      <c r="AX2936"/>
      <c r="AY2936"/>
    </row>
    <row r="2937" spans="10:51" ht="12.75"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 s="12"/>
      <c r="AJ2937" s="12"/>
      <c r="AK2937" s="12"/>
      <c r="AL2937" s="12"/>
      <c r="AM2937"/>
      <c r="AN2937"/>
      <c r="AO2937"/>
      <c r="AP2937"/>
      <c r="AQ2937"/>
      <c r="AR2937"/>
      <c r="AS2937"/>
      <c r="AT2937"/>
      <c r="AU2937"/>
      <c r="AV2937"/>
      <c r="AW2937"/>
      <c r="AX2937"/>
      <c r="AY2937"/>
    </row>
    <row r="2938" spans="10:51" ht="12.75"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 s="12"/>
      <c r="AJ2938" s="12"/>
      <c r="AK2938" s="12"/>
      <c r="AL2938" s="12"/>
      <c r="AM2938"/>
      <c r="AN2938"/>
      <c r="AO2938"/>
      <c r="AP2938"/>
      <c r="AQ2938"/>
      <c r="AR2938"/>
      <c r="AS2938"/>
      <c r="AT2938"/>
      <c r="AU2938"/>
      <c r="AV2938"/>
      <c r="AW2938"/>
      <c r="AX2938"/>
      <c r="AY2938"/>
    </row>
    <row r="2939" spans="10:51" ht="12.75"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 s="12"/>
      <c r="AJ2939" s="12"/>
      <c r="AK2939" s="12"/>
      <c r="AL2939" s="12"/>
      <c r="AM2939"/>
      <c r="AN2939"/>
      <c r="AO2939"/>
      <c r="AP2939"/>
      <c r="AQ2939"/>
      <c r="AR2939"/>
      <c r="AS2939"/>
      <c r="AT2939"/>
      <c r="AU2939"/>
      <c r="AV2939"/>
      <c r="AW2939"/>
      <c r="AX2939"/>
      <c r="AY2939"/>
    </row>
    <row r="2940" spans="10:51" ht="12.75"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 s="12"/>
      <c r="AJ2940" s="12"/>
      <c r="AK2940" s="12"/>
      <c r="AL2940" s="12"/>
      <c r="AM2940"/>
      <c r="AN2940"/>
      <c r="AO2940"/>
      <c r="AP2940"/>
      <c r="AQ2940"/>
      <c r="AR2940"/>
      <c r="AS2940"/>
      <c r="AT2940"/>
      <c r="AU2940"/>
      <c r="AV2940"/>
      <c r="AW2940"/>
      <c r="AX2940"/>
      <c r="AY2940"/>
    </row>
    <row r="2941" spans="10:51" ht="12.75"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 s="12"/>
      <c r="AJ2941" s="12"/>
      <c r="AK2941" s="12"/>
      <c r="AL2941" s="12"/>
      <c r="AM2941"/>
      <c r="AN2941"/>
      <c r="AO2941"/>
      <c r="AP2941"/>
      <c r="AQ2941"/>
      <c r="AR2941"/>
      <c r="AS2941"/>
      <c r="AT2941"/>
      <c r="AU2941"/>
      <c r="AV2941"/>
      <c r="AW2941"/>
      <c r="AX2941"/>
      <c r="AY2941"/>
    </row>
    <row r="2942" spans="10:51" ht="12.75"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 s="12"/>
      <c r="AJ2942" s="12"/>
      <c r="AK2942" s="12"/>
      <c r="AL2942" s="12"/>
      <c r="AM2942"/>
      <c r="AN2942"/>
      <c r="AO2942"/>
      <c r="AP2942"/>
      <c r="AQ2942"/>
      <c r="AR2942"/>
      <c r="AS2942"/>
      <c r="AT2942"/>
      <c r="AU2942"/>
      <c r="AV2942"/>
      <c r="AW2942"/>
      <c r="AX2942"/>
      <c r="AY2942"/>
    </row>
    <row r="2943" spans="10:51" ht="12.75"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 s="12"/>
      <c r="AJ2943" s="12"/>
      <c r="AK2943" s="12"/>
      <c r="AL2943" s="12"/>
      <c r="AM2943"/>
      <c r="AN2943"/>
      <c r="AO2943"/>
      <c r="AP2943"/>
      <c r="AQ2943"/>
      <c r="AR2943"/>
      <c r="AS2943"/>
      <c r="AT2943"/>
      <c r="AU2943"/>
      <c r="AV2943"/>
      <c r="AW2943"/>
      <c r="AX2943"/>
      <c r="AY2943"/>
    </row>
    <row r="2944" spans="10:51" ht="12.75"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 s="12"/>
      <c r="AJ2944" s="12"/>
      <c r="AK2944" s="12"/>
      <c r="AL2944" s="12"/>
      <c r="AM2944"/>
      <c r="AN2944"/>
      <c r="AO2944"/>
      <c r="AP2944"/>
      <c r="AQ2944"/>
      <c r="AR2944"/>
      <c r="AS2944"/>
      <c r="AT2944"/>
      <c r="AU2944"/>
      <c r="AV2944"/>
      <c r="AW2944"/>
      <c r="AX2944"/>
      <c r="AY2944"/>
    </row>
    <row r="2945" spans="10:51" ht="12.75"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 s="12"/>
      <c r="AJ2945" s="12"/>
      <c r="AK2945" s="12"/>
      <c r="AL2945" s="12"/>
      <c r="AM2945"/>
      <c r="AN2945"/>
      <c r="AO2945"/>
      <c r="AP2945"/>
      <c r="AQ2945"/>
      <c r="AR2945"/>
      <c r="AS2945"/>
      <c r="AT2945"/>
      <c r="AU2945"/>
      <c r="AV2945"/>
      <c r="AW2945"/>
      <c r="AX2945"/>
      <c r="AY2945"/>
    </row>
    <row r="2946" spans="10:51" ht="12.75"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 s="12"/>
      <c r="AJ2946" s="12"/>
      <c r="AK2946" s="12"/>
      <c r="AL2946" s="12"/>
      <c r="AM2946"/>
      <c r="AN2946"/>
      <c r="AO2946"/>
      <c r="AP2946"/>
      <c r="AQ2946"/>
      <c r="AR2946"/>
      <c r="AS2946"/>
      <c r="AT2946"/>
      <c r="AU2946"/>
      <c r="AV2946"/>
      <c r="AW2946"/>
      <c r="AX2946"/>
      <c r="AY2946"/>
    </row>
    <row r="2947" spans="10:51" ht="12.75"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 s="12"/>
      <c r="AJ2947" s="12"/>
      <c r="AK2947" s="12"/>
      <c r="AL2947" s="12"/>
      <c r="AM2947"/>
      <c r="AN2947"/>
      <c r="AO2947"/>
      <c r="AP2947"/>
      <c r="AQ2947"/>
      <c r="AR2947"/>
      <c r="AS2947"/>
      <c r="AT2947"/>
      <c r="AU2947"/>
      <c r="AV2947"/>
      <c r="AW2947"/>
      <c r="AX2947"/>
      <c r="AY2947"/>
    </row>
    <row r="2948" spans="10:51" ht="12.75"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 s="12"/>
      <c r="AJ2948" s="12"/>
      <c r="AK2948" s="12"/>
      <c r="AL2948" s="12"/>
      <c r="AM2948"/>
      <c r="AN2948"/>
      <c r="AO2948"/>
      <c r="AP2948"/>
      <c r="AQ2948"/>
      <c r="AR2948"/>
      <c r="AS2948"/>
      <c r="AT2948"/>
      <c r="AU2948"/>
      <c r="AV2948"/>
      <c r="AW2948"/>
      <c r="AX2948"/>
      <c r="AY2948"/>
    </row>
    <row r="2949" spans="10:51" ht="12.75"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 s="12"/>
      <c r="AJ2949" s="12"/>
      <c r="AK2949" s="12"/>
      <c r="AL2949" s="12"/>
      <c r="AM2949"/>
      <c r="AN2949"/>
      <c r="AO2949"/>
      <c r="AP2949"/>
      <c r="AQ2949"/>
      <c r="AR2949"/>
      <c r="AS2949"/>
      <c r="AT2949"/>
      <c r="AU2949"/>
      <c r="AV2949"/>
      <c r="AW2949"/>
      <c r="AX2949"/>
      <c r="AY2949"/>
    </row>
    <row r="2950" spans="10:51" ht="12.75"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 s="12"/>
      <c r="AJ2950" s="12"/>
      <c r="AK2950" s="12"/>
      <c r="AL2950" s="12"/>
      <c r="AM2950"/>
      <c r="AN2950"/>
      <c r="AO2950"/>
      <c r="AP2950"/>
      <c r="AQ2950"/>
      <c r="AR2950"/>
      <c r="AS2950"/>
      <c r="AT2950"/>
      <c r="AU2950"/>
      <c r="AV2950"/>
      <c r="AW2950"/>
      <c r="AX2950"/>
      <c r="AY2950"/>
    </row>
    <row r="2951" spans="10:51" ht="12.75"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 s="12"/>
      <c r="AJ2951" s="12"/>
      <c r="AK2951" s="12"/>
      <c r="AL2951" s="12"/>
      <c r="AM2951"/>
      <c r="AN2951"/>
      <c r="AO2951"/>
      <c r="AP2951"/>
      <c r="AQ2951"/>
      <c r="AR2951"/>
      <c r="AS2951"/>
      <c r="AT2951"/>
      <c r="AU2951"/>
      <c r="AV2951"/>
      <c r="AW2951"/>
      <c r="AX2951"/>
      <c r="AY2951"/>
    </row>
    <row r="2952" spans="10:51" ht="12.75"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 s="12"/>
      <c r="AJ2952" s="12"/>
      <c r="AK2952" s="12"/>
      <c r="AL2952" s="12"/>
      <c r="AM2952"/>
      <c r="AN2952"/>
      <c r="AO2952"/>
      <c r="AP2952"/>
      <c r="AQ2952"/>
      <c r="AR2952"/>
      <c r="AS2952"/>
      <c r="AT2952"/>
      <c r="AU2952"/>
      <c r="AV2952"/>
      <c r="AW2952"/>
      <c r="AX2952"/>
      <c r="AY2952"/>
    </row>
    <row r="2953" spans="10:51" ht="12.75"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 s="12"/>
      <c r="AJ2953" s="12"/>
      <c r="AK2953" s="12"/>
      <c r="AL2953" s="12"/>
      <c r="AM2953"/>
      <c r="AN2953"/>
      <c r="AO2953"/>
      <c r="AP2953"/>
      <c r="AQ2953"/>
      <c r="AR2953"/>
      <c r="AS2953"/>
      <c r="AT2953"/>
      <c r="AU2953"/>
      <c r="AV2953"/>
      <c r="AW2953"/>
      <c r="AX2953"/>
      <c r="AY2953"/>
    </row>
    <row r="2954" spans="10:51" ht="12.75"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 s="12"/>
      <c r="AJ2954" s="12"/>
      <c r="AK2954" s="12"/>
      <c r="AL2954" s="12"/>
      <c r="AM2954"/>
      <c r="AN2954"/>
      <c r="AO2954"/>
      <c r="AP2954"/>
      <c r="AQ2954"/>
      <c r="AR2954"/>
      <c r="AS2954"/>
      <c r="AT2954"/>
      <c r="AU2954"/>
      <c r="AV2954"/>
      <c r="AW2954"/>
      <c r="AX2954"/>
      <c r="AY2954"/>
    </row>
    <row r="2955" spans="10:51" ht="12.75"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 s="12"/>
      <c r="AJ2955" s="12"/>
      <c r="AK2955" s="12"/>
      <c r="AL2955" s="12"/>
      <c r="AM2955"/>
      <c r="AN2955"/>
      <c r="AO2955"/>
      <c r="AP2955"/>
      <c r="AQ2955"/>
      <c r="AR2955"/>
      <c r="AS2955"/>
      <c r="AT2955"/>
      <c r="AU2955"/>
      <c r="AV2955"/>
      <c r="AW2955"/>
      <c r="AX2955"/>
      <c r="AY2955"/>
    </row>
    <row r="2956" spans="10:51" ht="12.75"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 s="12"/>
      <c r="AJ2956" s="12"/>
      <c r="AK2956" s="12"/>
      <c r="AL2956" s="12"/>
      <c r="AM2956"/>
      <c r="AN2956"/>
      <c r="AO2956"/>
      <c r="AP2956"/>
      <c r="AQ2956"/>
      <c r="AR2956"/>
      <c r="AS2956"/>
      <c r="AT2956"/>
      <c r="AU2956"/>
      <c r="AV2956"/>
      <c r="AW2956"/>
      <c r="AX2956"/>
      <c r="AY2956"/>
    </row>
    <row r="2957" spans="10:51" ht="12.75"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 s="12"/>
      <c r="AJ2957" s="12"/>
      <c r="AK2957" s="12"/>
      <c r="AL2957" s="12"/>
      <c r="AM2957"/>
      <c r="AN2957"/>
      <c r="AO2957"/>
      <c r="AP2957"/>
      <c r="AQ2957"/>
      <c r="AR2957"/>
      <c r="AS2957"/>
      <c r="AT2957"/>
      <c r="AU2957"/>
      <c r="AV2957"/>
      <c r="AW2957"/>
      <c r="AX2957"/>
      <c r="AY2957"/>
    </row>
    <row r="2958" spans="10:51" ht="12.75"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 s="12"/>
      <c r="AJ2958" s="12"/>
      <c r="AK2958" s="12"/>
      <c r="AL2958" s="12"/>
      <c r="AM2958"/>
      <c r="AN2958"/>
      <c r="AO2958"/>
      <c r="AP2958"/>
      <c r="AQ2958"/>
      <c r="AR2958"/>
      <c r="AS2958"/>
      <c r="AT2958"/>
      <c r="AU2958"/>
      <c r="AV2958"/>
      <c r="AW2958"/>
      <c r="AX2958"/>
      <c r="AY2958"/>
    </row>
    <row r="2959" spans="10:51" ht="12.75"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 s="12"/>
      <c r="AJ2959" s="12"/>
      <c r="AK2959" s="12"/>
      <c r="AL2959" s="12"/>
      <c r="AM2959"/>
      <c r="AN2959"/>
      <c r="AO2959"/>
      <c r="AP2959"/>
      <c r="AQ2959"/>
      <c r="AR2959"/>
      <c r="AS2959"/>
      <c r="AT2959"/>
      <c r="AU2959"/>
      <c r="AV2959"/>
      <c r="AW2959"/>
      <c r="AX2959"/>
      <c r="AY2959"/>
    </row>
    <row r="2960" spans="10:51" ht="12.75"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 s="12"/>
      <c r="AJ2960" s="12"/>
      <c r="AK2960" s="12"/>
      <c r="AL2960" s="12"/>
      <c r="AM2960"/>
      <c r="AN2960"/>
      <c r="AO2960"/>
      <c r="AP2960"/>
      <c r="AQ2960"/>
      <c r="AR2960"/>
      <c r="AS2960"/>
      <c r="AT2960"/>
      <c r="AU2960"/>
      <c r="AV2960"/>
      <c r="AW2960"/>
      <c r="AX2960"/>
      <c r="AY2960"/>
    </row>
    <row r="2961" spans="10:51" ht="12.75"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 s="12"/>
      <c r="AJ2961" s="12"/>
      <c r="AK2961" s="12"/>
      <c r="AL2961" s="12"/>
      <c r="AM2961"/>
      <c r="AN2961"/>
      <c r="AO2961"/>
      <c r="AP2961"/>
      <c r="AQ2961"/>
      <c r="AR2961"/>
      <c r="AS2961"/>
      <c r="AT2961"/>
      <c r="AU2961"/>
      <c r="AV2961"/>
      <c r="AW2961"/>
      <c r="AX2961"/>
      <c r="AY2961"/>
    </row>
    <row r="2962" spans="10:51" ht="12.75"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 s="12"/>
      <c r="AJ2962" s="12"/>
      <c r="AK2962" s="12"/>
      <c r="AL2962" s="12"/>
      <c r="AM2962"/>
      <c r="AN2962"/>
      <c r="AO2962"/>
      <c r="AP2962"/>
      <c r="AQ2962"/>
      <c r="AR2962"/>
      <c r="AS2962"/>
      <c r="AT2962"/>
      <c r="AU2962"/>
      <c r="AV2962"/>
      <c r="AW2962"/>
      <c r="AX2962"/>
      <c r="AY2962"/>
    </row>
    <row r="2963" spans="10:51" ht="12.75"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 s="12"/>
      <c r="AJ2963" s="12"/>
      <c r="AK2963" s="12"/>
      <c r="AL2963" s="12"/>
      <c r="AM2963"/>
      <c r="AN2963"/>
      <c r="AO2963"/>
      <c r="AP2963"/>
      <c r="AQ2963"/>
      <c r="AR2963"/>
      <c r="AS2963"/>
      <c r="AT2963"/>
      <c r="AU2963"/>
      <c r="AV2963"/>
      <c r="AW2963"/>
      <c r="AX2963"/>
      <c r="AY2963"/>
    </row>
    <row r="2964" spans="10:51" ht="12.75"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 s="12"/>
      <c r="AJ2964" s="12"/>
      <c r="AK2964" s="12"/>
      <c r="AL2964" s="12"/>
      <c r="AM2964"/>
      <c r="AN2964"/>
      <c r="AO2964"/>
      <c r="AP2964"/>
      <c r="AQ2964"/>
      <c r="AR2964"/>
      <c r="AS2964"/>
      <c r="AT2964"/>
      <c r="AU2964"/>
      <c r="AV2964"/>
      <c r="AW2964"/>
      <c r="AX2964"/>
      <c r="AY2964"/>
    </row>
    <row r="2965" spans="10:51" ht="12.75"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 s="12"/>
      <c r="AJ2965" s="12"/>
      <c r="AK2965" s="12"/>
      <c r="AL2965" s="12"/>
      <c r="AM2965"/>
      <c r="AN2965"/>
      <c r="AO2965"/>
      <c r="AP2965"/>
      <c r="AQ2965"/>
      <c r="AR2965"/>
      <c r="AS2965"/>
      <c r="AT2965"/>
      <c r="AU2965"/>
      <c r="AV2965"/>
      <c r="AW2965"/>
      <c r="AX2965"/>
      <c r="AY2965"/>
    </row>
    <row r="2966" spans="10:51" ht="12.75"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 s="12"/>
      <c r="AJ2966" s="12"/>
      <c r="AK2966" s="12"/>
      <c r="AL2966" s="12"/>
      <c r="AM2966"/>
      <c r="AN2966"/>
      <c r="AO2966"/>
      <c r="AP2966"/>
      <c r="AQ2966"/>
      <c r="AR2966"/>
      <c r="AS2966"/>
      <c r="AT2966"/>
      <c r="AU2966"/>
      <c r="AV2966"/>
      <c r="AW2966"/>
      <c r="AX2966"/>
      <c r="AY2966"/>
    </row>
    <row r="2967" spans="10:51" ht="12.75"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 s="12"/>
      <c r="AJ2967" s="12"/>
      <c r="AK2967" s="12"/>
      <c r="AL2967" s="12"/>
      <c r="AM2967"/>
      <c r="AN2967"/>
      <c r="AO2967"/>
      <c r="AP2967"/>
      <c r="AQ2967"/>
      <c r="AR2967"/>
      <c r="AS2967"/>
      <c r="AT2967"/>
      <c r="AU2967"/>
      <c r="AV2967"/>
      <c r="AW2967"/>
      <c r="AX2967"/>
      <c r="AY2967"/>
    </row>
    <row r="2968" spans="10:51" ht="12.75"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 s="12"/>
      <c r="AJ2968" s="12"/>
      <c r="AK2968" s="12"/>
      <c r="AL2968" s="12"/>
      <c r="AM2968"/>
      <c r="AN2968"/>
      <c r="AO2968"/>
      <c r="AP2968"/>
      <c r="AQ2968"/>
      <c r="AR2968"/>
      <c r="AS2968"/>
      <c r="AT2968"/>
      <c r="AU2968"/>
      <c r="AV2968"/>
      <c r="AW2968"/>
      <c r="AX2968"/>
      <c r="AY2968"/>
    </row>
    <row r="2969" spans="10:51" ht="12.75"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 s="12"/>
      <c r="AJ2969" s="12"/>
      <c r="AK2969" s="12"/>
      <c r="AL2969" s="12"/>
      <c r="AM2969"/>
      <c r="AN2969"/>
      <c r="AO2969"/>
      <c r="AP2969"/>
      <c r="AQ2969"/>
      <c r="AR2969"/>
      <c r="AS2969"/>
      <c r="AT2969"/>
      <c r="AU2969"/>
      <c r="AV2969"/>
      <c r="AW2969"/>
      <c r="AX2969"/>
      <c r="AY2969"/>
    </row>
    <row r="2970" spans="10:51" ht="12.75"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 s="12"/>
      <c r="AJ2970" s="12"/>
      <c r="AK2970" s="12"/>
      <c r="AL2970" s="12"/>
      <c r="AM2970"/>
      <c r="AN2970"/>
      <c r="AO2970"/>
      <c r="AP2970"/>
      <c r="AQ2970"/>
      <c r="AR2970"/>
      <c r="AS2970"/>
      <c r="AT2970"/>
      <c r="AU2970"/>
      <c r="AV2970"/>
      <c r="AW2970"/>
      <c r="AX2970"/>
      <c r="AY2970"/>
    </row>
    <row r="2971" spans="10:51" ht="12.75"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 s="12"/>
      <c r="AJ2971" s="12"/>
      <c r="AK2971" s="12"/>
      <c r="AL2971" s="12"/>
      <c r="AM2971"/>
      <c r="AN2971"/>
      <c r="AO2971"/>
      <c r="AP2971"/>
      <c r="AQ2971"/>
      <c r="AR2971"/>
      <c r="AS2971"/>
      <c r="AT2971"/>
      <c r="AU2971"/>
      <c r="AV2971"/>
      <c r="AW2971"/>
      <c r="AX2971"/>
      <c r="AY2971"/>
    </row>
    <row r="2972" spans="10:51" ht="12.75"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 s="12"/>
      <c r="AJ2972" s="12"/>
      <c r="AK2972" s="12"/>
      <c r="AL2972" s="12"/>
      <c r="AM2972"/>
      <c r="AN2972"/>
      <c r="AO2972"/>
      <c r="AP2972"/>
      <c r="AQ2972"/>
      <c r="AR2972"/>
      <c r="AS2972"/>
      <c r="AT2972"/>
      <c r="AU2972"/>
      <c r="AV2972"/>
      <c r="AW2972"/>
      <c r="AX2972"/>
      <c r="AY2972"/>
    </row>
    <row r="2973" spans="10:51" ht="12.75"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 s="12"/>
      <c r="AJ2973" s="12"/>
      <c r="AK2973" s="12"/>
      <c r="AL2973" s="12"/>
      <c r="AM2973"/>
      <c r="AN2973"/>
      <c r="AO2973"/>
      <c r="AP2973"/>
      <c r="AQ2973"/>
      <c r="AR2973"/>
      <c r="AS2973"/>
      <c r="AT2973"/>
      <c r="AU2973"/>
      <c r="AV2973"/>
      <c r="AW2973"/>
      <c r="AX2973"/>
      <c r="AY2973"/>
    </row>
    <row r="2974" spans="10:51" ht="12.75"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 s="12"/>
      <c r="AJ2974" s="12"/>
      <c r="AK2974" s="12"/>
      <c r="AL2974" s="12"/>
      <c r="AM2974"/>
      <c r="AN2974"/>
      <c r="AO2974"/>
      <c r="AP2974"/>
      <c r="AQ2974"/>
      <c r="AR2974"/>
      <c r="AS2974"/>
      <c r="AT2974"/>
      <c r="AU2974"/>
      <c r="AV2974"/>
      <c r="AW2974"/>
      <c r="AX2974"/>
      <c r="AY2974"/>
    </row>
    <row r="2975" spans="10:51" ht="12.75"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 s="12"/>
      <c r="AJ2975" s="12"/>
      <c r="AK2975" s="12"/>
      <c r="AL2975" s="12"/>
      <c r="AM2975"/>
      <c r="AN2975"/>
      <c r="AO2975"/>
      <c r="AP2975"/>
      <c r="AQ2975"/>
      <c r="AR2975"/>
      <c r="AS2975"/>
      <c r="AT2975"/>
      <c r="AU2975"/>
      <c r="AV2975"/>
      <c r="AW2975"/>
      <c r="AX2975"/>
      <c r="AY2975"/>
    </row>
    <row r="2976" spans="10:51" ht="12.75"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 s="12"/>
      <c r="AJ2976" s="12"/>
      <c r="AK2976" s="12"/>
      <c r="AL2976" s="12"/>
      <c r="AM2976"/>
      <c r="AN2976"/>
      <c r="AO2976"/>
      <c r="AP2976"/>
      <c r="AQ2976"/>
      <c r="AR2976"/>
      <c r="AS2976"/>
      <c r="AT2976"/>
      <c r="AU2976"/>
      <c r="AV2976"/>
      <c r="AW2976"/>
      <c r="AX2976"/>
      <c r="AY2976"/>
    </row>
    <row r="2977" spans="10:51" ht="12.75"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 s="12"/>
      <c r="AJ2977" s="12"/>
      <c r="AK2977" s="12"/>
      <c r="AL2977" s="12"/>
      <c r="AM2977"/>
      <c r="AN2977"/>
      <c r="AO2977"/>
      <c r="AP2977"/>
      <c r="AQ2977"/>
      <c r="AR2977"/>
      <c r="AS2977"/>
      <c r="AT2977"/>
      <c r="AU2977"/>
      <c r="AV2977"/>
      <c r="AW2977"/>
      <c r="AX2977"/>
      <c r="AY2977"/>
    </row>
    <row r="2978" spans="10:51" ht="12.75"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 s="12"/>
      <c r="AJ2978" s="12"/>
      <c r="AK2978" s="12"/>
      <c r="AL2978" s="12"/>
      <c r="AM2978"/>
      <c r="AN2978"/>
      <c r="AO2978"/>
      <c r="AP2978"/>
      <c r="AQ2978"/>
      <c r="AR2978"/>
      <c r="AS2978"/>
      <c r="AT2978"/>
      <c r="AU2978"/>
      <c r="AV2978"/>
      <c r="AW2978"/>
      <c r="AX2978"/>
      <c r="AY2978"/>
    </row>
    <row r="2979" spans="10:51" ht="12.75"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 s="12"/>
      <c r="AJ2979" s="12"/>
      <c r="AK2979" s="12"/>
      <c r="AL2979" s="12"/>
      <c r="AM2979"/>
      <c r="AN2979"/>
      <c r="AO2979"/>
      <c r="AP2979"/>
      <c r="AQ2979"/>
      <c r="AR2979"/>
      <c r="AS2979"/>
      <c r="AT2979"/>
      <c r="AU2979"/>
      <c r="AV2979"/>
      <c r="AW2979"/>
      <c r="AX2979"/>
      <c r="AY2979"/>
    </row>
    <row r="2980" spans="10:51" ht="12.75"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 s="12"/>
      <c r="AJ2980" s="12"/>
      <c r="AK2980" s="12"/>
      <c r="AL2980" s="12"/>
      <c r="AM2980"/>
      <c r="AN2980"/>
      <c r="AO2980"/>
      <c r="AP2980"/>
      <c r="AQ2980"/>
      <c r="AR2980"/>
      <c r="AS2980"/>
      <c r="AT2980"/>
      <c r="AU2980"/>
      <c r="AV2980"/>
      <c r="AW2980"/>
      <c r="AX2980"/>
      <c r="AY2980"/>
    </row>
    <row r="2981" spans="10:51" ht="12.75"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 s="12"/>
      <c r="AJ2981" s="12"/>
      <c r="AK2981" s="12"/>
      <c r="AL2981" s="12"/>
      <c r="AM2981"/>
      <c r="AN2981"/>
      <c r="AO2981"/>
      <c r="AP2981"/>
      <c r="AQ2981"/>
      <c r="AR2981"/>
      <c r="AS2981"/>
      <c r="AT2981"/>
      <c r="AU2981"/>
      <c r="AV2981"/>
      <c r="AW2981"/>
      <c r="AX2981"/>
      <c r="AY2981"/>
    </row>
    <row r="2982" spans="10:51" ht="12.75"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 s="12"/>
      <c r="AJ2982" s="12"/>
      <c r="AK2982" s="12"/>
      <c r="AL2982" s="12"/>
      <c r="AM2982"/>
      <c r="AN2982"/>
      <c r="AO2982"/>
      <c r="AP2982"/>
      <c r="AQ2982"/>
      <c r="AR2982"/>
      <c r="AS2982"/>
      <c r="AT2982"/>
      <c r="AU2982"/>
      <c r="AV2982"/>
      <c r="AW2982"/>
      <c r="AX2982"/>
      <c r="AY2982"/>
    </row>
    <row r="2983" spans="10:51" ht="12.75"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 s="12"/>
      <c r="AJ2983" s="12"/>
      <c r="AK2983" s="12"/>
      <c r="AL2983" s="12"/>
      <c r="AM2983"/>
      <c r="AN2983"/>
      <c r="AO2983"/>
      <c r="AP2983"/>
      <c r="AQ2983"/>
      <c r="AR2983"/>
      <c r="AS2983"/>
      <c r="AT2983"/>
      <c r="AU2983"/>
      <c r="AV2983"/>
      <c r="AW2983"/>
      <c r="AX2983"/>
      <c r="AY2983"/>
    </row>
    <row r="2984" spans="10:51" ht="12.75"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 s="12"/>
      <c r="AJ2984" s="12"/>
      <c r="AK2984" s="12"/>
      <c r="AL2984" s="12"/>
      <c r="AM2984"/>
      <c r="AN2984"/>
      <c r="AO2984"/>
      <c r="AP2984"/>
      <c r="AQ2984"/>
      <c r="AR2984"/>
      <c r="AS2984"/>
      <c r="AT2984"/>
      <c r="AU2984"/>
      <c r="AV2984"/>
      <c r="AW2984"/>
      <c r="AX2984"/>
      <c r="AY2984"/>
    </row>
    <row r="2985" spans="10:51" ht="12.75"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 s="12"/>
      <c r="AJ2985" s="12"/>
      <c r="AK2985" s="12"/>
      <c r="AL2985" s="12"/>
      <c r="AM2985"/>
      <c r="AN2985"/>
      <c r="AO2985"/>
      <c r="AP2985"/>
      <c r="AQ2985"/>
      <c r="AR2985"/>
      <c r="AS2985"/>
      <c r="AT2985"/>
      <c r="AU2985"/>
      <c r="AV2985"/>
      <c r="AW2985"/>
      <c r="AX2985"/>
      <c r="AY2985"/>
    </row>
    <row r="2986" spans="10:51" ht="12.75"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 s="12"/>
      <c r="AJ2986" s="12"/>
      <c r="AK2986" s="12"/>
      <c r="AL2986" s="12"/>
      <c r="AM2986"/>
      <c r="AN2986"/>
      <c r="AO2986"/>
      <c r="AP2986"/>
      <c r="AQ2986"/>
      <c r="AR2986"/>
      <c r="AS2986"/>
      <c r="AT2986"/>
      <c r="AU2986"/>
      <c r="AV2986"/>
      <c r="AW2986"/>
      <c r="AX2986"/>
      <c r="AY2986"/>
    </row>
    <row r="2987" spans="10:51" ht="12.75"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 s="12"/>
      <c r="AJ2987" s="12"/>
      <c r="AK2987" s="12"/>
      <c r="AL2987" s="12"/>
      <c r="AM2987"/>
      <c r="AN2987"/>
      <c r="AO2987"/>
      <c r="AP2987"/>
      <c r="AQ2987"/>
      <c r="AR2987"/>
      <c r="AS2987"/>
      <c r="AT2987"/>
      <c r="AU2987"/>
      <c r="AV2987"/>
      <c r="AW2987"/>
      <c r="AX2987"/>
      <c r="AY2987"/>
    </row>
    <row r="2988" spans="10:51" ht="12.75"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 s="12"/>
      <c r="AJ2988" s="12"/>
      <c r="AK2988" s="12"/>
      <c r="AL2988" s="12"/>
      <c r="AM2988"/>
      <c r="AN2988"/>
      <c r="AO2988"/>
      <c r="AP2988"/>
      <c r="AQ2988"/>
      <c r="AR2988"/>
      <c r="AS2988"/>
      <c r="AT2988"/>
      <c r="AU2988"/>
      <c r="AV2988"/>
      <c r="AW2988"/>
      <c r="AX2988"/>
      <c r="AY2988"/>
    </row>
    <row r="2989" spans="10:51" ht="12.75"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 s="12"/>
      <c r="AJ2989" s="12"/>
      <c r="AK2989" s="12"/>
      <c r="AL2989" s="12"/>
      <c r="AM2989"/>
      <c r="AN2989"/>
      <c r="AO2989"/>
      <c r="AP2989"/>
      <c r="AQ2989"/>
      <c r="AR2989"/>
      <c r="AS2989"/>
      <c r="AT2989"/>
      <c r="AU2989"/>
      <c r="AV2989"/>
      <c r="AW2989"/>
      <c r="AX2989"/>
      <c r="AY2989"/>
    </row>
    <row r="2990" spans="10:51" ht="12.75"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 s="12"/>
      <c r="AJ2990" s="12"/>
      <c r="AK2990" s="12"/>
      <c r="AL2990" s="12"/>
      <c r="AM2990"/>
      <c r="AN2990"/>
      <c r="AO2990"/>
      <c r="AP2990"/>
      <c r="AQ2990"/>
      <c r="AR2990"/>
      <c r="AS2990"/>
      <c r="AT2990"/>
      <c r="AU2990"/>
      <c r="AV2990"/>
      <c r="AW2990"/>
      <c r="AX2990"/>
      <c r="AY2990"/>
    </row>
    <row r="2991" spans="10:51" ht="12.75"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 s="12"/>
      <c r="AJ2991" s="12"/>
      <c r="AK2991" s="12"/>
      <c r="AL2991" s="12"/>
      <c r="AM2991"/>
      <c r="AN2991"/>
      <c r="AO2991"/>
      <c r="AP2991"/>
      <c r="AQ2991"/>
      <c r="AR2991"/>
      <c r="AS2991"/>
      <c r="AT2991"/>
      <c r="AU2991"/>
      <c r="AV2991"/>
      <c r="AW2991"/>
      <c r="AX2991"/>
      <c r="AY2991"/>
    </row>
    <row r="2992" spans="10:51" ht="12.75"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 s="12"/>
      <c r="AJ2992" s="12"/>
      <c r="AK2992" s="12"/>
      <c r="AL2992" s="12"/>
      <c r="AM2992"/>
      <c r="AN2992"/>
      <c r="AO2992"/>
      <c r="AP2992"/>
      <c r="AQ2992"/>
      <c r="AR2992"/>
      <c r="AS2992"/>
      <c r="AT2992"/>
      <c r="AU2992"/>
      <c r="AV2992"/>
      <c r="AW2992"/>
      <c r="AX2992"/>
      <c r="AY2992"/>
    </row>
    <row r="2993" spans="10:51" ht="12.75"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 s="12"/>
      <c r="AJ2993" s="12"/>
      <c r="AK2993" s="12"/>
      <c r="AL2993" s="12"/>
      <c r="AM2993"/>
      <c r="AN2993"/>
      <c r="AO2993"/>
      <c r="AP2993"/>
      <c r="AQ2993"/>
      <c r="AR2993"/>
      <c r="AS2993"/>
      <c r="AT2993"/>
      <c r="AU2993"/>
      <c r="AV2993"/>
      <c r="AW2993"/>
      <c r="AX2993"/>
      <c r="AY2993"/>
    </row>
    <row r="2994" spans="10:51" ht="12.75"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 s="12"/>
      <c r="AJ2994" s="12"/>
      <c r="AK2994" s="12"/>
      <c r="AL2994" s="12"/>
      <c r="AM2994"/>
      <c r="AN2994"/>
      <c r="AO2994"/>
      <c r="AP2994"/>
      <c r="AQ2994"/>
      <c r="AR2994"/>
      <c r="AS2994"/>
      <c r="AT2994"/>
      <c r="AU2994"/>
      <c r="AV2994"/>
      <c r="AW2994"/>
      <c r="AX2994"/>
      <c r="AY2994"/>
    </row>
    <row r="2995" spans="10:51" ht="12.75"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 s="12"/>
      <c r="AJ2995" s="12"/>
      <c r="AK2995" s="12"/>
      <c r="AL2995" s="12"/>
      <c r="AM2995"/>
      <c r="AN2995"/>
      <c r="AO2995"/>
      <c r="AP2995"/>
      <c r="AQ2995"/>
      <c r="AR2995"/>
      <c r="AS2995"/>
      <c r="AT2995"/>
      <c r="AU2995"/>
      <c r="AV2995"/>
      <c r="AW2995"/>
      <c r="AX2995"/>
      <c r="AY2995"/>
    </row>
    <row r="2996" spans="10:51" ht="12.75"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 s="12"/>
      <c r="AJ2996" s="12"/>
      <c r="AK2996" s="12"/>
      <c r="AL2996" s="12"/>
      <c r="AM2996"/>
      <c r="AN2996"/>
      <c r="AO2996"/>
      <c r="AP2996"/>
      <c r="AQ2996"/>
      <c r="AR2996"/>
      <c r="AS2996"/>
      <c r="AT2996"/>
      <c r="AU2996"/>
      <c r="AV2996"/>
      <c r="AW2996"/>
      <c r="AX2996"/>
      <c r="AY2996"/>
    </row>
    <row r="2997" spans="10:51" ht="12.75"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 s="12"/>
      <c r="AJ2997" s="12"/>
      <c r="AK2997" s="12"/>
      <c r="AL2997" s="12"/>
      <c r="AM2997"/>
      <c r="AN2997"/>
      <c r="AO2997"/>
      <c r="AP2997"/>
      <c r="AQ2997"/>
      <c r="AR2997"/>
      <c r="AS2997"/>
      <c r="AT2997"/>
      <c r="AU2997"/>
      <c r="AV2997"/>
      <c r="AW2997"/>
      <c r="AX2997"/>
      <c r="AY2997"/>
    </row>
    <row r="2998" spans="10:51" ht="12.75"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 s="12"/>
      <c r="AJ2998" s="12"/>
      <c r="AK2998" s="12"/>
      <c r="AL2998" s="12"/>
      <c r="AM2998"/>
      <c r="AN2998"/>
      <c r="AO2998"/>
      <c r="AP2998"/>
      <c r="AQ2998"/>
      <c r="AR2998"/>
      <c r="AS2998"/>
      <c r="AT2998"/>
      <c r="AU2998"/>
      <c r="AV2998"/>
      <c r="AW2998"/>
      <c r="AX2998"/>
      <c r="AY2998"/>
    </row>
    <row r="2999" spans="10:51" ht="12.75"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 s="12"/>
      <c r="AJ2999" s="12"/>
      <c r="AK2999" s="12"/>
      <c r="AL2999" s="12"/>
      <c r="AM2999"/>
      <c r="AN2999"/>
      <c r="AO2999"/>
      <c r="AP2999"/>
      <c r="AQ2999"/>
      <c r="AR2999"/>
      <c r="AS2999"/>
      <c r="AT2999"/>
      <c r="AU2999"/>
      <c r="AV2999"/>
      <c r="AW2999"/>
      <c r="AX2999"/>
      <c r="AY2999"/>
    </row>
    <row r="3000" spans="10:51" ht="12.75"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 s="12"/>
      <c r="AJ3000" s="12"/>
      <c r="AK3000" s="12"/>
      <c r="AL3000" s="12"/>
      <c r="AM3000"/>
      <c r="AN3000"/>
      <c r="AO3000"/>
      <c r="AP3000"/>
      <c r="AQ3000"/>
      <c r="AR3000"/>
      <c r="AS3000"/>
      <c r="AT3000"/>
      <c r="AU3000"/>
      <c r="AV3000"/>
      <c r="AW3000"/>
      <c r="AX3000"/>
      <c r="AY3000"/>
    </row>
    <row r="3001" spans="10:51" ht="12.75"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 s="12"/>
      <c r="AJ3001" s="12"/>
      <c r="AK3001" s="12"/>
      <c r="AL3001" s="12"/>
      <c r="AM3001"/>
      <c r="AN3001"/>
      <c r="AO3001"/>
      <c r="AP3001"/>
      <c r="AQ3001"/>
      <c r="AR3001"/>
      <c r="AS3001"/>
      <c r="AT3001"/>
      <c r="AU3001"/>
      <c r="AV3001"/>
      <c r="AW3001"/>
      <c r="AX3001"/>
      <c r="AY3001"/>
    </row>
    <row r="3002" spans="10:51" ht="12.75"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 s="12"/>
      <c r="AJ3002" s="12"/>
      <c r="AK3002" s="12"/>
      <c r="AL3002" s="12"/>
      <c r="AM3002"/>
      <c r="AN3002"/>
      <c r="AO3002"/>
      <c r="AP3002"/>
      <c r="AQ3002"/>
      <c r="AR3002"/>
      <c r="AS3002"/>
      <c r="AT3002"/>
      <c r="AU3002"/>
      <c r="AV3002"/>
      <c r="AW3002"/>
      <c r="AX3002"/>
      <c r="AY3002"/>
    </row>
    <row r="3003" spans="10:51" ht="12.75"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 s="12"/>
      <c r="AJ3003" s="12"/>
      <c r="AK3003" s="12"/>
      <c r="AL3003" s="12"/>
      <c r="AM3003"/>
      <c r="AN3003"/>
      <c r="AO3003"/>
      <c r="AP3003"/>
      <c r="AQ3003"/>
      <c r="AR3003"/>
      <c r="AS3003"/>
      <c r="AT3003"/>
      <c r="AU3003"/>
      <c r="AV3003"/>
      <c r="AW3003"/>
      <c r="AX3003"/>
      <c r="AY3003"/>
    </row>
    <row r="3004" spans="10:51" ht="12.75"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 s="12"/>
      <c r="AJ3004" s="12"/>
      <c r="AK3004" s="12"/>
      <c r="AL3004" s="12"/>
      <c r="AM3004"/>
      <c r="AN3004"/>
      <c r="AO3004"/>
      <c r="AP3004"/>
      <c r="AQ3004"/>
      <c r="AR3004"/>
      <c r="AS3004"/>
      <c r="AT3004"/>
      <c r="AU3004"/>
      <c r="AV3004"/>
      <c r="AW3004"/>
      <c r="AX3004"/>
      <c r="AY3004"/>
    </row>
    <row r="3005" spans="10:51" ht="12.75"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 s="12"/>
      <c r="AJ3005" s="12"/>
      <c r="AK3005" s="12"/>
      <c r="AL3005" s="12"/>
      <c r="AM3005"/>
      <c r="AN3005"/>
      <c r="AO3005"/>
      <c r="AP3005"/>
      <c r="AQ3005"/>
      <c r="AR3005"/>
      <c r="AS3005"/>
      <c r="AT3005"/>
      <c r="AU3005"/>
      <c r="AV3005"/>
      <c r="AW3005"/>
      <c r="AX3005"/>
      <c r="AY3005"/>
    </row>
    <row r="3006" spans="10:51" ht="12.75"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 s="12"/>
      <c r="AJ3006" s="12"/>
      <c r="AK3006" s="12"/>
      <c r="AL3006" s="12"/>
      <c r="AM3006"/>
      <c r="AN3006"/>
      <c r="AO3006"/>
      <c r="AP3006"/>
      <c r="AQ3006"/>
      <c r="AR3006"/>
      <c r="AS3006"/>
      <c r="AT3006"/>
      <c r="AU3006"/>
      <c r="AV3006"/>
      <c r="AW3006"/>
      <c r="AX3006"/>
      <c r="AY3006"/>
    </row>
    <row r="3007" spans="10:51" ht="12.75"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 s="12"/>
      <c r="AJ3007" s="12"/>
      <c r="AK3007" s="12"/>
      <c r="AL3007" s="12"/>
      <c r="AM3007"/>
      <c r="AN3007"/>
      <c r="AO3007"/>
      <c r="AP3007"/>
      <c r="AQ3007"/>
      <c r="AR3007"/>
      <c r="AS3007"/>
      <c r="AT3007"/>
      <c r="AU3007"/>
      <c r="AV3007"/>
      <c r="AW3007"/>
      <c r="AX3007"/>
      <c r="AY3007"/>
    </row>
    <row r="3008" spans="10:51" ht="12.75"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 s="12"/>
      <c r="AJ3008" s="12"/>
      <c r="AK3008" s="12"/>
      <c r="AL3008" s="12"/>
      <c r="AM3008"/>
      <c r="AN3008"/>
      <c r="AO3008"/>
      <c r="AP3008"/>
      <c r="AQ3008"/>
      <c r="AR3008"/>
      <c r="AS3008"/>
      <c r="AT3008"/>
      <c r="AU3008"/>
      <c r="AV3008"/>
      <c r="AW3008"/>
      <c r="AX3008"/>
      <c r="AY3008"/>
    </row>
    <row r="3009" spans="10:51" ht="12.75"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 s="12"/>
      <c r="AJ3009" s="12"/>
      <c r="AK3009" s="12"/>
      <c r="AL3009" s="12"/>
      <c r="AM3009"/>
      <c r="AN3009"/>
      <c r="AO3009"/>
      <c r="AP3009"/>
      <c r="AQ3009"/>
      <c r="AR3009"/>
      <c r="AS3009"/>
      <c r="AT3009"/>
      <c r="AU3009"/>
      <c r="AV3009"/>
      <c r="AW3009"/>
      <c r="AX3009"/>
      <c r="AY3009"/>
    </row>
    <row r="3010" spans="10:51" ht="12.75"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 s="12"/>
      <c r="AJ3010" s="12"/>
      <c r="AK3010" s="12"/>
      <c r="AL3010" s="12"/>
      <c r="AM3010"/>
      <c r="AN3010"/>
      <c r="AO3010"/>
      <c r="AP3010"/>
      <c r="AQ3010"/>
      <c r="AR3010"/>
      <c r="AS3010"/>
      <c r="AT3010"/>
      <c r="AU3010"/>
      <c r="AV3010"/>
      <c r="AW3010"/>
      <c r="AX3010"/>
      <c r="AY3010"/>
    </row>
    <row r="3011" spans="10:51" ht="12.75"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 s="12"/>
      <c r="AJ3011" s="12"/>
      <c r="AK3011" s="12"/>
      <c r="AL3011" s="12"/>
      <c r="AM3011"/>
      <c r="AN3011"/>
      <c r="AO3011"/>
      <c r="AP3011"/>
      <c r="AQ3011"/>
      <c r="AR3011"/>
      <c r="AS3011"/>
      <c r="AT3011"/>
      <c r="AU3011"/>
      <c r="AV3011"/>
      <c r="AW3011"/>
      <c r="AX3011"/>
      <c r="AY3011"/>
    </row>
    <row r="3012" spans="10:51" ht="12.75"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 s="12"/>
      <c r="AJ3012" s="12"/>
      <c r="AK3012" s="12"/>
      <c r="AL3012" s="12"/>
      <c r="AM3012"/>
      <c r="AN3012"/>
      <c r="AO3012"/>
      <c r="AP3012"/>
      <c r="AQ3012"/>
      <c r="AR3012"/>
      <c r="AS3012"/>
      <c r="AT3012"/>
      <c r="AU3012"/>
      <c r="AV3012"/>
      <c r="AW3012"/>
      <c r="AX3012"/>
      <c r="AY3012"/>
    </row>
    <row r="3013" spans="10:51" ht="12.75"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 s="12"/>
      <c r="AJ3013" s="12"/>
      <c r="AK3013" s="12"/>
      <c r="AL3013" s="12"/>
      <c r="AM3013"/>
      <c r="AN3013"/>
      <c r="AO3013"/>
      <c r="AP3013"/>
      <c r="AQ3013"/>
      <c r="AR3013"/>
      <c r="AS3013"/>
      <c r="AT3013"/>
      <c r="AU3013"/>
      <c r="AV3013"/>
      <c r="AW3013"/>
      <c r="AX3013"/>
      <c r="AY3013"/>
    </row>
    <row r="3014" spans="10:51" ht="12.75"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 s="12"/>
      <c r="AJ3014" s="12"/>
      <c r="AK3014" s="12"/>
      <c r="AL3014" s="12"/>
      <c r="AM3014"/>
      <c r="AN3014"/>
      <c r="AO3014"/>
      <c r="AP3014"/>
      <c r="AQ3014"/>
      <c r="AR3014"/>
      <c r="AS3014"/>
      <c r="AT3014"/>
      <c r="AU3014"/>
      <c r="AV3014"/>
      <c r="AW3014"/>
      <c r="AX3014"/>
      <c r="AY3014"/>
    </row>
    <row r="3015" spans="10:51" ht="12.75"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 s="12"/>
      <c r="AJ3015" s="12"/>
      <c r="AK3015" s="12"/>
      <c r="AL3015" s="12"/>
      <c r="AM3015"/>
      <c r="AN3015"/>
      <c r="AO3015"/>
      <c r="AP3015"/>
      <c r="AQ3015"/>
      <c r="AR3015"/>
      <c r="AS3015"/>
      <c r="AT3015"/>
      <c r="AU3015"/>
      <c r="AV3015"/>
      <c r="AW3015"/>
      <c r="AX3015"/>
      <c r="AY3015"/>
    </row>
    <row r="3016" spans="10:51" ht="12.75"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 s="12"/>
      <c r="AJ3016" s="12"/>
      <c r="AK3016" s="12"/>
      <c r="AL3016" s="12"/>
      <c r="AM3016"/>
      <c r="AN3016"/>
      <c r="AO3016"/>
      <c r="AP3016"/>
      <c r="AQ3016"/>
      <c r="AR3016"/>
      <c r="AS3016"/>
      <c r="AT3016"/>
      <c r="AU3016"/>
      <c r="AV3016"/>
      <c r="AW3016"/>
      <c r="AX3016"/>
      <c r="AY3016"/>
    </row>
    <row r="3017" spans="10:51" ht="12.75"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 s="12"/>
      <c r="AJ3017" s="12"/>
      <c r="AK3017" s="12"/>
      <c r="AL3017" s="12"/>
      <c r="AM3017"/>
      <c r="AN3017"/>
      <c r="AO3017"/>
      <c r="AP3017"/>
      <c r="AQ3017"/>
      <c r="AR3017"/>
      <c r="AS3017"/>
      <c r="AT3017"/>
      <c r="AU3017"/>
      <c r="AV3017"/>
      <c r="AW3017"/>
      <c r="AX3017"/>
      <c r="AY3017"/>
    </row>
    <row r="3018" spans="10:51" ht="12.75"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 s="12"/>
      <c r="AJ3018" s="12"/>
      <c r="AK3018" s="12"/>
      <c r="AL3018" s="12"/>
      <c r="AM3018"/>
      <c r="AN3018"/>
      <c r="AO3018"/>
      <c r="AP3018"/>
      <c r="AQ3018"/>
      <c r="AR3018"/>
      <c r="AS3018"/>
      <c r="AT3018"/>
      <c r="AU3018"/>
      <c r="AV3018"/>
      <c r="AW3018"/>
      <c r="AX3018"/>
      <c r="AY3018"/>
    </row>
    <row r="3019" spans="10:51" ht="12.75"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 s="12"/>
      <c r="AJ3019" s="12"/>
      <c r="AK3019" s="12"/>
      <c r="AL3019" s="12"/>
      <c r="AM3019"/>
      <c r="AN3019"/>
      <c r="AO3019"/>
      <c r="AP3019"/>
      <c r="AQ3019"/>
      <c r="AR3019"/>
      <c r="AS3019"/>
      <c r="AT3019"/>
      <c r="AU3019"/>
      <c r="AV3019"/>
      <c r="AW3019"/>
      <c r="AX3019"/>
      <c r="AY3019"/>
    </row>
    <row r="3020" spans="10:51" ht="12.75"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 s="12"/>
      <c r="AJ3020" s="12"/>
      <c r="AK3020" s="12"/>
      <c r="AL3020" s="12"/>
      <c r="AM3020"/>
      <c r="AN3020"/>
      <c r="AO3020"/>
      <c r="AP3020"/>
      <c r="AQ3020"/>
      <c r="AR3020"/>
      <c r="AS3020"/>
      <c r="AT3020"/>
      <c r="AU3020"/>
      <c r="AV3020"/>
      <c r="AW3020"/>
      <c r="AX3020"/>
      <c r="AY3020"/>
    </row>
    <row r="3021" spans="10:51" ht="12.75"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 s="12"/>
      <c r="AJ3021" s="12"/>
      <c r="AK3021" s="12"/>
      <c r="AL3021" s="12"/>
      <c r="AM3021"/>
      <c r="AN3021"/>
      <c r="AO3021"/>
      <c r="AP3021"/>
      <c r="AQ3021"/>
      <c r="AR3021"/>
      <c r="AS3021"/>
      <c r="AT3021"/>
      <c r="AU3021"/>
      <c r="AV3021"/>
      <c r="AW3021"/>
      <c r="AX3021"/>
      <c r="AY3021"/>
    </row>
    <row r="3022" spans="10:51" ht="12.75"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 s="12"/>
      <c r="AJ3022" s="12"/>
      <c r="AK3022" s="12"/>
      <c r="AL3022" s="12"/>
      <c r="AM3022"/>
      <c r="AN3022"/>
      <c r="AO3022"/>
      <c r="AP3022"/>
      <c r="AQ3022"/>
      <c r="AR3022"/>
      <c r="AS3022"/>
      <c r="AT3022"/>
      <c r="AU3022"/>
      <c r="AV3022"/>
      <c r="AW3022"/>
      <c r="AX3022"/>
      <c r="AY3022"/>
    </row>
    <row r="3023" spans="10:51" ht="12.75"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 s="12"/>
      <c r="AJ3023" s="12"/>
      <c r="AK3023" s="12"/>
      <c r="AL3023" s="12"/>
      <c r="AM3023"/>
      <c r="AN3023"/>
      <c r="AO3023"/>
      <c r="AP3023"/>
      <c r="AQ3023"/>
      <c r="AR3023"/>
      <c r="AS3023"/>
      <c r="AT3023"/>
      <c r="AU3023"/>
      <c r="AV3023"/>
      <c r="AW3023"/>
      <c r="AX3023"/>
      <c r="AY3023"/>
    </row>
    <row r="3024" spans="10:51" ht="12.75"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 s="12"/>
      <c r="AJ3024" s="12"/>
      <c r="AK3024" s="12"/>
      <c r="AL3024" s="12"/>
      <c r="AM3024"/>
      <c r="AN3024"/>
      <c r="AO3024"/>
      <c r="AP3024"/>
      <c r="AQ3024"/>
      <c r="AR3024"/>
      <c r="AS3024"/>
      <c r="AT3024"/>
      <c r="AU3024"/>
      <c r="AV3024"/>
      <c r="AW3024"/>
      <c r="AX3024"/>
      <c r="AY3024"/>
    </row>
    <row r="3025" spans="10:51" ht="12.75"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 s="12"/>
      <c r="AJ3025" s="12"/>
      <c r="AK3025" s="12"/>
      <c r="AL3025" s="12"/>
      <c r="AM3025"/>
      <c r="AN3025"/>
      <c r="AO3025"/>
      <c r="AP3025"/>
      <c r="AQ3025"/>
      <c r="AR3025"/>
      <c r="AS3025"/>
      <c r="AT3025"/>
      <c r="AU3025"/>
      <c r="AV3025"/>
      <c r="AW3025"/>
      <c r="AX3025"/>
      <c r="AY3025"/>
    </row>
    <row r="3026" spans="10:51" ht="12.75"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 s="12"/>
      <c r="AJ3026" s="12"/>
      <c r="AK3026" s="12"/>
      <c r="AL3026" s="12"/>
      <c r="AM3026"/>
      <c r="AN3026"/>
      <c r="AO3026"/>
      <c r="AP3026"/>
      <c r="AQ3026"/>
      <c r="AR3026"/>
      <c r="AS3026"/>
      <c r="AT3026"/>
      <c r="AU3026"/>
      <c r="AV3026"/>
      <c r="AW3026"/>
      <c r="AX3026"/>
      <c r="AY3026"/>
    </row>
    <row r="3027" spans="10:51" ht="12.75"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 s="12"/>
      <c r="AJ3027" s="12"/>
      <c r="AK3027" s="12"/>
      <c r="AL3027" s="12"/>
      <c r="AM3027"/>
      <c r="AN3027"/>
      <c r="AO3027"/>
      <c r="AP3027"/>
      <c r="AQ3027"/>
      <c r="AR3027"/>
      <c r="AS3027"/>
      <c r="AT3027"/>
      <c r="AU3027"/>
      <c r="AV3027"/>
      <c r="AW3027"/>
      <c r="AX3027"/>
      <c r="AY3027"/>
    </row>
    <row r="3028" spans="10:51" ht="12.75"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 s="12"/>
      <c r="AJ3028" s="12"/>
      <c r="AK3028" s="12"/>
      <c r="AL3028" s="12"/>
      <c r="AM3028"/>
      <c r="AN3028"/>
      <c r="AO3028"/>
      <c r="AP3028"/>
      <c r="AQ3028"/>
      <c r="AR3028"/>
      <c r="AS3028"/>
      <c r="AT3028"/>
      <c r="AU3028"/>
      <c r="AV3028"/>
      <c r="AW3028"/>
      <c r="AX3028"/>
      <c r="AY3028"/>
    </row>
    <row r="3029" spans="10:51" ht="12.75"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 s="12"/>
      <c r="AJ3029" s="12"/>
      <c r="AK3029" s="12"/>
      <c r="AL3029" s="12"/>
      <c r="AM3029"/>
      <c r="AN3029"/>
      <c r="AO3029"/>
      <c r="AP3029"/>
      <c r="AQ3029"/>
      <c r="AR3029"/>
      <c r="AS3029"/>
      <c r="AT3029"/>
      <c r="AU3029"/>
      <c r="AV3029"/>
      <c r="AW3029"/>
      <c r="AX3029"/>
      <c r="AY3029"/>
    </row>
    <row r="3030" spans="10:51" ht="12.75"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 s="12"/>
      <c r="AJ3030" s="12"/>
      <c r="AK3030" s="12"/>
      <c r="AL3030" s="12"/>
      <c r="AM3030"/>
      <c r="AN3030"/>
      <c r="AO3030"/>
      <c r="AP3030"/>
      <c r="AQ3030"/>
      <c r="AR3030"/>
      <c r="AS3030"/>
      <c r="AT3030"/>
      <c r="AU3030"/>
      <c r="AV3030"/>
      <c r="AW3030"/>
      <c r="AX3030"/>
      <c r="AY3030"/>
    </row>
    <row r="3031" spans="10:51" ht="12.75"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 s="12"/>
      <c r="AJ3031" s="12"/>
      <c r="AK3031" s="12"/>
      <c r="AL3031" s="12"/>
      <c r="AM3031"/>
      <c r="AN3031"/>
      <c r="AO3031"/>
      <c r="AP3031"/>
      <c r="AQ3031"/>
      <c r="AR3031"/>
      <c r="AS3031"/>
      <c r="AT3031"/>
      <c r="AU3031"/>
      <c r="AV3031"/>
      <c r="AW3031"/>
      <c r="AX3031"/>
      <c r="AY3031"/>
    </row>
    <row r="3032" spans="10:51" ht="12.75"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 s="12"/>
      <c r="AJ3032" s="12"/>
      <c r="AK3032" s="12"/>
      <c r="AL3032" s="12"/>
      <c r="AM3032"/>
      <c r="AN3032"/>
      <c r="AO3032"/>
      <c r="AP3032"/>
      <c r="AQ3032"/>
      <c r="AR3032"/>
      <c r="AS3032"/>
      <c r="AT3032"/>
      <c r="AU3032"/>
      <c r="AV3032"/>
      <c r="AW3032"/>
      <c r="AX3032"/>
      <c r="AY3032"/>
    </row>
    <row r="3033" spans="10:51" ht="12.75"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 s="12"/>
      <c r="AJ3033" s="12"/>
      <c r="AK3033" s="12"/>
      <c r="AL3033" s="12"/>
      <c r="AM3033"/>
      <c r="AN3033"/>
      <c r="AO3033"/>
      <c r="AP3033"/>
      <c r="AQ3033"/>
      <c r="AR3033"/>
      <c r="AS3033"/>
      <c r="AT3033"/>
      <c r="AU3033"/>
      <c r="AV3033"/>
      <c r="AW3033"/>
      <c r="AX3033"/>
      <c r="AY3033"/>
    </row>
    <row r="3034" spans="10:51" ht="12.75"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 s="12"/>
      <c r="AJ3034" s="12"/>
      <c r="AK3034" s="12"/>
      <c r="AL3034" s="12"/>
      <c r="AM3034"/>
      <c r="AN3034"/>
      <c r="AO3034"/>
      <c r="AP3034"/>
      <c r="AQ3034"/>
      <c r="AR3034"/>
      <c r="AS3034"/>
      <c r="AT3034"/>
      <c r="AU3034"/>
      <c r="AV3034"/>
      <c r="AW3034"/>
      <c r="AX3034"/>
      <c r="AY3034"/>
    </row>
    <row r="3035" spans="10:51" ht="12.75"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 s="12"/>
      <c r="AJ3035" s="12"/>
      <c r="AK3035" s="12"/>
      <c r="AL3035" s="12"/>
      <c r="AM3035"/>
      <c r="AN3035"/>
      <c r="AO3035"/>
      <c r="AP3035"/>
      <c r="AQ3035"/>
      <c r="AR3035"/>
      <c r="AS3035"/>
      <c r="AT3035"/>
      <c r="AU3035"/>
      <c r="AV3035"/>
      <c r="AW3035"/>
      <c r="AX3035"/>
      <c r="AY3035"/>
    </row>
    <row r="3036" spans="10:51" ht="12.75"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 s="12"/>
      <c r="AJ3036" s="12"/>
      <c r="AK3036" s="12"/>
      <c r="AL3036" s="12"/>
      <c r="AM3036"/>
      <c r="AN3036"/>
      <c r="AO3036"/>
      <c r="AP3036"/>
      <c r="AQ3036"/>
      <c r="AR3036"/>
      <c r="AS3036"/>
      <c r="AT3036"/>
      <c r="AU3036"/>
      <c r="AV3036"/>
      <c r="AW3036"/>
      <c r="AX3036"/>
      <c r="AY3036"/>
    </row>
    <row r="3037" spans="10:51" ht="12.75"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 s="12"/>
      <c r="AJ3037" s="12"/>
      <c r="AK3037" s="12"/>
      <c r="AL3037" s="12"/>
      <c r="AM3037"/>
      <c r="AN3037"/>
      <c r="AO3037"/>
      <c r="AP3037"/>
      <c r="AQ3037"/>
      <c r="AR3037"/>
      <c r="AS3037"/>
      <c r="AT3037"/>
      <c r="AU3037"/>
      <c r="AV3037"/>
      <c r="AW3037"/>
      <c r="AX3037"/>
      <c r="AY3037"/>
    </row>
    <row r="3038" spans="10:51" ht="12.75"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 s="12"/>
      <c r="AJ3038" s="12"/>
      <c r="AK3038" s="12"/>
      <c r="AL3038" s="12"/>
      <c r="AM3038"/>
      <c r="AN3038"/>
      <c r="AO3038"/>
      <c r="AP3038"/>
      <c r="AQ3038"/>
      <c r="AR3038"/>
      <c r="AS3038"/>
      <c r="AT3038"/>
      <c r="AU3038"/>
      <c r="AV3038"/>
      <c r="AW3038"/>
      <c r="AX3038"/>
      <c r="AY3038"/>
    </row>
    <row r="3039" spans="10:51" ht="12.75"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 s="12"/>
      <c r="AJ3039" s="12"/>
      <c r="AK3039" s="12"/>
      <c r="AL3039" s="12"/>
      <c r="AM3039"/>
      <c r="AN3039"/>
      <c r="AO3039"/>
      <c r="AP3039"/>
      <c r="AQ3039"/>
      <c r="AR3039"/>
      <c r="AS3039"/>
      <c r="AT3039"/>
      <c r="AU3039"/>
      <c r="AV3039"/>
      <c r="AW3039"/>
      <c r="AX3039"/>
      <c r="AY3039"/>
    </row>
    <row r="3040" spans="10:51" ht="12.75"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 s="12"/>
      <c r="AJ3040" s="12"/>
      <c r="AK3040" s="12"/>
      <c r="AL3040" s="12"/>
      <c r="AM3040"/>
      <c r="AN3040"/>
      <c r="AO3040"/>
      <c r="AP3040"/>
      <c r="AQ3040"/>
      <c r="AR3040"/>
      <c r="AS3040"/>
      <c r="AT3040"/>
      <c r="AU3040"/>
      <c r="AV3040"/>
      <c r="AW3040"/>
      <c r="AX3040"/>
      <c r="AY3040"/>
    </row>
    <row r="3041" spans="10:51" ht="12.75"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 s="12"/>
      <c r="AJ3041" s="12"/>
      <c r="AK3041" s="12"/>
      <c r="AL3041" s="12"/>
      <c r="AM3041"/>
      <c r="AN3041"/>
      <c r="AO3041"/>
      <c r="AP3041"/>
      <c r="AQ3041"/>
      <c r="AR3041"/>
      <c r="AS3041"/>
      <c r="AT3041"/>
      <c r="AU3041"/>
      <c r="AV3041"/>
      <c r="AW3041"/>
      <c r="AX3041"/>
      <c r="AY3041"/>
    </row>
    <row r="3042" spans="10:51" ht="12.75"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 s="12"/>
      <c r="AJ3042" s="12"/>
      <c r="AK3042" s="12"/>
      <c r="AL3042" s="12"/>
      <c r="AM3042"/>
      <c r="AN3042"/>
      <c r="AO3042"/>
      <c r="AP3042"/>
      <c r="AQ3042"/>
      <c r="AR3042"/>
      <c r="AS3042"/>
      <c r="AT3042"/>
      <c r="AU3042"/>
      <c r="AV3042"/>
      <c r="AW3042"/>
      <c r="AX3042"/>
      <c r="AY3042"/>
    </row>
    <row r="3043" spans="10:51" ht="12.75"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 s="12"/>
      <c r="AJ3043" s="12"/>
      <c r="AK3043" s="12"/>
      <c r="AL3043" s="12"/>
      <c r="AM3043"/>
      <c r="AN3043"/>
      <c r="AO3043"/>
      <c r="AP3043"/>
      <c r="AQ3043"/>
      <c r="AR3043"/>
      <c r="AS3043"/>
      <c r="AT3043"/>
      <c r="AU3043"/>
      <c r="AV3043"/>
      <c r="AW3043"/>
      <c r="AX3043"/>
      <c r="AY3043"/>
    </row>
    <row r="3044" spans="10:51" ht="12.75"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 s="12"/>
      <c r="AJ3044" s="12"/>
      <c r="AK3044" s="12"/>
      <c r="AL3044" s="12"/>
      <c r="AM3044"/>
      <c r="AN3044"/>
      <c r="AO3044"/>
      <c r="AP3044"/>
      <c r="AQ3044"/>
      <c r="AR3044"/>
      <c r="AS3044"/>
      <c r="AT3044"/>
      <c r="AU3044"/>
      <c r="AV3044"/>
      <c r="AW3044"/>
      <c r="AX3044"/>
      <c r="AY3044"/>
    </row>
    <row r="3045" spans="10:51" ht="12.75"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 s="12"/>
      <c r="AJ3045" s="12"/>
      <c r="AK3045" s="12"/>
      <c r="AL3045" s="12"/>
      <c r="AM3045"/>
      <c r="AN3045"/>
      <c r="AO3045"/>
      <c r="AP3045"/>
      <c r="AQ3045"/>
      <c r="AR3045"/>
      <c r="AS3045"/>
      <c r="AT3045"/>
      <c r="AU3045"/>
      <c r="AV3045"/>
      <c r="AW3045"/>
      <c r="AX3045"/>
      <c r="AY3045"/>
    </row>
    <row r="3046" spans="10:51" ht="12.75"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 s="12"/>
      <c r="AJ3046" s="12"/>
      <c r="AK3046" s="12"/>
      <c r="AL3046" s="12"/>
      <c r="AM3046"/>
      <c r="AN3046"/>
      <c r="AO3046"/>
      <c r="AP3046"/>
      <c r="AQ3046"/>
      <c r="AR3046"/>
      <c r="AS3046"/>
      <c r="AT3046"/>
      <c r="AU3046"/>
      <c r="AV3046"/>
      <c r="AW3046"/>
      <c r="AX3046"/>
      <c r="AY3046"/>
    </row>
    <row r="3047" spans="10:51" ht="12.75"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 s="12"/>
      <c r="AJ3047" s="12"/>
      <c r="AK3047" s="12"/>
      <c r="AL3047" s="12"/>
      <c r="AM3047"/>
      <c r="AN3047"/>
      <c r="AO3047"/>
      <c r="AP3047"/>
      <c r="AQ3047"/>
      <c r="AR3047"/>
      <c r="AS3047"/>
      <c r="AT3047"/>
      <c r="AU3047"/>
      <c r="AV3047"/>
      <c r="AW3047"/>
      <c r="AX3047"/>
      <c r="AY3047"/>
    </row>
    <row r="3048" spans="10:51" ht="12.75"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 s="12"/>
      <c r="AJ3048" s="12"/>
      <c r="AK3048" s="12"/>
      <c r="AL3048" s="12"/>
      <c r="AM3048"/>
      <c r="AN3048"/>
      <c r="AO3048"/>
      <c r="AP3048"/>
      <c r="AQ3048"/>
      <c r="AR3048"/>
      <c r="AS3048"/>
      <c r="AT3048"/>
      <c r="AU3048"/>
      <c r="AV3048"/>
      <c r="AW3048"/>
      <c r="AX3048"/>
      <c r="AY3048"/>
    </row>
    <row r="3049" spans="10:51" ht="12.75"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 s="12"/>
      <c r="AJ3049" s="12"/>
      <c r="AK3049" s="12"/>
      <c r="AL3049" s="12"/>
      <c r="AM3049"/>
      <c r="AN3049"/>
      <c r="AO3049"/>
      <c r="AP3049"/>
      <c r="AQ3049"/>
      <c r="AR3049"/>
      <c r="AS3049"/>
      <c r="AT3049"/>
      <c r="AU3049"/>
      <c r="AV3049"/>
      <c r="AW3049"/>
      <c r="AX3049"/>
      <c r="AY3049"/>
    </row>
    <row r="3050" spans="10:51" ht="12.75"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 s="12"/>
      <c r="AJ3050" s="12"/>
      <c r="AK3050" s="12"/>
      <c r="AL3050" s="12"/>
      <c r="AM3050"/>
      <c r="AN3050"/>
      <c r="AO3050"/>
      <c r="AP3050"/>
      <c r="AQ3050"/>
      <c r="AR3050"/>
      <c r="AS3050"/>
      <c r="AT3050"/>
      <c r="AU3050"/>
      <c r="AV3050"/>
      <c r="AW3050"/>
      <c r="AX3050"/>
      <c r="AY3050"/>
    </row>
    <row r="3051" spans="10:51" ht="12.75"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 s="12"/>
      <c r="AJ3051" s="12"/>
      <c r="AK3051" s="12"/>
      <c r="AL3051" s="12"/>
      <c r="AM3051"/>
      <c r="AN3051"/>
      <c r="AO3051"/>
      <c r="AP3051"/>
      <c r="AQ3051"/>
      <c r="AR3051"/>
      <c r="AS3051"/>
      <c r="AT3051"/>
      <c r="AU3051"/>
      <c r="AV3051"/>
      <c r="AW3051"/>
      <c r="AX3051"/>
      <c r="AY3051"/>
    </row>
    <row r="3052" spans="10:51" ht="12.75"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 s="12"/>
      <c r="AJ3052" s="12"/>
      <c r="AK3052" s="12"/>
      <c r="AL3052" s="12"/>
      <c r="AM3052"/>
      <c r="AN3052"/>
      <c r="AO3052"/>
      <c r="AP3052"/>
      <c r="AQ3052"/>
      <c r="AR3052"/>
      <c r="AS3052"/>
      <c r="AT3052"/>
      <c r="AU3052"/>
      <c r="AV3052"/>
      <c r="AW3052"/>
      <c r="AX3052"/>
      <c r="AY3052"/>
    </row>
    <row r="3053" spans="10:51" ht="12.75"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 s="12"/>
      <c r="AJ3053" s="12"/>
      <c r="AK3053" s="12"/>
      <c r="AL3053" s="12"/>
      <c r="AM3053"/>
      <c r="AN3053"/>
      <c r="AO3053"/>
      <c r="AP3053"/>
      <c r="AQ3053"/>
      <c r="AR3053"/>
      <c r="AS3053"/>
      <c r="AT3053"/>
      <c r="AU3053"/>
      <c r="AV3053"/>
      <c r="AW3053"/>
      <c r="AX3053"/>
      <c r="AY3053"/>
    </row>
    <row r="3054" spans="10:51" ht="12.75"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 s="12"/>
      <c r="AJ3054" s="12"/>
      <c r="AK3054" s="12"/>
      <c r="AL3054" s="12"/>
      <c r="AM3054"/>
      <c r="AN3054"/>
      <c r="AO3054"/>
      <c r="AP3054"/>
      <c r="AQ3054"/>
      <c r="AR3054"/>
      <c r="AS3054"/>
      <c r="AT3054"/>
      <c r="AU3054"/>
      <c r="AV3054"/>
      <c r="AW3054"/>
      <c r="AX3054"/>
      <c r="AY3054"/>
    </row>
    <row r="3055" spans="10:51" ht="12.75"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 s="12"/>
      <c r="AJ3055" s="12"/>
      <c r="AK3055" s="12"/>
      <c r="AL3055" s="12"/>
      <c r="AM3055"/>
      <c r="AN3055"/>
      <c r="AO3055"/>
      <c r="AP3055"/>
      <c r="AQ3055"/>
      <c r="AR3055"/>
      <c r="AS3055"/>
      <c r="AT3055"/>
      <c r="AU3055"/>
      <c r="AV3055"/>
      <c r="AW3055"/>
      <c r="AX3055"/>
      <c r="AY3055"/>
    </row>
    <row r="3056" spans="10:51" ht="12.75"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 s="12"/>
      <c r="AJ3056" s="12"/>
      <c r="AK3056" s="12"/>
      <c r="AL3056" s="12"/>
      <c r="AM3056"/>
      <c r="AN3056"/>
      <c r="AO3056"/>
      <c r="AP3056"/>
      <c r="AQ3056"/>
      <c r="AR3056"/>
      <c r="AS3056"/>
      <c r="AT3056"/>
      <c r="AU3056"/>
      <c r="AV3056"/>
      <c r="AW3056"/>
      <c r="AX3056"/>
      <c r="AY3056"/>
    </row>
    <row r="3057" spans="10:51" ht="12.75"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 s="12"/>
      <c r="AJ3057" s="12"/>
      <c r="AK3057" s="12"/>
      <c r="AL3057" s="12"/>
      <c r="AM3057"/>
      <c r="AN3057"/>
      <c r="AO3057"/>
      <c r="AP3057"/>
      <c r="AQ3057"/>
      <c r="AR3057"/>
      <c r="AS3057"/>
      <c r="AT3057"/>
      <c r="AU3057"/>
      <c r="AV3057"/>
      <c r="AW3057"/>
      <c r="AX3057"/>
      <c r="AY3057"/>
    </row>
    <row r="3058" spans="10:51" ht="12.75"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 s="12"/>
      <c r="AJ3058" s="12"/>
      <c r="AK3058" s="12"/>
      <c r="AL3058" s="12"/>
      <c r="AM3058"/>
      <c r="AN3058"/>
      <c r="AO3058"/>
      <c r="AP3058"/>
      <c r="AQ3058"/>
      <c r="AR3058"/>
      <c r="AS3058"/>
      <c r="AT3058"/>
      <c r="AU3058"/>
      <c r="AV3058"/>
      <c r="AW3058"/>
      <c r="AX3058"/>
      <c r="AY3058"/>
    </row>
    <row r="3059" spans="10:51" ht="12.75"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 s="12"/>
      <c r="AJ3059" s="12"/>
      <c r="AK3059" s="12"/>
      <c r="AL3059" s="12"/>
      <c r="AM3059"/>
      <c r="AN3059"/>
      <c r="AO3059"/>
      <c r="AP3059"/>
      <c r="AQ3059"/>
      <c r="AR3059"/>
      <c r="AS3059"/>
      <c r="AT3059"/>
      <c r="AU3059"/>
      <c r="AV3059"/>
      <c r="AW3059"/>
      <c r="AX3059"/>
      <c r="AY3059"/>
    </row>
    <row r="3060" spans="10:51" ht="12.75"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 s="12"/>
      <c r="AJ3060" s="12"/>
      <c r="AK3060" s="12"/>
      <c r="AL3060" s="12"/>
      <c r="AM3060"/>
      <c r="AN3060"/>
      <c r="AO3060"/>
      <c r="AP3060"/>
      <c r="AQ3060"/>
      <c r="AR3060"/>
      <c r="AS3060"/>
      <c r="AT3060"/>
      <c r="AU3060"/>
      <c r="AV3060"/>
      <c r="AW3060"/>
      <c r="AX3060"/>
      <c r="AY3060"/>
    </row>
    <row r="3061" spans="10:51" ht="12.75"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 s="12"/>
      <c r="AJ3061" s="12"/>
      <c r="AK3061" s="12"/>
      <c r="AL3061" s="12"/>
      <c r="AM3061"/>
      <c r="AN3061"/>
      <c r="AO3061"/>
      <c r="AP3061"/>
      <c r="AQ3061"/>
      <c r="AR3061"/>
      <c r="AS3061"/>
      <c r="AT3061"/>
      <c r="AU3061"/>
      <c r="AV3061"/>
      <c r="AW3061"/>
      <c r="AX3061"/>
      <c r="AY3061"/>
    </row>
    <row r="3062" spans="10:51" ht="12.75"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 s="12"/>
      <c r="AJ3062" s="12"/>
      <c r="AK3062" s="12"/>
      <c r="AL3062" s="12"/>
      <c r="AM3062"/>
      <c r="AN3062"/>
      <c r="AO3062"/>
      <c r="AP3062"/>
      <c r="AQ3062"/>
      <c r="AR3062"/>
      <c r="AS3062"/>
      <c r="AT3062"/>
      <c r="AU3062"/>
      <c r="AV3062"/>
      <c r="AW3062"/>
      <c r="AX3062"/>
      <c r="AY3062"/>
    </row>
    <row r="3063" spans="10:51" ht="12.75"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 s="12"/>
      <c r="AJ3063" s="12"/>
      <c r="AK3063" s="12"/>
      <c r="AL3063" s="12"/>
      <c r="AM3063"/>
      <c r="AN3063"/>
      <c r="AO3063"/>
      <c r="AP3063"/>
      <c r="AQ3063"/>
      <c r="AR3063"/>
      <c r="AS3063"/>
      <c r="AT3063"/>
      <c r="AU3063"/>
      <c r="AV3063"/>
      <c r="AW3063"/>
      <c r="AX3063"/>
      <c r="AY3063"/>
    </row>
    <row r="3064" spans="10:51" ht="12.75"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 s="12"/>
      <c r="AJ3064" s="12"/>
      <c r="AK3064" s="12"/>
      <c r="AL3064" s="12"/>
      <c r="AM3064"/>
      <c r="AN3064"/>
      <c r="AO3064"/>
      <c r="AP3064"/>
      <c r="AQ3064"/>
      <c r="AR3064"/>
      <c r="AS3064"/>
      <c r="AT3064"/>
      <c r="AU3064"/>
      <c r="AV3064"/>
      <c r="AW3064"/>
      <c r="AX3064"/>
      <c r="AY3064"/>
    </row>
    <row r="3065" spans="10:51" ht="12.75"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 s="12"/>
      <c r="AJ3065" s="12"/>
      <c r="AK3065" s="12"/>
      <c r="AL3065" s="12"/>
      <c r="AM3065"/>
      <c r="AN3065"/>
      <c r="AO3065"/>
      <c r="AP3065"/>
      <c r="AQ3065"/>
      <c r="AR3065"/>
      <c r="AS3065"/>
      <c r="AT3065"/>
      <c r="AU3065"/>
      <c r="AV3065"/>
      <c r="AW3065"/>
      <c r="AX3065"/>
      <c r="AY3065"/>
    </row>
    <row r="3066" spans="10:51" ht="12.75"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 s="12"/>
      <c r="AJ3066" s="12"/>
      <c r="AK3066" s="12"/>
      <c r="AL3066" s="12"/>
      <c r="AM3066"/>
      <c r="AN3066"/>
      <c r="AO3066"/>
      <c r="AP3066"/>
      <c r="AQ3066"/>
      <c r="AR3066"/>
      <c r="AS3066"/>
      <c r="AT3066"/>
      <c r="AU3066"/>
      <c r="AV3066"/>
      <c r="AW3066"/>
      <c r="AX3066"/>
      <c r="AY3066"/>
    </row>
    <row r="3067" spans="10:51" ht="12.75"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 s="12"/>
      <c r="AJ3067" s="12"/>
      <c r="AK3067" s="12"/>
      <c r="AL3067" s="12"/>
      <c r="AM3067"/>
      <c r="AN3067"/>
      <c r="AO3067"/>
      <c r="AP3067"/>
      <c r="AQ3067"/>
      <c r="AR3067"/>
      <c r="AS3067"/>
      <c r="AT3067"/>
      <c r="AU3067"/>
      <c r="AV3067"/>
      <c r="AW3067"/>
      <c r="AX3067"/>
      <c r="AY3067"/>
    </row>
    <row r="3068" spans="10:51" ht="12.75"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 s="12"/>
      <c r="AJ3068" s="12"/>
      <c r="AK3068" s="12"/>
      <c r="AL3068" s="12"/>
      <c r="AM3068"/>
      <c r="AN3068"/>
      <c r="AO3068"/>
      <c r="AP3068"/>
      <c r="AQ3068"/>
      <c r="AR3068"/>
      <c r="AS3068"/>
      <c r="AT3068"/>
      <c r="AU3068"/>
      <c r="AV3068"/>
      <c r="AW3068"/>
      <c r="AX3068"/>
      <c r="AY3068"/>
    </row>
    <row r="3069" spans="10:51" ht="12.75"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 s="12"/>
      <c r="AJ3069" s="12"/>
      <c r="AK3069" s="12"/>
      <c r="AL3069" s="12"/>
      <c r="AM3069"/>
      <c r="AN3069"/>
      <c r="AO3069"/>
      <c r="AP3069"/>
      <c r="AQ3069"/>
      <c r="AR3069"/>
      <c r="AS3069"/>
      <c r="AT3069"/>
      <c r="AU3069"/>
      <c r="AV3069"/>
      <c r="AW3069"/>
      <c r="AX3069"/>
      <c r="AY3069"/>
    </row>
    <row r="3070" spans="10:51" ht="12.75"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 s="12"/>
      <c r="AJ3070" s="12"/>
      <c r="AK3070" s="12"/>
      <c r="AL3070" s="12"/>
      <c r="AM3070"/>
      <c r="AN3070"/>
      <c r="AO3070"/>
      <c r="AP3070"/>
      <c r="AQ3070"/>
      <c r="AR3070"/>
      <c r="AS3070"/>
      <c r="AT3070"/>
      <c r="AU3070"/>
      <c r="AV3070"/>
      <c r="AW3070"/>
      <c r="AX3070"/>
      <c r="AY3070"/>
    </row>
    <row r="3071" spans="10:51" ht="12.75"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 s="12"/>
      <c r="AJ3071" s="12"/>
      <c r="AK3071" s="12"/>
      <c r="AL3071" s="12"/>
      <c r="AM3071"/>
      <c r="AN3071"/>
      <c r="AO3071"/>
      <c r="AP3071"/>
      <c r="AQ3071"/>
      <c r="AR3071"/>
      <c r="AS3071"/>
      <c r="AT3071"/>
      <c r="AU3071"/>
      <c r="AV3071"/>
      <c r="AW3071"/>
      <c r="AX3071"/>
      <c r="AY3071"/>
    </row>
    <row r="3072" spans="10:51" ht="12.75"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 s="12"/>
      <c r="AJ3072" s="12"/>
      <c r="AK3072" s="12"/>
      <c r="AL3072" s="12"/>
      <c r="AM3072"/>
      <c r="AN3072"/>
      <c r="AO3072"/>
      <c r="AP3072"/>
      <c r="AQ3072"/>
      <c r="AR3072"/>
      <c r="AS3072"/>
      <c r="AT3072"/>
      <c r="AU3072"/>
      <c r="AV3072"/>
      <c r="AW3072"/>
      <c r="AX3072"/>
      <c r="AY3072"/>
    </row>
    <row r="3073" spans="10:51" ht="12.75"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 s="12"/>
      <c r="AJ3073" s="12"/>
      <c r="AK3073" s="12"/>
      <c r="AL3073" s="12"/>
      <c r="AM3073"/>
      <c r="AN3073"/>
      <c r="AO3073"/>
      <c r="AP3073"/>
      <c r="AQ3073"/>
      <c r="AR3073"/>
      <c r="AS3073"/>
      <c r="AT3073"/>
      <c r="AU3073"/>
      <c r="AV3073"/>
      <c r="AW3073"/>
      <c r="AX3073"/>
      <c r="AY3073"/>
    </row>
    <row r="3074" spans="10:51" ht="12.75"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 s="12"/>
      <c r="AJ3074" s="12"/>
      <c r="AK3074" s="12"/>
      <c r="AL3074" s="12"/>
      <c r="AM3074"/>
      <c r="AN3074"/>
      <c r="AO3074"/>
      <c r="AP3074"/>
      <c r="AQ3074"/>
      <c r="AR3074"/>
      <c r="AS3074"/>
      <c r="AT3074"/>
      <c r="AU3074"/>
      <c r="AV3074"/>
      <c r="AW3074"/>
      <c r="AX3074"/>
      <c r="AY3074"/>
    </row>
    <row r="3075" spans="10:51" ht="12.75"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 s="12"/>
      <c r="AJ3075" s="12"/>
      <c r="AK3075" s="12"/>
      <c r="AL3075" s="12"/>
      <c r="AM3075"/>
      <c r="AN3075"/>
      <c r="AO3075"/>
      <c r="AP3075"/>
      <c r="AQ3075"/>
      <c r="AR3075"/>
      <c r="AS3075"/>
      <c r="AT3075"/>
      <c r="AU3075"/>
      <c r="AV3075"/>
      <c r="AW3075"/>
      <c r="AX3075"/>
      <c r="AY3075"/>
    </row>
    <row r="3076" spans="10:51" ht="12.75"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 s="12"/>
      <c r="AJ3076" s="12"/>
      <c r="AK3076" s="12"/>
      <c r="AL3076" s="12"/>
      <c r="AM3076"/>
      <c r="AN3076"/>
      <c r="AO3076"/>
      <c r="AP3076"/>
      <c r="AQ3076"/>
      <c r="AR3076"/>
      <c r="AS3076"/>
      <c r="AT3076"/>
      <c r="AU3076"/>
      <c r="AV3076"/>
      <c r="AW3076"/>
      <c r="AX3076"/>
      <c r="AY3076"/>
    </row>
    <row r="3077" spans="10:51" ht="12.75"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 s="12"/>
      <c r="AJ3077" s="12"/>
      <c r="AK3077" s="12"/>
      <c r="AL3077" s="12"/>
      <c r="AM3077"/>
      <c r="AN3077"/>
      <c r="AO3077"/>
      <c r="AP3077"/>
      <c r="AQ3077"/>
      <c r="AR3077"/>
      <c r="AS3077"/>
      <c r="AT3077"/>
      <c r="AU3077"/>
      <c r="AV3077"/>
      <c r="AW3077"/>
      <c r="AX3077"/>
      <c r="AY3077"/>
    </row>
    <row r="3078" spans="10:51" ht="12.75"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 s="12"/>
      <c r="AJ3078" s="12"/>
      <c r="AK3078" s="12"/>
      <c r="AL3078" s="12"/>
      <c r="AM3078"/>
      <c r="AN3078"/>
      <c r="AO3078"/>
      <c r="AP3078"/>
      <c r="AQ3078"/>
      <c r="AR3078"/>
      <c r="AS3078"/>
      <c r="AT3078"/>
      <c r="AU3078"/>
      <c r="AV3078"/>
      <c r="AW3078"/>
      <c r="AX3078"/>
      <c r="AY3078"/>
    </row>
    <row r="3079" spans="10:51" ht="12.75"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 s="12"/>
      <c r="AJ3079" s="12"/>
      <c r="AK3079" s="12"/>
      <c r="AL3079" s="12"/>
      <c r="AM3079"/>
      <c r="AN3079"/>
      <c r="AO3079"/>
      <c r="AP3079"/>
      <c r="AQ3079"/>
      <c r="AR3079"/>
      <c r="AS3079"/>
      <c r="AT3079"/>
      <c r="AU3079"/>
      <c r="AV3079"/>
      <c r="AW3079"/>
      <c r="AX3079"/>
      <c r="AY3079"/>
    </row>
    <row r="3080" spans="10:51" ht="12.75"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 s="12"/>
      <c r="AJ3080" s="12"/>
      <c r="AK3080" s="12"/>
      <c r="AL3080" s="12"/>
      <c r="AM3080"/>
      <c r="AN3080"/>
      <c r="AO3080"/>
      <c r="AP3080"/>
      <c r="AQ3080"/>
      <c r="AR3080"/>
      <c r="AS3080"/>
      <c r="AT3080"/>
      <c r="AU3080"/>
      <c r="AV3080"/>
      <c r="AW3080"/>
      <c r="AX3080"/>
      <c r="AY3080"/>
    </row>
    <row r="3081" spans="10:51" ht="12.75"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 s="12"/>
      <c r="AJ3081" s="12"/>
      <c r="AK3081" s="12"/>
      <c r="AL3081" s="12"/>
      <c r="AM3081"/>
      <c r="AN3081"/>
      <c r="AO3081"/>
      <c r="AP3081"/>
      <c r="AQ3081"/>
      <c r="AR3081"/>
      <c r="AS3081"/>
      <c r="AT3081"/>
      <c r="AU3081"/>
      <c r="AV3081"/>
      <c r="AW3081"/>
      <c r="AX3081"/>
      <c r="AY3081"/>
    </row>
    <row r="3082" spans="10:51" ht="12.75"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 s="12"/>
      <c r="AJ3082" s="12"/>
      <c r="AK3082" s="12"/>
      <c r="AL3082" s="12"/>
      <c r="AM3082"/>
      <c r="AN3082"/>
      <c r="AO3082"/>
      <c r="AP3082"/>
      <c r="AQ3082"/>
      <c r="AR3082"/>
      <c r="AS3082"/>
      <c r="AT3082"/>
      <c r="AU3082"/>
      <c r="AV3082"/>
      <c r="AW3082"/>
      <c r="AX3082"/>
      <c r="AY3082"/>
    </row>
    <row r="3083" spans="10:51" ht="12.75"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 s="12"/>
      <c r="AJ3083" s="12"/>
      <c r="AK3083" s="12"/>
      <c r="AL3083" s="12"/>
      <c r="AM3083"/>
      <c r="AN3083"/>
      <c r="AO3083"/>
      <c r="AP3083"/>
      <c r="AQ3083"/>
      <c r="AR3083"/>
      <c r="AS3083"/>
      <c r="AT3083"/>
      <c r="AU3083"/>
      <c r="AV3083"/>
      <c r="AW3083"/>
      <c r="AX3083"/>
      <c r="AY3083"/>
    </row>
    <row r="3084" spans="10:51" ht="12.75"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 s="12"/>
      <c r="AJ3084" s="12"/>
      <c r="AK3084" s="12"/>
      <c r="AL3084" s="12"/>
      <c r="AM3084"/>
      <c r="AN3084"/>
      <c r="AO3084"/>
      <c r="AP3084"/>
      <c r="AQ3084"/>
      <c r="AR3084"/>
      <c r="AS3084"/>
      <c r="AT3084"/>
      <c r="AU3084"/>
      <c r="AV3084"/>
      <c r="AW3084"/>
      <c r="AX3084"/>
      <c r="AY3084"/>
    </row>
    <row r="3085" spans="10:51" ht="12.75"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 s="12"/>
      <c r="AJ3085" s="12"/>
      <c r="AK3085" s="12"/>
      <c r="AL3085" s="12"/>
      <c r="AM3085"/>
      <c r="AN3085"/>
      <c r="AO3085"/>
      <c r="AP3085"/>
      <c r="AQ3085"/>
      <c r="AR3085"/>
      <c r="AS3085"/>
      <c r="AT3085"/>
      <c r="AU3085"/>
      <c r="AV3085"/>
      <c r="AW3085"/>
      <c r="AX3085"/>
      <c r="AY3085"/>
    </row>
    <row r="3086" spans="10:51" ht="12.75"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 s="12"/>
      <c r="AJ3086" s="12"/>
      <c r="AK3086" s="12"/>
      <c r="AL3086" s="12"/>
      <c r="AM3086"/>
      <c r="AN3086"/>
      <c r="AO3086"/>
      <c r="AP3086"/>
      <c r="AQ3086"/>
      <c r="AR3086"/>
      <c r="AS3086"/>
      <c r="AT3086"/>
      <c r="AU3086"/>
      <c r="AV3086"/>
      <c r="AW3086"/>
      <c r="AX3086"/>
      <c r="AY3086"/>
    </row>
    <row r="3087" spans="10:51" ht="12.75"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 s="12"/>
      <c r="AJ3087" s="12"/>
      <c r="AK3087" s="12"/>
      <c r="AL3087" s="12"/>
      <c r="AM3087"/>
      <c r="AN3087"/>
      <c r="AO3087"/>
      <c r="AP3087"/>
      <c r="AQ3087"/>
      <c r="AR3087"/>
      <c r="AS3087"/>
      <c r="AT3087"/>
      <c r="AU3087"/>
      <c r="AV3087"/>
      <c r="AW3087"/>
      <c r="AX3087"/>
      <c r="AY3087"/>
    </row>
    <row r="3088" spans="10:51" ht="12.75"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 s="12"/>
      <c r="AJ3088" s="12"/>
      <c r="AK3088" s="12"/>
      <c r="AL3088" s="12"/>
      <c r="AM3088"/>
      <c r="AN3088"/>
      <c r="AO3088"/>
      <c r="AP3088"/>
      <c r="AQ3088"/>
      <c r="AR3088"/>
      <c r="AS3088"/>
      <c r="AT3088"/>
      <c r="AU3088"/>
      <c r="AV3088"/>
      <c r="AW3088"/>
      <c r="AX3088"/>
      <c r="AY3088"/>
    </row>
    <row r="3089" spans="10:51" ht="12.75"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 s="12"/>
      <c r="AJ3089" s="12"/>
      <c r="AK3089" s="12"/>
      <c r="AL3089" s="12"/>
      <c r="AM3089"/>
      <c r="AN3089"/>
      <c r="AO3089"/>
      <c r="AP3089"/>
      <c r="AQ3089"/>
      <c r="AR3089"/>
      <c r="AS3089"/>
      <c r="AT3089"/>
      <c r="AU3089"/>
      <c r="AV3089"/>
      <c r="AW3089"/>
      <c r="AX3089"/>
      <c r="AY3089"/>
    </row>
    <row r="3090" spans="10:51" ht="12.75"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 s="12"/>
      <c r="AJ3090" s="12"/>
      <c r="AK3090" s="12"/>
      <c r="AL3090" s="12"/>
      <c r="AM3090"/>
      <c r="AN3090"/>
      <c r="AO3090"/>
      <c r="AP3090"/>
      <c r="AQ3090"/>
      <c r="AR3090"/>
      <c r="AS3090"/>
      <c r="AT3090"/>
      <c r="AU3090"/>
      <c r="AV3090"/>
      <c r="AW3090"/>
      <c r="AX3090"/>
      <c r="AY3090"/>
    </row>
    <row r="3091" spans="10:51" ht="12.75"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 s="12"/>
      <c r="AJ3091" s="12"/>
      <c r="AK3091" s="12"/>
      <c r="AL3091" s="12"/>
      <c r="AM3091"/>
      <c r="AN3091"/>
      <c r="AO3091"/>
      <c r="AP3091"/>
      <c r="AQ3091"/>
      <c r="AR3091"/>
      <c r="AS3091"/>
      <c r="AT3091"/>
      <c r="AU3091"/>
      <c r="AV3091"/>
      <c r="AW3091"/>
      <c r="AX3091"/>
      <c r="AY3091"/>
    </row>
    <row r="3092" spans="10:51" ht="12.75"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 s="12"/>
      <c r="AJ3092" s="12"/>
      <c r="AK3092" s="12"/>
      <c r="AL3092" s="12"/>
      <c r="AM3092"/>
      <c r="AN3092"/>
      <c r="AO3092"/>
      <c r="AP3092"/>
      <c r="AQ3092"/>
      <c r="AR3092"/>
      <c r="AS3092"/>
      <c r="AT3092"/>
      <c r="AU3092"/>
      <c r="AV3092"/>
      <c r="AW3092"/>
      <c r="AX3092"/>
      <c r="AY3092"/>
    </row>
    <row r="3093" spans="10:51" ht="12.75"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 s="12"/>
      <c r="AJ3093" s="12"/>
      <c r="AK3093" s="12"/>
      <c r="AL3093" s="12"/>
      <c r="AM3093"/>
      <c r="AN3093"/>
      <c r="AO3093"/>
      <c r="AP3093"/>
      <c r="AQ3093"/>
      <c r="AR3093"/>
      <c r="AS3093"/>
      <c r="AT3093"/>
      <c r="AU3093"/>
      <c r="AV3093"/>
      <c r="AW3093"/>
      <c r="AX3093"/>
      <c r="AY3093"/>
    </row>
    <row r="3094" spans="10:51" ht="12.75"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 s="12"/>
      <c r="AJ3094" s="12"/>
      <c r="AK3094" s="12"/>
      <c r="AL3094" s="12"/>
      <c r="AM3094"/>
      <c r="AN3094"/>
      <c r="AO3094"/>
      <c r="AP3094"/>
      <c r="AQ3094"/>
      <c r="AR3094"/>
      <c r="AS3094"/>
      <c r="AT3094"/>
      <c r="AU3094"/>
      <c r="AV3094"/>
      <c r="AW3094"/>
      <c r="AX3094"/>
      <c r="AY3094"/>
    </row>
    <row r="3095" spans="10:51" ht="12.75"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 s="12"/>
      <c r="AJ3095" s="12"/>
      <c r="AK3095" s="12"/>
      <c r="AL3095" s="12"/>
      <c r="AM3095"/>
      <c r="AN3095"/>
      <c r="AO3095"/>
      <c r="AP3095"/>
      <c r="AQ3095"/>
      <c r="AR3095"/>
      <c r="AS3095"/>
      <c r="AT3095"/>
      <c r="AU3095"/>
      <c r="AV3095"/>
      <c r="AW3095"/>
      <c r="AX3095"/>
      <c r="AY3095"/>
    </row>
    <row r="3096" spans="10:51" ht="12.75"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 s="12"/>
      <c r="AJ3096" s="12"/>
      <c r="AK3096" s="12"/>
      <c r="AL3096" s="12"/>
      <c r="AM3096"/>
      <c r="AN3096"/>
      <c r="AO3096"/>
      <c r="AP3096"/>
      <c r="AQ3096"/>
      <c r="AR3096"/>
      <c r="AS3096"/>
      <c r="AT3096"/>
      <c r="AU3096"/>
      <c r="AV3096"/>
      <c r="AW3096"/>
      <c r="AX3096"/>
      <c r="AY3096"/>
    </row>
    <row r="3097" spans="10:51" ht="12.75"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 s="12"/>
      <c r="AJ3097" s="12"/>
      <c r="AK3097" s="12"/>
      <c r="AL3097" s="12"/>
      <c r="AM3097"/>
      <c r="AN3097"/>
      <c r="AO3097"/>
      <c r="AP3097"/>
      <c r="AQ3097"/>
      <c r="AR3097"/>
      <c r="AS3097"/>
      <c r="AT3097"/>
      <c r="AU3097"/>
      <c r="AV3097"/>
      <c r="AW3097"/>
      <c r="AX3097"/>
      <c r="AY3097"/>
    </row>
    <row r="3098" spans="10:51" ht="12.75"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 s="12"/>
      <c r="AJ3098" s="12"/>
      <c r="AK3098" s="12"/>
      <c r="AL3098" s="12"/>
      <c r="AM3098"/>
      <c r="AN3098"/>
      <c r="AO3098"/>
      <c r="AP3098"/>
      <c r="AQ3098"/>
      <c r="AR3098"/>
      <c r="AS3098"/>
      <c r="AT3098"/>
      <c r="AU3098"/>
      <c r="AV3098"/>
      <c r="AW3098"/>
      <c r="AX3098"/>
      <c r="AY3098"/>
    </row>
    <row r="3099" spans="10:51" ht="12.75"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 s="12"/>
      <c r="AJ3099" s="12"/>
      <c r="AK3099" s="12"/>
      <c r="AL3099" s="12"/>
      <c r="AM3099"/>
      <c r="AN3099"/>
      <c r="AO3099"/>
      <c r="AP3099"/>
      <c r="AQ3099"/>
      <c r="AR3099"/>
      <c r="AS3099"/>
      <c r="AT3099"/>
      <c r="AU3099"/>
      <c r="AV3099"/>
      <c r="AW3099"/>
      <c r="AX3099"/>
      <c r="AY3099"/>
    </row>
    <row r="3100" spans="10:51" ht="12.75"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 s="12"/>
      <c r="AJ3100" s="12"/>
      <c r="AK3100" s="12"/>
      <c r="AL3100" s="12"/>
      <c r="AM3100"/>
      <c r="AN3100"/>
      <c r="AO3100"/>
      <c r="AP3100"/>
      <c r="AQ3100"/>
      <c r="AR3100"/>
      <c r="AS3100"/>
      <c r="AT3100"/>
      <c r="AU3100"/>
      <c r="AV3100"/>
      <c r="AW3100"/>
      <c r="AX3100"/>
      <c r="AY3100"/>
    </row>
    <row r="3101" spans="10:51" ht="12.75"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 s="12"/>
      <c r="AJ3101" s="12"/>
      <c r="AK3101" s="12"/>
      <c r="AL3101" s="12"/>
      <c r="AM3101"/>
      <c r="AN3101"/>
      <c r="AO3101"/>
      <c r="AP3101"/>
      <c r="AQ3101"/>
      <c r="AR3101"/>
      <c r="AS3101"/>
      <c r="AT3101"/>
      <c r="AU3101"/>
      <c r="AV3101"/>
      <c r="AW3101"/>
      <c r="AX3101"/>
      <c r="AY3101"/>
    </row>
    <row r="3102" spans="10:51" ht="12.75"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 s="12"/>
      <c r="AJ3102" s="12"/>
      <c r="AK3102" s="12"/>
      <c r="AL3102" s="12"/>
      <c r="AM3102"/>
      <c r="AN3102"/>
      <c r="AO3102"/>
      <c r="AP3102"/>
      <c r="AQ3102"/>
      <c r="AR3102"/>
      <c r="AS3102"/>
      <c r="AT3102"/>
      <c r="AU3102"/>
      <c r="AV3102"/>
      <c r="AW3102"/>
      <c r="AX3102"/>
      <c r="AY3102"/>
    </row>
    <row r="3103" spans="10:51" ht="12.75"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 s="12"/>
      <c r="AJ3103" s="12"/>
      <c r="AK3103" s="12"/>
      <c r="AL3103" s="12"/>
      <c r="AM3103"/>
      <c r="AN3103"/>
      <c r="AO3103"/>
      <c r="AP3103"/>
      <c r="AQ3103"/>
      <c r="AR3103"/>
      <c r="AS3103"/>
      <c r="AT3103"/>
      <c r="AU3103"/>
      <c r="AV3103"/>
      <c r="AW3103"/>
      <c r="AX3103"/>
      <c r="AY3103"/>
    </row>
    <row r="3104" spans="10:51" ht="12.75"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 s="12"/>
      <c r="AJ3104" s="12"/>
      <c r="AK3104" s="12"/>
      <c r="AL3104" s="12"/>
      <c r="AM3104"/>
      <c r="AN3104"/>
      <c r="AO3104"/>
      <c r="AP3104"/>
      <c r="AQ3104"/>
      <c r="AR3104"/>
      <c r="AS3104"/>
      <c r="AT3104"/>
      <c r="AU3104"/>
      <c r="AV3104"/>
      <c r="AW3104"/>
      <c r="AX3104"/>
      <c r="AY3104"/>
    </row>
    <row r="3105" spans="10:51" ht="12.75"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 s="12"/>
      <c r="AJ3105" s="12"/>
      <c r="AK3105" s="12"/>
      <c r="AL3105" s="12"/>
      <c r="AM3105"/>
      <c r="AN3105"/>
      <c r="AO3105"/>
      <c r="AP3105"/>
      <c r="AQ3105"/>
      <c r="AR3105"/>
      <c r="AS3105"/>
      <c r="AT3105"/>
      <c r="AU3105"/>
      <c r="AV3105"/>
      <c r="AW3105"/>
      <c r="AX3105"/>
      <c r="AY3105"/>
    </row>
    <row r="3106" spans="10:51" ht="12.75"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 s="12"/>
      <c r="AJ3106" s="12"/>
      <c r="AK3106" s="12"/>
      <c r="AL3106" s="12"/>
      <c r="AM3106"/>
      <c r="AN3106"/>
      <c r="AO3106"/>
      <c r="AP3106"/>
      <c r="AQ3106"/>
      <c r="AR3106"/>
      <c r="AS3106"/>
      <c r="AT3106"/>
      <c r="AU3106"/>
      <c r="AV3106"/>
      <c r="AW3106"/>
      <c r="AX3106"/>
      <c r="AY3106"/>
    </row>
    <row r="3107" spans="10:51" ht="12.75"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 s="12"/>
      <c r="AJ3107" s="12"/>
      <c r="AK3107" s="12"/>
      <c r="AL3107" s="12"/>
      <c r="AM3107"/>
      <c r="AN3107"/>
      <c r="AO3107"/>
      <c r="AP3107"/>
      <c r="AQ3107"/>
      <c r="AR3107"/>
      <c r="AS3107"/>
      <c r="AT3107"/>
      <c r="AU3107"/>
      <c r="AV3107"/>
      <c r="AW3107"/>
      <c r="AX3107"/>
      <c r="AY3107"/>
    </row>
    <row r="3108" spans="10:51" ht="12.75"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 s="12"/>
      <c r="AJ3108" s="12"/>
      <c r="AK3108" s="12"/>
      <c r="AL3108" s="12"/>
      <c r="AM3108"/>
      <c r="AN3108"/>
      <c r="AO3108"/>
      <c r="AP3108"/>
      <c r="AQ3108"/>
      <c r="AR3108"/>
      <c r="AS3108"/>
      <c r="AT3108"/>
      <c r="AU3108"/>
      <c r="AV3108"/>
      <c r="AW3108"/>
      <c r="AX3108"/>
      <c r="AY3108"/>
    </row>
    <row r="3109" spans="10:51" ht="12.75"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 s="12"/>
      <c r="AJ3109" s="12"/>
      <c r="AK3109" s="12"/>
      <c r="AL3109" s="12"/>
      <c r="AM3109"/>
      <c r="AN3109"/>
      <c r="AO3109"/>
      <c r="AP3109"/>
      <c r="AQ3109"/>
      <c r="AR3109"/>
      <c r="AS3109"/>
      <c r="AT3109"/>
      <c r="AU3109"/>
      <c r="AV3109"/>
      <c r="AW3109"/>
      <c r="AX3109"/>
      <c r="AY3109"/>
    </row>
    <row r="3110" spans="10:51" ht="12.75"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 s="12"/>
      <c r="AJ3110" s="12"/>
      <c r="AK3110" s="12"/>
      <c r="AL3110" s="12"/>
      <c r="AM3110"/>
      <c r="AN3110"/>
      <c r="AO3110"/>
      <c r="AP3110"/>
      <c r="AQ3110"/>
      <c r="AR3110"/>
      <c r="AS3110"/>
      <c r="AT3110"/>
      <c r="AU3110"/>
      <c r="AV3110"/>
      <c r="AW3110"/>
      <c r="AX3110"/>
      <c r="AY3110"/>
    </row>
    <row r="3111" spans="10:51" ht="12.75"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 s="12"/>
      <c r="AJ3111" s="12"/>
      <c r="AK3111" s="12"/>
      <c r="AL3111" s="12"/>
      <c r="AM3111"/>
      <c r="AN3111"/>
      <c r="AO3111"/>
      <c r="AP3111"/>
      <c r="AQ3111"/>
      <c r="AR3111"/>
      <c r="AS3111"/>
      <c r="AT3111"/>
      <c r="AU3111"/>
      <c r="AV3111"/>
      <c r="AW3111"/>
      <c r="AX3111"/>
      <c r="AY3111"/>
    </row>
    <row r="3112" spans="10:51" ht="12.75"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 s="12"/>
      <c r="AJ3112" s="12"/>
      <c r="AK3112" s="12"/>
      <c r="AL3112" s="12"/>
      <c r="AM3112"/>
      <c r="AN3112"/>
      <c r="AO3112"/>
      <c r="AP3112"/>
      <c r="AQ3112"/>
      <c r="AR3112"/>
      <c r="AS3112"/>
      <c r="AT3112"/>
      <c r="AU3112"/>
      <c r="AV3112"/>
      <c r="AW3112"/>
      <c r="AX3112"/>
      <c r="AY3112"/>
    </row>
    <row r="3113" spans="10:51" ht="12.75"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 s="12"/>
      <c r="AJ3113" s="12"/>
      <c r="AK3113" s="12"/>
      <c r="AL3113" s="12"/>
      <c r="AM3113"/>
      <c r="AN3113"/>
      <c r="AO3113"/>
      <c r="AP3113"/>
      <c r="AQ3113"/>
      <c r="AR3113"/>
      <c r="AS3113"/>
      <c r="AT3113"/>
      <c r="AU3113"/>
      <c r="AV3113"/>
      <c r="AW3113"/>
      <c r="AX3113"/>
      <c r="AY3113"/>
    </row>
    <row r="3114" spans="10:51" ht="12.75"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 s="12"/>
      <c r="AJ3114" s="12"/>
      <c r="AK3114" s="12"/>
      <c r="AL3114" s="12"/>
      <c r="AM3114"/>
      <c r="AN3114"/>
      <c r="AO3114"/>
      <c r="AP3114"/>
      <c r="AQ3114"/>
      <c r="AR3114"/>
      <c r="AS3114"/>
      <c r="AT3114"/>
      <c r="AU3114"/>
      <c r="AV3114"/>
      <c r="AW3114"/>
      <c r="AX3114"/>
      <c r="AY3114"/>
    </row>
    <row r="3115" spans="10:51" ht="12.75"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 s="12"/>
      <c r="AJ3115" s="12"/>
      <c r="AK3115" s="12"/>
      <c r="AL3115" s="12"/>
      <c r="AM3115"/>
      <c r="AN3115"/>
      <c r="AO3115"/>
      <c r="AP3115"/>
      <c r="AQ3115"/>
      <c r="AR3115"/>
      <c r="AS3115"/>
      <c r="AT3115"/>
      <c r="AU3115"/>
      <c r="AV3115"/>
      <c r="AW3115"/>
      <c r="AX3115"/>
      <c r="AY3115"/>
    </row>
    <row r="3116" spans="10:51" ht="12.75"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 s="12"/>
      <c r="AJ3116" s="12"/>
      <c r="AK3116" s="12"/>
      <c r="AL3116" s="12"/>
      <c r="AM3116"/>
      <c r="AN3116"/>
      <c r="AO3116"/>
      <c r="AP3116"/>
      <c r="AQ3116"/>
      <c r="AR3116"/>
      <c r="AS3116"/>
      <c r="AT3116"/>
      <c r="AU3116"/>
      <c r="AV3116"/>
      <c r="AW3116"/>
      <c r="AX3116"/>
      <c r="AY3116"/>
    </row>
    <row r="3117" spans="10:51" ht="12.75"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 s="12"/>
      <c r="AJ3117" s="12"/>
      <c r="AK3117" s="12"/>
      <c r="AL3117" s="12"/>
      <c r="AM3117"/>
      <c r="AN3117"/>
      <c r="AO3117"/>
      <c r="AP3117"/>
      <c r="AQ3117"/>
      <c r="AR3117"/>
      <c r="AS3117"/>
      <c r="AT3117"/>
      <c r="AU3117"/>
      <c r="AV3117"/>
      <c r="AW3117"/>
      <c r="AX3117"/>
      <c r="AY3117"/>
    </row>
    <row r="3118" spans="10:51" ht="12.75"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 s="12"/>
      <c r="AJ3118" s="12"/>
      <c r="AK3118" s="12"/>
      <c r="AL3118" s="12"/>
      <c r="AM3118"/>
      <c r="AN3118"/>
      <c r="AO3118"/>
      <c r="AP3118"/>
      <c r="AQ3118"/>
      <c r="AR3118"/>
      <c r="AS3118"/>
      <c r="AT3118"/>
      <c r="AU3118"/>
      <c r="AV3118"/>
      <c r="AW3118"/>
      <c r="AX3118"/>
      <c r="AY3118"/>
    </row>
    <row r="3119" spans="10:51" ht="12.75"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 s="12"/>
      <c r="AJ3119" s="12"/>
      <c r="AK3119" s="12"/>
      <c r="AL3119" s="12"/>
      <c r="AM3119"/>
      <c r="AN3119"/>
      <c r="AO3119"/>
      <c r="AP3119"/>
      <c r="AQ3119"/>
      <c r="AR3119"/>
      <c r="AS3119"/>
      <c r="AT3119"/>
      <c r="AU3119"/>
      <c r="AV3119"/>
      <c r="AW3119"/>
      <c r="AX3119"/>
      <c r="AY3119"/>
    </row>
    <row r="3120" spans="10:51" ht="12.75"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 s="12"/>
      <c r="AJ3120" s="12"/>
      <c r="AK3120" s="12"/>
      <c r="AL3120" s="12"/>
      <c r="AM3120"/>
      <c r="AN3120"/>
      <c r="AO3120"/>
      <c r="AP3120"/>
      <c r="AQ3120"/>
      <c r="AR3120"/>
      <c r="AS3120"/>
      <c r="AT3120"/>
      <c r="AU3120"/>
      <c r="AV3120"/>
      <c r="AW3120"/>
      <c r="AX3120"/>
      <c r="AY3120"/>
    </row>
    <row r="3121" spans="10:51" ht="12.75"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 s="12"/>
      <c r="AJ3121" s="12"/>
      <c r="AK3121" s="12"/>
      <c r="AL3121" s="12"/>
      <c r="AM3121"/>
      <c r="AN3121"/>
      <c r="AO3121"/>
      <c r="AP3121"/>
      <c r="AQ3121"/>
      <c r="AR3121"/>
      <c r="AS3121"/>
      <c r="AT3121"/>
      <c r="AU3121"/>
      <c r="AV3121"/>
      <c r="AW3121"/>
      <c r="AX3121"/>
      <c r="AY3121"/>
    </row>
    <row r="3122" spans="10:51" ht="12.75"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 s="12"/>
      <c r="AJ3122" s="12"/>
      <c r="AK3122" s="12"/>
      <c r="AL3122" s="12"/>
      <c r="AM3122"/>
      <c r="AN3122"/>
      <c r="AO3122"/>
      <c r="AP3122"/>
      <c r="AQ3122"/>
      <c r="AR3122"/>
      <c r="AS3122"/>
      <c r="AT3122"/>
      <c r="AU3122"/>
      <c r="AV3122"/>
      <c r="AW3122"/>
      <c r="AX3122"/>
      <c r="AY3122"/>
    </row>
    <row r="3123" spans="10:51" ht="12.75"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 s="12"/>
      <c r="AJ3123" s="12"/>
      <c r="AK3123" s="12"/>
      <c r="AL3123" s="12"/>
      <c r="AM3123"/>
      <c r="AN3123"/>
      <c r="AO3123"/>
      <c r="AP3123"/>
      <c r="AQ3123"/>
      <c r="AR3123"/>
      <c r="AS3123"/>
      <c r="AT3123"/>
      <c r="AU3123"/>
      <c r="AV3123"/>
      <c r="AW3123"/>
      <c r="AX3123"/>
      <c r="AY3123"/>
    </row>
    <row r="3124" spans="10:51" ht="12.75"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 s="12"/>
      <c r="AJ3124" s="12"/>
      <c r="AK3124" s="12"/>
      <c r="AL3124" s="12"/>
      <c r="AM3124"/>
      <c r="AN3124"/>
      <c r="AO3124"/>
      <c r="AP3124"/>
      <c r="AQ3124"/>
      <c r="AR3124"/>
      <c r="AS3124"/>
      <c r="AT3124"/>
      <c r="AU3124"/>
      <c r="AV3124"/>
      <c r="AW3124"/>
      <c r="AX3124"/>
      <c r="AY3124"/>
    </row>
    <row r="3125" spans="10:51" ht="12.75"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 s="12"/>
      <c r="AJ3125" s="12"/>
      <c r="AK3125" s="12"/>
      <c r="AL3125" s="12"/>
      <c r="AM3125"/>
      <c r="AN3125"/>
      <c r="AO3125"/>
      <c r="AP3125"/>
      <c r="AQ3125"/>
      <c r="AR3125"/>
      <c r="AS3125"/>
      <c r="AT3125"/>
      <c r="AU3125"/>
      <c r="AV3125"/>
      <c r="AW3125"/>
      <c r="AX3125"/>
      <c r="AY3125"/>
    </row>
    <row r="3126" spans="10:51" ht="12.75"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 s="12"/>
      <c r="AJ3126" s="12"/>
      <c r="AK3126" s="12"/>
      <c r="AL3126" s="12"/>
      <c r="AM3126"/>
      <c r="AN3126"/>
      <c r="AO3126"/>
      <c r="AP3126"/>
      <c r="AQ3126"/>
      <c r="AR3126"/>
      <c r="AS3126"/>
      <c r="AT3126"/>
      <c r="AU3126"/>
      <c r="AV3126"/>
      <c r="AW3126"/>
      <c r="AX3126"/>
      <c r="AY3126"/>
    </row>
    <row r="3127" spans="10:51" ht="12.75"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 s="12"/>
      <c r="AJ3127" s="12"/>
      <c r="AK3127" s="12"/>
      <c r="AL3127" s="12"/>
      <c r="AM3127"/>
      <c r="AN3127"/>
      <c r="AO3127"/>
      <c r="AP3127"/>
      <c r="AQ3127"/>
      <c r="AR3127"/>
      <c r="AS3127"/>
      <c r="AT3127"/>
      <c r="AU3127"/>
      <c r="AV3127"/>
      <c r="AW3127"/>
      <c r="AX3127"/>
      <c r="AY3127"/>
    </row>
    <row r="3128" spans="10:51" ht="12.75"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 s="12"/>
      <c r="AJ3128" s="12"/>
      <c r="AK3128" s="12"/>
      <c r="AL3128" s="12"/>
      <c r="AM3128"/>
      <c r="AN3128"/>
      <c r="AO3128"/>
      <c r="AP3128"/>
      <c r="AQ3128"/>
      <c r="AR3128"/>
      <c r="AS3128"/>
      <c r="AT3128"/>
      <c r="AU3128"/>
      <c r="AV3128"/>
      <c r="AW3128"/>
      <c r="AX3128"/>
      <c r="AY3128"/>
    </row>
    <row r="3129" spans="10:51" ht="12.75"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 s="12"/>
      <c r="AJ3129" s="12"/>
      <c r="AK3129" s="12"/>
      <c r="AL3129" s="12"/>
      <c r="AM3129"/>
      <c r="AN3129"/>
      <c r="AO3129"/>
      <c r="AP3129"/>
      <c r="AQ3129"/>
      <c r="AR3129"/>
      <c r="AS3129"/>
      <c r="AT3129"/>
      <c r="AU3129"/>
      <c r="AV3129"/>
      <c r="AW3129"/>
      <c r="AX3129"/>
      <c r="AY3129"/>
    </row>
    <row r="3130" spans="10:51" ht="12.75"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 s="12"/>
      <c r="AJ3130" s="12"/>
      <c r="AK3130" s="12"/>
      <c r="AL3130" s="12"/>
      <c r="AM3130"/>
      <c r="AN3130"/>
      <c r="AO3130"/>
      <c r="AP3130"/>
      <c r="AQ3130"/>
      <c r="AR3130"/>
      <c r="AS3130"/>
      <c r="AT3130"/>
      <c r="AU3130"/>
      <c r="AV3130"/>
      <c r="AW3130"/>
      <c r="AX3130"/>
      <c r="AY3130"/>
    </row>
    <row r="3131" spans="10:51" ht="12.75"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 s="12"/>
      <c r="AJ3131" s="12"/>
      <c r="AK3131" s="12"/>
      <c r="AL3131" s="12"/>
      <c r="AM3131"/>
      <c r="AN3131"/>
      <c r="AO3131"/>
      <c r="AP3131"/>
      <c r="AQ3131"/>
      <c r="AR3131"/>
      <c r="AS3131"/>
      <c r="AT3131"/>
      <c r="AU3131"/>
      <c r="AV3131"/>
      <c r="AW3131"/>
      <c r="AX3131"/>
      <c r="AY3131"/>
    </row>
    <row r="3132" spans="10:51" ht="12.75"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 s="12"/>
      <c r="AJ3132" s="12"/>
      <c r="AK3132" s="12"/>
      <c r="AL3132" s="12"/>
      <c r="AM3132"/>
      <c r="AN3132"/>
      <c r="AO3132"/>
      <c r="AP3132"/>
      <c r="AQ3132"/>
      <c r="AR3132"/>
      <c r="AS3132"/>
      <c r="AT3132"/>
      <c r="AU3132"/>
      <c r="AV3132"/>
      <c r="AW3132"/>
      <c r="AX3132"/>
      <c r="AY3132"/>
    </row>
    <row r="3133" spans="10:51" ht="12.75"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 s="12"/>
      <c r="AJ3133" s="12"/>
      <c r="AK3133" s="12"/>
      <c r="AL3133" s="12"/>
      <c r="AM3133"/>
      <c r="AN3133"/>
      <c r="AO3133"/>
      <c r="AP3133"/>
      <c r="AQ3133"/>
      <c r="AR3133"/>
      <c r="AS3133"/>
      <c r="AT3133"/>
      <c r="AU3133"/>
      <c r="AV3133"/>
      <c r="AW3133"/>
      <c r="AX3133"/>
      <c r="AY3133"/>
    </row>
    <row r="3134" spans="10:51" ht="12.75"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 s="12"/>
      <c r="AJ3134" s="12"/>
      <c r="AK3134" s="12"/>
      <c r="AL3134" s="12"/>
      <c r="AM3134"/>
      <c r="AN3134"/>
      <c r="AO3134"/>
      <c r="AP3134"/>
      <c r="AQ3134"/>
      <c r="AR3134"/>
      <c r="AS3134"/>
      <c r="AT3134"/>
      <c r="AU3134"/>
      <c r="AV3134"/>
      <c r="AW3134"/>
      <c r="AX3134"/>
      <c r="AY3134"/>
    </row>
    <row r="3135" spans="10:51" ht="12.75"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 s="12"/>
      <c r="AJ3135" s="12"/>
      <c r="AK3135" s="12"/>
      <c r="AL3135" s="12"/>
      <c r="AM3135"/>
      <c r="AN3135"/>
      <c r="AO3135"/>
      <c r="AP3135"/>
      <c r="AQ3135"/>
      <c r="AR3135"/>
      <c r="AS3135"/>
      <c r="AT3135"/>
      <c r="AU3135"/>
      <c r="AV3135"/>
      <c r="AW3135"/>
      <c r="AX3135"/>
      <c r="AY3135"/>
    </row>
    <row r="3136" spans="10:51" ht="12.75"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 s="12"/>
      <c r="AJ3136" s="12"/>
      <c r="AK3136" s="12"/>
      <c r="AL3136" s="12"/>
      <c r="AM3136"/>
      <c r="AN3136"/>
      <c r="AO3136"/>
      <c r="AP3136"/>
      <c r="AQ3136"/>
      <c r="AR3136"/>
      <c r="AS3136"/>
      <c r="AT3136"/>
      <c r="AU3136"/>
      <c r="AV3136"/>
      <c r="AW3136"/>
      <c r="AX3136"/>
      <c r="AY3136"/>
    </row>
    <row r="3137" spans="10:51" ht="12.75"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 s="12"/>
      <c r="AJ3137" s="12"/>
      <c r="AK3137" s="12"/>
      <c r="AL3137" s="12"/>
      <c r="AM3137"/>
      <c r="AN3137"/>
      <c r="AO3137"/>
      <c r="AP3137"/>
      <c r="AQ3137"/>
      <c r="AR3137"/>
      <c r="AS3137"/>
      <c r="AT3137"/>
      <c r="AU3137"/>
      <c r="AV3137"/>
      <c r="AW3137"/>
      <c r="AX3137"/>
      <c r="AY3137"/>
    </row>
    <row r="3138" spans="10:51" ht="12.75"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 s="12"/>
      <c r="AJ3138" s="12"/>
      <c r="AK3138" s="12"/>
      <c r="AL3138" s="12"/>
      <c r="AM3138"/>
      <c r="AN3138"/>
      <c r="AO3138"/>
      <c r="AP3138"/>
      <c r="AQ3138"/>
      <c r="AR3138"/>
      <c r="AS3138"/>
      <c r="AT3138"/>
      <c r="AU3138"/>
      <c r="AV3138"/>
      <c r="AW3138"/>
      <c r="AX3138"/>
      <c r="AY3138"/>
    </row>
    <row r="3139" spans="10:51" ht="12.75"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 s="12"/>
      <c r="AJ3139" s="12"/>
      <c r="AK3139" s="12"/>
      <c r="AL3139" s="12"/>
      <c r="AM3139"/>
      <c r="AN3139"/>
      <c r="AO3139"/>
      <c r="AP3139"/>
      <c r="AQ3139"/>
      <c r="AR3139"/>
      <c r="AS3139"/>
      <c r="AT3139"/>
      <c r="AU3139"/>
      <c r="AV3139"/>
      <c r="AW3139"/>
      <c r="AX3139"/>
      <c r="AY3139"/>
    </row>
    <row r="3140" spans="10:51" ht="12.75"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 s="12"/>
      <c r="AJ3140" s="12"/>
      <c r="AK3140" s="12"/>
      <c r="AL3140" s="12"/>
      <c r="AM3140"/>
      <c r="AN3140"/>
      <c r="AO3140"/>
      <c r="AP3140"/>
      <c r="AQ3140"/>
      <c r="AR3140"/>
      <c r="AS3140"/>
      <c r="AT3140"/>
      <c r="AU3140"/>
      <c r="AV3140"/>
      <c r="AW3140"/>
      <c r="AX3140"/>
      <c r="AY3140"/>
    </row>
    <row r="3141" spans="10:51" ht="12.75"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 s="12"/>
      <c r="AJ3141" s="12"/>
      <c r="AK3141" s="12"/>
      <c r="AL3141" s="12"/>
      <c r="AM3141"/>
      <c r="AN3141"/>
      <c r="AO3141"/>
      <c r="AP3141"/>
      <c r="AQ3141"/>
      <c r="AR3141"/>
      <c r="AS3141"/>
      <c r="AT3141"/>
      <c r="AU3141"/>
      <c r="AV3141"/>
      <c r="AW3141"/>
      <c r="AX3141"/>
      <c r="AY3141"/>
    </row>
    <row r="3142" spans="10:51" ht="12.75"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 s="12"/>
      <c r="AJ3142" s="12"/>
      <c r="AK3142" s="12"/>
      <c r="AL3142" s="12"/>
      <c r="AM3142"/>
      <c r="AN3142"/>
      <c r="AO3142"/>
      <c r="AP3142"/>
      <c r="AQ3142"/>
      <c r="AR3142"/>
      <c r="AS3142"/>
      <c r="AT3142"/>
      <c r="AU3142"/>
      <c r="AV3142"/>
      <c r="AW3142"/>
      <c r="AX3142"/>
      <c r="AY3142"/>
    </row>
    <row r="3143" spans="10:51" ht="12.75"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 s="12"/>
      <c r="AJ3143" s="12"/>
      <c r="AK3143" s="12"/>
      <c r="AL3143" s="12"/>
      <c r="AM3143"/>
      <c r="AN3143"/>
      <c r="AO3143"/>
      <c r="AP3143"/>
      <c r="AQ3143"/>
      <c r="AR3143"/>
      <c r="AS3143"/>
      <c r="AT3143"/>
      <c r="AU3143"/>
      <c r="AV3143"/>
      <c r="AW3143"/>
      <c r="AX3143"/>
      <c r="AY3143"/>
    </row>
    <row r="3144" spans="10:51" ht="12.75"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 s="12"/>
      <c r="AJ3144" s="12"/>
      <c r="AK3144" s="12"/>
      <c r="AL3144" s="12"/>
      <c r="AM3144"/>
      <c r="AN3144"/>
      <c r="AO3144"/>
      <c r="AP3144"/>
      <c r="AQ3144"/>
      <c r="AR3144"/>
      <c r="AS3144"/>
      <c r="AT3144"/>
      <c r="AU3144"/>
      <c r="AV3144"/>
      <c r="AW3144"/>
      <c r="AX3144"/>
      <c r="AY3144"/>
    </row>
    <row r="3145" spans="10:51" ht="12.75"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 s="12"/>
      <c r="AJ3145" s="12"/>
      <c r="AK3145" s="12"/>
      <c r="AL3145" s="12"/>
      <c r="AM3145"/>
      <c r="AN3145"/>
      <c r="AO3145"/>
      <c r="AP3145"/>
      <c r="AQ3145"/>
      <c r="AR3145"/>
      <c r="AS3145"/>
      <c r="AT3145"/>
      <c r="AU3145"/>
      <c r="AV3145"/>
      <c r="AW3145"/>
      <c r="AX3145"/>
      <c r="AY3145"/>
    </row>
    <row r="3146" spans="10:51" ht="12.75"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 s="12"/>
      <c r="AJ3146" s="12"/>
      <c r="AK3146" s="12"/>
      <c r="AL3146" s="12"/>
      <c r="AM3146"/>
      <c r="AN3146"/>
      <c r="AO3146"/>
      <c r="AP3146"/>
      <c r="AQ3146"/>
      <c r="AR3146"/>
      <c r="AS3146"/>
      <c r="AT3146"/>
      <c r="AU3146"/>
      <c r="AV3146"/>
      <c r="AW3146"/>
      <c r="AX3146"/>
      <c r="AY3146"/>
    </row>
    <row r="3147" spans="10:51" ht="12.75"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 s="12"/>
      <c r="AJ3147" s="12"/>
      <c r="AK3147" s="12"/>
      <c r="AL3147" s="12"/>
      <c r="AM3147"/>
      <c r="AN3147"/>
      <c r="AO3147"/>
      <c r="AP3147"/>
      <c r="AQ3147"/>
      <c r="AR3147"/>
      <c r="AS3147"/>
      <c r="AT3147"/>
      <c r="AU3147"/>
      <c r="AV3147"/>
      <c r="AW3147"/>
      <c r="AX3147"/>
      <c r="AY3147"/>
    </row>
    <row r="3148" spans="10:51" ht="12.75"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 s="12"/>
      <c r="AJ3148" s="12"/>
      <c r="AK3148" s="12"/>
      <c r="AL3148" s="12"/>
      <c r="AM3148"/>
      <c r="AN3148"/>
      <c r="AO3148"/>
      <c r="AP3148"/>
      <c r="AQ3148"/>
      <c r="AR3148"/>
      <c r="AS3148"/>
      <c r="AT3148"/>
      <c r="AU3148"/>
      <c r="AV3148"/>
      <c r="AW3148"/>
      <c r="AX3148"/>
      <c r="AY3148"/>
    </row>
    <row r="3149" spans="10:51" ht="12.75"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 s="12"/>
      <c r="AJ3149" s="12"/>
      <c r="AK3149" s="12"/>
      <c r="AL3149" s="12"/>
      <c r="AM3149"/>
      <c r="AN3149"/>
      <c r="AO3149"/>
      <c r="AP3149"/>
      <c r="AQ3149"/>
      <c r="AR3149"/>
      <c r="AS3149"/>
      <c r="AT3149"/>
      <c r="AU3149"/>
      <c r="AV3149"/>
      <c r="AW3149"/>
      <c r="AX3149"/>
      <c r="AY3149"/>
    </row>
    <row r="3150" spans="10:51" ht="12.75"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 s="12"/>
      <c r="AJ3150" s="12"/>
      <c r="AK3150" s="12"/>
      <c r="AL3150" s="12"/>
      <c r="AM3150"/>
      <c r="AN3150"/>
      <c r="AO3150"/>
      <c r="AP3150"/>
      <c r="AQ3150"/>
      <c r="AR3150"/>
      <c r="AS3150"/>
      <c r="AT3150"/>
      <c r="AU3150"/>
      <c r="AV3150"/>
      <c r="AW3150"/>
      <c r="AX3150"/>
      <c r="AY3150"/>
    </row>
    <row r="3151" spans="10:51" ht="12.75"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 s="12"/>
      <c r="AJ3151" s="12"/>
      <c r="AK3151" s="12"/>
      <c r="AL3151" s="12"/>
      <c r="AM3151"/>
      <c r="AN3151"/>
      <c r="AO3151"/>
      <c r="AP3151"/>
      <c r="AQ3151"/>
      <c r="AR3151"/>
      <c r="AS3151"/>
      <c r="AT3151"/>
      <c r="AU3151"/>
      <c r="AV3151"/>
      <c r="AW3151"/>
      <c r="AX3151"/>
      <c r="AY3151"/>
    </row>
    <row r="3152" spans="10:51" ht="12.75"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 s="12"/>
      <c r="AJ3152" s="12"/>
      <c r="AK3152" s="12"/>
      <c r="AL3152" s="12"/>
      <c r="AM3152"/>
      <c r="AN3152"/>
      <c r="AO3152"/>
      <c r="AP3152"/>
      <c r="AQ3152"/>
      <c r="AR3152"/>
      <c r="AS3152"/>
      <c r="AT3152"/>
      <c r="AU3152"/>
      <c r="AV3152"/>
      <c r="AW3152"/>
      <c r="AX3152"/>
      <c r="AY3152"/>
    </row>
    <row r="3153" spans="10:51" ht="12.75"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 s="12"/>
      <c r="AJ3153" s="12"/>
      <c r="AK3153" s="12"/>
      <c r="AL3153" s="12"/>
      <c r="AM3153"/>
      <c r="AN3153"/>
      <c r="AO3153"/>
      <c r="AP3153"/>
      <c r="AQ3153"/>
      <c r="AR3153"/>
      <c r="AS3153"/>
      <c r="AT3153"/>
      <c r="AU3153"/>
      <c r="AV3153"/>
      <c r="AW3153"/>
      <c r="AX3153"/>
      <c r="AY3153"/>
    </row>
    <row r="3154" spans="10:51" ht="12.75"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 s="12"/>
      <c r="AJ3154" s="12"/>
      <c r="AK3154" s="12"/>
      <c r="AL3154" s="12"/>
      <c r="AM3154"/>
      <c r="AN3154"/>
      <c r="AO3154"/>
      <c r="AP3154"/>
      <c r="AQ3154"/>
      <c r="AR3154"/>
      <c r="AS3154"/>
      <c r="AT3154"/>
      <c r="AU3154"/>
      <c r="AV3154"/>
      <c r="AW3154"/>
      <c r="AX3154"/>
      <c r="AY3154"/>
    </row>
    <row r="3155" spans="10:51" ht="12.75"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 s="12"/>
      <c r="AJ3155" s="12"/>
      <c r="AK3155" s="12"/>
      <c r="AL3155" s="12"/>
      <c r="AM3155"/>
      <c r="AN3155"/>
      <c r="AO3155"/>
      <c r="AP3155"/>
      <c r="AQ3155"/>
      <c r="AR3155"/>
      <c r="AS3155"/>
      <c r="AT3155"/>
      <c r="AU3155"/>
      <c r="AV3155"/>
      <c r="AW3155"/>
      <c r="AX3155"/>
      <c r="AY3155"/>
    </row>
    <row r="3156" spans="10:51" ht="12.75"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 s="12"/>
      <c r="AJ3156" s="12"/>
      <c r="AK3156" s="12"/>
      <c r="AL3156" s="12"/>
      <c r="AM3156"/>
      <c r="AN3156"/>
      <c r="AO3156"/>
      <c r="AP3156"/>
      <c r="AQ3156"/>
      <c r="AR3156"/>
      <c r="AS3156"/>
      <c r="AT3156"/>
      <c r="AU3156"/>
      <c r="AV3156"/>
      <c r="AW3156"/>
      <c r="AX3156"/>
      <c r="AY3156"/>
    </row>
    <row r="3157" spans="10:51" ht="12.75"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 s="12"/>
      <c r="AJ3157" s="12"/>
      <c r="AK3157" s="12"/>
      <c r="AL3157" s="12"/>
      <c r="AM3157"/>
      <c r="AN3157"/>
      <c r="AO3157"/>
      <c r="AP3157"/>
      <c r="AQ3157"/>
      <c r="AR3157"/>
      <c r="AS3157"/>
      <c r="AT3157"/>
      <c r="AU3157"/>
      <c r="AV3157"/>
      <c r="AW3157"/>
      <c r="AX3157"/>
      <c r="AY3157"/>
    </row>
    <row r="3158" spans="10:51" ht="12.75"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 s="12"/>
      <c r="AJ3158" s="12"/>
      <c r="AK3158" s="12"/>
      <c r="AL3158" s="12"/>
      <c r="AM3158"/>
      <c r="AN3158"/>
      <c r="AO3158"/>
      <c r="AP3158"/>
      <c r="AQ3158"/>
      <c r="AR3158"/>
      <c r="AS3158"/>
      <c r="AT3158"/>
      <c r="AU3158"/>
      <c r="AV3158"/>
      <c r="AW3158"/>
      <c r="AX3158"/>
      <c r="AY3158"/>
    </row>
    <row r="3159" spans="10:51" ht="12.75"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 s="12"/>
      <c r="AJ3159" s="12"/>
      <c r="AK3159" s="12"/>
      <c r="AL3159" s="12"/>
      <c r="AM3159"/>
      <c r="AN3159"/>
      <c r="AO3159"/>
      <c r="AP3159"/>
      <c r="AQ3159"/>
      <c r="AR3159"/>
      <c r="AS3159"/>
      <c r="AT3159"/>
      <c r="AU3159"/>
      <c r="AV3159"/>
      <c r="AW3159"/>
      <c r="AX3159"/>
      <c r="AY3159"/>
    </row>
    <row r="3160" spans="10:51" ht="12.75"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 s="12"/>
      <c r="AJ3160" s="12"/>
      <c r="AK3160" s="12"/>
      <c r="AL3160" s="12"/>
      <c r="AM3160"/>
      <c r="AN3160"/>
      <c r="AO3160"/>
      <c r="AP3160"/>
      <c r="AQ3160"/>
      <c r="AR3160"/>
      <c r="AS3160"/>
      <c r="AT3160"/>
      <c r="AU3160"/>
      <c r="AV3160"/>
      <c r="AW3160"/>
      <c r="AX3160"/>
      <c r="AY3160"/>
    </row>
    <row r="3161" spans="10:51" ht="12.75"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 s="12"/>
      <c r="AJ3161" s="12"/>
      <c r="AK3161" s="12"/>
      <c r="AL3161" s="12"/>
      <c r="AM3161"/>
      <c r="AN3161"/>
      <c r="AO3161"/>
      <c r="AP3161"/>
      <c r="AQ3161"/>
      <c r="AR3161"/>
      <c r="AS3161"/>
      <c r="AT3161"/>
      <c r="AU3161"/>
      <c r="AV3161"/>
      <c r="AW3161"/>
      <c r="AX3161"/>
      <c r="AY3161"/>
    </row>
    <row r="3162" spans="10:51" ht="12.75"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 s="12"/>
      <c r="AJ3162" s="12"/>
      <c r="AK3162" s="12"/>
      <c r="AL3162" s="12"/>
      <c r="AM3162"/>
      <c r="AN3162"/>
      <c r="AO3162"/>
      <c r="AP3162"/>
      <c r="AQ3162"/>
      <c r="AR3162"/>
      <c r="AS3162"/>
      <c r="AT3162"/>
      <c r="AU3162"/>
      <c r="AV3162"/>
      <c r="AW3162"/>
      <c r="AX3162"/>
      <c r="AY3162"/>
    </row>
    <row r="3163" spans="10:51" ht="12.75"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 s="12"/>
      <c r="AJ3163" s="12"/>
      <c r="AK3163" s="12"/>
      <c r="AL3163" s="12"/>
      <c r="AM3163"/>
      <c r="AN3163"/>
      <c r="AO3163"/>
      <c r="AP3163"/>
      <c r="AQ3163"/>
      <c r="AR3163"/>
      <c r="AS3163"/>
      <c r="AT3163"/>
      <c r="AU3163"/>
      <c r="AV3163"/>
      <c r="AW3163"/>
      <c r="AX3163"/>
      <c r="AY3163"/>
    </row>
    <row r="3164" spans="10:51" ht="12.75"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 s="12"/>
      <c r="AJ3164" s="12"/>
      <c r="AK3164" s="12"/>
      <c r="AL3164" s="12"/>
      <c r="AM3164"/>
      <c r="AN3164"/>
      <c r="AO3164"/>
      <c r="AP3164"/>
      <c r="AQ3164"/>
      <c r="AR3164"/>
      <c r="AS3164"/>
      <c r="AT3164"/>
      <c r="AU3164"/>
      <c r="AV3164"/>
      <c r="AW3164"/>
      <c r="AX3164"/>
      <c r="AY3164"/>
    </row>
    <row r="3165" spans="10:51" ht="12.75"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 s="12"/>
      <c r="AJ3165" s="12"/>
      <c r="AK3165" s="12"/>
      <c r="AL3165" s="12"/>
      <c r="AM3165"/>
      <c r="AN3165"/>
      <c r="AO3165"/>
      <c r="AP3165"/>
      <c r="AQ3165"/>
      <c r="AR3165"/>
      <c r="AS3165"/>
      <c r="AT3165"/>
      <c r="AU3165"/>
      <c r="AV3165"/>
      <c r="AW3165"/>
      <c r="AX3165"/>
      <c r="AY3165"/>
    </row>
    <row r="3166" spans="10:51" ht="12.75"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 s="12"/>
      <c r="AJ3166" s="12"/>
      <c r="AK3166" s="12"/>
      <c r="AL3166" s="12"/>
      <c r="AM3166"/>
      <c r="AN3166"/>
      <c r="AO3166"/>
      <c r="AP3166"/>
      <c r="AQ3166"/>
      <c r="AR3166"/>
      <c r="AS3166"/>
      <c r="AT3166"/>
      <c r="AU3166"/>
      <c r="AV3166"/>
      <c r="AW3166"/>
      <c r="AX3166"/>
      <c r="AY3166"/>
    </row>
    <row r="3167" spans="10:51" ht="12.75"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 s="12"/>
      <c r="AJ3167" s="12"/>
      <c r="AK3167" s="12"/>
      <c r="AL3167" s="12"/>
      <c r="AM3167"/>
      <c r="AN3167"/>
      <c r="AO3167"/>
      <c r="AP3167"/>
      <c r="AQ3167"/>
      <c r="AR3167"/>
      <c r="AS3167"/>
      <c r="AT3167"/>
      <c r="AU3167"/>
      <c r="AV3167"/>
      <c r="AW3167"/>
      <c r="AX3167"/>
      <c r="AY3167"/>
    </row>
    <row r="3168" spans="10:51" ht="12.75"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 s="12"/>
      <c r="AJ3168" s="12"/>
      <c r="AK3168" s="12"/>
      <c r="AL3168" s="12"/>
      <c r="AM3168"/>
      <c r="AN3168"/>
      <c r="AO3168"/>
      <c r="AP3168"/>
      <c r="AQ3168"/>
      <c r="AR3168"/>
      <c r="AS3168"/>
      <c r="AT3168"/>
      <c r="AU3168"/>
      <c r="AV3168"/>
      <c r="AW3168"/>
      <c r="AX3168"/>
      <c r="AY3168"/>
    </row>
    <row r="3169" spans="10:51" ht="12.75"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 s="12"/>
      <c r="AJ3169" s="12"/>
      <c r="AK3169" s="12"/>
      <c r="AL3169" s="12"/>
      <c r="AM3169"/>
      <c r="AN3169"/>
      <c r="AO3169"/>
      <c r="AP3169"/>
      <c r="AQ3169"/>
      <c r="AR3169"/>
      <c r="AS3169"/>
      <c r="AT3169"/>
      <c r="AU3169"/>
      <c r="AV3169"/>
      <c r="AW3169"/>
      <c r="AX3169"/>
      <c r="AY3169"/>
    </row>
    <row r="3170" spans="10:51" ht="12.75"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 s="12"/>
      <c r="AJ3170" s="12"/>
      <c r="AK3170" s="12"/>
      <c r="AL3170" s="12"/>
      <c r="AM3170"/>
      <c r="AN3170"/>
      <c r="AO3170"/>
      <c r="AP3170"/>
      <c r="AQ3170"/>
      <c r="AR3170"/>
      <c r="AS3170"/>
      <c r="AT3170"/>
      <c r="AU3170"/>
      <c r="AV3170"/>
      <c r="AW3170"/>
      <c r="AX3170"/>
      <c r="AY3170"/>
    </row>
    <row r="3171" spans="10:51" ht="12.75"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 s="12"/>
      <c r="AJ3171" s="12"/>
      <c r="AK3171" s="12"/>
      <c r="AL3171" s="12"/>
      <c r="AM3171"/>
      <c r="AN3171"/>
      <c r="AO3171"/>
      <c r="AP3171"/>
      <c r="AQ3171"/>
      <c r="AR3171"/>
      <c r="AS3171"/>
      <c r="AT3171"/>
      <c r="AU3171"/>
      <c r="AV3171"/>
      <c r="AW3171"/>
      <c r="AX3171"/>
      <c r="AY3171"/>
    </row>
    <row r="3172" spans="10:51" ht="12.75"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 s="12"/>
      <c r="AJ3172" s="12"/>
      <c r="AK3172" s="12"/>
      <c r="AL3172" s="12"/>
      <c r="AM3172"/>
      <c r="AN3172"/>
      <c r="AO3172"/>
      <c r="AP3172"/>
      <c r="AQ3172"/>
      <c r="AR3172"/>
      <c r="AS3172"/>
      <c r="AT3172"/>
      <c r="AU3172"/>
      <c r="AV3172"/>
      <c r="AW3172"/>
      <c r="AX3172"/>
      <c r="AY3172"/>
    </row>
    <row r="3173" spans="10:51" ht="12.75"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 s="12"/>
      <c r="AJ3173" s="12"/>
      <c r="AK3173" s="12"/>
      <c r="AL3173" s="12"/>
      <c r="AM3173"/>
      <c r="AN3173"/>
      <c r="AO3173"/>
      <c r="AP3173"/>
      <c r="AQ3173"/>
      <c r="AR3173"/>
      <c r="AS3173"/>
      <c r="AT3173"/>
      <c r="AU3173"/>
      <c r="AV3173"/>
      <c r="AW3173"/>
      <c r="AX3173"/>
      <c r="AY3173"/>
    </row>
    <row r="3174" spans="10:51" ht="12.75"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 s="12"/>
      <c r="AJ3174" s="12"/>
      <c r="AK3174" s="12"/>
      <c r="AL3174" s="12"/>
      <c r="AM3174"/>
      <c r="AN3174"/>
      <c r="AO3174"/>
      <c r="AP3174"/>
      <c r="AQ3174"/>
      <c r="AR3174"/>
      <c r="AS3174"/>
      <c r="AT3174"/>
      <c r="AU3174"/>
      <c r="AV3174"/>
      <c r="AW3174"/>
      <c r="AX3174"/>
      <c r="AY3174"/>
    </row>
    <row r="3175" spans="10:51" ht="12.75"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 s="12"/>
      <c r="AJ3175" s="12"/>
      <c r="AK3175" s="12"/>
      <c r="AL3175" s="12"/>
      <c r="AM3175"/>
      <c r="AN3175"/>
      <c r="AO3175"/>
      <c r="AP3175"/>
      <c r="AQ3175"/>
      <c r="AR3175"/>
      <c r="AS3175"/>
      <c r="AT3175"/>
      <c r="AU3175"/>
      <c r="AV3175"/>
      <c r="AW3175"/>
      <c r="AX3175"/>
      <c r="AY3175"/>
    </row>
    <row r="3176" spans="10:51" ht="12.75"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 s="12"/>
      <c r="AJ3176" s="12"/>
      <c r="AK3176" s="12"/>
      <c r="AL3176" s="12"/>
      <c r="AM3176"/>
      <c r="AN3176"/>
      <c r="AO3176"/>
      <c r="AP3176"/>
      <c r="AQ3176"/>
      <c r="AR3176"/>
      <c r="AS3176"/>
      <c r="AT3176"/>
      <c r="AU3176"/>
      <c r="AV3176"/>
      <c r="AW3176"/>
      <c r="AX3176"/>
      <c r="AY3176"/>
    </row>
    <row r="3177" spans="10:51" ht="12.75"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 s="12"/>
      <c r="AJ3177" s="12"/>
      <c r="AK3177" s="12"/>
      <c r="AL3177" s="12"/>
      <c r="AM3177"/>
      <c r="AN3177"/>
      <c r="AO3177"/>
      <c r="AP3177"/>
      <c r="AQ3177"/>
      <c r="AR3177"/>
      <c r="AS3177"/>
      <c r="AT3177"/>
      <c r="AU3177"/>
      <c r="AV3177"/>
      <c r="AW3177"/>
      <c r="AX3177"/>
      <c r="AY3177"/>
    </row>
    <row r="3178" spans="10:51" ht="12.75"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 s="12"/>
      <c r="AJ3178" s="12"/>
      <c r="AK3178" s="12"/>
      <c r="AL3178" s="12"/>
      <c r="AM3178"/>
      <c r="AN3178"/>
      <c r="AO3178"/>
      <c r="AP3178"/>
      <c r="AQ3178"/>
      <c r="AR3178"/>
      <c r="AS3178"/>
      <c r="AT3178"/>
      <c r="AU3178"/>
      <c r="AV3178"/>
      <c r="AW3178"/>
      <c r="AX3178"/>
      <c r="AY3178"/>
    </row>
    <row r="3179" spans="10:51" ht="12.75"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 s="12"/>
      <c r="AJ3179" s="12"/>
      <c r="AK3179" s="12"/>
      <c r="AL3179" s="12"/>
      <c r="AM3179"/>
      <c r="AN3179"/>
      <c r="AO3179"/>
      <c r="AP3179"/>
      <c r="AQ3179"/>
      <c r="AR3179"/>
      <c r="AS3179"/>
      <c r="AT3179"/>
      <c r="AU3179"/>
      <c r="AV3179"/>
      <c r="AW3179"/>
      <c r="AX3179"/>
      <c r="AY3179"/>
    </row>
    <row r="3180" spans="10:51" ht="12.75"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 s="12"/>
      <c r="AJ3180" s="12"/>
      <c r="AK3180" s="12"/>
      <c r="AL3180" s="12"/>
      <c r="AM3180"/>
      <c r="AN3180"/>
      <c r="AO3180"/>
      <c r="AP3180"/>
      <c r="AQ3180"/>
      <c r="AR3180"/>
      <c r="AS3180"/>
      <c r="AT3180"/>
      <c r="AU3180"/>
      <c r="AV3180"/>
      <c r="AW3180"/>
      <c r="AX3180"/>
      <c r="AY3180"/>
    </row>
    <row r="3181" spans="10:51" ht="12.75"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 s="12"/>
      <c r="AJ3181" s="12"/>
      <c r="AK3181" s="12"/>
      <c r="AL3181" s="12"/>
      <c r="AM3181"/>
      <c r="AN3181"/>
      <c r="AO3181"/>
      <c r="AP3181"/>
      <c r="AQ3181"/>
      <c r="AR3181"/>
      <c r="AS3181"/>
      <c r="AT3181"/>
      <c r="AU3181"/>
      <c r="AV3181"/>
      <c r="AW3181"/>
      <c r="AX3181"/>
      <c r="AY3181"/>
    </row>
    <row r="3182" spans="10:51" ht="12.75"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 s="12"/>
      <c r="AJ3182" s="12"/>
      <c r="AK3182" s="12"/>
      <c r="AL3182" s="12"/>
      <c r="AM3182"/>
      <c r="AN3182"/>
      <c r="AO3182"/>
      <c r="AP3182"/>
      <c r="AQ3182"/>
      <c r="AR3182"/>
      <c r="AS3182"/>
      <c r="AT3182"/>
      <c r="AU3182"/>
      <c r="AV3182"/>
      <c r="AW3182"/>
      <c r="AX3182"/>
      <c r="AY3182"/>
    </row>
    <row r="3183" spans="10:51" ht="12.75"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 s="12"/>
      <c r="AJ3183" s="12"/>
      <c r="AK3183" s="12"/>
      <c r="AL3183" s="12"/>
      <c r="AM3183"/>
      <c r="AN3183"/>
      <c r="AO3183"/>
      <c r="AP3183"/>
      <c r="AQ3183"/>
      <c r="AR3183"/>
      <c r="AS3183"/>
      <c r="AT3183"/>
      <c r="AU3183"/>
      <c r="AV3183"/>
      <c r="AW3183"/>
      <c r="AX3183"/>
      <c r="AY3183"/>
    </row>
    <row r="3184" spans="10:51" ht="12.75"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 s="12"/>
      <c r="AJ3184" s="12"/>
      <c r="AK3184" s="12"/>
      <c r="AL3184" s="12"/>
      <c r="AM3184"/>
      <c r="AN3184"/>
      <c r="AO3184"/>
      <c r="AP3184"/>
      <c r="AQ3184"/>
      <c r="AR3184"/>
      <c r="AS3184"/>
      <c r="AT3184"/>
      <c r="AU3184"/>
      <c r="AV3184"/>
      <c r="AW3184"/>
      <c r="AX3184"/>
      <c r="AY3184"/>
    </row>
    <row r="3185" spans="10:51" ht="12.75"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 s="12"/>
      <c r="AJ3185" s="12"/>
      <c r="AK3185" s="12"/>
      <c r="AL3185" s="12"/>
      <c r="AM3185"/>
      <c r="AN3185"/>
      <c r="AO3185"/>
      <c r="AP3185"/>
      <c r="AQ3185"/>
      <c r="AR3185"/>
      <c r="AS3185"/>
      <c r="AT3185"/>
      <c r="AU3185"/>
      <c r="AV3185"/>
      <c r="AW3185"/>
      <c r="AX3185"/>
      <c r="AY3185"/>
    </row>
    <row r="3186" spans="10:51" ht="12.75"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 s="12"/>
      <c r="AJ3186" s="12"/>
      <c r="AK3186" s="12"/>
      <c r="AL3186" s="12"/>
      <c r="AM3186"/>
      <c r="AN3186"/>
      <c r="AO3186"/>
      <c r="AP3186"/>
      <c r="AQ3186"/>
      <c r="AR3186"/>
      <c r="AS3186"/>
      <c r="AT3186"/>
      <c r="AU3186"/>
      <c r="AV3186"/>
      <c r="AW3186"/>
      <c r="AX3186"/>
      <c r="AY3186"/>
    </row>
    <row r="3187" spans="10:51" ht="12.75"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 s="12"/>
      <c r="AJ3187" s="12"/>
      <c r="AK3187" s="12"/>
      <c r="AL3187" s="12"/>
      <c r="AM3187"/>
      <c r="AN3187"/>
      <c r="AO3187"/>
      <c r="AP3187"/>
      <c r="AQ3187"/>
      <c r="AR3187"/>
      <c r="AS3187"/>
      <c r="AT3187"/>
      <c r="AU3187"/>
      <c r="AV3187"/>
      <c r="AW3187"/>
      <c r="AX3187"/>
      <c r="AY3187"/>
    </row>
    <row r="3188" spans="10:51" ht="12.75"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 s="12"/>
      <c r="AJ3188" s="12"/>
      <c r="AK3188" s="12"/>
      <c r="AL3188" s="12"/>
      <c r="AM3188"/>
      <c r="AN3188"/>
      <c r="AO3188"/>
      <c r="AP3188"/>
      <c r="AQ3188"/>
      <c r="AR3188"/>
      <c r="AS3188"/>
      <c r="AT3188"/>
      <c r="AU3188"/>
      <c r="AV3188"/>
      <c r="AW3188"/>
      <c r="AX3188"/>
      <c r="AY3188"/>
    </row>
    <row r="3189" spans="10:51" ht="12.75"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 s="12"/>
      <c r="AJ3189" s="12"/>
      <c r="AK3189" s="12"/>
      <c r="AL3189" s="12"/>
      <c r="AM3189"/>
      <c r="AN3189"/>
      <c r="AO3189"/>
      <c r="AP3189"/>
      <c r="AQ3189"/>
      <c r="AR3189"/>
      <c r="AS3189"/>
      <c r="AT3189"/>
      <c r="AU3189"/>
      <c r="AV3189"/>
      <c r="AW3189"/>
      <c r="AX3189"/>
      <c r="AY3189"/>
    </row>
    <row r="3190" spans="10:51" ht="12.75"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 s="12"/>
      <c r="AJ3190" s="12"/>
      <c r="AK3190" s="12"/>
      <c r="AL3190" s="12"/>
      <c r="AM3190"/>
      <c r="AN3190"/>
      <c r="AO3190"/>
      <c r="AP3190"/>
      <c r="AQ3190"/>
      <c r="AR3190"/>
      <c r="AS3190"/>
      <c r="AT3190"/>
      <c r="AU3190"/>
      <c r="AV3190"/>
      <c r="AW3190"/>
      <c r="AX3190"/>
      <c r="AY3190"/>
    </row>
    <row r="3191" spans="10:51" ht="12.75"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 s="12"/>
      <c r="AJ3191" s="12"/>
      <c r="AK3191" s="12"/>
      <c r="AL3191" s="12"/>
      <c r="AM3191"/>
      <c r="AN3191"/>
      <c r="AO3191"/>
      <c r="AP3191"/>
      <c r="AQ3191"/>
      <c r="AR3191"/>
      <c r="AS3191"/>
      <c r="AT3191"/>
      <c r="AU3191"/>
      <c r="AV3191"/>
      <c r="AW3191"/>
      <c r="AX3191"/>
      <c r="AY3191"/>
    </row>
    <row r="3192" spans="10:51" ht="12.75"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 s="12"/>
      <c r="AJ3192" s="12"/>
      <c r="AK3192" s="12"/>
      <c r="AL3192" s="12"/>
      <c r="AM3192"/>
      <c r="AN3192"/>
      <c r="AO3192"/>
      <c r="AP3192"/>
      <c r="AQ3192"/>
      <c r="AR3192"/>
      <c r="AS3192"/>
      <c r="AT3192"/>
      <c r="AU3192"/>
      <c r="AV3192"/>
      <c r="AW3192"/>
      <c r="AX3192"/>
      <c r="AY3192"/>
    </row>
    <row r="3193" spans="10:51" ht="12.75"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 s="12"/>
      <c r="AJ3193" s="12"/>
      <c r="AK3193" s="12"/>
      <c r="AL3193" s="12"/>
      <c r="AM3193"/>
      <c r="AN3193"/>
      <c r="AO3193"/>
      <c r="AP3193"/>
      <c r="AQ3193"/>
      <c r="AR3193"/>
      <c r="AS3193"/>
      <c r="AT3193"/>
      <c r="AU3193"/>
      <c r="AV3193"/>
      <c r="AW3193"/>
      <c r="AX3193"/>
      <c r="AY3193"/>
    </row>
    <row r="3194" spans="10:51" ht="12.75"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 s="12"/>
      <c r="AJ3194" s="12"/>
      <c r="AK3194" s="12"/>
      <c r="AL3194" s="12"/>
      <c r="AM3194"/>
      <c r="AN3194"/>
      <c r="AO3194"/>
      <c r="AP3194"/>
      <c r="AQ3194"/>
      <c r="AR3194"/>
      <c r="AS3194"/>
      <c r="AT3194"/>
      <c r="AU3194"/>
      <c r="AV3194"/>
      <c r="AW3194"/>
      <c r="AX3194"/>
      <c r="AY3194"/>
    </row>
    <row r="3195" spans="10:51" ht="12.75"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 s="12"/>
      <c r="AJ3195" s="12"/>
      <c r="AK3195" s="12"/>
      <c r="AL3195" s="12"/>
      <c r="AM3195"/>
      <c r="AN3195"/>
      <c r="AO3195"/>
      <c r="AP3195"/>
      <c r="AQ3195"/>
      <c r="AR3195"/>
      <c r="AS3195"/>
      <c r="AT3195"/>
      <c r="AU3195"/>
      <c r="AV3195"/>
      <c r="AW3195"/>
      <c r="AX3195"/>
      <c r="AY3195"/>
    </row>
    <row r="3196" spans="10:51" ht="12.75"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 s="12"/>
      <c r="AJ3196" s="12"/>
      <c r="AK3196" s="12"/>
      <c r="AL3196" s="12"/>
      <c r="AM3196"/>
      <c r="AN3196"/>
      <c r="AO3196"/>
      <c r="AP3196"/>
      <c r="AQ3196"/>
      <c r="AR3196"/>
      <c r="AS3196"/>
      <c r="AT3196"/>
      <c r="AU3196"/>
      <c r="AV3196"/>
      <c r="AW3196"/>
      <c r="AX3196"/>
      <c r="AY3196"/>
    </row>
    <row r="3197" spans="10:51" ht="12.75"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 s="12"/>
      <c r="AJ3197" s="12"/>
      <c r="AK3197" s="12"/>
      <c r="AL3197" s="12"/>
      <c r="AM3197"/>
      <c r="AN3197"/>
      <c r="AO3197"/>
      <c r="AP3197"/>
      <c r="AQ3197"/>
      <c r="AR3197"/>
      <c r="AS3197"/>
      <c r="AT3197"/>
      <c r="AU3197"/>
      <c r="AV3197"/>
      <c r="AW3197"/>
      <c r="AX3197"/>
      <c r="AY3197"/>
    </row>
    <row r="3198" spans="10:51" ht="12.75"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 s="12"/>
      <c r="AJ3198" s="12"/>
      <c r="AK3198" s="12"/>
      <c r="AL3198" s="12"/>
      <c r="AM3198"/>
      <c r="AN3198"/>
      <c r="AO3198"/>
      <c r="AP3198"/>
      <c r="AQ3198"/>
      <c r="AR3198"/>
      <c r="AS3198"/>
      <c r="AT3198"/>
      <c r="AU3198"/>
      <c r="AV3198"/>
      <c r="AW3198"/>
      <c r="AX3198"/>
      <c r="AY3198"/>
    </row>
    <row r="3199" spans="10:51" ht="12.75"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 s="12"/>
      <c r="AJ3199" s="12"/>
      <c r="AK3199" s="12"/>
      <c r="AL3199" s="12"/>
      <c r="AM3199"/>
      <c r="AN3199"/>
      <c r="AO3199"/>
      <c r="AP3199"/>
      <c r="AQ3199"/>
      <c r="AR3199"/>
      <c r="AS3199"/>
      <c r="AT3199"/>
      <c r="AU3199"/>
      <c r="AV3199"/>
      <c r="AW3199"/>
      <c r="AX3199"/>
      <c r="AY3199"/>
    </row>
    <row r="3200" spans="10:51" ht="12.75"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 s="12"/>
      <c r="AJ3200" s="12"/>
      <c r="AK3200" s="12"/>
      <c r="AL3200" s="12"/>
      <c r="AM3200"/>
      <c r="AN3200"/>
      <c r="AO3200"/>
      <c r="AP3200"/>
      <c r="AQ3200"/>
      <c r="AR3200"/>
      <c r="AS3200"/>
      <c r="AT3200"/>
      <c r="AU3200"/>
      <c r="AV3200"/>
      <c r="AW3200"/>
      <c r="AX3200"/>
      <c r="AY3200"/>
    </row>
    <row r="3201" spans="10:51" ht="12.75"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 s="12"/>
      <c r="AJ3201" s="12"/>
      <c r="AK3201" s="12"/>
      <c r="AL3201" s="12"/>
      <c r="AM3201"/>
      <c r="AN3201"/>
      <c r="AO3201"/>
      <c r="AP3201"/>
      <c r="AQ3201"/>
      <c r="AR3201"/>
      <c r="AS3201"/>
      <c r="AT3201"/>
      <c r="AU3201"/>
      <c r="AV3201"/>
      <c r="AW3201"/>
      <c r="AX3201"/>
      <c r="AY3201"/>
    </row>
    <row r="3202" spans="10:51" ht="12.75"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 s="12"/>
      <c r="AJ3202" s="12"/>
      <c r="AK3202" s="12"/>
      <c r="AL3202" s="12"/>
      <c r="AM3202"/>
      <c r="AN3202"/>
      <c r="AO3202"/>
      <c r="AP3202"/>
      <c r="AQ3202"/>
      <c r="AR3202"/>
      <c r="AS3202"/>
      <c r="AT3202"/>
      <c r="AU3202"/>
      <c r="AV3202"/>
      <c r="AW3202"/>
      <c r="AX3202"/>
      <c r="AY3202"/>
    </row>
    <row r="3203" spans="10:51" ht="12.75"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 s="12"/>
      <c r="AJ3203" s="12"/>
      <c r="AK3203" s="12"/>
      <c r="AL3203" s="12"/>
      <c r="AM3203"/>
      <c r="AN3203"/>
      <c r="AO3203"/>
      <c r="AP3203"/>
      <c r="AQ3203"/>
      <c r="AR3203"/>
      <c r="AS3203"/>
      <c r="AT3203"/>
      <c r="AU3203"/>
      <c r="AV3203"/>
      <c r="AW3203"/>
      <c r="AX3203"/>
      <c r="AY3203"/>
    </row>
    <row r="3204" spans="10:51" ht="12.75"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 s="12"/>
      <c r="AJ3204" s="12"/>
      <c r="AK3204" s="12"/>
      <c r="AL3204" s="12"/>
      <c r="AM3204"/>
      <c r="AN3204"/>
      <c r="AO3204"/>
      <c r="AP3204"/>
      <c r="AQ3204"/>
      <c r="AR3204"/>
      <c r="AS3204"/>
      <c r="AT3204"/>
      <c r="AU3204"/>
      <c r="AV3204"/>
      <c r="AW3204"/>
      <c r="AX3204"/>
      <c r="AY3204"/>
    </row>
    <row r="3205" spans="10:51" ht="12.75"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 s="12"/>
      <c r="AJ3205" s="12"/>
      <c r="AK3205" s="12"/>
      <c r="AL3205" s="12"/>
      <c r="AM3205"/>
      <c r="AN3205"/>
      <c r="AO3205"/>
      <c r="AP3205"/>
      <c r="AQ3205"/>
      <c r="AR3205"/>
      <c r="AS3205"/>
      <c r="AT3205"/>
      <c r="AU3205"/>
      <c r="AV3205"/>
      <c r="AW3205"/>
      <c r="AX3205"/>
      <c r="AY3205"/>
    </row>
    <row r="3206" spans="10:51" ht="12.75"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 s="12"/>
      <c r="AJ3206" s="12"/>
      <c r="AK3206" s="12"/>
      <c r="AL3206" s="12"/>
      <c r="AM3206"/>
      <c r="AN3206"/>
      <c r="AO3206"/>
      <c r="AP3206"/>
      <c r="AQ3206"/>
      <c r="AR3206"/>
      <c r="AS3206"/>
      <c r="AT3206"/>
      <c r="AU3206"/>
      <c r="AV3206"/>
      <c r="AW3206"/>
      <c r="AX3206"/>
      <c r="AY3206"/>
    </row>
    <row r="3207" spans="10:51" ht="12.75"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 s="12"/>
      <c r="AJ3207" s="12"/>
      <c r="AK3207" s="12"/>
      <c r="AL3207" s="12"/>
      <c r="AM3207"/>
      <c r="AN3207"/>
      <c r="AO3207"/>
      <c r="AP3207"/>
      <c r="AQ3207"/>
      <c r="AR3207"/>
      <c r="AS3207"/>
      <c r="AT3207"/>
      <c r="AU3207"/>
      <c r="AV3207"/>
      <c r="AW3207"/>
      <c r="AX3207"/>
      <c r="AY3207"/>
    </row>
    <row r="3208" spans="10:51" ht="12.75"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 s="12"/>
      <c r="AJ3208" s="12"/>
      <c r="AK3208" s="12"/>
      <c r="AL3208" s="12"/>
      <c r="AM3208"/>
      <c r="AN3208"/>
      <c r="AO3208"/>
      <c r="AP3208"/>
      <c r="AQ3208"/>
      <c r="AR3208"/>
      <c r="AS3208"/>
      <c r="AT3208"/>
      <c r="AU3208"/>
      <c r="AV3208"/>
      <c r="AW3208"/>
      <c r="AX3208"/>
      <c r="AY3208"/>
    </row>
    <row r="3209" spans="10:51" ht="12.75"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 s="12"/>
      <c r="AJ3209" s="12"/>
      <c r="AK3209" s="12"/>
      <c r="AL3209" s="12"/>
      <c r="AM3209"/>
      <c r="AN3209"/>
      <c r="AO3209"/>
      <c r="AP3209"/>
      <c r="AQ3209"/>
      <c r="AR3209"/>
      <c r="AS3209"/>
      <c r="AT3209"/>
      <c r="AU3209"/>
      <c r="AV3209"/>
      <c r="AW3209"/>
      <c r="AX3209"/>
      <c r="AY3209"/>
    </row>
    <row r="3210" spans="10:51" ht="12.75"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 s="12"/>
      <c r="AJ3210" s="12"/>
      <c r="AK3210" s="12"/>
      <c r="AL3210" s="12"/>
      <c r="AM3210"/>
      <c r="AN3210"/>
      <c r="AO3210"/>
      <c r="AP3210"/>
      <c r="AQ3210"/>
      <c r="AR3210"/>
      <c r="AS3210"/>
      <c r="AT3210"/>
      <c r="AU3210"/>
      <c r="AV3210"/>
      <c r="AW3210"/>
      <c r="AX3210"/>
      <c r="AY3210"/>
    </row>
    <row r="3211" spans="10:51" ht="12.75"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 s="12"/>
      <c r="AJ3211" s="12"/>
      <c r="AK3211" s="12"/>
      <c r="AL3211" s="12"/>
      <c r="AM3211"/>
      <c r="AN3211"/>
      <c r="AO3211"/>
      <c r="AP3211"/>
      <c r="AQ3211"/>
      <c r="AR3211"/>
      <c r="AS3211"/>
      <c r="AT3211"/>
      <c r="AU3211"/>
      <c r="AV3211"/>
      <c r="AW3211"/>
      <c r="AX3211"/>
      <c r="AY3211"/>
    </row>
    <row r="3212" spans="10:51" ht="12.75"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 s="12"/>
      <c r="AJ3212" s="12"/>
      <c r="AK3212" s="12"/>
      <c r="AL3212" s="12"/>
      <c r="AM3212"/>
      <c r="AN3212"/>
      <c r="AO3212"/>
      <c r="AP3212"/>
      <c r="AQ3212"/>
      <c r="AR3212"/>
      <c r="AS3212"/>
      <c r="AT3212"/>
      <c r="AU3212"/>
      <c r="AV3212"/>
      <c r="AW3212"/>
      <c r="AX3212"/>
      <c r="AY3212"/>
    </row>
    <row r="3213" spans="10:51" ht="12.75"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 s="12"/>
      <c r="AJ3213" s="12"/>
      <c r="AK3213" s="12"/>
      <c r="AL3213" s="12"/>
      <c r="AM3213"/>
      <c r="AN3213"/>
      <c r="AO3213"/>
      <c r="AP3213"/>
      <c r="AQ3213"/>
      <c r="AR3213"/>
      <c r="AS3213"/>
      <c r="AT3213"/>
      <c r="AU3213"/>
      <c r="AV3213"/>
      <c r="AW3213"/>
      <c r="AX3213"/>
      <c r="AY3213"/>
    </row>
    <row r="3214" spans="10:51" ht="12.75"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 s="12"/>
      <c r="AJ3214" s="12"/>
      <c r="AK3214" s="12"/>
      <c r="AL3214" s="12"/>
      <c r="AM3214"/>
      <c r="AN3214"/>
      <c r="AO3214"/>
      <c r="AP3214"/>
      <c r="AQ3214"/>
      <c r="AR3214"/>
      <c r="AS3214"/>
      <c r="AT3214"/>
      <c r="AU3214"/>
      <c r="AV3214"/>
      <c r="AW3214"/>
      <c r="AX3214"/>
      <c r="AY3214"/>
    </row>
    <row r="3215" spans="10:51" ht="12.75"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 s="12"/>
      <c r="AJ3215" s="12"/>
      <c r="AK3215" s="12"/>
      <c r="AL3215" s="12"/>
      <c r="AM3215"/>
      <c r="AN3215"/>
      <c r="AO3215"/>
      <c r="AP3215"/>
      <c r="AQ3215"/>
      <c r="AR3215"/>
      <c r="AS3215"/>
      <c r="AT3215"/>
      <c r="AU3215"/>
      <c r="AV3215"/>
      <c r="AW3215"/>
      <c r="AX3215"/>
      <c r="AY3215"/>
    </row>
    <row r="3216" spans="10:51" ht="12.75"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 s="12"/>
      <c r="AJ3216" s="12"/>
      <c r="AK3216" s="12"/>
      <c r="AL3216" s="12"/>
      <c r="AM3216"/>
      <c r="AN3216"/>
      <c r="AO3216"/>
      <c r="AP3216"/>
      <c r="AQ3216"/>
      <c r="AR3216"/>
      <c r="AS3216"/>
      <c r="AT3216"/>
      <c r="AU3216"/>
      <c r="AV3216"/>
      <c r="AW3216"/>
      <c r="AX3216"/>
      <c r="AY3216"/>
    </row>
    <row r="3217" spans="10:51" ht="12.75"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 s="12"/>
      <c r="AJ3217" s="12"/>
      <c r="AK3217" s="12"/>
      <c r="AL3217" s="12"/>
      <c r="AM3217"/>
      <c r="AN3217"/>
      <c r="AO3217"/>
      <c r="AP3217"/>
      <c r="AQ3217"/>
      <c r="AR3217"/>
      <c r="AS3217"/>
      <c r="AT3217"/>
      <c r="AU3217"/>
      <c r="AV3217"/>
      <c r="AW3217"/>
      <c r="AX3217"/>
      <c r="AY3217"/>
    </row>
    <row r="3218" spans="10:51" ht="12.75"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 s="12"/>
      <c r="AJ3218" s="12"/>
      <c r="AK3218" s="12"/>
      <c r="AL3218" s="12"/>
      <c r="AM3218"/>
      <c r="AN3218"/>
      <c r="AO3218"/>
      <c r="AP3218"/>
      <c r="AQ3218"/>
      <c r="AR3218"/>
      <c r="AS3218"/>
      <c r="AT3218"/>
      <c r="AU3218"/>
      <c r="AV3218"/>
      <c r="AW3218"/>
      <c r="AX3218"/>
      <c r="AY3218"/>
    </row>
    <row r="3219" spans="10:51" ht="12.75"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 s="12"/>
      <c r="AJ3219" s="12"/>
      <c r="AK3219" s="12"/>
      <c r="AL3219" s="12"/>
      <c r="AM3219"/>
      <c r="AN3219"/>
      <c r="AO3219"/>
      <c r="AP3219"/>
      <c r="AQ3219"/>
      <c r="AR3219"/>
      <c r="AS3219"/>
      <c r="AT3219"/>
      <c r="AU3219"/>
      <c r="AV3219"/>
      <c r="AW3219"/>
      <c r="AX3219"/>
      <c r="AY3219"/>
    </row>
    <row r="3220" spans="10:51" ht="12.75"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 s="12"/>
      <c r="AJ3220" s="12"/>
      <c r="AK3220" s="12"/>
      <c r="AL3220" s="12"/>
      <c r="AM3220"/>
      <c r="AN3220"/>
      <c r="AO3220"/>
      <c r="AP3220"/>
      <c r="AQ3220"/>
      <c r="AR3220"/>
      <c r="AS3220"/>
      <c r="AT3220"/>
      <c r="AU3220"/>
      <c r="AV3220"/>
      <c r="AW3220"/>
      <c r="AX3220"/>
      <c r="AY3220"/>
    </row>
    <row r="3221" spans="10:51" ht="12.75"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 s="12"/>
      <c r="AJ3221" s="12"/>
      <c r="AK3221" s="12"/>
      <c r="AL3221" s="12"/>
      <c r="AM3221"/>
      <c r="AN3221"/>
      <c r="AO3221"/>
      <c r="AP3221"/>
      <c r="AQ3221"/>
      <c r="AR3221"/>
      <c r="AS3221"/>
      <c r="AT3221"/>
      <c r="AU3221"/>
      <c r="AV3221"/>
      <c r="AW3221"/>
      <c r="AX3221"/>
      <c r="AY3221"/>
    </row>
    <row r="3222" spans="10:51" ht="12.75"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 s="12"/>
      <c r="AJ3222" s="12"/>
      <c r="AK3222" s="12"/>
      <c r="AL3222" s="12"/>
      <c r="AM3222"/>
      <c r="AN3222"/>
      <c r="AO3222"/>
      <c r="AP3222"/>
      <c r="AQ3222"/>
      <c r="AR3222"/>
      <c r="AS3222"/>
      <c r="AT3222"/>
      <c r="AU3222"/>
      <c r="AV3222"/>
      <c r="AW3222"/>
      <c r="AX3222"/>
      <c r="AY3222"/>
    </row>
    <row r="3223" spans="10:51" ht="12.75"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 s="12"/>
      <c r="AJ3223" s="12"/>
      <c r="AK3223" s="12"/>
      <c r="AL3223" s="12"/>
      <c r="AM3223"/>
      <c r="AN3223"/>
      <c r="AO3223"/>
      <c r="AP3223"/>
      <c r="AQ3223"/>
      <c r="AR3223"/>
      <c r="AS3223"/>
      <c r="AT3223"/>
      <c r="AU3223"/>
      <c r="AV3223"/>
      <c r="AW3223"/>
      <c r="AX3223"/>
      <c r="AY3223"/>
    </row>
    <row r="3224" spans="10:51" ht="12.75"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 s="12"/>
      <c r="AJ3224" s="12"/>
      <c r="AK3224" s="12"/>
      <c r="AL3224" s="12"/>
      <c r="AM3224"/>
      <c r="AN3224"/>
      <c r="AO3224"/>
      <c r="AP3224"/>
      <c r="AQ3224"/>
      <c r="AR3224"/>
      <c r="AS3224"/>
      <c r="AT3224"/>
      <c r="AU3224"/>
      <c r="AV3224"/>
      <c r="AW3224"/>
      <c r="AX3224"/>
      <c r="AY3224"/>
    </row>
    <row r="3225" spans="10:51" ht="12.75"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 s="12"/>
      <c r="AJ3225" s="12"/>
      <c r="AK3225" s="12"/>
      <c r="AL3225" s="12"/>
      <c r="AM3225"/>
      <c r="AN3225"/>
      <c r="AO3225"/>
      <c r="AP3225"/>
      <c r="AQ3225"/>
      <c r="AR3225"/>
      <c r="AS3225"/>
      <c r="AT3225"/>
      <c r="AU3225"/>
      <c r="AV3225"/>
      <c r="AW3225"/>
      <c r="AX3225"/>
      <c r="AY3225"/>
    </row>
    <row r="3226" spans="10:51" ht="12.75"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 s="12"/>
      <c r="AJ3226" s="12"/>
      <c r="AK3226" s="12"/>
      <c r="AL3226" s="12"/>
      <c r="AM3226"/>
      <c r="AN3226"/>
      <c r="AO3226"/>
      <c r="AP3226"/>
      <c r="AQ3226"/>
      <c r="AR3226"/>
      <c r="AS3226"/>
      <c r="AT3226"/>
      <c r="AU3226"/>
      <c r="AV3226"/>
      <c r="AW3226"/>
      <c r="AX3226"/>
      <c r="AY3226"/>
    </row>
    <row r="3227" spans="10:51" ht="12.75"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 s="12"/>
      <c r="AJ3227" s="12"/>
      <c r="AK3227" s="12"/>
      <c r="AL3227" s="12"/>
      <c r="AM3227"/>
      <c r="AN3227"/>
      <c r="AO3227"/>
      <c r="AP3227"/>
      <c r="AQ3227"/>
      <c r="AR3227"/>
      <c r="AS3227"/>
      <c r="AT3227"/>
      <c r="AU3227"/>
      <c r="AV3227"/>
      <c r="AW3227"/>
      <c r="AX3227"/>
      <c r="AY3227"/>
    </row>
    <row r="3228" spans="10:51" ht="12.75"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 s="12"/>
      <c r="AJ3228" s="12"/>
      <c r="AK3228" s="12"/>
      <c r="AL3228" s="12"/>
      <c r="AM3228"/>
      <c r="AN3228"/>
      <c r="AO3228"/>
      <c r="AP3228"/>
      <c r="AQ3228"/>
      <c r="AR3228"/>
      <c r="AS3228"/>
      <c r="AT3228"/>
      <c r="AU3228"/>
      <c r="AV3228"/>
      <c r="AW3228"/>
      <c r="AX3228"/>
      <c r="AY3228"/>
    </row>
    <row r="3229" spans="10:51" ht="12.75"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 s="12"/>
      <c r="AJ3229" s="12"/>
      <c r="AK3229" s="12"/>
      <c r="AL3229" s="12"/>
      <c r="AM3229"/>
      <c r="AN3229"/>
      <c r="AO3229"/>
      <c r="AP3229"/>
      <c r="AQ3229"/>
      <c r="AR3229"/>
      <c r="AS3229"/>
      <c r="AT3229"/>
      <c r="AU3229"/>
      <c r="AV3229"/>
      <c r="AW3229"/>
      <c r="AX3229"/>
      <c r="AY3229"/>
    </row>
    <row r="3230" spans="10:51" ht="12.75"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 s="12"/>
      <c r="AJ3230" s="12"/>
      <c r="AK3230" s="12"/>
      <c r="AL3230" s="12"/>
      <c r="AM3230"/>
      <c r="AN3230"/>
      <c r="AO3230"/>
      <c r="AP3230"/>
      <c r="AQ3230"/>
      <c r="AR3230"/>
      <c r="AS3230"/>
      <c r="AT3230"/>
      <c r="AU3230"/>
      <c r="AV3230"/>
      <c r="AW3230"/>
      <c r="AX3230"/>
      <c r="AY3230"/>
    </row>
    <row r="3231" spans="10:51" ht="12.75"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 s="12"/>
      <c r="AJ3231" s="12"/>
      <c r="AK3231" s="12"/>
      <c r="AL3231" s="12"/>
      <c r="AM3231"/>
      <c r="AN3231"/>
      <c r="AO3231"/>
      <c r="AP3231"/>
      <c r="AQ3231"/>
      <c r="AR3231"/>
      <c r="AS3231"/>
      <c r="AT3231"/>
      <c r="AU3231"/>
      <c r="AV3231"/>
      <c r="AW3231"/>
      <c r="AX3231"/>
      <c r="AY3231"/>
    </row>
    <row r="3232" spans="10:51" ht="12.75"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 s="12"/>
      <c r="AJ3232" s="12"/>
      <c r="AK3232" s="12"/>
      <c r="AL3232" s="12"/>
      <c r="AM3232"/>
      <c r="AN3232"/>
      <c r="AO3232"/>
      <c r="AP3232"/>
      <c r="AQ3232"/>
      <c r="AR3232"/>
      <c r="AS3232"/>
      <c r="AT3232"/>
      <c r="AU3232"/>
      <c r="AV3232"/>
      <c r="AW3232"/>
      <c r="AX3232"/>
      <c r="AY3232"/>
    </row>
    <row r="3233" spans="10:51" ht="12.75"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 s="12"/>
      <c r="AJ3233" s="12"/>
      <c r="AK3233" s="12"/>
      <c r="AL3233" s="12"/>
      <c r="AM3233"/>
      <c r="AN3233"/>
      <c r="AO3233"/>
      <c r="AP3233"/>
      <c r="AQ3233"/>
      <c r="AR3233"/>
      <c r="AS3233"/>
      <c r="AT3233"/>
      <c r="AU3233"/>
      <c r="AV3233"/>
      <c r="AW3233"/>
      <c r="AX3233"/>
      <c r="AY3233"/>
    </row>
    <row r="3234" spans="10:51" ht="12.75"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 s="12"/>
      <c r="AJ3234" s="12"/>
      <c r="AK3234" s="12"/>
      <c r="AL3234" s="12"/>
      <c r="AM3234"/>
      <c r="AN3234"/>
      <c r="AO3234"/>
      <c r="AP3234"/>
      <c r="AQ3234"/>
      <c r="AR3234"/>
      <c r="AS3234"/>
      <c r="AT3234"/>
      <c r="AU3234"/>
      <c r="AV3234"/>
      <c r="AW3234"/>
      <c r="AX3234"/>
      <c r="AY3234"/>
    </row>
    <row r="3235" spans="10:51" ht="12.75"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 s="12"/>
      <c r="AJ3235" s="12"/>
      <c r="AK3235" s="12"/>
      <c r="AL3235" s="12"/>
      <c r="AM3235"/>
      <c r="AN3235"/>
      <c r="AO3235"/>
      <c r="AP3235"/>
      <c r="AQ3235"/>
      <c r="AR3235"/>
      <c r="AS3235"/>
      <c r="AT3235"/>
      <c r="AU3235"/>
      <c r="AV3235"/>
      <c r="AW3235"/>
      <c r="AX3235"/>
      <c r="AY3235"/>
    </row>
    <row r="3236" spans="10:51" ht="12.75"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 s="12"/>
      <c r="AJ3236" s="12"/>
      <c r="AK3236" s="12"/>
      <c r="AL3236" s="12"/>
      <c r="AM3236"/>
      <c r="AN3236"/>
      <c r="AO3236"/>
      <c r="AP3236"/>
      <c r="AQ3236"/>
      <c r="AR3236"/>
      <c r="AS3236"/>
      <c r="AT3236"/>
      <c r="AU3236"/>
      <c r="AV3236"/>
      <c r="AW3236"/>
      <c r="AX3236"/>
      <c r="AY3236"/>
    </row>
    <row r="3237" spans="10:51" ht="12.75"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 s="12"/>
      <c r="AJ3237" s="12"/>
      <c r="AK3237" s="12"/>
      <c r="AL3237" s="12"/>
      <c r="AM3237"/>
      <c r="AN3237"/>
      <c r="AO3237"/>
      <c r="AP3237"/>
      <c r="AQ3237"/>
      <c r="AR3237"/>
      <c r="AS3237"/>
      <c r="AT3237"/>
      <c r="AU3237"/>
      <c r="AV3237"/>
      <c r="AW3237"/>
      <c r="AX3237"/>
      <c r="AY3237"/>
    </row>
    <row r="3238" spans="10:51" ht="12.75"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 s="12"/>
      <c r="AJ3238" s="12"/>
      <c r="AK3238" s="12"/>
      <c r="AL3238" s="12"/>
      <c r="AM3238"/>
      <c r="AN3238"/>
      <c r="AO3238"/>
      <c r="AP3238"/>
      <c r="AQ3238"/>
      <c r="AR3238"/>
      <c r="AS3238"/>
      <c r="AT3238"/>
      <c r="AU3238"/>
      <c r="AV3238"/>
      <c r="AW3238"/>
      <c r="AX3238"/>
      <c r="AY3238"/>
    </row>
    <row r="3239" spans="10:51" ht="12.75"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 s="12"/>
      <c r="AJ3239" s="12"/>
      <c r="AK3239" s="12"/>
      <c r="AL3239" s="12"/>
      <c r="AM3239"/>
      <c r="AN3239"/>
      <c r="AO3239"/>
      <c r="AP3239"/>
      <c r="AQ3239"/>
      <c r="AR3239"/>
      <c r="AS3239"/>
      <c r="AT3239"/>
      <c r="AU3239"/>
      <c r="AV3239"/>
      <c r="AW3239"/>
      <c r="AX3239"/>
      <c r="AY3239"/>
    </row>
    <row r="3240" spans="10:51" ht="12.75"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 s="12"/>
      <c r="AJ3240" s="12"/>
      <c r="AK3240" s="12"/>
      <c r="AL3240" s="12"/>
      <c r="AM3240"/>
      <c r="AN3240"/>
      <c r="AO3240"/>
      <c r="AP3240"/>
      <c r="AQ3240"/>
      <c r="AR3240"/>
      <c r="AS3240"/>
      <c r="AT3240"/>
      <c r="AU3240"/>
      <c r="AV3240"/>
      <c r="AW3240"/>
      <c r="AX3240"/>
      <c r="AY3240"/>
    </row>
    <row r="3241" spans="10:51" ht="12.75"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 s="12"/>
      <c r="AJ3241" s="12"/>
      <c r="AK3241" s="12"/>
      <c r="AL3241" s="12"/>
      <c r="AM3241"/>
      <c r="AN3241"/>
      <c r="AO3241"/>
      <c r="AP3241"/>
      <c r="AQ3241"/>
      <c r="AR3241"/>
      <c r="AS3241"/>
      <c r="AT3241"/>
      <c r="AU3241"/>
      <c r="AV3241"/>
      <c r="AW3241"/>
      <c r="AX3241"/>
      <c r="AY3241"/>
    </row>
    <row r="3242" spans="10:51" ht="12.75"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 s="12"/>
      <c r="AJ3242" s="12"/>
      <c r="AK3242" s="12"/>
      <c r="AL3242" s="12"/>
      <c r="AM3242"/>
      <c r="AN3242"/>
      <c r="AO3242"/>
      <c r="AP3242"/>
      <c r="AQ3242"/>
      <c r="AR3242"/>
      <c r="AS3242"/>
      <c r="AT3242"/>
      <c r="AU3242"/>
      <c r="AV3242"/>
      <c r="AW3242"/>
      <c r="AX3242"/>
      <c r="AY3242"/>
    </row>
    <row r="3243" spans="10:51" ht="12.75"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 s="12"/>
      <c r="AJ3243" s="12"/>
      <c r="AK3243" s="12"/>
      <c r="AL3243" s="12"/>
      <c r="AM3243"/>
      <c r="AN3243"/>
      <c r="AO3243"/>
      <c r="AP3243"/>
      <c r="AQ3243"/>
      <c r="AR3243"/>
      <c r="AS3243"/>
      <c r="AT3243"/>
      <c r="AU3243"/>
      <c r="AV3243"/>
      <c r="AW3243"/>
      <c r="AX3243"/>
      <c r="AY3243"/>
    </row>
    <row r="3244" spans="10:51" ht="12.75"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 s="12"/>
      <c r="AJ3244" s="12"/>
      <c r="AK3244" s="12"/>
      <c r="AL3244" s="12"/>
      <c r="AM3244"/>
      <c r="AN3244"/>
      <c r="AO3244"/>
      <c r="AP3244"/>
      <c r="AQ3244"/>
      <c r="AR3244"/>
      <c r="AS3244"/>
      <c r="AT3244"/>
      <c r="AU3244"/>
      <c r="AV3244"/>
      <c r="AW3244"/>
      <c r="AX3244"/>
      <c r="AY3244"/>
    </row>
    <row r="3245" spans="10:51" ht="12.75"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 s="12"/>
      <c r="AJ3245" s="12"/>
      <c r="AK3245" s="12"/>
      <c r="AL3245" s="12"/>
      <c r="AM3245"/>
      <c r="AN3245"/>
      <c r="AO3245"/>
      <c r="AP3245"/>
      <c r="AQ3245"/>
      <c r="AR3245"/>
      <c r="AS3245"/>
      <c r="AT3245"/>
      <c r="AU3245"/>
      <c r="AV3245"/>
      <c r="AW3245"/>
      <c r="AX3245"/>
      <c r="AY3245"/>
    </row>
    <row r="3246" spans="10:51" ht="12.75"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 s="12"/>
      <c r="AJ3246" s="12"/>
      <c r="AK3246" s="12"/>
      <c r="AL3246" s="12"/>
      <c r="AM3246"/>
      <c r="AN3246"/>
      <c r="AO3246"/>
      <c r="AP3246"/>
      <c r="AQ3246"/>
      <c r="AR3246"/>
      <c r="AS3246"/>
      <c r="AT3246"/>
      <c r="AU3246"/>
      <c r="AV3246"/>
      <c r="AW3246"/>
      <c r="AX3246"/>
      <c r="AY3246"/>
    </row>
    <row r="3247" spans="10:51" ht="12.75"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 s="12"/>
      <c r="AJ3247" s="12"/>
      <c r="AK3247" s="12"/>
      <c r="AL3247" s="12"/>
      <c r="AM3247"/>
      <c r="AN3247"/>
      <c r="AO3247"/>
      <c r="AP3247"/>
      <c r="AQ3247"/>
      <c r="AR3247"/>
      <c r="AS3247"/>
      <c r="AT3247"/>
      <c r="AU3247"/>
      <c r="AV3247"/>
      <c r="AW3247"/>
      <c r="AX3247"/>
      <c r="AY3247"/>
    </row>
    <row r="3248" spans="10:51" ht="12.75"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 s="12"/>
      <c r="AJ3248" s="12"/>
      <c r="AK3248" s="12"/>
      <c r="AL3248" s="12"/>
      <c r="AM3248"/>
      <c r="AN3248"/>
      <c r="AO3248"/>
      <c r="AP3248"/>
      <c r="AQ3248"/>
      <c r="AR3248"/>
      <c r="AS3248"/>
      <c r="AT3248"/>
      <c r="AU3248"/>
      <c r="AV3248"/>
      <c r="AW3248"/>
      <c r="AX3248"/>
      <c r="AY3248"/>
    </row>
    <row r="3249" spans="10:51" ht="12.75"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 s="12"/>
      <c r="AJ3249" s="12"/>
      <c r="AK3249" s="12"/>
      <c r="AL3249" s="12"/>
      <c r="AM3249"/>
      <c r="AN3249"/>
      <c r="AO3249"/>
      <c r="AP3249"/>
      <c r="AQ3249"/>
      <c r="AR3249"/>
      <c r="AS3249"/>
      <c r="AT3249"/>
      <c r="AU3249"/>
      <c r="AV3249"/>
      <c r="AW3249"/>
      <c r="AX3249"/>
      <c r="AY3249"/>
    </row>
    <row r="3250" spans="10:51" ht="12.75"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 s="12"/>
      <c r="AJ3250" s="12"/>
      <c r="AK3250" s="12"/>
      <c r="AL3250" s="12"/>
      <c r="AM3250"/>
      <c r="AN3250"/>
      <c r="AO3250"/>
      <c r="AP3250"/>
      <c r="AQ3250"/>
      <c r="AR3250"/>
      <c r="AS3250"/>
      <c r="AT3250"/>
      <c r="AU3250"/>
      <c r="AV3250"/>
      <c r="AW3250"/>
      <c r="AX3250"/>
      <c r="AY3250"/>
    </row>
    <row r="3251" spans="10:51" ht="12.75"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 s="12"/>
      <c r="AJ3251" s="12"/>
      <c r="AK3251" s="12"/>
      <c r="AL3251" s="12"/>
      <c r="AM3251"/>
      <c r="AN3251"/>
      <c r="AO3251"/>
      <c r="AP3251"/>
      <c r="AQ3251"/>
      <c r="AR3251"/>
      <c r="AS3251"/>
      <c r="AT3251"/>
      <c r="AU3251"/>
      <c r="AV3251"/>
      <c r="AW3251"/>
      <c r="AX3251"/>
      <c r="AY3251"/>
    </row>
    <row r="3252" spans="10:51" ht="12.75"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 s="12"/>
      <c r="AJ3252" s="12"/>
      <c r="AK3252" s="12"/>
      <c r="AL3252" s="12"/>
      <c r="AM3252"/>
      <c r="AN3252"/>
      <c r="AO3252"/>
      <c r="AP3252"/>
      <c r="AQ3252"/>
      <c r="AR3252"/>
      <c r="AS3252"/>
      <c r="AT3252"/>
      <c r="AU3252"/>
      <c r="AV3252"/>
      <c r="AW3252"/>
      <c r="AX3252"/>
      <c r="AY3252"/>
    </row>
    <row r="3253" spans="10:51" ht="12.75"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 s="12"/>
      <c r="AJ3253" s="12"/>
      <c r="AK3253" s="12"/>
      <c r="AL3253" s="12"/>
      <c r="AM3253"/>
      <c r="AN3253"/>
      <c r="AO3253"/>
      <c r="AP3253"/>
      <c r="AQ3253"/>
      <c r="AR3253"/>
      <c r="AS3253"/>
      <c r="AT3253"/>
      <c r="AU3253"/>
      <c r="AV3253"/>
      <c r="AW3253"/>
      <c r="AX3253"/>
      <c r="AY3253"/>
    </row>
    <row r="3254" spans="10:51" ht="12.75"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 s="12"/>
      <c r="AJ3254" s="12"/>
      <c r="AK3254" s="12"/>
      <c r="AL3254" s="12"/>
      <c r="AM3254"/>
      <c r="AN3254"/>
      <c r="AO3254"/>
      <c r="AP3254"/>
      <c r="AQ3254"/>
      <c r="AR3254"/>
      <c r="AS3254"/>
      <c r="AT3254"/>
      <c r="AU3254"/>
      <c r="AV3254"/>
      <c r="AW3254"/>
      <c r="AX3254"/>
      <c r="AY3254"/>
    </row>
    <row r="3255" spans="10:51" ht="12.75"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 s="12"/>
      <c r="AJ3255" s="12"/>
      <c r="AK3255" s="12"/>
      <c r="AL3255" s="12"/>
      <c r="AM3255"/>
      <c r="AN3255"/>
      <c r="AO3255"/>
      <c r="AP3255"/>
      <c r="AQ3255"/>
      <c r="AR3255"/>
      <c r="AS3255"/>
      <c r="AT3255"/>
      <c r="AU3255"/>
      <c r="AV3255"/>
      <c r="AW3255"/>
      <c r="AX3255"/>
      <c r="AY3255"/>
    </row>
    <row r="3256" spans="10:51" ht="12.75"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 s="12"/>
      <c r="AJ3256" s="12"/>
      <c r="AK3256" s="12"/>
      <c r="AL3256" s="12"/>
      <c r="AM3256"/>
      <c r="AN3256"/>
      <c r="AO3256"/>
      <c r="AP3256"/>
      <c r="AQ3256"/>
      <c r="AR3256"/>
      <c r="AS3256"/>
      <c r="AT3256"/>
      <c r="AU3256"/>
      <c r="AV3256"/>
      <c r="AW3256"/>
      <c r="AX3256"/>
      <c r="AY3256"/>
    </row>
    <row r="3257" spans="10:51" ht="12.75"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 s="12"/>
      <c r="AJ3257" s="12"/>
      <c r="AK3257" s="12"/>
      <c r="AL3257" s="12"/>
      <c r="AM3257"/>
      <c r="AN3257"/>
      <c r="AO3257"/>
      <c r="AP3257"/>
      <c r="AQ3257"/>
      <c r="AR3257"/>
      <c r="AS3257"/>
      <c r="AT3257"/>
      <c r="AU3257"/>
      <c r="AV3257"/>
      <c r="AW3257"/>
      <c r="AX3257"/>
      <c r="AY3257"/>
    </row>
    <row r="3258" spans="10:51" ht="12.75"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 s="12"/>
      <c r="AJ3258" s="12"/>
      <c r="AK3258" s="12"/>
      <c r="AL3258" s="12"/>
      <c r="AM3258"/>
      <c r="AN3258"/>
      <c r="AO3258"/>
      <c r="AP3258"/>
      <c r="AQ3258"/>
      <c r="AR3258"/>
      <c r="AS3258"/>
      <c r="AT3258"/>
      <c r="AU3258"/>
      <c r="AV3258"/>
      <c r="AW3258"/>
      <c r="AX3258"/>
      <c r="AY3258"/>
    </row>
    <row r="3259" spans="10:51" ht="12.75"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 s="12"/>
      <c r="AJ3259" s="12"/>
      <c r="AK3259" s="12"/>
      <c r="AL3259" s="12"/>
      <c r="AM3259"/>
      <c r="AN3259"/>
      <c r="AO3259"/>
      <c r="AP3259"/>
      <c r="AQ3259"/>
      <c r="AR3259"/>
      <c r="AS3259"/>
      <c r="AT3259"/>
      <c r="AU3259"/>
      <c r="AV3259"/>
      <c r="AW3259"/>
      <c r="AX3259"/>
      <c r="AY3259"/>
    </row>
    <row r="3260" spans="10:51" ht="12.75"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 s="12"/>
      <c r="AJ3260" s="12"/>
      <c r="AK3260" s="12"/>
      <c r="AL3260" s="12"/>
      <c r="AM3260"/>
      <c r="AN3260"/>
      <c r="AO3260"/>
      <c r="AP3260"/>
      <c r="AQ3260"/>
      <c r="AR3260"/>
      <c r="AS3260"/>
      <c r="AT3260"/>
      <c r="AU3260"/>
      <c r="AV3260"/>
      <c r="AW3260"/>
      <c r="AX3260"/>
      <c r="AY3260"/>
    </row>
    <row r="3261" spans="10:51" ht="12.75"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 s="12"/>
      <c r="AJ3261" s="12"/>
      <c r="AK3261" s="12"/>
      <c r="AL3261" s="12"/>
      <c r="AM3261"/>
      <c r="AN3261"/>
      <c r="AO3261"/>
      <c r="AP3261"/>
      <c r="AQ3261"/>
      <c r="AR3261"/>
      <c r="AS3261"/>
      <c r="AT3261"/>
      <c r="AU3261"/>
      <c r="AV3261"/>
      <c r="AW3261"/>
      <c r="AX3261"/>
      <c r="AY3261"/>
    </row>
    <row r="3262" spans="10:51" ht="12.75"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 s="12"/>
      <c r="AJ3262" s="12"/>
      <c r="AK3262" s="12"/>
      <c r="AL3262" s="12"/>
      <c r="AM3262"/>
      <c r="AN3262"/>
      <c r="AO3262"/>
      <c r="AP3262"/>
      <c r="AQ3262"/>
      <c r="AR3262"/>
      <c r="AS3262"/>
      <c r="AT3262"/>
      <c r="AU3262"/>
      <c r="AV3262"/>
      <c r="AW3262"/>
      <c r="AX3262"/>
      <c r="AY3262"/>
    </row>
    <row r="3263" spans="10:51" ht="12.75"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 s="12"/>
      <c r="AJ3263" s="12"/>
      <c r="AK3263" s="12"/>
      <c r="AL3263" s="12"/>
      <c r="AM3263"/>
      <c r="AN3263"/>
      <c r="AO3263"/>
      <c r="AP3263"/>
      <c r="AQ3263"/>
      <c r="AR3263"/>
      <c r="AS3263"/>
      <c r="AT3263"/>
      <c r="AU3263"/>
      <c r="AV3263"/>
      <c r="AW3263"/>
      <c r="AX3263"/>
      <c r="AY3263"/>
    </row>
    <row r="3264" spans="10:51" ht="12.75"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 s="12"/>
      <c r="AJ3264" s="12"/>
      <c r="AK3264" s="12"/>
      <c r="AL3264" s="12"/>
      <c r="AM3264"/>
      <c r="AN3264"/>
      <c r="AO3264"/>
      <c r="AP3264"/>
      <c r="AQ3264"/>
      <c r="AR3264"/>
      <c r="AS3264"/>
      <c r="AT3264"/>
      <c r="AU3264"/>
      <c r="AV3264"/>
      <c r="AW3264"/>
      <c r="AX3264"/>
      <c r="AY3264"/>
    </row>
    <row r="3265" spans="10:51" ht="12.75"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 s="12"/>
      <c r="AJ3265" s="12"/>
      <c r="AK3265" s="12"/>
      <c r="AL3265" s="12"/>
      <c r="AM3265"/>
      <c r="AN3265"/>
      <c r="AO3265"/>
      <c r="AP3265"/>
      <c r="AQ3265"/>
      <c r="AR3265"/>
      <c r="AS3265"/>
      <c r="AT3265"/>
      <c r="AU3265"/>
      <c r="AV3265"/>
      <c r="AW3265"/>
      <c r="AX3265"/>
      <c r="AY3265"/>
    </row>
    <row r="3266" spans="10:51" ht="12.75"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 s="12"/>
      <c r="AJ3266" s="12"/>
      <c r="AK3266" s="12"/>
      <c r="AL3266" s="12"/>
      <c r="AM3266"/>
      <c r="AN3266"/>
      <c r="AO3266"/>
      <c r="AP3266"/>
      <c r="AQ3266"/>
      <c r="AR3266"/>
      <c r="AS3266"/>
      <c r="AT3266"/>
      <c r="AU3266"/>
      <c r="AV3266"/>
      <c r="AW3266"/>
      <c r="AX3266"/>
      <c r="AY3266"/>
    </row>
    <row r="3267" spans="10:51" ht="12.75"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 s="12"/>
      <c r="AJ3267" s="12"/>
      <c r="AK3267" s="12"/>
      <c r="AL3267" s="12"/>
      <c r="AM3267"/>
      <c r="AN3267"/>
      <c r="AO3267"/>
      <c r="AP3267"/>
      <c r="AQ3267"/>
      <c r="AR3267"/>
      <c r="AS3267"/>
      <c r="AT3267"/>
      <c r="AU3267"/>
      <c r="AV3267"/>
      <c r="AW3267"/>
      <c r="AX3267"/>
      <c r="AY3267"/>
    </row>
    <row r="3268" spans="10:51" ht="12.75"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 s="12"/>
      <c r="AJ3268" s="12"/>
      <c r="AK3268" s="12"/>
      <c r="AL3268" s="12"/>
      <c r="AM3268"/>
      <c r="AN3268"/>
      <c r="AO3268"/>
      <c r="AP3268"/>
      <c r="AQ3268"/>
      <c r="AR3268"/>
      <c r="AS3268"/>
      <c r="AT3268"/>
      <c r="AU3268"/>
      <c r="AV3268"/>
      <c r="AW3268"/>
      <c r="AX3268"/>
      <c r="AY3268"/>
    </row>
    <row r="3269" spans="10:51" ht="12.75"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 s="12"/>
      <c r="AJ3269" s="12"/>
      <c r="AK3269" s="12"/>
      <c r="AL3269" s="12"/>
      <c r="AM3269"/>
      <c r="AN3269"/>
      <c r="AO3269"/>
      <c r="AP3269"/>
      <c r="AQ3269"/>
      <c r="AR3269"/>
      <c r="AS3269"/>
      <c r="AT3269"/>
      <c r="AU3269"/>
      <c r="AV3269"/>
      <c r="AW3269"/>
      <c r="AX3269"/>
      <c r="AY3269"/>
    </row>
    <row r="3270" spans="10:51" ht="12.75"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 s="12"/>
      <c r="AJ3270" s="12"/>
      <c r="AK3270" s="12"/>
      <c r="AL3270" s="12"/>
      <c r="AM3270"/>
      <c r="AN3270"/>
      <c r="AO3270"/>
      <c r="AP3270"/>
      <c r="AQ3270"/>
      <c r="AR3270"/>
      <c r="AS3270"/>
      <c r="AT3270"/>
      <c r="AU3270"/>
      <c r="AV3270"/>
      <c r="AW3270"/>
      <c r="AX3270"/>
      <c r="AY3270"/>
    </row>
    <row r="3271" spans="10:51" ht="12.75"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 s="12"/>
      <c r="AJ3271" s="12"/>
      <c r="AK3271" s="12"/>
      <c r="AL3271" s="12"/>
      <c r="AM3271"/>
      <c r="AN3271"/>
      <c r="AO3271"/>
      <c r="AP3271"/>
      <c r="AQ3271"/>
      <c r="AR3271"/>
      <c r="AS3271"/>
      <c r="AT3271"/>
      <c r="AU3271"/>
      <c r="AV3271"/>
      <c r="AW3271"/>
      <c r="AX3271"/>
      <c r="AY3271"/>
    </row>
    <row r="3272" spans="10:51" ht="12.75"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 s="12"/>
      <c r="AJ3272" s="12"/>
      <c r="AK3272" s="12"/>
      <c r="AL3272" s="12"/>
      <c r="AM3272"/>
      <c r="AN3272"/>
      <c r="AO3272"/>
      <c r="AP3272"/>
      <c r="AQ3272"/>
      <c r="AR3272"/>
      <c r="AS3272"/>
      <c r="AT3272"/>
      <c r="AU3272"/>
      <c r="AV3272"/>
      <c r="AW3272"/>
      <c r="AX3272"/>
      <c r="AY3272"/>
    </row>
    <row r="3273" spans="10:51" ht="12.75"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 s="12"/>
      <c r="AJ3273" s="12"/>
      <c r="AK3273" s="12"/>
      <c r="AL3273" s="12"/>
      <c r="AM3273"/>
      <c r="AN3273"/>
      <c r="AO3273"/>
      <c r="AP3273"/>
      <c r="AQ3273"/>
      <c r="AR3273"/>
      <c r="AS3273"/>
      <c r="AT3273"/>
      <c r="AU3273"/>
      <c r="AV3273"/>
      <c r="AW3273"/>
      <c r="AX3273"/>
      <c r="AY3273"/>
    </row>
    <row r="3274" spans="10:51" ht="12.75"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 s="12"/>
      <c r="AJ3274" s="12"/>
      <c r="AK3274" s="12"/>
      <c r="AL3274" s="12"/>
      <c r="AM3274"/>
      <c r="AN3274"/>
      <c r="AO3274"/>
      <c r="AP3274"/>
      <c r="AQ3274"/>
      <c r="AR3274"/>
      <c r="AS3274"/>
      <c r="AT3274"/>
      <c r="AU3274"/>
      <c r="AV3274"/>
      <c r="AW3274"/>
      <c r="AX3274"/>
      <c r="AY3274"/>
    </row>
    <row r="3275" spans="10:51" ht="12.75"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 s="12"/>
      <c r="AJ3275" s="12"/>
      <c r="AK3275" s="12"/>
      <c r="AL3275" s="12"/>
      <c r="AM3275"/>
      <c r="AN3275"/>
      <c r="AO3275"/>
      <c r="AP3275"/>
      <c r="AQ3275"/>
      <c r="AR3275"/>
      <c r="AS3275"/>
      <c r="AT3275"/>
      <c r="AU3275"/>
      <c r="AV3275"/>
      <c r="AW3275"/>
      <c r="AX3275"/>
      <c r="AY3275"/>
    </row>
    <row r="3276" spans="10:51" ht="12.75"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 s="12"/>
      <c r="AJ3276" s="12"/>
      <c r="AK3276" s="12"/>
      <c r="AL3276" s="12"/>
      <c r="AM3276"/>
      <c r="AN3276"/>
      <c r="AO3276"/>
      <c r="AP3276"/>
      <c r="AQ3276"/>
      <c r="AR3276"/>
      <c r="AS3276"/>
      <c r="AT3276"/>
      <c r="AU3276"/>
      <c r="AV3276"/>
      <c r="AW3276"/>
      <c r="AX3276"/>
      <c r="AY3276"/>
    </row>
    <row r="3277" spans="10:51" ht="12.75"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 s="12"/>
      <c r="AJ3277" s="12"/>
      <c r="AK3277" s="12"/>
      <c r="AL3277" s="12"/>
      <c r="AM3277"/>
      <c r="AN3277"/>
      <c r="AO3277"/>
      <c r="AP3277"/>
      <c r="AQ3277"/>
      <c r="AR3277"/>
      <c r="AS3277"/>
      <c r="AT3277"/>
      <c r="AU3277"/>
      <c r="AV3277"/>
      <c r="AW3277"/>
      <c r="AX3277"/>
      <c r="AY3277"/>
    </row>
    <row r="3278" spans="10:51" ht="12.75"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 s="12"/>
      <c r="AJ3278" s="12"/>
      <c r="AK3278" s="12"/>
      <c r="AL3278" s="12"/>
      <c r="AM3278"/>
      <c r="AN3278"/>
      <c r="AO3278"/>
      <c r="AP3278"/>
      <c r="AQ3278"/>
      <c r="AR3278"/>
      <c r="AS3278"/>
      <c r="AT3278"/>
      <c r="AU3278"/>
      <c r="AV3278"/>
      <c r="AW3278"/>
      <c r="AX3278"/>
      <c r="AY3278"/>
    </row>
    <row r="3279" spans="10:51" ht="12.75"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 s="12"/>
      <c r="AJ3279" s="12"/>
      <c r="AK3279" s="12"/>
      <c r="AL3279" s="12"/>
      <c r="AM3279"/>
      <c r="AN3279"/>
      <c r="AO3279"/>
      <c r="AP3279"/>
      <c r="AQ3279"/>
      <c r="AR3279"/>
      <c r="AS3279"/>
      <c r="AT3279"/>
      <c r="AU3279"/>
      <c r="AV3279"/>
      <c r="AW3279"/>
      <c r="AX3279"/>
      <c r="AY3279"/>
    </row>
    <row r="3280" spans="10:51" ht="12.75"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 s="12"/>
      <c r="AJ3280" s="12"/>
      <c r="AK3280" s="12"/>
      <c r="AL3280" s="12"/>
      <c r="AM3280"/>
      <c r="AN3280"/>
      <c r="AO3280"/>
      <c r="AP3280"/>
      <c r="AQ3280"/>
      <c r="AR3280"/>
      <c r="AS3280"/>
      <c r="AT3280"/>
      <c r="AU3280"/>
      <c r="AV3280"/>
      <c r="AW3280"/>
      <c r="AX3280"/>
      <c r="AY3280"/>
    </row>
    <row r="3281" spans="10:51" ht="12.75"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 s="12"/>
      <c r="AJ3281" s="12"/>
      <c r="AK3281" s="12"/>
      <c r="AL3281" s="12"/>
      <c r="AM3281"/>
      <c r="AN3281"/>
      <c r="AO3281"/>
      <c r="AP3281"/>
      <c r="AQ3281"/>
      <c r="AR3281"/>
      <c r="AS3281"/>
      <c r="AT3281"/>
      <c r="AU3281"/>
      <c r="AV3281"/>
      <c r="AW3281"/>
      <c r="AX3281"/>
      <c r="AY3281"/>
    </row>
    <row r="3282" spans="10:51" ht="12.75"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 s="12"/>
      <c r="AJ3282" s="12"/>
      <c r="AK3282" s="12"/>
      <c r="AL3282" s="12"/>
      <c r="AM3282"/>
      <c r="AN3282"/>
      <c r="AO3282"/>
      <c r="AP3282"/>
      <c r="AQ3282"/>
      <c r="AR3282"/>
      <c r="AS3282"/>
      <c r="AT3282"/>
      <c r="AU3282"/>
      <c r="AV3282"/>
      <c r="AW3282"/>
      <c r="AX3282"/>
      <c r="AY3282"/>
    </row>
    <row r="3283" spans="10:51" ht="12.75"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 s="12"/>
      <c r="AJ3283" s="12"/>
      <c r="AK3283" s="12"/>
      <c r="AL3283" s="12"/>
      <c r="AM3283"/>
      <c r="AN3283"/>
      <c r="AO3283"/>
      <c r="AP3283"/>
      <c r="AQ3283"/>
      <c r="AR3283"/>
      <c r="AS3283"/>
      <c r="AT3283"/>
      <c r="AU3283"/>
      <c r="AV3283"/>
      <c r="AW3283"/>
      <c r="AX3283"/>
      <c r="AY3283"/>
    </row>
    <row r="3284" spans="10:51" ht="12.75"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 s="12"/>
      <c r="AJ3284" s="12"/>
      <c r="AK3284" s="12"/>
      <c r="AL3284" s="12"/>
      <c r="AM3284"/>
      <c r="AN3284"/>
      <c r="AO3284"/>
      <c r="AP3284"/>
      <c r="AQ3284"/>
      <c r="AR3284"/>
      <c r="AS3284"/>
      <c r="AT3284"/>
      <c r="AU3284"/>
      <c r="AV3284"/>
      <c r="AW3284"/>
      <c r="AX3284"/>
      <c r="AY3284"/>
    </row>
    <row r="3285" spans="10:51" ht="12.75"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 s="12"/>
      <c r="AJ3285" s="12"/>
      <c r="AK3285" s="12"/>
      <c r="AL3285" s="12"/>
      <c r="AM3285"/>
      <c r="AN3285"/>
      <c r="AO3285"/>
      <c r="AP3285"/>
      <c r="AQ3285"/>
      <c r="AR3285"/>
      <c r="AS3285"/>
      <c r="AT3285"/>
      <c r="AU3285"/>
      <c r="AV3285"/>
      <c r="AW3285"/>
      <c r="AX3285"/>
      <c r="AY3285"/>
    </row>
    <row r="3286" spans="10:51" ht="12.75"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 s="12"/>
      <c r="AJ3286" s="12"/>
      <c r="AK3286" s="12"/>
      <c r="AL3286" s="12"/>
      <c r="AM3286"/>
      <c r="AN3286"/>
      <c r="AO3286"/>
      <c r="AP3286"/>
      <c r="AQ3286"/>
      <c r="AR3286"/>
      <c r="AS3286"/>
      <c r="AT3286"/>
      <c r="AU3286"/>
      <c r="AV3286"/>
      <c r="AW3286"/>
      <c r="AX3286"/>
      <c r="AY3286"/>
    </row>
    <row r="3287" spans="10:51" ht="12.75"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 s="12"/>
      <c r="AJ3287" s="12"/>
      <c r="AK3287" s="12"/>
      <c r="AL3287" s="12"/>
      <c r="AM3287"/>
      <c r="AN3287"/>
      <c r="AO3287"/>
      <c r="AP3287"/>
      <c r="AQ3287"/>
      <c r="AR3287"/>
      <c r="AS3287"/>
      <c r="AT3287"/>
      <c r="AU3287"/>
      <c r="AV3287"/>
      <c r="AW3287"/>
      <c r="AX3287"/>
      <c r="AY3287"/>
    </row>
    <row r="3288" spans="10:51" ht="12.75"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 s="12"/>
      <c r="AJ3288" s="12"/>
      <c r="AK3288" s="12"/>
      <c r="AL3288" s="12"/>
      <c r="AM3288"/>
      <c r="AN3288"/>
      <c r="AO3288"/>
      <c r="AP3288"/>
      <c r="AQ3288"/>
      <c r="AR3288"/>
      <c r="AS3288"/>
      <c r="AT3288"/>
      <c r="AU3288"/>
      <c r="AV3288"/>
      <c r="AW3288"/>
      <c r="AX3288"/>
      <c r="AY3288"/>
    </row>
    <row r="3289" spans="10:51" ht="12.75"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 s="12"/>
      <c r="AJ3289" s="12"/>
      <c r="AK3289" s="12"/>
      <c r="AL3289" s="12"/>
      <c r="AM3289"/>
      <c r="AN3289"/>
      <c r="AO3289"/>
      <c r="AP3289"/>
      <c r="AQ3289"/>
      <c r="AR3289"/>
      <c r="AS3289"/>
      <c r="AT3289"/>
      <c r="AU3289"/>
      <c r="AV3289"/>
      <c r="AW3289"/>
      <c r="AX3289"/>
      <c r="AY3289"/>
    </row>
    <row r="3290" spans="10:51" ht="12.75">
      <c r="J3290" s="12"/>
      <c r="K3290" s="12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 s="12"/>
      <c r="AJ3290" s="12"/>
      <c r="AK3290" s="12"/>
      <c r="AL3290" s="12"/>
      <c r="AM3290"/>
      <c r="AN3290"/>
      <c r="AO3290"/>
      <c r="AP3290"/>
      <c r="AQ3290"/>
      <c r="AR3290"/>
      <c r="AS3290"/>
      <c r="AT3290"/>
      <c r="AU3290"/>
      <c r="AV3290"/>
      <c r="AW3290"/>
      <c r="AX3290"/>
      <c r="AY3290"/>
    </row>
    <row r="3291" spans="10:51" ht="12.75">
      <c r="J3291" s="12"/>
      <c r="K3291" s="12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 s="12"/>
      <c r="AJ3291" s="12"/>
      <c r="AK3291" s="12"/>
      <c r="AL3291" s="12"/>
      <c r="AM3291"/>
      <c r="AN3291"/>
      <c r="AO3291"/>
      <c r="AP3291"/>
      <c r="AQ3291"/>
      <c r="AR3291"/>
      <c r="AS3291"/>
      <c r="AT3291"/>
      <c r="AU3291"/>
      <c r="AV3291"/>
      <c r="AW3291"/>
      <c r="AX3291"/>
      <c r="AY3291"/>
    </row>
    <row r="3292" spans="10:51" ht="12.75">
      <c r="J3292" s="12"/>
      <c r="K3292" s="12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 s="12"/>
      <c r="AJ3292" s="12"/>
      <c r="AK3292" s="12"/>
      <c r="AL3292" s="12"/>
      <c r="AM3292"/>
      <c r="AN3292"/>
      <c r="AO3292"/>
      <c r="AP3292"/>
      <c r="AQ3292"/>
      <c r="AR3292"/>
      <c r="AS3292"/>
      <c r="AT3292"/>
      <c r="AU3292"/>
      <c r="AV3292"/>
      <c r="AW3292"/>
      <c r="AX3292"/>
      <c r="AY3292"/>
    </row>
    <row r="3293" spans="10:51" ht="12.75">
      <c r="J3293" s="12"/>
      <c r="K3293" s="12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 s="12"/>
      <c r="AJ3293" s="12"/>
      <c r="AK3293" s="12"/>
      <c r="AL3293" s="12"/>
      <c r="AM3293"/>
      <c r="AN3293"/>
      <c r="AO3293"/>
      <c r="AP3293"/>
      <c r="AQ3293"/>
      <c r="AR3293"/>
      <c r="AS3293"/>
      <c r="AT3293"/>
      <c r="AU3293"/>
      <c r="AV3293"/>
      <c r="AW3293"/>
      <c r="AX3293"/>
      <c r="AY3293"/>
    </row>
    <row r="3294" spans="10:51" ht="12.75">
      <c r="J3294" s="12"/>
      <c r="K3294" s="12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 s="12"/>
      <c r="AJ3294" s="12"/>
      <c r="AK3294" s="12"/>
      <c r="AL3294" s="12"/>
      <c r="AM3294"/>
      <c r="AN3294"/>
      <c r="AO3294"/>
      <c r="AP3294"/>
      <c r="AQ3294"/>
      <c r="AR3294"/>
      <c r="AS3294"/>
      <c r="AT3294"/>
      <c r="AU3294"/>
      <c r="AV3294"/>
      <c r="AW3294"/>
      <c r="AX3294"/>
      <c r="AY3294"/>
    </row>
    <row r="3295" spans="10:51" ht="12.75">
      <c r="J3295" s="12"/>
      <c r="K3295" s="12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 s="12"/>
      <c r="AJ3295" s="12"/>
      <c r="AK3295" s="12"/>
      <c r="AL3295" s="12"/>
      <c r="AM3295"/>
      <c r="AN3295"/>
      <c r="AO3295"/>
      <c r="AP3295"/>
      <c r="AQ3295"/>
      <c r="AR3295"/>
      <c r="AS3295"/>
      <c r="AT3295"/>
      <c r="AU3295"/>
      <c r="AV3295"/>
      <c r="AW3295"/>
      <c r="AX3295"/>
      <c r="AY3295"/>
    </row>
    <row r="3296" spans="10:51" ht="12.75">
      <c r="J3296" s="12"/>
      <c r="K3296" s="12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 s="12"/>
      <c r="AJ3296" s="12"/>
      <c r="AK3296" s="12"/>
      <c r="AL3296" s="12"/>
      <c r="AM3296"/>
      <c r="AN3296"/>
      <c r="AO3296"/>
      <c r="AP3296"/>
      <c r="AQ3296"/>
      <c r="AR3296"/>
      <c r="AS3296"/>
      <c r="AT3296"/>
      <c r="AU3296"/>
      <c r="AV3296"/>
      <c r="AW3296"/>
      <c r="AX3296"/>
      <c r="AY3296"/>
    </row>
    <row r="3297" spans="10:51" ht="12.75">
      <c r="J3297" s="12"/>
      <c r="K3297" s="12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 s="12"/>
      <c r="AJ3297" s="12"/>
      <c r="AK3297" s="12"/>
      <c r="AL3297" s="12"/>
      <c r="AM3297"/>
      <c r="AN3297"/>
      <c r="AO3297"/>
      <c r="AP3297"/>
      <c r="AQ3297"/>
      <c r="AR3297"/>
      <c r="AS3297"/>
      <c r="AT3297"/>
      <c r="AU3297"/>
      <c r="AV3297"/>
      <c r="AW3297"/>
      <c r="AX3297"/>
      <c r="AY3297"/>
    </row>
    <row r="3298" spans="10:51" ht="12.75">
      <c r="J3298" s="12"/>
      <c r="K3298" s="12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 s="12"/>
      <c r="AJ3298" s="12"/>
      <c r="AK3298" s="12"/>
      <c r="AL3298" s="12"/>
      <c r="AM3298"/>
      <c r="AN3298"/>
      <c r="AO3298"/>
      <c r="AP3298"/>
      <c r="AQ3298"/>
      <c r="AR3298"/>
      <c r="AS3298"/>
      <c r="AT3298"/>
      <c r="AU3298"/>
      <c r="AV3298"/>
      <c r="AW3298"/>
      <c r="AX3298"/>
      <c r="AY3298"/>
    </row>
    <row r="3299" spans="10:51" ht="12.75">
      <c r="J3299" s="12"/>
      <c r="K3299" s="12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 s="12"/>
      <c r="AJ3299" s="12"/>
      <c r="AK3299" s="12"/>
      <c r="AL3299" s="12"/>
      <c r="AM3299"/>
      <c r="AN3299"/>
      <c r="AO3299"/>
      <c r="AP3299"/>
      <c r="AQ3299"/>
      <c r="AR3299"/>
      <c r="AS3299"/>
      <c r="AT3299"/>
      <c r="AU3299"/>
      <c r="AV3299"/>
      <c r="AW3299"/>
      <c r="AX3299"/>
      <c r="AY3299"/>
    </row>
    <row r="3300" spans="10:51" ht="12.75">
      <c r="J3300" s="12"/>
      <c r="K3300" s="12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 s="12"/>
      <c r="AJ3300" s="12"/>
      <c r="AK3300" s="12"/>
      <c r="AL3300" s="12"/>
      <c r="AM3300"/>
      <c r="AN3300"/>
      <c r="AO3300"/>
      <c r="AP3300"/>
      <c r="AQ3300"/>
      <c r="AR3300"/>
      <c r="AS3300"/>
      <c r="AT3300"/>
      <c r="AU3300"/>
      <c r="AV3300"/>
      <c r="AW3300"/>
      <c r="AX3300"/>
      <c r="AY3300"/>
    </row>
    <row r="3301" spans="10:51" ht="12.75">
      <c r="J3301" s="12"/>
      <c r="K3301" s="12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 s="12"/>
      <c r="AJ3301" s="12"/>
      <c r="AK3301" s="12"/>
      <c r="AL3301" s="12"/>
      <c r="AM3301"/>
      <c r="AN3301"/>
      <c r="AO3301"/>
      <c r="AP3301"/>
      <c r="AQ3301"/>
      <c r="AR3301"/>
      <c r="AS3301"/>
      <c r="AT3301"/>
      <c r="AU3301"/>
      <c r="AV3301"/>
      <c r="AW3301"/>
      <c r="AX3301"/>
      <c r="AY3301"/>
    </row>
    <row r="3302" spans="10:51" ht="12.75">
      <c r="J3302" s="12"/>
      <c r="K3302" s="12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 s="12"/>
      <c r="AJ3302" s="12"/>
      <c r="AK3302" s="12"/>
      <c r="AL3302" s="12"/>
      <c r="AM3302"/>
      <c r="AN3302"/>
      <c r="AO3302"/>
      <c r="AP3302"/>
      <c r="AQ3302"/>
      <c r="AR3302"/>
      <c r="AS3302"/>
      <c r="AT3302"/>
      <c r="AU3302"/>
      <c r="AV3302"/>
      <c r="AW3302"/>
      <c r="AX3302"/>
      <c r="AY3302"/>
    </row>
    <row r="3303" spans="10:51" ht="12.75">
      <c r="J3303" s="12"/>
      <c r="K3303" s="12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 s="12"/>
      <c r="AJ3303" s="12"/>
      <c r="AK3303" s="12"/>
      <c r="AL3303" s="12"/>
      <c r="AM3303"/>
      <c r="AN3303"/>
      <c r="AO3303"/>
      <c r="AP3303"/>
      <c r="AQ3303"/>
      <c r="AR3303"/>
      <c r="AS3303"/>
      <c r="AT3303"/>
      <c r="AU3303"/>
      <c r="AV3303"/>
      <c r="AW3303"/>
      <c r="AX3303"/>
      <c r="AY3303"/>
    </row>
    <row r="3304" spans="10:51" ht="12.75">
      <c r="J3304" s="12"/>
      <c r="K3304" s="12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 s="12"/>
      <c r="AJ3304" s="12"/>
      <c r="AK3304" s="12"/>
      <c r="AL3304" s="12"/>
      <c r="AM3304"/>
      <c r="AN3304"/>
      <c r="AO3304"/>
      <c r="AP3304"/>
      <c r="AQ3304"/>
      <c r="AR3304"/>
      <c r="AS3304"/>
      <c r="AT3304"/>
      <c r="AU3304"/>
      <c r="AV3304"/>
      <c r="AW3304"/>
      <c r="AX3304"/>
      <c r="AY3304"/>
    </row>
    <row r="3305" spans="10:51" ht="12.75">
      <c r="J3305" s="12"/>
      <c r="K3305" s="12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 s="12"/>
      <c r="AJ3305" s="12"/>
      <c r="AK3305" s="12"/>
      <c r="AL3305" s="12"/>
      <c r="AM3305"/>
      <c r="AN3305"/>
      <c r="AO3305"/>
      <c r="AP3305"/>
      <c r="AQ3305"/>
      <c r="AR3305"/>
      <c r="AS3305"/>
      <c r="AT3305"/>
      <c r="AU3305"/>
      <c r="AV3305"/>
      <c r="AW3305"/>
      <c r="AX3305"/>
      <c r="AY3305"/>
    </row>
    <row r="3306" spans="10:51" ht="12.75">
      <c r="J3306" s="12"/>
      <c r="K3306" s="12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 s="12"/>
      <c r="AJ3306" s="12"/>
      <c r="AK3306" s="12"/>
      <c r="AL3306" s="12"/>
      <c r="AM3306"/>
      <c r="AN3306"/>
      <c r="AO3306"/>
      <c r="AP3306"/>
      <c r="AQ3306"/>
      <c r="AR3306"/>
      <c r="AS3306"/>
      <c r="AT3306"/>
      <c r="AU3306"/>
      <c r="AV3306"/>
      <c r="AW3306"/>
      <c r="AX3306"/>
      <c r="AY3306"/>
    </row>
    <row r="3307" spans="10:51" ht="12.75">
      <c r="J3307" s="12"/>
      <c r="K3307" s="12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 s="12"/>
      <c r="AJ3307" s="12"/>
      <c r="AK3307" s="12"/>
      <c r="AL3307" s="12"/>
      <c r="AM3307"/>
      <c r="AN3307"/>
      <c r="AO3307"/>
      <c r="AP3307"/>
      <c r="AQ3307"/>
      <c r="AR3307"/>
      <c r="AS3307"/>
      <c r="AT3307"/>
      <c r="AU3307"/>
      <c r="AV3307"/>
      <c r="AW3307"/>
      <c r="AX3307"/>
      <c r="AY3307"/>
    </row>
    <row r="3308" spans="10:51" ht="12.75">
      <c r="J3308" s="12"/>
      <c r="K3308" s="12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 s="12"/>
      <c r="AJ3308" s="12"/>
      <c r="AK3308" s="12"/>
      <c r="AL3308" s="12"/>
      <c r="AM3308"/>
      <c r="AN3308"/>
      <c r="AO3308"/>
      <c r="AP3308"/>
      <c r="AQ3308"/>
      <c r="AR3308"/>
      <c r="AS3308"/>
      <c r="AT3308"/>
      <c r="AU3308"/>
      <c r="AV3308"/>
      <c r="AW3308"/>
      <c r="AX3308"/>
      <c r="AY3308"/>
    </row>
    <row r="3309" spans="10:51" ht="12.75">
      <c r="J3309" s="12"/>
      <c r="K3309" s="12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 s="12"/>
      <c r="AJ3309" s="12"/>
      <c r="AK3309" s="12"/>
      <c r="AL3309" s="12"/>
      <c r="AM3309"/>
      <c r="AN3309"/>
      <c r="AO3309"/>
      <c r="AP3309"/>
      <c r="AQ3309"/>
      <c r="AR3309"/>
      <c r="AS3309"/>
      <c r="AT3309"/>
      <c r="AU3309"/>
      <c r="AV3309"/>
      <c r="AW3309"/>
      <c r="AX3309"/>
      <c r="AY3309"/>
    </row>
    <row r="3310" spans="10:51" ht="12.75">
      <c r="J3310" s="12"/>
      <c r="K3310" s="12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 s="12"/>
      <c r="AJ3310" s="12"/>
      <c r="AK3310" s="12"/>
      <c r="AL3310" s="12"/>
      <c r="AM3310"/>
      <c r="AN3310"/>
      <c r="AO3310"/>
      <c r="AP3310"/>
      <c r="AQ3310"/>
      <c r="AR3310"/>
      <c r="AS3310"/>
      <c r="AT3310"/>
      <c r="AU3310"/>
      <c r="AV3310"/>
      <c r="AW3310"/>
      <c r="AX3310"/>
      <c r="AY3310"/>
    </row>
    <row r="3311" spans="10:51" ht="12.75">
      <c r="J3311" s="12"/>
      <c r="K3311" s="12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 s="12"/>
      <c r="AJ3311" s="12"/>
      <c r="AK3311" s="12"/>
      <c r="AL3311" s="12"/>
      <c r="AM3311"/>
      <c r="AN3311"/>
      <c r="AO3311"/>
      <c r="AP3311"/>
      <c r="AQ3311"/>
      <c r="AR3311"/>
      <c r="AS3311"/>
      <c r="AT3311"/>
      <c r="AU3311"/>
      <c r="AV3311"/>
      <c r="AW3311"/>
      <c r="AX3311"/>
      <c r="AY3311"/>
    </row>
    <row r="3312" spans="10:51" ht="12.75">
      <c r="J3312" s="12"/>
      <c r="K3312" s="12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 s="12"/>
      <c r="AJ3312" s="12"/>
      <c r="AK3312" s="12"/>
      <c r="AL3312" s="12"/>
      <c r="AM3312"/>
      <c r="AN3312"/>
      <c r="AO3312"/>
      <c r="AP3312"/>
      <c r="AQ3312"/>
      <c r="AR3312"/>
      <c r="AS3312"/>
      <c r="AT3312"/>
      <c r="AU3312"/>
      <c r="AV3312"/>
      <c r="AW3312"/>
      <c r="AX3312"/>
      <c r="AY3312"/>
    </row>
    <row r="3313" spans="10:51" ht="12.75">
      <c r="J3313" s="12"/>
      <c r="K3313" s="12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 s="12"/>
      <c r="AJ3313" s="12"/>
      <c r="AK3313" s="12"/>
      <c r="AL3313" s="12"/>
      <c r="AM3313"/>
      <c r="AN3313"/>
      <c r="AO3313"/>
      <c r="AP3313"/>
      <c r="AQ3313"/>
      <c r="AR3313"/>
      <c r="AS3313"/>
      <c r="AT3313"/>
      <c r="AU3313"/>
      <c r="AV3313"/>
      <c r="AW3313"/>
      <c r="AX3313"/>
      <c r="AY3313"/>
    </row>
    <row r="3314" spans="10:51" ht="12.75">
      <c r="J3314" s="12"/>
      <c r="K3314" s="12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 s="12"/>
      <c r="AJ3314" s="12"/>
      <c r="AK3314" s="12"/>
      <c r="AL3314" s="12"/>
      <c r="AM3314"/>
      <c r="AN3314"/>
      <c r="AO3314"/>
      <c r="AP3314"/>
      <c r="AQ3314"/>
      <c r="AR3314"/>
      <c r="AS3314"/>
      <c r="AT3314"/>
      <c r="AU3314"/>
      <c r="AV3314"/>
      <c r="AW3314"/>
      <c r="AX3314"/>
      <c r="AY3314"/>
    </row>
    <row r="3315" spans="10:51" ht="12.75">
      <c r="J3315" s="12"/>
      <c r="K3315" s="12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 s="12"/>
      <c r="AJ3315" s="12"/>
      <c r="AK3315" s="12"/>
      <c r="AL3315" s="12"/>
      <c r="AM3315"/>
      <c r="AN3315"/>
      <c r="AO3315"/>
      <c r="AP3315"/>
      <c r="AQ3315"/>
      <c r="AR3315"/>
      <c r="AS3315"/>
      <c r="AT3315"/>
      <c r="AU3315"/>
      <c r="AV3315"/>
      <c r="AW3315"/>
      <c r="AX3315"/>
      <c r="AY3315"/>
    </row>
    <row r="3316" spans="10:51" ht="12.75">
      <c r="J3316" s="12"/>
      <c r="K3316" s="12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 s="12"/>
      <c r="AJ3316" s="12"/>
      <c r="AK3316" s="12"/>
      <c r="AL3316" s="12"/>
      <c r="AM3316"/>
      <c r="AN3316"/>
      <c r="AO3316"/>
      <c r="AP3316"/>
      <c r="AQ3316"/>
      <c r="AR3316"/>
      <c r="AS3316"/>
      <c r="AT3316"/>
      <c r="AU3316"/>
      <c r="AV3316"/>
      <c r="AW3316"/>
      <c r="AX3316"/>
      <c r="AY3316"/>
    </row>
    <row r="3317" spans="10:51" ht="12.75">
      <c r="J3317" s="12"/>
      <c r="K3317" s="12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 s="12"/>
      <c r="AJ3317" s="12"/>
      <c r="AK3317" s="12"/>
      <c r="AL3317" s="12"/>
      <c r="AM3317"/>
      <c r="AN3317"/>
      <c r="AO3317"/>
      <c r="AP3317"/>
      <c r="AQ3317"/>
      <c r="AR3317"/>
      <c r="AS3317"/>
      <c r="AT3317"/>
      <c r="AU3317"/>
      <c r="AV3317"/>
      <c r="AW3317"/>
      <c r="AX3317"/>
      <c r="AY3317"/>
    </row>
    <row r="3318" spans="10:51" ht="12.75">
      <c r="J3318" s="12"/>
      <c r="K3318" s="12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 s="12"/>
      <c r="AJ3318" s="12"/>
      <c r="AK3318" s="12"/>
      <c r="AL3318" s="12"/>
      <c r="AM3318"/>
      <c r="AN3318"/>
      <c r="AO3318"/>
      <c r="AP3318"/>
      <c r="AQ3318"/>
      <c r="AR3318"/>
      <c r="AS3318"/>
      <c r="AT3318"/>
      <c r="AU3318"/>
      <c r="AV3318"/>
      <c r="AW3318"/>
      <c r="AX3318"/>
      <c r="AY3318"/>
    </row>
    <row r="3319" spans="10:51" ht="12.75">
      <c r="J3319" s="12"/>
      <c r="K3319" s="12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 s="12"/>
      <c r="AJ3319" s="12"/>
      <c r="AK3319" s="12"/>
      <c r="AL3319" s="12"/>
      <c r="AM3319"/>
      <c r="AN3319"/>
      <c r="AO3319"/>
      <c r="AP3319"/>
      <c r="AQ3319"/>
      <c r="AR3319"/>
      <c r="AS3319"/>
      <c r="AT3319"/>
      <c r="AU3319"/>
      <c r="AV3319"/>
      <c r="AW3319"/>
      <c r="AX3319"/>
      <c r="AY3319"/>
    </row>
    <row r="3320" spans="10:51" ht="12.75">
      <c r="J3320" s="12"/>
      <c r="K3320" s="12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 s="12"/>
      <c r="AJ3320" s="12"/>
      <c r="AK3320" s="12"/>
      <c r="AL3320" s="12"/>
      <c r="AM3320"/>
      <c r="AN3320"/>
      <c r="AO3320"/>
      <c r="AP3320"/>
      <c r="AQ3320"/>
      <c r="AR3320"/>
      <c r="AS3320"/>
      <c r="AT3320"/>
      <c r="AU3320"/>
      <c r="AV3320"/>
      <c r="AW3320"/>
      <c r="AX3320"/>
      <c r="AY3320"/>
    </row>
    <row r="3321" spans="10:51" ht="12.75">
      <c r="J3321" s="12"/>
      <c r="K3321" s="12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 s="12"/>
      <c r="AJ3321" s="12"/>
      <c r="AK3321" s="12"/>
      <c r="AL3321" s="12"/>
      <c r="AM3321"/>
      <c r="AN3321"/>
      <c r="AO3321"/>
      <c r="AP3321"/>
      <c r="AQ3321"/>
      <c r="AR3321"/>
      <c r="AS3321"/>
      <c r="AT3321"/>
      <c r="AU3321"/>
      <c r="AV3321"/>
      <c r="AW3321"/>
      <c r="AX3321"/>
      <c r="AY3321"/>
    </row>
    <row r="3322" spans="10:51" ht="12.75">
      <c r="J3322" s="12"/>
      <c r="K3322" s="12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 s="12"/>
      <c r="AJ3322" s="12"/>
      <c r="AK3322" s="12"/>
      <c r="AL3322" s="12"/>
      <c r="AM3322"/>
      <c r="AN3322"/>
      <c r="AO3322"/>
      <c r="AP3322"/>
      <c r="AQ3322"/>
      <c r="AR3322"/>
      <c r="AS3322"/>
      <c r="AT3322"/>
      <c r="AU3322"/>
      <c r="AV3322"/>
      <c r="AW3322"/>
      <c r="AX3322"/>
      <c r="AY3322"/>
    </row>
    <row r="3323" spans="10:51" ht="12.75">
      <c r="J3323" s="12"/>
      <c r="K3323" s="12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 s="12"/>
      <c r="AJ3323" s="12"/>
      <c r="AK3323" s="12"/>
      <c r="AL3323" s="12"/>
      <c r="AM3323"/>
      <c r="AN3323"/>
      <c r="AO3323"/>
      <c r="AP3323"/>
      <c r="AQ3323"/>
      <c r="AR3323"/>
      <c r="AS3323"/>
      <c r="AT3323"/>
      <c r="AU3323"/>
      <c r="AV3323"/>
      <c r="AW3323"/>
      <c r="AX3323"/>
      <c r="AY3323"/>
    </row>
    <row r="3324" spans="10:51" ht="12.75">
      <c r="J3324" s="12"/>
      <c r="K3324" s="12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 s="12"/>
      <c r="AJ3324" s="12"/>
      <c r="AK3324" s="12"/>
      <c r="AL3324" s="12"/>
      <c r="AM3324"/>
      <c r="AN3324"/>
      <c r="AO3324"/>
      <c r="AP3324"/>
      <c r="AQ3324"/>
      <c r="AR3324"/>
      <c r="AS3324"/>
      <c r="AT3324"/>
      <c r="AU3324"/>
      <c r="AV3324"/>
      <c r="AW3324"/>
      <c r="AX3324"/>
      <c r="AY3324"/>
    </row>
    <row r="3325" spans="10:51" ht="12.75">
      <c r="J3325" s="12"/>
      <c r="K3325" s="12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 s="12"/>
      <c r="AJ3325" s="12"/>
      <c r="AK3325" s="12"/>
      <c r="AL3325" s="12"/>
      <c r="AM3325"/>
      <c r="AN3325"/>
      <c r="AO3325"/>
      <c r="AP3325"/>
      <c r="AQ3325"/>
      <c r="AR3325"/>
      <c r="AS3325"/>
      <c r="AT3325"/>
      <c r="AU3325"/>
      <c r="AV3325"/>
      <c r="AW3325"/>
      <c r="AX3325"/>
      <c r="AY3325"/>
    </row>
    <row r="3326" spans="10:51" ht="12.75">
      <c r="J3326" s="12"/>
      <c r="K3326" s="12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 s="12"/>
      <c r="AJ3326" s="12"/>
      <c r="AK3326" s="12"/>
      <c r="AL3326" s="12"/>
      <c r="AM3326"/>
      <c r="AN3326"/>
      <c r="AO3326"/>
      <c r="AP3326"/>
      <c r="AQ3326"/>
      <c r="AR3326"/>
      <c r="AS3326"/>
      <c r="AT3326"/>
      <c r="AU3326"/>
      <c r="AV3326"/>
      <c r="AW3326"/>
      <c r="AX3326"/>
      <c r="AY3326"/>
    </row>
    <row r="3327" spans="10:51" ht="12.75">
      <c r="J3327" s="12"/>
      <c r="K3327" s="12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 s="12"/>
      <c r="AJ3327" s="12"/>
      <c r="AK3327" s="12"/>
      <c r="AL3327" s="12"/>
      <c r="AM3327"/>
      <c r="AN3327"/>
      <c r="AO3327"/>
      <c r="AP3327"/>
      <c r="AQ3327"/>
      <c r="AR3327"/>
      <c r="AS3327"/>
      <c r="AT3327"/>
      <c r="AU3327"/>
      <c r="AV3327"/>
      <c r="AW3327"/>
      <c r="AX3327"/>
      <c r="AY3327"/>
    </row>
    <row r="3328" spans="10:51" ht="12.75">
      <c r="J3328" s="12"/>
      <c r="K3328" s="12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 s="12"/>
      <c r="AJ3328" s="12"/>
      <c r="AK3328" s="12"/>
      <c r="AL3328" s="12"/>
      <c r="AM3328"/>
      <c r="AN3328"/>
      <c r="AO3328"/>
      <c r="AP3328"/>
      <c r="AQ3328"/>
      <c r="AR3328"/>
      <c r="AS3328"/>
      <c r="AT3328"/>
      <c r="AU3328"/>
      <c r="AV3328"/>
      <c r="AW3328"/>
      <c r="AX3328"/>
      <c r="AY3328"/>
    </row>
    <row r="3329" spans="10:51" ht="12.75">
      <c r="J3329" s="12"/>
      <c r="K3329" s="12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 s="12"/>
      <c r="AJ3329" s="12"/>
      <c r="AK3329" s="12"/>
      <c r="AL3329" s="12"/>
      <c r="AM3329"/>
      <c r="AN3329"/>
      <c r="AO3329"/>
      <c r="AP3329"/>
      <c r="AQ3329"/>
      <c r="AR3329"/>
      <c r="AS3329"/>
      <c r="AT3329"/>
      <c r="AU3329"/>
      <c r="AV3329"/>
      <c r="AW3329"/>
      <c r="AX3329"/>
      <c r="AY3329"/>
    </row>
    <row r="3330" spans="10:51" ht="12.75">
      <c r="J3330" s="12"/>
      <c r="K3330" s="12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 s="12"/>
      <c r="AJ3330" s="12"/>
      <c r="AK3330" s="12"/>
      <c r="AL3330" s="12"/>
      <c r="AM3330"/>
      <c r="AN3330"/>
      <c r="AO3330"/>
      <c r="AP3330"/>
      <c r="AQ3330"/>
      <c r="AR3330"/>
      <c r="AS3330"/>
      <c r="AT3330"/>
      <c r="AU3330"/>
      <c r="AV3330"/>
      <c r="AW3330"/>
      <c r="AX3330"/>
      <c r="AY3330"/>
    </row>
    <row r="3331" spans="10:51" ht="12.75">
      <c r="J3331" s="12"/>
      <c r="K3331" s="12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 s="12"/>
      <c r="AJ3331" s="12"/>
      <c r="AK3331" s="12"/>
      <c r="AL3331" s="12"/>
      <c r="AM3331"/>
      <c r="AN3331"/>
      <c r="AO3331"/>
      <c r="AP3331"/>
      <c r="AQ3331"/>
      <c r="AR3331"/>
      <c r="AS3331"/>
      <c r="AT3331"/>
      <c r="AU3331"/>
      <c r="AV3331"/>
      <c r="AW3331"/>
      <c r="AX3331"/>
      <c r="AY3331"/>
    </row>
    <row r="3332" spans="10:51" ht="12.75">
      <c r="J3332" s="12"/>
      <c r="K3332" s="12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 s="12"/>
      <c r="AJ3332" s="12"/>
      <c r="AK3332" s="12"/>
      <c r="AL3332" s="12"/>
      <c r="AM3332"/>
      <c r="AN3332"/>
      <c r="AO3332"/>
      <c r="AP3332"/>
      <c r="AQ3332"/>
      <c r="AR3332"/>
      <c r="AS3332"/>
      <c r="AT3332"/>
      <c r="AU3332"/>
      <c r="AV3332"/>
      <c r="AW3332"/>
      <c r="AX3332"/>
      <c r="AY3332"/>
    </row>
    <row r="3333" spans="10:51" ht="12.75">
      <c r="J3333" s="12"/>
      <c r="K3333" s="12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 s="12"/>
      <c r="AJ3333" s="12"/>
      <c r="AK3333" s="12"/>
      <c r="AL3333" s="12"/>
      <c r="AM3333"/>
      <c r="AN3333"/>
      <c r="AO3333"/>
      <c r="AP3333"/>
      <c r="AQ3333"/>
      <c r="AR3333"/>
      <c r="AS3333"/>
      <c r="AT3333"/>
      <c r="AU3333"/>
      <c r="AV3333"/>
      <c r="AW3333"/>
      <c r="AX3333"/>
      <c r="AY3333"/>
    </row>
    <row r="3334" spans="10:51" ht="12.75">
      <c r="J3334" s="12"/>
      <c r="K3334" s="12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 s="12"/>
      <c r="AJ3334" s="12"/>
      <c r="AK3334" s="12"/>
      <c r="AL3334" s="12"/>
      <c r="AM3334"/>
      <c r="AN3334"/>
      <c r="AO3334"/>
      <c r="AP3334"/>
      <c r="AQ3334"/>
      <c r="AR3334"/>
      <c r="AS3334"/>
      <c r="AT3334"/>
      <c r="AU3334"/>
      <c r="AV3334"/>
      <c r="AW3334"/>
      <c r="AX3334"/>
      <c r="AY3334"/>
    </row>
    <row r="3335" spans="10:51" ht="12.75">
      <c r="J3335" s="12"/>
      <c r="K3335" s="12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 s="12"/>
      <c r="AJ3335" s="12"/>
      <c r="AK3335" s="12"/>
      <c r="AL3335" s="12"/>
      <c r="AM3335"/>
      <c r="AN3335"/>
      <c r="AO3335"/>
      <c r="AP3335"/>
      <c r="AQ3335"/>
      <c r="AR3335"/>
      <c r="AS3335"/>
      <c r="AT3335"/>
      <c r="AU3335"/>
      <c r="AV3335"/>
      <c r="AW3335"/>
      <c r="AX3335"/>
      <c r="AY3335"/>
    </row>
    <row r="3336" spans="10:51" ht="12.75">
      <c r="J3336" s="12"/>
      <c r="K3336" s="12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 s="12"/>
      <c r="AJ3336" s="12"/>
      <c r="AK3336" s="12"/>
      <c r="AL3336" s="12"/>
      <c r="AM3336"/>
      <c r="AN3336"/>
      <c r="AO3336"/>
      <c r="AP3336"/>
      <c r="AQ3336"/>
      <c r="AR3336"/>
      <c r="AS3336"/>
      <c r="AT3336"/>
      <c r="AU3336"/>
      <c r="AV3336"/>
      <c r="AW3336"/>
      <c r="AX3336"/>
      <c r="AY3336"/>
    </row>
    <row r="3337" spans="10:51" ht="12.75">
      <c r="J3337" s="12"/>
      <c r="K3337" s="12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 s="12"/>
      <c r="AJ3337" s="12"/>
      <c r="AK3337" s="12"/>
      <c r="AL3337" s="12"/>
      <c r="AM3337"/>
      <c r="AN3337"/>
      <c r="AO3337"/>
      <c r="AP3337"/>
      <c r="AQ3337"/>
      <c r="AR3337"/>
      <c r="AS3337"/>
      <c r="AT3337"/>
      <c r="AU3337"/>
      <c r="AV3337"/>
      <c r="AW3337"/>
      <c r="AX3337"/>
      <c r="AY3337"/>
    </row>
    <row r="3338" spans="10:51" ht="12.75">
      <c r="J3338" s="12"/>
      <c r="K3338" s="12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 s="12"/>
      <c r="AJ3338" s="12"/>
      <c r="AK3338" s="12"/>
      <c r="AL3338" s="12"/>
      <c r="AM3338"/>
      <c r="AN3338"/>
      <c r="AO3338"/>
      <c r="AP3338"/>
      <c r="AQ3338"/>
      <c r="AR3338"/>
      <c r="AS3338"/>
      <c r="AT3338"/>
      <c r="AU3338"/>
      <c r="AV3338"/>
      <c r="AW3338"/>
      <c r="AX3338"/>
      <c r="AY3338"/>
    </row>
    <row r="3339" spans="10:51" ht="12.75">
      <c r="J3339" s="12"/>
      <c r="K3339" s="12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 s="12"/>
      <c r="AJ3339" s="12"/>
      <c r="AK3339" s="12"/>
      <c r="AL3339" s="12"/>
      <c r="AM3339"/>
      <c r="AN3339"/>
      <c r="AO3339"/>
      <c r="AP3339"/>
      <c r="AQ3339"/>
      <c r="AR3339"/>
      <c r="AS3339"/>
      <c r="AT3339"/>
      <c r="AU3339"/>
      <c r="AV3339"/>
      <c r="AW3339"/>
      <c r="AX3339"/>
      <c r="AY3339"/>
    </row>
    <row r="3340" spans="10:51" ht="12.75">
      <c r="J3340" s="12"/>
      <c r="K3340" s="12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 s="12"/>
      <c r="AJ3340" s="12"/>
      <c r="AK3340" s="12"/>
      <c r="AL3340" s="12"/>
      <c r="AM3340"/>
      <c r="AN3340"/>
      <c r="AO3340"/>
      <c r="AP3340"/>
      <c r="AQ3340"/>
      <c r="AR3340"/>
      <c r="AS3340"/>
      <c r="AT3340"/>
      <c r="AU3340"/>
      <c r="AV3340"/>
      <c r="AW3340"/>
      <c r="AX3340"/>
      <c r="AY3340"/>
    </row>
    <row r="3341" spans="10:51" ht="12.75">
      <c r="J3341" s="12"/>
      <c r="K3341" s="12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 s="12"/>
      <c r="AJ3341" s="12"/>
      <c r="AK3341" s="12"/>
      <c r="AL3341" s="12"/>
      <c r="AM3341"/>
      <c r="AN3341"/>
      <c r="AO3341"/>
      <c r="AP3341"/>
      <c r="AQ3341"/>
      <c r="AR3341"/>
      <c r="AS3341"/>
      <c r="AT3341"/>
      <c r="AU3341"/>
      <c r="AV3341"/>
      <c r="AW3341"/>
      <c r="AX3341"/>
      <c r="AY3341"/>
    </row>
    <row r="3342" spans="10:51" ht="12.75">
      <c r="J3342" s="12"/>
      <c r="K3342" s="12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 s="12"/>
      <c r="AJ3342" s="12"/>
      <c r="AK3342" s="12"/>
      <c r="AL3342" s="12"/>
      <c r="AM3342"/>
      <c r="AN3342"/>
      <c r="AO3342"/>
      <c r="AP3342"/>
      <c r="AQ3342"/>
      <c r="AR3342"/>
      <c r="AS3342"/>
      <c r="AT3342"/>
      <c r="AU3342"/>
      <c r="AV3342"/>
      <c r="AW3342"/>
      <c r="AX3342"/>
      <c r="AY3342"/>
    </row>
    <row r="3343" spans="10:51" ht="12.75">
      <c r="J3343" s="12"/>
      <c r="K3343" s="12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 s="12"/>
      <c r="AJ3343" s="12"/>
      <c r="AK3343" s="12"/>
      <c r="AL3343" s="12"/>
      <c r="AM3343"/>
      <c r="AN3343"/>
      <c r="AO3343"/>
      <c r="AP3343"/>
      <c r="AQ3343"/>
      <c r="AR3343"/>
      <c r="AS3343"/>
      <c r="AT3343"/>
      <c r="AU3343"/>
      <c r="AV3343"/>
      <c r="AW3343"/>
      <c r="AX3343"/>
      <c r="AY3343"/>
    </row>
    <row r="3344" spans="10:51" ht="12.75">
      <c r="J3344" s="12"/>
      <c r="K3344" s="12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 s="12"/>
      <c r="AJ3344" s="12"/>
      <c r="AK3344" s="12"/>
      <c r="AL3344" s="12"/>
      <c r="AM3344"/>
      <c r="AN3344"/>
      <c r="AO3344"/>
      <c r="AP3344"/>
      <c r="AQ3344"/>
      <c r="AR3344"/>
      <c r="AS3344"/>
      <c r="AT3344"/>
      <c r="AU3344"/>
      <c r="AV3344"/>
      <c r="AW3344"/>
      <c r="AX3344"/>
      <c r="AY3344"/>
    </row>
    <row r="3345" spans="10:51" ht="12.75">
      <c r="J3345" s="12"/>
      <c r="K3345" s="12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 s="12"/>
      <c r="AJ3345" s="12"/>
      <c r="AK3345" s="12"/>
      <c r="AL3345" s="12"/>
      <c r="AM3345"/>
      <c r="AN3345"/>
      <c r="AO3345"/>
      <c r="AP3345"/>
      <c r="AQ3345"/>
      <c r="AR3345"/>
      <c r="AS3345"/>
      <c r="AT3345"/>
      <c r="AU3345"/>
      <c r="AV3345"/>
      <c r="AW3345"/>
      <c r="AX3345"/>
      <c r="AY3345"/>
    </row>
    <row r="3346" spans="10:51" ht="12.75">
      <c r="J3346" s="12"/>
      <c r="K3346" s="12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 s="12"/>
      <c r="AJ3346" s="12"/>
      <c r="AK3346" s="12"/>
      <c r="AL3346" s="12"/>
      <c r="AM3346"/>
      <c r="AN3346"/>
      <c r="AO3346"/>
      <c r="AP3346"/>
      <c r="AQ3346"/>
      <c r="AR3346"/>
      <c r="AS3346"/>
      <c r="AT3346"/>
      <c r="AU3346"/>
      <c r="AV3346"/>
      <c r="AW3346"/>
      <c r="AX3346"/>
      <c r="AY3346"/>
    </row>
    <row r="3347" spans="10:51" ht="12.75">
      <c r="J3347" s="12"/>
      <c r="K3347" s="12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 s="12"/>
      <c r="AJ3347" s="12"/>
      <c r="AK3347" s="12"/>
      <c r="AL3347" s="12"/>
      <c r="AM3347"/>
      <c r="AN3347"/>
      <c r="AO3347"/>
      <c r="AP3347"/>
      <c r="AQ3347"/>
      <c r="AR3347"/>
      <c r="AS3347"/>
      <c r="AT3347"/>
      <c r="AU3347"/>
      <c r="AV3347"/>
      <c r="AW3347"/>
      <c r="AX3347"/>
      <c r="AY3347"/>
    </row>
    <row r="3348" spans="10:51" ht="12.75">
      <c r="J3348" s="12"/>
      <c r="K3348" s="12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 s="12"/>
      <c r="AJ3348" s="12"/>
      <c r="AK3348" s="12"/>
      <c r="AL3348" s="12"/>
      <c r="AM3348"/>
      <c r="AN3348"/>
      <c r="AO3348"/>
      <c r="AP3348"/>
      <c r="AQ3348"/>
      <c r="AR3348"/>
      <c r="AS3348"/>
      <c r="AT3348"/>
      <c r="AU3348"/>
      <c r="AV3348"/>
      <c r="AW3348"/>
      <c r="AX3348"/>
      <c r="AY3348"/>
    </row>
    <row r="3349" spans="10:51" ht="12.75">
      <c r="J3349" s="12"/>
      <c r="K3349" s="12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 s="12"/>
      <c r="AJ3349" s="12"/>
      <c r="AK3349" s="12"/>
      <c r="AL3349" s="12"/>
      <c r="AM3349"/>
      <c r="AN3349"/>
      <c r="AO3349"/>
      <c r="AP3349"/>
      <c r="AQ3349"/>
      <c r="AR3349"/>
      <c r="AS3349"/>
      <c r="AT3349"/>
      <c r="AU3349"/>
      <c r="AV3349"/>
      <c r="AW3349"/>
      <c r="AX3349"/>
      <c r="AY3349"/>
    </row>
    <row r="3350" spans="10:51" ht="12.75">
      <c r="J3350" s="12"/>
      <c r="K3350" s="12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 s="12"/>
      <c r="AJ3350" s="12"/>
      <c r="AK3350" s="12"/>
      <c r="AL3350" s="12"/>
      <c r="AM3350"/>
      <c r="AN3350"/>
      <c r="AO3350"/>
      <c r="AP3350"/>
      <c r="AQ3350"/>
      <c r="AR3350"/>
      <c r="AS3350"/>
      <c r="AT3350"/>
      <c r="AU3350"/>
      <c r="AV3350"/>
      <c r="AW3350"/>
      <c r="AX3350"/>
      <c r="AY3350"/>
    </row>
    <row r="3351" spans="10:51" ht="12.75">
      <c r="J3351" s="12"/>
      <c r="K3351" s="12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 s="12"/>
      <c r="AJ3351" s="12"/>
      <c r="AK3351" s="12"/>
      <c r="AL3351" s="12"/>
      <c r="AM3351"/>
      <c r="AN3351"/>
      <c r="AO3351"/>
      <c r="AP3351"/>
      <c r="AQ3351"/>
      <c r="AR3351"/>
      <c r="AS3351"/>
      <c r="AT3351"/>
      <c r="AU3351"/>
      <c r="AV3351"/>
      <c r="AW3351"/>
      <c r="AX3351"/>
      <c r="AY3351"/>
    </row>
    <row r="3352" spans="10:51" ht="12.75">
      <c r="J3352" s="12"/>
      <c r="K3352" s="12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 s="12"/>
      <c r="AJ3352" s="12"/>
      <c r="AK3352" s="12"/>
      <c r="AL3352" s="12"/>
      <c r="AM3352"/>
      <c r="AN3352"/>
      <c r="AO3352"/>
      <c r="AP3352"/>
      <c r="AQ3352"/>
      <c r="AR3352"/>
      <c r="AS3352"/>
      <c r="AT3352"/>
      <c r="AU3352"/>
      <c r="AV3352"/>
      <c r="AW3352"/>
      <c r="AX3352"/>
      <c r="AY3352"/>
    </row>
    <row r="3353" spans="10:51" ht="12.75">
      <c r="J3353" s="12"/>
      <c r="K3353" s="12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 s="12"/>
      <c r="AJ3353" s="12"/>
      <c r="AK3353" s="12"/>
      <c r="AL3353" s="12"/>
      <c r="AM3353"/>
      <c r="AN3353"/>
      <c r="AO3353"/>
      <c r="AP3353"/>
      <c r="AQ3353"/>
      <c r="AR3353"/>
      <c r="AS3353"/>
      <c r="AT3353"/>
      <c r="AU3353"/>
      <c r="AV3353"/>
      <c r="AW3353"/>
      <c r="AX3353"/>
      <c r="AY3353"/>
    </row>
    <row r="3354" spans="10:51" ht="12.75">
      <c r="J3354" s="12"/>
      <c r="K3354" s="12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 s="12"/>
      <c r="AJ3354" s="12"/>
      <c r="AK3354" s="12"/>
      <c r="AL3354" s="12"/>
      <c r="AM3354"/>
      <c r="AN3354"/>
      <c r="AO3354"/>
      <c r="AP3354"/>
      <c r="AQ3354"/>
      <c r="AR3354"/>
      <c r="AS3354"/>
      <c r="AT3354"/>
      <c r="AU3354"/>
      <c r="AV3354"/>
      <c r="AW3354"/>
      <c r="AX3354"/>
      <c r="AY3354"/>
    </row>
    <row r="3355" spans="10:51" ht="12.75">
      <c r="J3355" s="12"/>
      <c r="K3355" s="12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 s="12"/>
      <c r="AJ3355" s="12"/>
      <c r="AK3355" s="12"/>
      <c r="AL3355" s="12"/>
      <c r="AM3355"/>
      <c r="AN3355"/>
      <c r="AO3355"/>
      <c r="AP3355"/>
      <c r="AQ3355"/>
      <c r="AR3355"/>
      <c r="AS3355"/>
      <c r="AT3355"/>
      <c r="AU3355"/>
      <c r="AV3355"/>
      <c r="AW3355"/>
      <c r="AX3355"/>
      <c r="AY3355"/>
    </row>
    <row r="3356" spans="10:51" ht="12.75">
      <c r="J3356" s="12"/>
      <c r="K3356" s="12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 s="12"/>
      <c r="AJ3356" s="12"/>
      <c r="AK3356" s="12"/>
      <c r="AL3356" s="12"/>
      <c r="AM3356"/>
      <c r="AN3356"/>
      <c r="AO3356"/>
      <c r="AP3356"/>
      <c r="AQ3356"/>
      <c r="AR3356"/>
      <c r="AS3356"/>
      <c r="AT3356"/>
      <c r="AU3356"/>
      <c r="AV3356"/>
      <c r="AW3356"/>
      <c r="AX3356"/>
      <c r="AY3356"/>
    </row>
    <row r="3357" spans="10:51" ht="12.75">
      <c r="J3357" s="12"/>
      <c r="K3357" s="12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 s="12"/>
      <c r="AJ3357" s="12"/>
      <c r="AK3357" s="12"/>
      <c r="AL3357" s="12"/>
      <c r="AM3357"/>
      <c r="AN3357"/>
      <c r="AO3357"/>
      <c r="AP3357"/>
      <c r="AQ3357"/>
      <c r="AR3357"/>
      <c r="AS3357"/>
      <c r="AT3357"/>
      <c r="AU3357"/>
      <c r="AV3357"/>
      <c r="AW3357"/>
      <c r="AX3357"/>
      <c r="AY3357"/>
    </row>
    <row r="3358" spans="10:51" ht="12.75">
      <c r="J3358" s="12"/>
      <c r="K3358" s="12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 s="12"/>
      <c r="AJ3358" s="12"/>
      <c r="AK3358" s="12"/>
      <c r="AL3358" s="12"/>
      <c r="AM3358"/>
      <c r="AN3358"/>
      <c r="AO3358"/>
      <c r="AP3358"/>
      <c r="AQ3358"/>
      <c r="AR3358"/>
      <c r="AS3358"/>
      <c r="AT3358"/>
      <c r="AU3358"/>
      <c r="AV3358"/>
      <c r="AW3358"/>
      <c r="AX3358"/>
      <c r="AY3358"/>
    </row>
    <row r="3359" spans="10:51" ht="12.75">
      <c r="J3359" s="12"/>
      <c r="K3359" s="12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 s="12"/>
      <c r="AJ3359" s="12"/>
      <c r="AK3359" s="12"/>
      <c r="AL3359" s="12"/>
      <c r="AM3359"/>
      <c r="AN3359"/>
      <c r="AO3359"/>
      <c r="AP3359"/>
      <c r="AQ3359"/>
      <c r="AR3359"/>
      <c r="AS3359"/>
      <c r="AT3359"/>
      <c r="AU3359"/>
      <c r="AV3359"/>
      <c r="AW3359"/>
      <c r="AX3359"/>
      <c r="AY3359"/>
    </row>
    <row r="3360" spans="10:51" ht="12.75">
      <c r="J3360" s="12"/>
      <c r="K3360" s="12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 s="12"/>
      <c r="AJ3360" s="12"/>
      <c r="AK3360" s="12"/>
      <c r="AL3360" s="12"/>
      <c r="AM3360"/>
      <c r="AN3360"/>
      <c r="AO3360"/>
      <c r="AP3360"/>
      <c r="AQ3360"/>
      <c r="AR3360"/>
      <c r="AS3360"/>
      <c r="AT3360"/>
      <c r="AU3360"/>
      <c r="AV3360"/>
      <c r="AW3360"/>
      <c r="AX3360"/>
      <c r="AY3360"/>
    </row>
    <row r="3361" spans="10:51" ht="12.75">
      <c r="J3361" s="12"/>
      <c r="K3361" s="12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 s="12"/>
      <c r="AJ3361" s="12"/>
      <c r="AK3361" s="12"/>
      <c r="AL3361" s="12"/>
      <c r="AM3361"/>
      <c r="AN3361"/>
      <c r="AO3361"/>
      <c r="AP3361"/>
      <c r="AQ3361"/>
      <c r="AR3361"/>
      <c r="AS3361"/>
      <c r="AT3361"/>
      <c r="AU3361"/>
      <c r="AV3361"/>
      <c r="AW3361"/>
      <c r="AX3361"/>
      <c r="AY3361"/>
    </row>
    <row r="3362" spans="10:51" ht="12.75">
      <c r="J3362" s="12"/>
      <c r="K3362" s="12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 s="12"/>
      <c r="AJ3362" s="12"/>
      <c r="AK3362" s="12"/>
      <c r="AL3362" s="12"/>
      <c r="AM3362"/>
      <c r="AN3362"/>
      <c r="AO3362"/>
      <c r="AP3362"/>
      <c r="AQ3362"/>
      <c r="AR3362"/>
      <c r="AS3362"/>
      <c r="AT3362"/>
      <c r="AU3362"/>
      <c r="AV3362"/>
      <c r="AW3362"/>
      <c r="AX3362"/>
      <c r="AY3362"/>
    </row>
    <row r="3363" spans="10:51" ht="12.75">
      <c r="J3363" s="12"/>
      <c r="K3363" s="12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 s="12"/>
      <c r="AJ3363" s="12"/>
      <c r="AK3363" s="12"/>
      <c r="AL3363" s="12"/>
      <c r="AM3363"/>
      <c r="AN3363"/>
      <c r="AO3363"/>
      <c r="AP3363"/>
      <c r="AQ3363"/>
      <c r="AR3363"/>
      <c r="AS3363"/>
      <c r="AT3363"/>
      <c r="AU3363"/>
      <c r="AV3363"/>
      <c r="AW3363"/>
      <c r="AX3363"/>
      <c r="AY3363"/>
    </row>
    <row r="3364" spans="10:51" ht="12.75">
      <c r="J3364" s="12"/>
      <c r="K3364" s="12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 s="12"/>
      <c r="AJ3364" s="12"/>
      <c r="AK3364" s="12"/>
      <c r="AL3364" s="12"/>
      <c r="AM3364"/>
      <c r="AN3364"/>
      <c r="AO3364"/>
      <c r="AP3364"/>
      <c r="AQ3364"/>
      <c r="AR3364"/>
      <c r="AS3364"/>
      <c r="AT3364"/>
      <c r="AU3364"/>
      <c r="AV3364"/>
      <c r="AW3364"/>
      <c r="AX3364"/>
      <c r="AY3364"/>
    </row>
    <row r="3365" spans="10:51" ht="12.75">
      <c r="J3365" s="12"/>
      <c r="K3365" s="12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 s="12"/>
      <c r="AJ3365" s="12"/>
      <c r="AK3365" s="12"/>
      <c r="AL3365" s="12"/>
      <c r="AM3365"/>
      <c r="AN3365"/>
      <c r="AO3365"/>
      <c r="AP3365"/>
      <c r="AQ3365"/>
      <c r="AR3365"/>
      <c r="AS3365"/>
      <c r="AT3365"/>
      <c r="AU3365"/>
      <c r="AV3365"/>
      <c r="AW3365"/>
      <c r="AX3365"/>
      <c r="AY3365"/>
    </row>
    <row r="3366" spans="10:51" ht="12.75">
      <c r="J3366" s="12"/>
      <c r="K3366" s="12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 s="12"/>
      <c r="AJ3366" s="12"/>
      <c r="AK3366" s="12"/>
      <c r="AL3366" s="12"/>
      <c r="AM3366"/>
      <c r="AN3366"/>
      <c r="AO3366"/>
      <c r="AP3366"/>
      <c r="AQ3366"/>
      <c r="AR3366"/>
      <c r="AS3366"/>
      <c r="AT3366"/>
      <c r="AU3366"/>
      <c r="AV3366"/>
      <c r="AW3366"/>
      <c r="AX3366"/>
      <c r="AY3366"/>
    </row>
    <row r="3367" spans="10:51" ht="12.75">
      <c r="J3367" s="12"/>
      <c r="K3367" s="12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 s="12"/>
      <c r="AJ3367" s="12"/>
      <c r="AK3367" s="12"/>
      <c r="AL3367" s="12"/>
      <c r="AM3367"/>
      <c r="AN3367"/>
      <c r="AO3367"/>
      <c r="AP3367"/>
      <c r="AQ3367"/>
      <c r="AR3367"/>
      <c r="AS3367"/>
      <c r="AT3367"/>
      <c r="AU3367"/>
      <c r="AV3367"/>
      <c r="AW3367"/>
      <c r="AX3367"/>
      <c r="AY3367"/>
    </row>
    <row r="3368" spans="10:51" ht="12.75">
      <c r="J3368" s="12"/>
      <c r="K3368" s="12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 s="12"/>
      <c r="AJ3368" s="12"/>
      <c r="AK3368" s="12"/>
      <c r="AL3368" s="12"/>
      <c r="AM3368"/>
      <c r="AN3368"/>
      <c r="AO3368"/>
      <c r="AP3368"/>
      <c r="AQ3368"/>
      <c r="AR3368"/>
      <c r="AS3368"/>
      <c r="AT3368"/>
      <c r="AU3368"/>
      <c r="AV3368"/>
      <c r="AW3368"/>
      <c r="AX3368"/>
      <c r="AY3368"/>
    </row>
    <row r="3369" spans="10:51" ht="12.75">
      <c r="J3369" s="12"/>
      <c r="K3369" s="12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 s="12"/>
      <c r="AJ3369" s="12"/>
      <c r="AK3369" s="12"/>
      <c r="AL3369" s="12"/>
      <c r="AM3369"/>
      <c r="AN3369"/>
      <c r="AO3369"/>
      <c r="AP3369"/>
      <c r="AQ3369"/>
      <c r="AR3369"/>
      <c r="AS3369"/>
      <c r="AT3369"/>
      <c r="AU3369"/>
      <c r="AV3369"/>
      <c r="AW3369"/>
      <c r="AX3369"/>
      <c r="AY3369"/>
    </row>
    <row r="3370" spans="10:51" ht="12.75">
      <c r="J3370" s="12"/>
      <c r="K3370" s="12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 s="12"/>
      <c r="AJ3370" s="12"/>
      <c r="AK3370" s="12"/>
      <c r="AL3370" s="12"/>
      <c r="AM3370"/>
      <c r="AN3370"/>
      <c r="AO3370"/>
      <c r="AP3370"/>
      <c r="AQ3370"/>
      <c r="AR3370"/>
      <c r="AS3370"/>
      <c r="AT3370"/>
      <c r="AU3370"/>
      <c r="AV3370"/>
      <c r="AW3370"/>
      <c r="AX3370"/>
      <c r="AY3370"/>
    </row>
    <row r="3371" spans="10:51" ht="12.75">
      <c r="J3371" s="12"/>
      <c r="K3371" s="12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 s="12"/>
      <c r="AJ3371" s="12"/>
      <c r="AK3371" s="12"/>
      <c r="AL3371" s="12"/>
      <c r="AM3371"/>
      <c r="AN3371"/>
      <c r="AO3371"/>
      <c r="AP3371"/>
      <c r="AQ3371"/>
      <c r="AR3371"/>
      <c r="AS3371"/>
      <c r="AT3371"/>
      <c r="AU3371"/>
      <c r="AV3371"/>
      <c r="AW3371"/>
      <c r="AX3371"/>
      <c r="AY3371"/>
    </row>
    <row r="3372" spans="10:51" ht="12.75">
      <c r="J3372" s="12"/>
      <c r="K3372" s="12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 s="12"/>
      <c r="AJ3372" s="12"/>
      <c r="AK3372" s="12"/>
      <c r="AL3372" s="12"/>
      <c r="AM3372"/>
      <c r="AN3372"/>
      <c r="AO3372"/>
      <c r="AP3372"/>
      <c r="AQ3372"/>
      <c r="AR3372"/>
      <c r="AS3372"/>
      <c r="AT3372"/>
      <c r="AU3372"/>
      <c r="AV3372"/>
      <c r="AW3372"/>
      <c r="AX3372"/>
      <c r="AY3372"/>
    </row>
    <row r="3373" spans="10:51" ht="12.75">
      <c r="J3373" s="12"/>
      <c r="K3373" s="12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 s="12"/>
      <c r="AJ3373" s="12"/>
      <c r="AK3373" s="12"/>
      <c r="AL3373" s="12"/>
      <c r="AM3373"/>
      <c r="AN3373"/>
      <c r="AO3373"/>
      <c r="AP3373"/>
      <c r="AQ3373"/>
      <c r="AR3373"/>
      <c r="AS3373"/>
      <c r="AT3373"/>
      <c r="AU3373"/>
      <c r="AV3373"/>
      <c r="AW3373"/>
      <c r="AX3373"/>
      <c r="AY3373"/>
    </row>
    <row r="3374" spans="10:51" ht="12.75">
      <c r="J3374" s="12"/>
      <c r="K3374" s="12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 s="12"/>
      <c r="AJ3374" s="12"/>
      <c r="AK3374" s="12"/>
      <c r="AL3374" s="12"/>
      <c r="AM3374"/>
      <c r="AN3374"/>
      <c r="AO3374"/>
      <c r="AP3374"/>
      <c r="AQ3374"/>
      <c r="AR3374"/>
      <c r="AS3374"/>
      <c r="AT3374"/>
      <c r="AU3374"/>
      <c r="AV3374"/>
      <c r="AW3374"/>
      <c r="AX3374"/>
      <c r="AY3374"/>
    </row>
    <row r="3375" spans="10:51" ht="12.75">
      <c r="J3375" s="12"/>
      <c r="K3375" s="12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 s="12"/>
      <c r="AJ3375" s="12"/>
      <c r="AK3375" s="12"/>
      <c r="AL3375" s="12"/>
      <c r="AM3375"/>
      <c r="AN3375"/>
      <c r="AO3375"/>
      <c r="AP3375"/>
      <c r="AQ3375"/>
      <c r="AR3375"/>
      <c r="AS3375"/>
      <c r="AT3375"/>
      <c r="AU3375"/>
      <c r="AV3375"/>
      <c r="AW3375"/>
      <c r="AX3375"/>
      <c r="AY3375"/>
    </row>
    <row r="3376" spans="10:51" ht="12.75">
      <c r="J3376" s="12"/>
      <c r="K3376" s="12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 s="12"/>
      <c r="AJ3376" s="12"/>
      <c r="AK3376" s="12"/>
      <c r="AL3376" s="12"/>
      <c r="AM3376"/>
      <c r="AN3376"/>
      <c r="AO3376"/>
      <c r="AP3376"/>
      <c r="AQ3376"/>
      <c r="AR3376"/>
      <c r="AS3376"/>
      <c r="AT3376"/>
      <c r="AU3376"/>
      <c r="AV3376"/>
      <c r="AW3376"/>
      <c r="AX3376"/>
      <c r="AY3376"/>
    </row>
    <row r="3377" spans="10:51" ht="12.75">
      <c r="J3377" s="12"/>
      <c r="K3377" s="12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 s="12"/>
      <c r="AJ3377" s="12"/>
      <c r="AK3377" s="12"/>
      <c r="AL3377" s="12"/>
      <c r="AM3377"/>
      <c r="AN3377"/>
      <c r="AO3377"/>
      <c r="AP3377"/>
      <c r="AQ3377"/>
      <c r="AR3377"/>
      <c r="AS3377"/>
      <c r="AT3377"/>
      <c r="AU3377"/>
      <c r="AV3377"/>
      <c r="AW3377"/>
      <c r="AX3377"/>
      <c r="AY3377"/>
    </row>
    <row r="3378" spans="10:51" ht="12.75">
      <c r="J3378" s="12"/>
      <c r="K3378" s="12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 s="12"/>
      <c r="AJ3378" s="12"/>
      <c r="AK3378" s="12"/>
      <c r="AL3378" s="12"/>
      <c r="AM3378"/>
      <c r="AN3378"/>
      <c r="AO3378"/>
      <c r="AP3378"/>
      <c r="AQ3378"/>
      <c r="AR3378"/>
      <c r="AS3378"/>
      <c r="AT3378"/>
      <c r="AU3378"/>
      <c r="AV3378"/>
      <c r="AW3378"/>
      <c r="AX3378"/>
      <c r="AY3378"/>
    </row>
    <row r="3379" spans="10:51" ht="12.75">
      <c r="J3379" s="12"/>
      <c r="K3379" s="12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 s="12"/>
      <c r="AJ3379" s="12"/>
      <c r="AK3379" s="12"/>
      <c r="AL3379" s="12"/>
      <c r="AM3379"/>
      <c r="AN3379"/>
      <c r="AO3379"/>
      <c r="AP3379"/>
      <c r="AQ3379"/>
      <c r="AR3379"/>
      <c r="AS3379"/>
      <c r="AT3379"/>
      <c r="AU3379"/>
      <c r="AV3379"/>
      <c r="AW3379"/>
      <c r="AX3379"/>
      <c r="AY3379"/>
    </row>
    <row r="3380" spans="10:51" ht="12.75">
      <c r="J3380" s="12"/>
      <c r="K3380" s="12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 s="12"/>
      <c r="AJ3380" s="12"/>
      <c r="AK3380" s="12"/>
      <c r="AL3380" s="12"/>
      <c r="AM3380"/>
      <c r="AN3380"/>
      <c r="AO3380"/>
      <c r="AP3380"/>
      <c r="AQ3380"/>
      <c r="AR3380"/>
      <c r="AS3380"/>
      <c r="AT3380"/>
      <c r="AU3380"/>
      <c r="AV3380"/>
      <c r="AW3380"/>
      <c r="AX3380"/>
      <c r="AY3380"/>
    </row>
    <row r="3381" spans="10:51" ht="12.75">
      <c r="J3381" s="12"/>
      <c r="K3381" s="12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 s="12"/>
      <c r="AJ3381" s="12"/>
      <c r="AK3381" s="12"/>
      <c r="AL3381" s="12"/>
      <c r="AM3381"/>
      <c r="AN3381"/>
      <c r="AO3381"/>
      <c r="AP3381"/>
      <c r="AQ3381"/>
      <c r="AR3381"/>
      <c r="AS3381"/>
      <c r="AT3381"/>
      <c r="AU3381"/>
      <c r="AV3381"/>
      <c r="AW3381"/>
      <c r="AX3381"/>
      <c r="AY3381"/>
    </row>
    <row r="3382" spans="10:51" ht="12.75">
      <c r="J3382" s="12"/>
      <c r="K3382" s="12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 s="12"/>
      <c r="AJ3382" s="12"/>
      <c r="AK3382" s="12"/>
      <c r="AL3382" s="12"/>
      <c r="AM3382"/>
      <c r="AN3382"/>
      <c r="AO3382"/>
      <c r="AP3382"/>
      <c r="AQ3382"/>
      <c r="AR3382"/>
      <c r="AS3382"/>
      <c r="AT3382"/>
      <c r="AU3382"/>
      <c r="AV3382"/>
      <c r="AW3382"/>
      <c r="AX3382"/>
      <c r="AY3382"/>
    </row>
    <row r="3383" spans="10:51" ht="12.75">
      <c r="J3383" s="12"/>
      <c r="K3383" s="12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 s="12"/>
      <c r="AJ3383" s="12"/>
      <c r="AK3383" s="12"/>
      <c r="AL3383" s="12"/>
      <c r="AM3383"/>
      <c r="AN3383"/>
      <c r="AO3383"/>
      <c r="AP3383"/>
      <c r="AQ3383"/>
      <c r="AR3383"/>
      <c r="AS3383"/>
      <c r="AT3383"/>
      <c r="AU3383"/>
      <c r="AV3383"/>
      <c r="AW3383"/>
      <c r="AX3383"/>
      <c r="AY3383"/>
    </row>
    <row r="3384" spans="10:51" ht="12.75">
      <c r="J3384" s="12"/>
      <c r="K3384" s="12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 s="12"/>
      <c r="AJ3384" s="12"/>
      <c r="AK3384" s="12"/>
      <c r="AL3384" s="12"/>
      <c r="AM3384"/>
      <c r="AN3384"/>
      <c r="AO3384"/>
      <c r="AP3384"/>
      <c r="AQ3384"/>
      <c r="AR3384"/>
      <c r="AS3384"/>
      <c r="AT3384"/>
      <c r="AU3384"/>
      <c r="AV3384"/>
      <c r="AW3384"/>
      <c r="AX3384"/>
      <c r="AY3384"/>
    </row>
    <row r="3385" spans="10:51" ht="12.75">
      <c r="J3385" s="12"/>
      <c r="K3385" s="12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 s="12"/>
      <c r="AJ3385" s="12"/>
      <c r="AK3385" s="12"/>
      <c r="AL3385" s="12"/>
      <c r="AM3385"/>
      <c r="AN3385"/>
      <c r="AO3385"/>
      <c r="AP3385"/>
      <c r="AQ3385"/>
      <c r="AR3385"/>
      <c r="AS3385"/>
      <c r="AT3385"/>
      <c r="AU3385"/>
      <c r="AV3385"/>
      <c r="AW3385"/>
      <c r="AX3385"/>
      <c r="AY3385"/>
    </row>
    <row r="3386" spans="10:51" ht="12.75">
      <c r="J3386" s="12"/>
      <c r="K3386" s="12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 s="12"/>
      <c r="AJ3386" s="12"/>
      <c r="AK3386" s="12"/>
      <c r="AL3386" s="12"/>
      <c r="AM3386"/>
      <c r="AN3386"/>
      <c r="AO3386"/>
      <c r="AP3386"/>
      <c r="AQ3386"/>
      <c r="AR3386"/>
      <c r="AS3386"/>
      <c r="AT3386"/>
      <c r="AU3386"/>
      <c r="AV3386"/>
      <c r="AW3386"/>
      <c r="AX3386"/>
      <c r="AY3386"/>
    </row>
    <row r="3387" spans="10:51" ht="12.75">
      <c r="J3387" s="12"/>
      <c r="K3387" s="12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 s="12"/>
      <c r="AJ3387" s="12"/>
      <c r="AK3387" s="12"/>
      <c r="AL3387" s="12"/>
      <c r="AM3387"/>
      <c r="AN3387"/>
      <c r="AO3387"/>
      <c r="AP3387"/>
      <c r="AQ3387"/>
      <c r="AR3387"/>
      <c r="AS3387"/>
      <c r="AT3387"/>
      <c r="AU3387"/>
      <c r="AV3387"/>
      <c r="AW3387"/>
      <c r="AX3387"/>
      <c r="AY3387"/>
    </row>
    <row r="3388" spans="10:51" ht="12.75">
      <c r="J3388" s="12"/>
      <c r="K3388" s="12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 s="12"/>
      <c r="AJ3388" s="12"/>
      <c r="AK3388" s="12"/>
      <c r="AL3388" s="12"/>
      <c r="AM3388"/>
      <c r="AN3388"/>
      <c r="AO3388"/>
      <c r="AP3388"/>
      <c r="AQ3388"/>
      <c r="AR3388"/>
      <c r="AS3388"/>
      <c r="AT3388"/>
      <c r="AU3388"/>
      <c r="AV3388"/>
      <c r="AW3388"/>
      <c r="AX3388"/>
      <c r="AY3388"/>
    </row>
    <row r="3389" spans="10:51" ht="12.75">
      <c r="J3389" s="12"/>
      <c r="K3389" s="12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 s="12"/>
      <c r="AJ3389" s="12"/>
      <c r="AK3389" s="12"/>
      <c r="AL3389" s="12"/>
      <c r="AM3389"/>
      <c r="AN3389"/>
      <c r="AO3389"/>
      <c r="AP3389"/>
      <c r="AQ3389"/>
      <c r="AR3389"/>
      <c r="AS3389"/>
      <c r="AT3389"/>
      <c r="AU3389"/>
      <c r="AV3389"/>
      <c r="AW3389"/>
      <c r="AX3389"/>
      <c r="AY3389"/>
    </row>
    <row r="3390" spans="10:51" ht="12.75">
      <c r="J3390" s="12"/>
      <c r="K3390" s="12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 s="12"/>
      <c r="AJ3390" s="12"/>
      <c r="AK3390" s="12"/>
      <c r="AL3390" s="12"/>
      <c r="AM3390"/>
      <c r="AN3390"/>
      <c r="AO3390"/>
      <c r="AP3390"/>
      <c r="AQ3390"/>
      <c r="AR3390"/>
      <c r="AS3390"/>
      <c r="AT3390"/>
      <c r="AU3390"/>
      <c r="AV3390"/>
      <c r="AW3390"/>
      <c r="AX3390"/>
      <c r="AY3390"/>
    </row>
    <row r="3391" spans="10:51" ht="12.75">
      <c r="J3391" s="12"/>
      <c r="K3391" s="12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 s="12"/>
      <c r="AJ3391" s="12"/>
      <c r="AK3391" s="12"/>
      <c r="AL3391" s="12"/>
      <c r="AM3391"/>
      <c r="AN3391"/>
      <c r="AO3391"/>
      <c r="AP3391"/>
      <c r="AQ3391"/>
      <c r="AR3391"/>
      <c r="AS3391"/>
      <c r="AT3391"/>
      <c r="AU3391"/>
      <c r="AV3391"/>
      <c r="AW3391"/>
      <c r="AX3391"/>
      <c r="AY3391"/>
    </row>
    <row r="3392" spans="10:51" ht="12.75">
      <c r="J3392" s="12"/>
      <c r="K3392" s="12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 s="12"/>
      <c r="AJ3392" s="12"/>
      <c r="AK3392" s="12"/>
      <c r="AL3392" s="12"/>
      <c r="AM3392"/>
      <c r="AN3392"/>
      <c r="AO3392"/>
      <c r="AP3392"/>
      <c r="AQ3392"/>
      <c r="AR3392"/>
      <c r="AS3392"/>
      <c r="AT3392"/>
      <c r="AU3392"/>
      <c r="AV3392"/>
      <c r="AW3392"/>
      <c r="AX3392"/>
      <c r="AY3392"/>
    </row>
    <row r="3393" spans="10:51" ht="12.75">
      <c r="J3393" s="12"/>
      <c r="K3393" s="12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 s="12"/>
      <c r="AJ3393" s="12"/>
      <c r="AK3393" s="12"/>
      <c r="AL3393" s="12"/>
      <c r="AM3393"/>
      <c r="AN3393"/>
      <c r="AO3393"/>
      <c r="AP3393"/>
      <c r="AQ3393"/>
      <c r="AR3393"/>
      <c r="AS3393"/>
      <c r="AT3393"/>
      <c r="AU3393"/>
      <c r="AV3393"/>
      <c r="AW3393"/>
      <c r="AX3393"/>
      <c r="AY3393"/>
    </row>
    <row r="3394" spans="10:51" ht="12.75">
      <c r="J3394" s="12"/>
      <c r="K3394" s="12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 s="12"/>
      <c r="AJ3394" s="12"/>
      <c r="AK3394" s="12"/>
      <c r="AL3394" s="12"/>
      <c r="AM3394"/>
      <c r="AN3394"/>
      <c r="AO3394"/>
      <c r="AP3394"/>
      <c r="AQ3394"/>
      <c r="AR3394"/>
      <c r="AS3394"/>
      <c r="AT3394"/>
      <c r="AU3394"/>
      <c r="AV3394"/>
      <c r="AW3394"/>
      <c r="AX3394"/>
      <c r="AY3394"/>
    </row>
    <row r="3395" spans="10:51" ht="12.75">
      <c r="J3395" s="12"/>
      <c r="K3395" s="12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 s="12"/>
      <c r="AJ3395" s="12"/>
      <c r="AK3395" s="12"/>
      <c r="AL3395" s="12"/>
      <c r="AM3395"/>
      <c r="AN3395"/>
      <c r="AO3395"/>
      <c r="AP3395"/>
      <c r="AQ3395"/>
      <c r="AR3395"/>
      <c r="AS3395"/>
      <c r="AT3395"/>
      <c r="AU3395"/>
      <c r="AV3395"/>
      <c r="AW3395"/>
      <c r="AX3395"/>
      <c r="AY3395"/>
    </row>
    <row r="3396" spans="10:51" ht="12.75">
      <c r="J3396" s="12"/>
      <c r="K3396" s="12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 s="12"/>
      <c r="AJ3396" s="12"/>
      <c r="AK3396" s="12"/>
      <c r="AL3396" s="12"/>
      <c r="AM3396"/>
      <c r="AN3396"/>
      <c r="AO3396"/>
      <c r="AP3396"/>
      <c r="AQ3396"/>
      <c r="AR3396"/>
      <c r="AS3396"/>
      <c r="AT3396"/>
      <c r="AU3396"/>
      <c r="AV3396"/>
      <c r="AW3396"/>
      <c r="AX3396"/>
      <c r="AY3396"/>
    </row>
    <row r="3397" spans="10:51" ht="12.75">
      <c r="J3397" s="12"/>
      <c r="K3397" s="12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 s="12"/>
      <c r="AJ3397" s="12"/>
      <c r="AK3397" s="12"/>
      <c r="AL3397" s="12"/>
      <c r="AM3397"/>
      <c r="AN3397"/>
      <c r="AO3397"/>
      <c r="AP3397"/>
      <c r="AQ3397"/>
      <c r="AR3397"/>
      <c r="AS3397"/>
      <c r="AT3397"/>
      <c r="AU3397"/>
      <c r="AV3397"/>
      <c r="AW3397"/>
      <c r="AX3397"/>
      <c r="AY3397"/>
    </row>
    <row r="3398" spans="10:51" ht="12.75">
      <c r="J3398" s="12"/>
      <c r="K3398" s="12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 s="12"/>
      <c r="AJ3398" s="12"/>
      <c r="AK3398" s="12"/>
      <c r="AL3398" s="12"/>
      <c r="AM3398"/>
      <c r="AN3398"/>
      <c r="AO3398"/>
      <c r="AP3398"/>
      <c r="AQ3398"/>
      <c r="AR3398"/>
      <c r="AS3398"/>
      <c r="AT3398"/>
      <c r="AU3398"/>
      <c r="AV3398"/>
      <c r="AW3398"/>
      <c r="AX3398"/>
      <c r="AY3398"/>
    </row>
    <row r="3399" spans="10:51" ht="12.75">
      <c r="J3399" s="12"/>
      <c r="K3399" s="12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 s="12"/>
      <c r="AJ3399" s="12"/>
      <c r="AK3399" s="12"/>
      <c r="AL3399" s="12"/>
      <c r="AM3399"/>
      <c r="AN3399"/>
      <c r="AO3399"/>
      <c r="AP3399"/>
      <c r="AQ3399"/>
      <c r="AR3399"/>
      <c r="AS3399"/>
      <c r="AT3399"/>
      <c r="AU3399"/>
      <c r="AV3399"/>
      <c r="AW3399"/>
      <c r="AX3399"/>
      <c r="AY3399"/>
    </row>
    <row r="3400" spans="10:51" ht="12.75">
      <c r="J3400" s="12"/>
      <c r="K3400" s="12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 s="12"/>
      <c r="AJ3400" s="12"/>
      <c r="AK3400" s="12"/>
      <c r="AL3400" s="12"/>
      <c r="AM3400"/>
      <c r="AN3400"/>
      <c r="AO3400"/>
      <c r="AP3400"/>
      <c r="AQ3400"/>
      <c r="AR3400"/>
      <c r="AS3400"/>
      <c r="AT3400"/>
      <c r="AU3400"/>
      <c r="AV3400"/>
      <c r="AW3400"/>
      <c r="AX3400"/>
      <c r="AY3400"/>
    </row>
    <row r="3401" spans="10:51" ht="12.75">
      <c r="J3401" s="12"/>
      <c r="K3401" s="12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 s="12"/>
      <c r="AJ3401" s="12"/>
      <c r="AK3401" s="12"/>
      <c r="AL3401" s="12"/>
      <c r="AM3401"/>
      <c r="AN3401"/>
      <c r="AO3401"/>
      <c r="AP3401"/>
      <c r="AQ3401"/>
      <c r="AR3401"/>
      <c r="AS3401"/>
      <c r="AT3401"/>
      <c r="AU3401"/>
      <c r="AV3401"/>
      <c r="AW3401"/>
      <c r="AX3401"/>
      <c r="AY3401"/>
    </row>
    <row r="3402" spans="10:51" ht="12.75">
      <c r="J3402" s="12"/>
      <c r="K3402" s="12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 s="12"/>
      <c r="AJ3402" s="12"/>
      <c r="AK3402" s="12"/>
      <c r="AL3402" s="12"/>
      <c r="AM3402"/>
      <c r="AN3402"/>
      <c r="AO3402"/>
      <c r="AP3402"/>
      <c r="AQ3402"/>
      <c r="AR3402"/>
      <c r="AS3402"/>
      <c r="AT3402"/>
      <c r="AU3402"/>
      <c r="AV3402"/>
      <c r="AW3402"/>
      <c r="AX3402"/>
      <c r="AY3402"/>
    </row>
    <row r="3403" spans="10:51" ht="12.75">
      <c r="J3403" s="12"/>
      <c r="K3403" s="12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 s="12"/>
      <c r="AJ3403" s="12"/>
      <c r="AK3403" s="12"/>
      <c r="AL3403" s="12"/>
      <c r="AM3403"/>
      <c r="AN3403"/>
      <c r="AO3403"/>
      <c r="AP3403"/>
      <c r="AQ3403"/>
      <c r="AR3403"/>
      <c r="AS3403"/>
      <c r="AT3403"/>
      <c r="AU3403"/>
      <c r="AV3403"/>
      <c r="AW3403"/>
      <c r="AX3403"/>
      <c r="AY3403"/>
    </row>
    <row r="3404" spans="10:51" ht="12.75">
      <c r="J3404" s="12"/>
      <c r="K3404" s="12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 s="12"/>
      <c r="AJ3404" s="12"/>
      <c r="AK3404" s="12"/>
      <c r="AL3404" s="12"/>
      <c r="AM3404"/>
      <c r="AN3404"/>
      <c r="AO3404"/>
      <c r="AP3404"/>
      <c r="AQ3404"/>
      <c r="AR3404"/>
      <c r="AS3404"/>
      <c r="AT3404"/>
      <c r="AU3404"/>
      <c r="AV3404"/>
      <c r="AW3404"/>
      <c r="AX3404"/>
      <c r="AY3404"/>
    </row>
    <row r="3405" spans="10:51" ht="12.75">
      <c r="J3405" s="12"/>
      <c r="K3405" s="12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 s="12"/>
      <c r="AJ3405" s="12"/>
      <c r="AK3405" s="12"/>
      <c r="AL3405" s="12"/>
      <c r="AM3405"/>
      <c r="AN3405"/>
      <c r="AO3405"/>
      <c r="AP3405"/>
      <c r="AQ3405"/>
      <c r="AR3405"/>
      <c r="AS3405"/>
      <c r="AT3405"/>
      <c r="AU3405"/>
      <c r="AV3405"/>
      <c r="AW3405"/>
      <c r="AX3405"/>
      <c r="AY3405"/>
    </row>
    <row r="3406" spans="10:51" ht="12.75">
      <c r="J3406" s="12"/>
      <c r="K3406" s="12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 s="12"/>
      <c r="AJ3406" s="12"/>
      <c r="AK3406" s="12"/>
      <c r="AL3406" s="12"/>
      <c r="AM3406"/>
      <c r="AN3406"/>
      <c r="AO3406"/>
      <c r="AP3406"/>
      <c r="AQ3406"/>
      <c r="AR3406"/>
      <c r="AS3406"/>
      <c r="AT3406"/>
      <c r="AU3406"/>
      <c r="AV3406"/>
      <c r="AW3406"/>
      <c r="AX3406"/>
      <c r="AY3406"/>
    </row>
    <row r="3407" spans="10:51" ht="12.75">
      <c r="J3407" s="12"/>
      <c r="K3407" s="12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 s="12"/>
      <c r="AJ3407" s="12"/>
      <c r="AK3407" s="12"/>
      <c r="AL3407" s="12"/>
      <c r="AM3407"/>
      <c r="AN3407"/>
      <c r="AO3407"/>
      <c r="AP3407"/>
      <c r="AQ3407"/>
      <c r="AR3407"/>
      <c r="AS3407"/>
      <c r="AT3407"/>
      <c r="AU3407"/>
      <c r="AV3407"/>
      <c r="AW3407"/>
      <c r="AX3407"/>
      <c r="AY3407"/>
    </row>
    <row r="3408" spans="10:51" ht="12.75">
      <c r="J3408" s="12"/>
      <c r="K3408" s="12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 s="12"/>
      <c r="AJ3408" s="12"/>
      <c r="AK3408" s="12"/>
      <c r="AL3408" s="12"/>
      <c r="AM3408"/>
      <c r="AN3408"/>
      <c r="AO3408"/>
      <c r="AP3408"/>
      <c r="AQ3408"/>
      <c r="AR3408"/>
      <c r="AS3408"/>
      <c r="AT3408"/>
      <c r="AU3408"/>
      <c r="AV3408"/>
      <c r="AW3408"/>
      <c r="AX3408"/>
      <c r="AY3408"/>
    </row>
    <row r="3409" spans="10:51" ht="12.75">
      <c r="J3409" s="12"/>
      <c r="K3409" s="12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 s="12"/>
      <c r="AJ3409" s="12"/>
      <c r="AK3409" s="12"/>
      <c r="AL3409" s="12"/>
      <c r="AM3409"/>
      <c r="AN3409"/>
      <c r="AO3409"/>
      <c r="AP3409"/>
      <c r="AQ3409"/>
      <c r="AR3409"/>
      <c r="AS3409"/>
      <c r="AT3409"/>
      <c r="AU3409"/>
      <c r="AV3409"/>
      <c r="AW3409"/>
      <c r="AX3409"/>
      <c r="AY3409"/>
    </row>
    <row r="3410" spans="10:51" ht="12.75">
      <c r="J3410" s="12"/>
      <c r="K3410" s="12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 s="12"/>
      <c r="AJ3410" s="12"/>
      <c r="AK3410" s="12"/>
      <c r="AL3410" s="12"/>
      <c r="AM3410"/>
      <c r="AN3410"/>
      <c r="AO3410"/>
      <c r="AP3410"/>
      <c r="AQ3410"/>
      <c r="AR3410"/>
      <c r="AS3410"/>
      <c r="AT3410"/>
      <c r="AU3410"/>
      <c r="AV3410"/>
      <c r="AW3410"/>
      <c r="AX3410"/>
      <c r="AY3410"/>
    </row>
    <row r="3411" spans="10:51" ht="12.75">
      <c r="J3411" s="12"/>
      <c r="K3411" s="12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 s="12"/>
      <c r="AJ3411" s="12"/>
      <c r="AK3411" s="12"/>
      <c r="AL3411" s="12"/>
      <c r="AM3411"/>
      <c r="AN3411"/>
      <c r="AO3411"/>
      <c r="AP3411"/>
      <c r="AQ3411"/>
      <c r="AR3411"/>
      <c r="AS3411"/>
      <c r="AT3411"/>
      <c r="AU3411"/>
      <c r="AV3411"/>
      <c r="AW3411"/>
      <c r="AX3411"/>
      <c r="AY3411"/>
    </row>
    <row r="3412" spans="10:51" ht="12.75">
      <c r="J3412" s="12"/>
      <c r="K3412" s="12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 s="12"/>
      <c r="AJ3412" s="12"/>
      <c r="AK3412" s="12"/>
      <c r="AL3412" s="12"/>
      <c r="AM3412"/>
      <c r="AN3412"/>
      <c r="AO3412"/>
      <c r="AP3412"/>
      <c r="AQ3412"/>
      <c r="AR3412"/>
      <c r="AS3412"/>
      <c r="AT3412"/>
      <c r="AU3412"/>
      <c r="AV3412"/>
      <c r="AW3412"/>
      <c r="AX3412"/>
      <c r="AY3412"/>
    </row>
    <row r="3413" spans="10:51" ht="12.75">
      <c r="J3413" s="12"/>
      <c r="K3413" s="12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 s="12"/>
      <c r="AJ3413" s="12"/>
      <c r="AK3413" s="12"/>
      <c r="AL3413" s="12"/>
      <c r="AM3413"/>
      <c r="AN3413"/>
      <c r="AO3413"/>
      <c r="AP3413"/>
      <c r="AQ3413"/>
      <c r="AR3413"/>
      <c r="AS3413"/>
      <c r="AT3413"/>
      <c r="AU3413"/>
      <c r="AV3413"/>
      <c r="AW3413"/>
      <c r="AX3413"/>
      <c r="AY3413"/>
    </row>
    <row r="3414" spans="10:51" ht="12.75">
      <c r="J3414" s="12"/>
      <c r="K3414" s="12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 s="12"/>
      <c r="AJ3414" s="12"/>
      <c r="AK3414" s="12"/>
      <c r="AL3414" s="12"/>
      <c r="AM3414"/>
      <c r="AN3414"/>
      <c r="AO3414"/>
      <c r="AP3414"/>
      <c r="AQ3414"/>
      <c r="AR3414"/>
      <c r="AS3414"/>
      <c r="AT3414"/>
      <c r="AU3414"/>
      <c r="AV3414"/>
      <c r="AW3414"/>
      <c r="AX3414"/>
      <c r="AY3414"/>
    </row>
    <row r="3415" spans="10:51" ht="12.75">
      <c r="J3415" s="12"/>
      <c r="K3415" s="12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 s="12"/>
      <c r="AJ3415" s="12"/>
      <c r="AK3415" s="12"/>
      <c r="AL3415" s="12"/>
      <c r="AM3415"/>
      <c r="AN3415"/>
      <c r="AO3415"/>
      <c r="AP3415"/>
      <c r="AQ3415"/>
      <c r="AR3415"/>
      <c r="AS3415"/>
      <c r="AT3415"/>
      <c r="AU3415"/>
      <c r="AV3415"/>
      <c r="AW3415"/>
      <c r="AX3415"/>
      <c r="AY3415"/>
    </row>
    <row r="3416" spans="10:51" ht="12.75">
      <c r="J3416" s="12"/>
      <c r="K3416" s="12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 s="12"/>
      <c r="AJ3416" s="12"/>
      <c r="AK3416" s="12"/>
      <c r="AL3416" s="12"/>
      <c r="AM3416"/>
      <c r="AN3416"/>
      <c r="AO3416"/>
      <c r="AP3416"/>
      <c r="AQ3416"/>
      <c r="AR3416"/>
      <c r="AS3416"/>
      <c r="AT3416"/>
      <c r="AU3416"/>
      <c r="AV3416"/>
      <c r="AW3416"/>
      <c r="AX3416"/>
      <c r="AY3416"/>
    </row>
    <row r="3417" spans="10:51" ht="12.75">
      <c r="J3417" s="12"/>
      <c r="K3417" s="12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 s="12"/>
      <c r="AJ3417" s="12"/>
      <c r="AK3417" s="12"/>
      <c r="AL3417" s="12"/>
      <c r="AM3417"/>
      <c r="AN3417"/>
      <c r="AO3417"/>
      <c r="AP3417"/>
      <c r="AQ3417"/>
      <c r="AR3417"/>
      <c r="AS3417"/>
      <c r="AT3417"/>
      <c r="AU3417"/>
      <c r="AV3417"/>
      <c r="AW3417"/>
      <c r="AX3417"/>
      <c r="AY3417"/>
    </row>
    <row r="3418" spans="10:51" ht="12.75">
      <c r="J3418" s="12"/>
      <c r="K3418" s="12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 s="12"/>
      <c r="AJ3418" s="12"/>
      <c r="AK3418" s="12"/>
      <c r="AL3418" s="12"/>
      <c r="AM3418"/>
      <c r="AN3418"/>
      <c r="AO3418"/>
      <c r="AP3418"/>
      <c r="AQ3418"/>
      <c r="AR3418"/>
      <c r="AS3418"/>
      <c r="AT3418"/>
      <c r="AU3418"/>
      <c r="AV3418"/>
      <c r="AW3418"/>
      <c r="AX3418"/>
      <c r="AY3418"/>
    </row>
    <row r="3419" spans="10:51" ht="12.75">
      <c r="J3419" s="12"/>
      <c r="K3419" s="12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 s="12"/>
      <c r="AJ3419" s="12"/>
      <c r="AK3419" s="12"/>
      <c r="AL3419" s="12"/>
      <c r="AM3419"/>
      <c r="AN3419"/>
      <c r="AO3419"/>
      <c r="AP3419"/>
      <c r="AQ3419"/>
      <c r="AR3419"/>
      <c r="AS3419"/>
      <c r="AT3419"/>
      <c r="AU3419"/>
      <c r="AV3419"/>
      <c r="AW3419"/>
      <c r="AX3419"/>
      <c r="AY3419"/>
    </row>
    <row r="3420" spans="10:51" ht="12.75">
      <c r="J3420" s="12"/>
      <c r="K3420" s="12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 s="12"/>
      <c r="AJ3420" s="12"/>
      <c r="AK3420" s="12"/>
      <c r="AL3420" s="12"/>
      <c r="AM3420"/>
      <c r="AN3420"/>
      <c r="AO3420"/>
      <c r="AP3420"/>
      <c r="AQ3420"/>
      <c r="AR3420"/>
      <c r="AS3420"/>
      <c r="AT3420"/>
      <c r="AU3420"/>
      <c r="AV3420"/>
      <c r="AW3420"/>
      <c r="AX3420"/>
      <c r="AY3420"/>
    </row>
    <row r="3421" spans="10:51" ht="12.75">
      <c r="J3421" s="12"/>
      <c r="K3421" s="12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 s="12"/>
      <c r="AJ3421" s="12"/>
      <c r="AK3421" s="12"/>
      <c r="AL3421" s="12"/>
      <c r="AM3421"/>
      <c r="AN3421"/>
      <c r="AO3421"/>
      <c r="AP3421"/>
      <c r="AQ3421"/>
      <c r="AR3421"/>
      <c r="AS3421"/>
      <c r="AT3421"/>
      <c r="AU3421"/>
      <c r="AV3421"/>
      <c r="AW3421"/>
      <c r="AX3421"/>
      <c r="AY3421"/>
    </row>
    <row r="3422" spans="10:51" ht="12.75">
      <c r="J3422" s="12"/>
      <c r="K3422" s="12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 s="12"/>
      <c r="AJ3422" s="12"/>
      <c r="AK3422" s="12"/>
      <c r="AL3422" s="12"/>
      <c r="AM3422"/>
      <c r="AN3422"/>
      <c r="AO3422"/>
      <c r="AP3422"/>
      <c r="AQ3422"/>
      <c r="AR3422"/>
      <c r="AS3422"/>
      <c r="AT3422"/>
      <c r="AU3422"/>
      <c r="AV3422"/>
      <c r="AW3422"/>
      <c r="AX3422"/>
      <c r="AY3422"/>
    </row>
    <row r="3423" spans="10:51" ht="12.75">
      <c r="J3423" s="12"/>
      <c r="K3423" s="12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 s="12"/>
      <c r="AJ3423" s="12"/>
      <c r="AK3423" s="12"/>
      <c r="AL3423" s="12"/>
      <c r="AM3423"/>
      <c r="AN3423"/>
      <c r="AO3423"/>
      <c r="AP3423"/>
      <c r="AQ3423"/>
      <c r="AR3423"/>
      <c r="AS3423"/>
      <c r="AT3423"/>
      <c r="AU3423"/>
      <c r="AV3423"/>
      <c r="AW3423"/>
      <c r="AX3423"/>
      <c r="AY3423"/>
    </row>
    <row r="3424" spans="10:51" ht="12.75">
      <c r="J3424" s="12"/>
      <c r="K3424" s="12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 s="12"/>
      <c r="AJ3424" s="12"/>
      <c r="AK3424" s="12"/>
      <c r="AL3424" s="12"/>
      <c r="AM3424"/>
      <c r="AN3424"/>
      <c r="AO3424"/>
      <c r="AP3424"/>
      <c r="AQ3424"/>
      <c r="AR3424"/>
      <c r="AS3424"/>
      <c r="AT3424"/>
      <c r="AU3424"/>
      <c r="AV3424"/>
      <c r="AW3424"/>
      <c r="AX3424"/>
      <c r="AY3424"/>
    </row>
    <row r="3425" spans="10:51" ht="12.75">
      <c r="J3425" s="12"/>
      <c r="K3425" s="12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 s="12"/>
      <c r="AJ3425" s="12"/>
      <c r="AK3425" s="12"/>
      <c r="AL3425" s="12"/>
      <c r="AM3425"/>
      <c r="AN3425"/>
      <c r="AO3425"/>
      <c r="AP3425"/>
      <c r="AQ3425"/>
      <c r="AR3425"/>
      <c r="AS3425"/>
      <c r="AT3425"/>
      <c r="AU3425"/>
      <c r="AV3425"/>
      <c r="AW3425"/>
      <c r="AX3425"/>
      <c r="AY3425"/>
    </row>
    <row r="3426" spans="10:51" ht="12.75">
      <c r="J3426" s="12"/>
      <c r="K3426" s="12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 s="12"/>
      <c r="AJ3426" s="12"/>
      <c r="AK3426" s="12"/>
      <c r="AL3426" s="12"/>
      <c r="AM3426"/>
      <c r="AN3426"/>
      <c r="AO3426"/>
      <c r="AP3426"/>
      <c r="AQ3426"/>
      <c r="AR3426"/>
      <c r="AS3426"/>
      <c r="AT3426"/>
      <c r="AU3426"/>
      <c r="AV3426"/>
      <c r="AW3426"/>
      <c r="AX3426"/>
      <c r="AY3426"/>
    </row>
    <row r="3427" spans="10:51" ht="12.75">
      <c r="J3427" s="12"/>
      <c r="K3427" s="12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 s="12"/>
      <c r="AJ3427" s="12"/>
      <c r="AK3427" s="12"/>
      <c r="AL3427" s="12"/>
      <c r="AM3427"/>
      <c r="AN3427"/>
      <c r="AO3427"/>
      <c r="AP3427"/>
      <c r="AQ3427"/>
      <c r="AR3427"/>
      <c r="AS3427"/>
      <c r="AT3427"/>
      <c r="AU3427"/>
      <c r="AV3427"/>
      <c r="AW3427"/>
      <c r="AX3427"/>
      <c r="AY3427"/>
    </row>
    <row r="3428" spans="10:51" ht="12.75">
      <c r="J3428" s="12"/>
      <c r="K3428" s="12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 s="12"/>
      <c r="AJ3428" s="12"/>
      <c r="AK3428" s="12"/>
      <c r="AL3428" s="12"/>
      <c r="AM3428"/>
      <c r="AN3428"/>
      <c r="AO3428"/>
      <c r="AP3428"/>
      <c r="AQ3428"/>
      <c r="AR3428"/>
      <c r="AS3428"/>
      <c r="AT3428"/>
      <c r="AU3428"/>
      <c r="AV3428"/>
      <c r="AW3428"/>
      <c r="AX3428"/>
      <c r="AY3428"/>
    </row>
    <row r="3429" spans="10:51" ht="12.75">
      <c r="J3429" s="12"/>
      <c r="K3429" s="12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 s="12"/>
      <c r="AJ3429" s="12"/>
      <c r="AK3429" s="12"/>
      <c r="AL3429" s="12"/>
      <c r="AM3429"/>
      <c r="AN3429"/>
      <c r="AO3429"/>
      <c r="AP3429"/>
      <c r="AQ3429"/>
      <c r="AR3429"/>
      <c r="AS3429"/>
      <c r="AT3429"/>
      <c r="AU3429"/>
      <c r="AV3429"/>
      <c r="AW3429"/>
      <c r="AX3429"/>
      <c r="AY3429"/>
    </row>
    <row r="3430" spans="10:51" ht="12.75">
      <c r="J3430" s="12"/>
      <c r="K3430" s="12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 s="12"/>
      <c r="AJ3430" s="12"/>
      <c r="AK3430" s="12"/>
      <c r="AL3430" s="12"/>
      <c r="AM3430"/>
      <c r="AN3430"/>
      <c r="AO3430"/>
      <c r="AP3430"/>
      <c r="AQ3430"/>
      <c r="AR3430"/>
      <c r="AS3430"/>
      <c r="AT3430"/>
      <c r="AU3430"/>
      <c r="AV3430"/>
      <c r="AW3430"/>
      <c r="AX3430"/>
      <c r="AY3430"/>
    </row>
    <row r="3431" spans="10:51" ht="12.75">
      <c r="J3431" s="12"/>
      <c r="K3431" s="12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 s="12"/>
      <c r="AJ3431" s="12"/>
      <c r="AK3431" s="12"/>
      <c r="AL3431" s="12"/>
      <c r="AM3431"/>
      <c r="AN3431"/>
      <c r="AO3431"/>
      <c r="AP3431"/>
      <c r="AQ3431"/>
      <c r="AR3431"/>
      <c r="AS3431"/>
      <c r="AT3431"/>
      <c r="AU3431"/>
      <c r="AV3431"/>
      <c r="AW3431"/>
      <c r="AX3431"/>
      <c r="AY3431"/>
    </row>
    <row r="3432" spans="10:51" ht="12.75">
      <c r="J3432" s="12"/>
      <c r="K3432" s="12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 s="12"/>
      <c r="AJ3432" s="12"/>
      <c r="AK3432" s="12"/>
      <c r="AL3432" s="12"/>
      <c r="AM3432"/>
      <c r="AN3432"/>
      <c r="AO3432"/>
      <c r="AP3432"/>
      <c r="AQ3432"/>
      <c r="AR3432"/>
      <c r="AS3432"/>
      <c r="AT3432"/>
      <c r="AU3432"/>
      <c r="AV3432"/>
      <c r="AW3432"/>
      <c r="AX3432"/>
      <c r="AY3432"/>
    </row>
    <row r="3433" spans="10:51" ht="12.75">
      <c r="J3433" s="12"/>
      <c r="K3433" s="12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 s="12"/>
      <c r="AJ3433" s="12"/>
      <c r="AK3433" s="12"/>
      <c r="AL3433" s="12"/>
      <c r="AM3433"/>
      <c r="AN3433"/>
      <c r="AO3433"/>
      <c r="AP3433"/>
      <c r="AQ3433"/>
      <c r="AR3433"/>
      <c r="AS3433"/>
      <c r="AT3433"/>
      <c r="AU3433"/>
      <c r="AV3433"/>
      <c r="AW3433"/>
      <c r="AX3433"/>
      <c r="AY3433"/>
    </row>
    <row r="3434" spans="10:51" ht="12.75">
      <c r="J3434" s="12"/>
      <c r="K3434" s="12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 s="12"/>
      <c r="AJ3434" s="12"/>
      <c r="AK3434" s="12"/>
      <c r="AL3434" s="12"/>
      <c r="AM3434"/>
      <c r="AN3434"/>
      <c r="AO3434"/>
      <c r="AP3434"/>
      <c r="AQ3434"/>
      <c r="AR3434"/>
      <c r="AS3434"/>
      <c r="AT3434"/>
      <c r="AU3434"/>
      <c r="AV3434"/>
      <c r="AW3434"/>
      <c r="AX3434"/>
      <c r="AY3434"/>
    </row>
    <row r="3435" spans="10:51" ht="12.75">
      <c r="J3435" s="12"/>
      <c r="K3435" s="12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 s="12"/>
      <c r="AJ3435" s="12"/>
      <c r="AK3435" s="12"/>
      <c r="AL3435" s="12"/>
      <c r="AM3435"/>
      <c r="AN3435"/>
      <c r="AO3435"/>
      <c r="AP3435"/>
      <c r="AQ3435"/>
      <c r="AR3435"/>
      <c r="AS3435"/>
      <c r="AT3435"/>
      <c r="AU3435"/>
      <c r="AV3435"/>
      <c r="AW3435"/>
      <c r="AX3435"/>
      <c r="AY3435"/>
    </row>
    <row r="3436" spans="10:51" ht="12.75">
      <c r="J3436" s="12"/>
      <c r="K3436" s="12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 s="12"/>
      <c r="AJ3436" s="12"/>
      <c r="AK3436" s="12"/>
      <c r="AL3436" s="12"/>
      <c r="AM3436"/>
      <c r="AN3436"/>
      <c r="AO3436"/>
      <c r="AP3436"/>
      <c r="AQ3436"/>
      <c r="AR3436"/>
      <c r="AS3436"/>
      <c r="AT3436"/>
      <c r="AU3436"/>
      <c r="AV3436"/>
      <c r="AW3436"/>
      <c r="AX3436"/>
      <c r="AY3436"/>
    </row>
    <row r="3437" spans="10:51" ht="12.75">
      <c r="J3437" s="12"/>
      <c r="K3437" s="12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 s="12"/>
      <c r="AJ3437" s="12"/>
      <c r="AK3437" s="12"/>
      <c r="AL3437" s="12"/>
      <c r="AM3437"/>
      <c r="AN3437"/>
      <c r="AO3437"/>
      <c r="AP3437"/>
      <c r="AQ3437"/>
      <c r="AR3437"/>
      <c r="AS3437"/>
      <c r="AT3437"/>
      <c r="AU3437"/>
      <c r="AV3437"/>
      <c r="AW3437"/>
      <c r="AX3437"/>
      <c r="AY3437"/>
    </row>
    <row r="3438" spans="10:51" ht="12.75">
      <c r="J3438" s="12"/>
      <c r="K3438" s="12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 s="12"/>
      <c r="AJ3438" s="12"/>
      <c r="AK3438" s="12"/>
      <c r="AL3438" s="12"/>
      <c r="AM3438"/>
      <c r="AN3438"/>
      <c r="AO3438"/>
      <c r="AP3438"/>
      <c r="AQ3438"/>
      <c r="AR3438"/>
      <c r="AS3438"/>
      <c r="AT3438"/>
      <c r="AU3438"/>
      <c r="AV3438"/>
      <c r="AW3438"/>
      <c r="AX3438"/>
      <c r="AY3438"/>
    </row>
    <row r="3439" spans="10:51" ht="12.75">
      <c r="J3439" s="12"/>
      <c r="K3439" s="12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 s="12"/>
      <c r="AJ3439" s="12"/>
      <c r="AK3439" s="12"/>
      <c r="AL3439" s="12"/>
      <c r="AM3439"/>
      <c r="AN3439"/>
      <c r="AO3439"/>
      <c r="AP3439"/>
      <c r="AQ3439"/>
      <c r="AR3439"/>
      <c r="AS3439"/>
      <c r="AT3439"/>
      <c r="AU3439"/>
      <c r="AV3439"/>
      <c r="AW3439"/>
      <c r="AX3439"/>
      <c r="AY3439"/>
    </row>
    <row r="3440" spans="10:51" ht="12.75">
      <c r="J3440" s="12"/>
      <c r="K3440" s="12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 s="12"/>
      <c r="AJ3440" s="12"/>
      <c r="AK3440" s="12"/>
      <c r="AL3440" s="12"/>
      <c r="AM3440"/>
      <c r="AN3440"/>
      <c r="AO3440"/>
      <c r="AP3440"/>
      <c r="AQ3440"/>
      <c r="AR3440"/>
      <c r="AS3440"/>
      <c r="AT3440"/>
      <c r="AU3440"/>
      <c r="AV3440"/>
      <c r="AW3440"/>
      <c r="AX3440"/>
      <c r="AY3440"/>
    </row>
    <row r="3441" spans="10:51" ht="12.75">
      <c r="J3441" s="12"/>
      <c r="K3441" s="12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 s="12"/>
      <c r="AJ3441" s="12"/>
      <c r="AK3441" s="12"/>
      <c r="AL3441" s="12"/>
      <c r="AM3441"/>
      <c r="AN3441"/>
      <c r="AO3441"/>
      <c r="AP3441"/>
      <c r="AQ3441"/>
      <c r="AR3441"/>
      <c r="AS3441"/>
      <c r="AT3441"/>
      <c r="AU3441"/>
      <c r="AV3441"/>
      <c r="AW3441"/>
      <c r="AX3441"/>
      <c r="AY3441"/>
    </row>
    <row r="3442" spans="10:51" ht="12.75">
      <c r="J3442" s="12"/>
      <c r="K3442" s="12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 s="12"/>
      <c r="AJ3442" s="12"/>
      <c r="AK3442" s="12"/>
      <c r="AL3442" s="12"/>
      <c r="AM3442"/>
      <c r="AN3442"/>
      <c r="AO3442"/>
      <c r="AP3442"/>
      <c r="AQ3442"/>
      <c r="AR3442"/>
      <c r="AS3442"/>
      <c r="AT3442"/>
      <c r="AU3442"/>
      <c r="AV3442"/>
      <c r="AW3442"/>
      <c r="AX3442"/>
      <c r="AY3442"/>
    </row>
    <row r="3443" spans="10:51" ht="12.75">
      <c r="J3443" s="12"/>
      <c r="K3443" s="12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 s="12"/>
      <c r="AJ3443" s="12"/>
      <c r="AK3443" s="12"/>
      <c r="AL3443" s="12"/>
      <c r="AM3443"/>
      <c r="AN3443"/>
      <c r="AO3443"/>
      <c r="AP3443"/>
      <c r="AQ3443"/>
      <c r="AR3443"/>
      <c r="AS3443"/>
      <c r="AT3443"/>
      <c r="AU3443"/>
      <c r="AV3443"/>
      <c r="AW3443"/>
      <c r="AX3443"/>
      <c r="AY3443"/>
    </row>
    <row r="3444" spans="10:51" ht="12.75">
      <c r="J3444" s="12"/>
      <c r="K3444" s="12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 s="12"/>
      <c r="AJ3444" s="12"/>
      <c r="AK3444" s="12"/>
      <c r="AL3444" s="12"/>
      <c r="AM3444"/>
      <c r="AN3444"/>
      <c r="AO3444"/>
      <c r="AP3444"/>
      <c r="AQ3444"/>
      <c r="AR3444"/>
      <c r="AS3444"/>
      <c r="AT3444"/>
      <c r="AU3444"/>
      <c r="AV3444"/>
      <c r="AW3444"/>
      <c r="AX3444"/>
      <c r="AY3444"/>
    </row>
    <row r="3445" spans="10:51" ht="12.75">
      <c r="J3445" s="12"/>
      <c r="K3445" s="12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 s="12"/>
      <c r="AJ3445" s="12"/>
      <c r="AK3445" s="12"/>
      <c r="AL3445" s="12"/>
      <c r="AM3445"/>
      <c r="AN3445"/>
      <c r="AO3445"/>
      <c r="AP3445"/>
      <c r="AQ3445"/>
      <c r="AR3445"/>
      <c r="AS3445"/>
      <c r="AT3445"/>
      <c r="AU3445"/>
      <c r="AV3445"/>
      <c r="AW3445"/>
      <c r="AX3445"/>
      <c r="AY3445"/>
    </row>
    <row r="3446" spans="10:51" ht="12.75">
      <c r="J3446" s="12"/>
      <c r="K3446" s="12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 s="12"/>
      <c r="AJ3446" s="12"/>
      <c r="AK3446" s="12"/>
      <c r="AL3446" s="12"/>
      <c r="AM3446"/>
      <c r="AN3446"/>
      <c r="AO3446"/>
      <c r="AP3446"/>
      <c r="AQ3446"/>
      <c r="AR3446"/>
      <c r="AS3446"/>
      <c r="AT3446"/>
      <c r="AU3446"/>
      <c r="AV3446"/>
      <c r="AW3446"/>
      <c r="AX3446"/>
      <c r="AY3446"/>
    </row>
    <row r="3447" spans="10:51" ht="12.75">
      <c r="J3447" s="12"/>
      <c r="K3447" s="12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 s="12"/>
      <c r="AJ3447" s="12"/>
      <c r="AK3447" s="12"/>
      <c r="AL3447" s="12"/>
      <c r="AM3447"/>
      <c r="AN3447"/>
      <c r="AO3447"/>
      <c r="AP3447"/>
      <c r="AQ3447"/>
      <c r="AR3447"/>
      <c r="AS3447"/>
      <c r="AT3447"/>
      <c r="AU3447"/>
      <c r="AV3447"/>
      <c r="AW3447"/>
      <c r="AX3447"/>
      <c r="AY3447"/>
    </row>
    <row r="3448" spans="10:51" ht="12.75">
      <c r="J3448" s="12"/>
      <c r="K3448" s="12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 s="12"/>
      <c r="AJ3448" s="12"/>
      <c r="AK3448" s="12"/>
      <c r="AL3448" s="12"/>
      <c r="AM3448"/>
      <c r="AN3448"/>
      <c r="AO3448"/>
      <c r="AP3448"/>
      <c r="AQ3448"/>
      <c r="AR3448"/>
      <c r="AS3448"/>
      <c r="AT3448"/>
      <c r="AU3448"/>
      <c r="AV3448"/>
      <c r="AW3448"/>
      <c r="AX3448"/>
      <c r="AY3448"/>
    </row>
    <row r="3449" spans="10:51" ht="12.75">
      <c r="J3449" s="12"/>
      <c r="K3449" s="12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 s="12"/>
      <c r="AJ3449" s="12"/>
      <c r="AK3449" s="12"/>
      <c r="AL3449" s="12"/>
      <c r="AM3449"/>
      <c r="AN3449"/>
      <c r="AO3449"/>
      <c r="AP3449"/>
      <c r="AQ3449"/>
      <c r="AR3449"/>
      <c r="AS3449"/>
      <c r="AT3449"/>
      <c r="AU3449"/>
      <c r="AV3449"/>
      <c r="AW3449"/>
      <c r="AX3449"/>
      <c r="AY3449"/>
    </row>
    <row r="3450" spans="10:51" ht="12.75">
      <c r="J3450" s="12"/>
      <c r="K3450" s="12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 s="12"/>
      <c r="AJ3450" s="12"/>
      <c r="AK3450" s="12"/>
      <c r="AL3450" s="12"/>
      <c r="AM3450"/>
      <c r="AN3450"/>
      <c r="AO3450"/>
      <c r="AP3450"/>
      <c r="AQ3450"/>
      <c r="AR3450"/>
      <c r="AS3450"/>
      <c r="AT3450"/>
      <c r="AU3450"/>
      <c r="AV3450"/>
      <c r="AW3450"/>
      <c r="AX3450"/>
      <c r="AY3450"/>
    </row>
    <row r="3451" spans="10:51" ht="12.75">
      <c r="J3451" s="12"/>
      <c r="K3451" s="12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 s="12"/>
      <c r="AJ3451" s="12"/>
      <c r="AK3451" s="12"/>
      <c r="AL3451" s="12"/>
      <c r="AM3451"/>
      <c r="AN3451"/>
      <c r="AO3451"/>
      <c r="AP3451"/>
      <c r="AQ3451"/>
      <c r="AR3451"/>
      <c r="AS3451"/>
      <c r="AT3451"/>
      <c r="AU3451"/>
      <c r="AV3451"/>
      <c r="AW3451"/>
      <c r="AX3451"/>
      <c r="AY3451"/>
    </row>
    <row r="3452" spans="10:51" ht="12.75">
      <c r="J3452" s="12"/>
      <c r="K3452" s="12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 s="12"/>
      <c r="AJ3452" s="12"/>
      <c r="AK3452" s="12"/>
      <c r="AL3452" s="12"/>
      <c r="AM3452"/>
      <c r="AN3452"/>
      <c r="AO3452"/>
      <c r="AP3452"/>
      <c r="AQ3452"/>
      <c r="AR3452"/>
      <c r="AS3452"/>
      <c r="AT3452"/>
      <c r="AU3452"/>
      <c r="AV3452"/>
      <c r="AW3452"/>
      <c r="AX3452"/>
      <c r="AY3452"/>
    </row>
    <row r="3453" spans="10:51" ht="12.75">
      <c r="J3453" s="12"/>
      <c r="K3453" s="12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 s="12"/>
      <c r="AJ3453" s="12"/>
      <c r="AK3453" s="12"/>
      <c r="AL3453" s="12"/>
      <c r="AM3453"/>
      <c r="AN3453"/>
      <c r="AO3453"/>
      <c r="AP3453"/>
      <c r="AQ3453"/>
      <c r="AR3453"/>
      <c r="AS3453"/>
      <c r="AT3453"/>
      <c r="AU3453"/>
      <c r="AV3453"/>
      <c r="AW3453"/>
      <c r="AX3453"/>
      <c r="AY3453"/>
    </row>
    <row r="3454" spans="10:51" ht="12.75">
      <c r="J3454" s="12"/>
      <c r="K3454" s="12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 s="12"/>
      <c r="AJ3454" s="12"/>
      <c r="AK3454" s="12"/>
      <c r="AL3454" s="12"/>
      <c r="AM3454"/>
      <c r="AN3454"/>
      <c r="AO3454"/>
      <c r="AP3454"/>
      <c r="AQ3454"/>
      <c r="AR3454"/>
      <c r="AS3454"/>
      <c r="AT3454"/>
      <c r="AU3454"/>
      <c r="AV3454"/>
      <c r="AW3454"/>
      <c r="AX3454"/>
      <c r="AY3454"/>
    </row>
    <row r="3455" spans="10:51" ht="12.75">
      <c r="J3455" s="12"/>
      <c r="K3455" s="12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 s="12"/>
      <c r="AJ3455" s="12"/>
      <c r="AK3455" s="12"/>
      <c r="AL3455" s="12"/>
      <c r="AM3455"/>
      <c r="AN3455"/>
      <c r="AO3455"/>
      <c r="AP3455"/>
      <c r="AQ3455"/>
      <c r="AR3455"/>
      <c r="AS3455"/>
      <c r="AT3455"/>
      <c r="AU3455"/>
      <c r="AV3455"/>
      <c r="AW3455"/>
      <c r="AX3455"/>
      <c r="AY3455"/>
    </row>
    <row r="3456" spans="10:51" ht="12.75">
      <c r="J3456" s="12"/>
      <c r="K3456" s="12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 s="12"/>
      <c r="AJ3456" s="12"/>
      <c r="AK3456" s="12"/>
      <c r="AL3456" s="12"/>
      <c r="AM3456"/>
      <c r="AN3456"/>
      <c r="AO3456"/>
      <c r="AP3456"/>
      <c r="AQ3456"/>
      <c r="AR3456"/>
      <c r="AS3456"/>
      <c r="AT3456"/>
      <c r="AU3456"/>
      <c r="AV3456"/>
      <c r="AW3456"/>
      <c r="AX3456"/>
      <c r="AY3456"/>
    </row>
    <row r="3457" spans="10:51" ht="12.75">
      <c r="J3457" s="12"/>
      <c r="K3457" s="12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 s="12"/>
      <c r="AJ3457" s="12"/>
      <c r="AK3457" s="12"/>
      <c r="AL3457" s="12"/>
      <c r="AM3457"/>
      <c r="AN3457"/>
      <c r="AO3457"/>
      <c r="AP3457"/>
      <c r="AQ3457"/>
      <c r="AR3457"/>
      <c r="AS3457"/>
      <c r="AT3457"/>
      <c r="AU3457"/>
      <c r="AV3457"/>
      <c r="AW3457"/>
      <c r="AX3457"/>
      <c r="AY3457"/>
    </row>
    <row r="3458" spans="10:51" ht="12.75">
      <c r="J3458" s="12"/>
      <c r="K3458" s="12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 s="12"/>
      <c r="AJ3458" s="12"/>
      <c r="AK3458" s="12"/>
      <c r="AL3458" s="12"/>
      <c r="AM3458"/>
      <c r="AN3458"/>
      <c r="AO3458"/>
      <c r="AP3458"/>
      <c r="AQ3458"/>
      <c r="AR3458"/>
      <c r="AS3458"/>
      <c r="AT3458"/>
      <c r="AU3458"/>
      <c r="AV3458"/>
      <c r="AW3458"/>
      <c r="AX3458"/>
      <c r="AY3458"/>
    </row>
    <row r="3459" spans="10:51" ht="12.75">
      <c r="J3459" s="12"/>
      <c r="K3459" s="12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 s="12"/>
      <c r="AJ3459" s="12"/>
      <c r="AK3459" s="12"/>
      <c r="AL3459" s="12"/>
      <c r="AM3459"/>
      <c r="AN3459"/>
      <c r="AO3459"/>
      <c r="AP3459"/>
      <c r="AQ3459"/>
      <c r="AR3459"/>
      <c r="AS3459"/>
      <c r="AT3459"/>
      <c r="AU3459"/>
      <c r="AV3459"/>
      <c r="AW3459"/>
      <c r="AX3459"/>
      <c r="AY3459"/>
    </row>
    <row r="3460" spans="10:51" ht="12.75">
      <c r="J3460" s="12"/>
      <c r="K3460" s="12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 s="12"/>
      <c r="AJ3460" s="12"/>
      <c r="AK3460" s="12"/>
      <c r="AL3460" s="12"/>
      <c r="AM3460"/>
      <c r="AN3460"/>
      <c r="AO3460"/>
      <c r="AP3460"/>
      <c r="AQ3460"/>
      <c r="AR3460"/>
      <c r="AS3460"/>
      <c r="AT3460"/>
      <c r="AU3460"/>
      <c r="AV3460"/>
      <c r="AW3460"/>
      <c r="AX3460"/>
      <c r="AY3460"/>
    </row>
    <row r="3461" spans="10:51" ht="12.75">
      <c r="J3461" s="12"/>
      <c r="K3461" s="12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 s="12"/>
      <c r="AJ3461" s="12"/>
      <c r="AK3461" s="12"/>
      <c r="AL3461" s="12"/>
      <c r="AM3461"/>
      <c r="AN3461"/>
      <c r="AO3461"/>
      <c r="AP3461"/>
      <c r="AQ3461"/>
      <c r="AR3461"/>
      <c r="AS3461"/>
      <c r="AT3461"/>
      <c r="AU3461"/>
      <c r="AV3461"/>
      <c r="AW3461"/>
      <c r="AX3461"/>
      <c r="AY3461"/>
    </row>
    <row r="3462" spans="10:51" ht="12.75">
      <c r="J3462" s="12"/>
      <c r="K3462" s="12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 s="12"/>
      <c r="AJ3462" s="12"/>
      <c r="AK3462" s="12"/>
      <c r="AL3462" s="12"/>
      <c r="AM3462"/>
      <c r="AN3462"/>
      <c r="AO3462"/>
      <c r="AP3462"/>
      <c r="AQ3462"/>
      <c r="AR3462"/>
      <c r="AS3462"/>
      <c r="AT3462"/>
      <c r="AU3462"/>
      <c r="AV3462"/>
      <c r="AW3462"/>
      <c r="AX3462"/>
      <c r="AY3462"/>
    </row>
    <row r="3463" spans="10:51" ht="12.75">
      <c r="J3463" s="12"/>
      <c r="K3463" s="12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 s="12"/>
      <c r="AJ3463" s="12"/>
      <c r="AK3463" s="12"/>
      <c r="AL3463" s="12"/>
      <c r="AM3463"/>
      <c r="AN3463"/>
      <c r="AO3463"/>
      <c r="AP3463"/>
      <c r="AQ3463"/>
      <c r="AR3463"/>
      <c r="AS3463"/>
      <c r="AT3463"/>
      <c r="AU3463"/>
      <c r="AV3463"/>
      <c r="AW3463"/>
      <c r="AX3463"/>
      <c r="AY3463"/>
    </row>
    <row r="3464" spans="10:51" ht="12.75">
      <c r="J3464" s="12"/>
      <c r="K3464" s="12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 s="12"/>
      <c r="AJ3464" s="12"/>
      <c r="AK3464" s="12"/>
      <c r="AL3464" s="12"/>
      <c r="AM3464"/>
      <c r="AN3464"/>
      <c r="AO3464"/>
      <c r="AP3464"/>
      <c r="AQ3464"/>
      <c r="AR3464"/>
      <c r="AS3464"/>
      <c r="AT3464"/>
      <c r="AU3464"/>
      <c r="AV3464"/>
      <c r="AW3464"/>
      <c r="AX3464"/>
      <c r="AY3464"/>
    </row>
    <row r="3465" spans="10:51" ht="12.75">
      <c r="J3465" s="12"/>
      <c r="K3465" s="12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 s="12"/>
      <c r="AJ3465" s="12"/>
      <c r="AK3465" s="12"/>
      <c r="AL3465" s="12"/>
      <c r="AM3465"/>
      <c r="AN3465"/>
      <c r="AO3465"/>
      <c r="AP3465"/>
      <c r="AQ3465"/>
      <c r="AR3465"/>
      <c r="AS3465"/>
      <c r="AT3465"/>
      <c r="AU3465"/>
      <c r="AV3465"/>
      <c r="AW3465"/>
      <c r="AX3465"/>
      <c r="AY3465"/>
    </row>
    <row r="3466" spans="10:51" ht="12.75">
      <c r="J3466" s="12"/>
      <c r="K3466" s="12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  <c r="AH3466" s="12"/>
      <c r="AI3466" s="12"/>
      <c r="AJ3466" s="12"/>
      <c r="AK3466" s="12"/>
      <c r="AL3466" s="12"/>
      <c r="AM3466"/>
      <c r="AN3466"/>
      <c r="AO3466"/>
      <c r="AP3466"/>
      <c r="AQ3466"/>
      <c r="AR3466"/>
      <c r="AS3466"/>
      <c r="AT3466"/>
      <c r="AU3466"/>
      <c r="AV3466"/>
      <c r="AW3466"/>
      <c r="AX3466"/>
      <c r="AY3466"/>
    </row>
    <row r="3467" spans="10:51" ht="12.75">
      <c r="J3467" s="12"/>
      <c r="K3467" s="12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  <c r="AH3467" s="12"/>
      <c r="AI3467" s="12"/>
      <c r="AJ3467" s="12"/>
      <c r="AK3467" s="12"/>
      <c r="AL3467" s="12"/>
      <c r="AM3467"/>
      <c r="AN3467"/>
      <c r="AO3467"/>
      <c r="AP3467"/>
      <c r="AQ3467"/>
      <c r="AR3467"/>
      <c r="AS3467"/>
      <c r="AT3467"/>
      <c r="AU3467"/>
      <c r="AV3467"/>
      <c r="AW3467"/>
      <c r="AX3467"/>
      <c r="AY3467"/>
    </row>
    <row r="3468" spans="10:51" ht="12.75">
      <c r="J3468" s="12"/>
      <c r="K3468" s="12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  <c r="AH3468" s="12"/>
      <c r="AI3468" s="12"/>
      <c r="AJ3468" s="12"/>
      <c r="AK3468" s="12"/>
      <c r="AL3468" s="12"/>
      <c r="AM3468"/>
      <c r="AN3468"/>
      <c r="AO3468"/>
      <c r="AP3468"/>
      <c r="AQ3468"/>
      <c r="AR3468"/>
      <c r="AS3468"/>
      <c r="AT3468"/>
      <c r="AU3468"/>
      <c r="AV3468"/>
      <c r="AW3468"/>
      <c r="AX3468"/>
      <c r="AY3468"/>
    </row>
    <row r="3469" spans="10:51" ht="12.75">
      <c r="J3469" s="12"/>
      <c r="K3469" s="12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  <c r="AH3469" s="12"/>
      <c r="AI3469" s="12"/>
      <c r="AJ3469" s="12"/>
      <c r="AK3469" s="12"/>
      <c r="AL3469" s="12"/>
      <c r="AM3469"/>
      <c r="AN3469"/>
      <c r="AO3469"/>
      <c r="AP3469"/>
      <c r="AQ3469"/>
      <c r="AR3469"/>
      <c r="AS3469"/>
      <c r="AT3469"/>
      <c r="AU3469"/>
      <c r="AV3469"/>
      <c r="AW3469"/>
      <c r="AX3469"/>
      <c r="AY3469"/>
    </row>
    <row r="3470" spans="10:51" ht="12.75">
      <c r="J3470" s="12"/>
      <c r="K3470" s="12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  <c r="AH3470" s="12"/>
      <c r="AI3470" s="12"/>
      <c r="AJ3470" s="12"/>
      <c r="AK3470" s="12"/>
      <c r="AL3470" s="12"/>
      <c r="AM3470"/>
      <c r="AN3470"/>
      <c r="AO3470"/>
      <c r="AP3470"/>
      <c r="AQ3470"/>
      <c r="AR3470"/>
      <c r="AS3470"/>
      <c r="AT3470"/>
      <c r="AU3470"/>
      <c r="AV3470"/>
      <c r="AW3470"/>
      <c r="AX3470"/>
      <c r="AY3470"/>
    </row>
    <row r="3471" spans="10:51" ht="12.75">
      <c r="J3471" s="12"/>
      <c r="K3471" s="12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  <c r="AH3471" s="12"/>
      <c r="AI3471" s="12"/>
      <c r="AJ3471" s="12"/>
      <c r="AK3471" s="12"/>
      <c r="AL3471" s="12"/>
      <c r="AM3471"/>
      <c r="AN3471"/>
      <c r="AO3471"/>
      <c r="AP3471"/>
      <c r="AQ3471"/>
      <c r="AR3471"/>
      <c r="AS3471"/>
      <c r="AT3471"/>
      <c r="AU3471"/>
      <c r="AV3471"/>
      <c r="AW3471"/>
      <c r="AX3471"/>
      <c r="AY3471"/>
    </row>
    <row r="3472" spans="10:51" ht="12.75">
      <c r="J3472" s="12"/>
      <c r="K3472" s="12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  <c r="AH3472" s="12"/>
      <c r="AI3472" s="12"/>
      <c r="AJ3472" s="12"/>
      <c r="AK3472" s="12"/>
      <c r="AL3472" s="12"/>
      <c r="AM3472"/>
      <c r="AN3472"/>
      <c r="AO3472"/>
      <c r="AP3472"/>
      <c r="AQ3472"/>
      <c r="AR3472"/>
      <c r="AS3472"/>
      <c r="AT3472"/>
      <c r="AU3472"/>
      <c r="AV3472"/>
      <c r="AW3472"/>
      <c r="AX3472"/>
      <c r="AY3472"/>
    </row>
    <row r="3473" spans="10:51" ht="12.75">
      <c r="J3473" s="12"/>
      <c r="K3473" s="12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  <c r="AH3473" s="12"/>
      <c r="AI3473" s="12"/>
      <c r="AJ3473" s="12"/>
      <c r="AK3473" s="12"/>
      <c r="AL3473" s="12"/>
      <c r="AM3473"/>
      <c r="AN3473"/>
      <c r="AO3473"/>
      <c r="AP3473"/>
      <c r="AQ3473"/>
      <c r="AR3473"/>
      <c r="AS3473"/>
      <c r="AT3473"/>
      <c r="AU3473"/>
      <c r="AV3473"/>
      <c r="AW3473"/>
      <c r="AX3473"/>
      <c r="AY3473"/>
    </row>
    <row r="3474" spans="10:51" ht="12.75">
      <c r="J3474" s="12"/>
      <c r="K3474" s="12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  <c r="AH3474" s="12"/>
      <c r="AI3474" s="12"/>
      <c r="AJ3474" s="12"/>
      <c r="AK3474" s="12"/>
      <c r="AL3474" s="12"/>
      <c r="AM3474"/>
      <c r="AN3474"/>
      <c r="AO3474"/>
      <c r="AP3474"/>
      <c r="AQ3474"/>
      <c r="AR3474"/>
      <c r="AS3474"/>
      <c r="AT3474"/>
      <c r="AU3474"/>
      <c r="AV3474"/>
      <c r="AW3474"/>
      <c r="AX3474"/>
      <c r="AY3474"/>
    </row>
    <row r="3475" spans="10:51" ht="12.75">
      <c r="J3475" s="12"/>
      <c r="K3475" s="12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  <c r="AH3475" s="12"/>
      <c r="AI3475" s="12"/>
      <c r="AJ3475" s="12"/>
      <c r="AK3475" s="12"/>
      <c r="AL3475" s="12"/>
      <c r="AM3475"/>
      <c r="AN3475"/>
      <c r="AO3475"/>
      <c r="AP3475"/>
      <c r="AQ3475"/>
      <c r="AR3475"/>
      <c r="AS3475"/>
      <c r="AT3475"/>
      <c r="AU3475"/>
      <c r="AV3475"/>
      <c r="AW3475"/>
      <c r="AX3475"/>
      <c r="AY3475"/>
    </row>
    <row r="3476" spans="10:51" ht="12.75">
      <c r="J3476" s="12"/>
      <c r="K3476" s="12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  <c r="AH3476" s="12"/>
      <c r="AI3476" s="12"/>
      <c r="AJ3476" s="12"/>
      <c r="AK3476" s="12"/>
      <c r="AL3476" s="12"/>
      <c r="AM3476"/>
      <c r="AN3476"/>
      <c r="AO3476"/>
      <c r="AP3476"/>
      <c r="AQ3476"/>
      <c r="AR3476"/>
      <c r="AS3476"/>
      <c r="AT3476"/>
      <c r="AU3476"/>
      <c r="AV3476"/>
      <c r="AW3476"/>
      <c r="AX3476"/>
      <c r="AY3476"/>
    </row>
    <row r="3477" spans="10:51" ht="12.75">
      <c r="J3477" s="12"/>
      <c r="K3477" s="12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  <c r="AH3477" s="12"/>
      <c r="AI3477" s="12"/>
      <c r="AJ3477" s="12"/>
      <c r="AK3477" s="12"/>
      <c r="AL3477" s="12"/>
      <c r="AM3477"/>
      <c r="AN3477"/>
      <c r="AO3477"/>
      <c r="AP3477"/>
      <c r="AQ3477"/>
      <c r="AR3477"/>
      <c r="AS3477"/>
      <c r="AT3477"/>
      <c r="AU3477"/>
      <c r="AV3477"/>
      <c r="AW3477"/>
      <c r="AX3477"/>
      <c r="AY3477"/>
    </row>
    <row r="3478" spans="10:51" ht="12.75">
      <c r="J3478" s="12"/>
      <c r="K3478" s="12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  <c r="AH3478" s="12"/>
      <c r="AI3478" s="12"/>
      <c r="AJ3478" s="12"/>
      <c r="AK3478" s="12"/>
      <c r="AL3478" s="12"/>
      <c r="AM3478"/>
      <c r="AN3478"/>
      <c r="AO3478"/>
      <c r="AP3478"/>
      <c r="AQ3478"/>
      <c r="AR3478"/>
      <c r="AS3478"/>
      <c r="AT3478"/>
      <c r="AU3478"/>
      <c r="AV3478"/>
      <c r="AW3478"/>
      <c r="AX3478"/>
      <c r="AY3478"/>
    </row>
    <row r="3479" spans="10:51" ht="12.75">
      <c r="J3479" s="12"/>
      <c r="K3479" s="12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  <c r="AH3479" s="12"/>
      <c r="AI3479" s="12"/>
      <c r="AJ3479" s="12"/>
      <c r="AK3479" s="12"/>
      <c r="AL3479" s="12"/>
      <c r="AM3479"/>
      <c r="AN3479"/>
      <c r="AO3479"/>
      <c r="AP3479"/>
      <c r="AQ3479"/>
      <c r="AR3479"/>
      <c r="AS3479"/>
      <c r="AT3479"/>
      <c r="AU3479"/>
      <c r="AV3479"/>
      <c r="AW3479"/>
      <c r="AX3479"/>
      <c r="AY3479"/>
    </row>
    <row r="3480" spans="10:51" ht="12.75">
      <c r="J3480" s="12"/>
      <c r="K3480" s="12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  <c r="AH3480" s="12"/>
      <c r="AI3480" s="12"/>
      <c r="AJ3480" s="12"/>
      <c r="AK3480" s="12"/>
      <c r="AL3480" s="12"/>
      <c r="AM3480"/>
      <c r="AN3480"/>
      <c r="AO3480"/>
      <c r="AP3480"/>
      <c r="AQ3480"/>
      <c r="AR3480"/>
      <c r="AS3480"/>
      <c r="AT3480"/>
      <c r="AU3480"/>
      <c r="AV3480"/>
      <c r="AW3480"/>
      <c r="AX3480"/>
      <c r="AY3480"/>
    </row>
    <row r="3481" spans="10:51" ht="12.75">
      <c r="J3481" s="12"/>
      <c r="K3481" s="12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  <c r="AH3481" s="12"/>
      <c r="AI3481" s="12"/>
      <c r="AJ3481" s="12"/>
      <c r="AK3481" s="12"/>
      <c r="AL3481" s="12"/>
      <c r="AM3481"/>
      <c r="AN3481"/>
      <c r="AO3481"/>
      <c r="AP3481"/>
      <c r="AQ3481"/>
      <c r="AR3481"/>
      <c r="AS3481"/>
      <c r="AT3481"/>
      <c r="AU3481"/>
      <c r="AV3481"/>
      <c r="AW3481"/>
      <c r="AX3481"/>
      <c r="AY3481"/>
    </row>
    <row r="3482" spans="10:51" ht="12.75">
      <c r="J3482" s="12"/>
      <c r="K3482" s="12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  <c r="AH3482" s="12"/>
      <c r="AI3482" s="12"/>
      <c r="AJ3482" s="12"/>
      <c r="AK3482" s="12"/>
      <c r="AL3482" s="12"/>
      <c r="AM3482"/>
      <c r="AN3482"/>
      <c r="AO3482"/>
      <c r="AP3482"/>
      <c r="AQ3482"/>
      <c r="AR3482"/>
      <c r="AS3482"/>
      <c r="AT3482"/>
      <c r="AU3482"/>
      <c r="AV3482"/>
      <c r="AW3482"/>
      <c r="AX3482"/>
      <c r="AY3482"/>
    </row>
    <row r="3483" spans="10:51" ht="12.75">
      <c r="J3483" s="12"/>
      <c r="K3483" s="12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  <c r="AH3483" s="12"/>
      <c r="AI3483" s="12"/>
      <c r="AJ3483" s="12"/>
      <c r="AK3483" s="12"/>
      <c r="AL3483" s="12"/>
      <c r="AM3483"/>
      <c r="AN3483"/>
      <c r="AO3483"/>
      <c r="AP3483"/>
      <c r="AQ3483"/>
      <c r="AR3483"/>
      <c r="AS3483"/>
      <c r="AT3483"/>
      <c r="AU3483"/>
      <c r="AV3483"/>
      <c r="AW3483"/>
      <c r="AX3483"/>
      <c r="AY3483"/>
    </row>
    <row r="3484" spans="10:51" ht="12.75">
      <c r="J3484" s="12"/>
      <c r="K3484" s="12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  <c r="AH3484" s="12"/>
      <c r="AI3484" s="12"/>
      <c r="AJ3484" s="12"/>
      <c r="AK3484" s="12"/>
      <c r="AL3484" s="12"/>
      <c r="AM3484"/>
      <c r="AN3484"/>
      <c r="AO3484"/>
      <c r="AP3484"/>
      <c r="AQ3484"/>
      <c r="AR3484"/>
      <c r="AS3484"/>
      <c r="AT3484"/>
      <c r="AU3484"/>
      <c r="AV3484"/>
      <c r="AW3484"/>
      <c r="AX3484"/>
      <c r="AY3484"/>
    </row>
    <row r="3485" spans="10:51" ht="12.75">
      <c r="J3485" s="12"/>
      <c r="K3485" s="12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  <c r="AH3485" s="12"/>
      <c r="AI3485" s="12"/>
      <c r="AJ3485" s="12"/>
      <c r="AK3485" s="12"/>
      <c r="AL3485" s="12"/>
      <c r="AM3485"/>
      <c r="AN3485"/>
      <c r="AO3485"/>
      <c r="AP3485"/>
      <c r="AQ3485"/>
      <c r="AR3485"/>
      <c r="AS3485"/>
      <c r="AT3485"/>
      <c r="AU3485"/>
      <c r="AV3485"/>
      <c r="AW3485"/>
      <c r="AX3485"/>
      <c r="AY3485"/>
    </row>
    <row r="3486" spans="10:51" ht="12.75">
      <c r="J3486" s="12"/>
      <c r="K3486" s="12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  <c r="AH3486" s="12"/>
      <c r="AI3486" s="12"/>
      <c r="AJ3486" s="12"/>
      <c r="AK3486" s="12"/>
      <c r="AL3486" s="12"/>
      <c r="AM3486"/>
      <c r="AN3486"/>
      <c r="AO3486"/>
      <c r="AP3486"/>
      <c r="AQ3486"/>
      <c r="AR3486"/>
      <c r="AS3486"/>
      <c r="AT3486"/>
      <c r="AU3486"/>
      <c r="AV3486"/>
      <c r="AW3486"/>
      <c r="AX3486"/>
      <c r="AY3486"/>
    </row>
    <row r="3487" spans="10:51" ht="12.75">
      <c r="J3487" s="12"/>
      <c r="K3487" s="12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  <c r="AH3487" s="12"/>
      <c r="AI3487" s="12"/>
      <c r="AJ3487" s="12"/>
      <c r="AK3487" s="12"/>
      <c r="AL3487" s="12"/>
      <c r="AM3487"/>
      <c r="AN3487"/>
      <c r="AO3487"/>
      <c r="AP3487"/>
      <c r="AQ3487"/>
      <c r="AR3487"/>
      <c r="AS3487"/>
      <c r="AT3487"/>
      <c r="AU3487"/>
      <c r="AV3487"/>
      <c r="AW3487"/>
      <c r="AX3487"/>
      <c r="AY3487"/>
    </row>
    <row r="3488" spans="10:51" ht="12.75">
      <c r="J3488" s="12"/>
      <c r="K3488" s="12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  <c r="AH3488" s="12"/>
      <c r="AI3488" s="12"/>
      <c r="AJ3488" s="12"/>
      <c r="AK3488" s="12"/>
      <c r="AL3488" s="12"/>
      <c r="AM3488"/>
      <c r="AN3488"/>
      <c r="AO3488"/>
      <c r="AP3488"/>
      <c r="AQ3488"/>
      <c r="AR3488"/>
      <c r="AS3488"/>
      <c r="AT3488"/>
      <c r="AU3488"/>
      <c r="AV3488"/>
      <c r="AW3488"/>
      <c r="AX3488"/>
      <c r="AY3488"/>
    </row>
    <row r="3489" spans="10:51" ht="12.75">
      <c r="J3489" s="12"/>
      <c r="K3489" s="12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  <c r="AH3489" s="12"/>
      <c r="AI3489" s="12"/>
      <c r="AJ3489" s="12"/>
      <c r="AK3489" s="12"/>
      <c r="AL3489" s="12"/>
      <c r="AM3489"/>
      <c r="AN3489"/>
      <c r="AO3489"/>
      <c r="AP3489"/>
      <c r="AQ3489"/>
      <c r="AR3489"/>
      <c r="AS3489"/>
      <c r="AT3489"/>
      <c r="AU3489"/>
      <c r="AV3489"/>
      <c r="AW3489"/>
      <c r="AX3489"/>
      <c r="AY3489"/>
    </row>
    <row r="3490" spans="10:51" ht="12.75">
      <c r="J3490" s="12"/>
      <c r="K3490" s="12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  <c r="AH3490" s="12"/>
      <c r="AI3490" s="12"/>
      <c r="AJ3490" s="12"/>
      <c r="AK3490" s="12"/>
      <c r="AL3490" s="12"/>
      <c r="AM3490"/>
      <c r="AN3490"/>
      <c r="AO3490"/>
      <c r="AP3490"/>
      <c r="AQ3490"/>
      <c r="AR3490"/>
      <c r="AS3490"/>
      <c r="AT3490"/>
      <c r="AU3490"/>
      <c r="AV3490"/>
      <c r="AW3490"/>
      <c r="AX3490"/>
      <c r="AY3490"/>
    </row>
    <row r="3491" spans="10:51" ht="12.75">
      <c r="J3491" s="12"/>
      <c r="K3491" s="12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  <c r="AH3491" s="12"/>
      <c r="AI3491" s="12"/>
      <c r="AJ3491" s="12"/>
      <c r="AK3491" s="12"/>
      <c r="AL3491" s="12"/>
      <c r="AM3491"/>
      <c r="AN3491"/>
      <c r="AO3491"/>
      <c r="AP3491"/>
      <c r="AQ3491"/>
      <c r="AR3491"/>
      <c r="AS3491"/>
      <c r="AT3491"/>
      <c r="AU3491"/>
      <c r="AV3491"/>
      <c r="AW3491"/>
      <c r="AX3491"/>
      <c r="AY3491"/>
    </row>
    <row r="3492" spans="10:51" ht="12.75">
      <c r="J3492" s="12"/>
      <c r="K3492" s="12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  <c r="AH3492" s="12"/>
      <c r="AI3492" s="12"/>
      <c r="AJ3492" s="12"/>
      <c r="AK3492" s="12"/>
      <c r="AL3492" s="12"/>
      <c r="AM3492"/>
      <c r="AN3492"/>
      <c r="AO3492"/>
      <c r="AP3492"/>
      <c r="AQ3492"/>
      <c r="AR3492"/>
      <c r="AS3492"/>
      <c r="AT3492"/>
      <c r="AU3492"/>
      <c r="AV3492"/>
      <c r="AW3492"/>
      <c r="AX3492"/>
      <c r="AY3492"/>
    </row>
    <row r="3493" spans="10:51" ht="12.75">
      <c r="J3493" s="12"/>
      <c r="K3493" s="12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  <c r="AH3493" s="12"/>
      <c r="AI3493" s="12"/>
      <c r="AJ3493" s="12"/>
      <c r="AK3493" s="12"/>
      <c r="AL3493" s="12"/>
      <c r="AM3493"/>
      <c r="AN3493"/>
      <c r="AO3493"/>
      <c r="AP3493"/>
      <c r="AQ3493"/>
      <c r="AR3493"/>
      <c r="AS3493"/>
      <c r="AT3493"/>
      <c r="AU3493"/>
      <c r="AV3493"/>
      <c r="AW3493"/>
      <c r="AX3493"/>
      <c r="AY3493"/>
    </row>
    <row r="3494" spans="10:51" ht="12.75">
      <c r="J3494" s="12"/>
      <c r="K3494" s="12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  <c r="AH3494" s="12"/>
      <c r="AI3494" s="12"/>
      <c r="AJ3494" s="12"/>
      <c r="AK3494" s="12"/>
      <c r="AL3494" s="12"/>
      <c r="AM3494"/>
      <c r="AN3494"/>
      <c r="AO3494"/>
      <c r="AP3494"/>
      <c r="AQ3494"/>
      <c r="AR3494"/>
      <c r="AS3494"/>
      <c r="AT3494"/>
      <c r="AU3494"/>
      <c r="AV3494"/>
      <c r="AW3494"/>
      <c r="AX3494"/>
      <c r="AY3494"/>
    </row>
    <row r="3495" spans="10:51" ht="12.75">
      <c r="J3495" s="12"/>
      <c r="K3495" s="12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  <c r="AH3495" s="12"/>
      <c r="AI3495" s="12"/>
      <c r="AJ3495" s="12"/>
      <c r="AK3495" s="12"/>
      <c r="AL3495" s="12"/>
      <c r="AM3495"/>
      <c r="AN3495"/>
      <c r="AO3495"/>
      <c r="AP3495"/>
      <c r="AQ3495"/>
      <c r="AR3495"/>
      <c r="AS3495"/>
      <c r="AT3495"/>
      <c r="AU3495"/>
      <c r="AV3495"/>
      <c r="AW3495"/>
      <c r="AX3495"/>
      <c r="AY3495"/>
    </row>
    <row r="3496" spans="10:51" ht="12.75">
      <c r="J3496" s="12"/>
      <c r="K3496" s="12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  <c r="AH3496" s="12"/>
      <c r="AI3496" s="12"/>
      <c r="AJ3496" s="12"/>
      <c r="AK3496" s="12"/>
      <c r="AL3496" s="12"/>
      <c r="AM3496"/>
      <c r="AN3496"/>
      <c r="AO3496"/>
      <c r="AP3496"/>
      <c r="AQ3496"/>
      <c r="AR3496"/>
      <c r="AS3496"/>
      <c r="AT3496"/>
      <c r="AU3496"/>
      <c r="AV3496"/>
      <c r="AW3496"/>
      <c r="AX3496"/>
      <c r="AY3496"/>
    </row>
    <row r="3497" spans="10:51" ht="12.75">
      <c r="J3497" s="12"/>
      <c r="K3497" s="12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  <c r="AH3497" s="12"/>
      <c r="AI3497" s="12"/>
      <c r="AJ3497" s="12"/>
      <c r="AK3497" s="12"/>
      <c r="AL3497" s="12"/>
      <c r="AM3497"/>
      <c r="AN3497"/>
      <c r="AO3497"/>
      <c r="AP3497"/>
      <c r="AQ3497"/>
      <c r="AR3497"/>
      <c r="AS3497"/>
      <c r="AT3497"/>
      <c r="AU3497"/>
      <c r="AV3497"/>
      <c r="AW3497"/>
      <c r="AX3497"/>
      <c r="AY3497"/>
    </row>
    <row r="3498" spans="10:51" ht="12.75">
      <c r="J3498" s="12"/>
      <c r="K3498" s="12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  <c r="AH3498" s="12"/>
      <c r="AI3498" s="12"/>
      <c r="AJ3498" s="12"/>
      <c r="AK3498" s="12"/>
      <c r="AL3498" s="12"/>
      <c r="AM3498"/>
      <c r="AN3498"/>
      <c r="AO3498"/>
      <c r="AP3498"/>
      <c r="AQ3498"/>
      <c r="AR3498"/>
      <c r="AS3498"/>
      <c r="AT3498"/>
      <c r="AU3498"/>
      <c r="AV3498"/>
      <c r="AW3498"/>
      <c r="AX3498"/>
      <c r="AY3498"/>
    </row>
    <row r="3499" spans="10:51" ht="12.75">
      <c r="J3499" s="12"/>
      <c r="K3499" s="12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  <c r="AH3499" s="12"/>
      <c r="AI3499" s="12"/>
      <c r="AJ3499" s="12"/>
      <c r="AK3499" s="12"/>
      <c r="AL3499" s="12"/>
      <c r="AM3499"/>
      <c r="AN3499"/>
      <c r="AO3499"/>
      <c r="AP3499"/>
      <c r="AQ3499"/>
      <c r="AR3499"/>
      <c r="AS3499"/>
      <c r="AT3499"/>
      <c r="AU3499"/>
      <c r="AV3499"/>
      <c r="AW3499"/>
      <c r="AX3499"/>
      <c r="AY3499"/>
    </row>
    <row r="3500" spans="10:51" ht="12.75">
      <c r="J3500" s="12"/>
      <c r="K3500" s="12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  <c r="AH3500" s="12"/>
      <c r="AI3500" s="12"/>
      <c r="AJ3500" s="12"/>
      <c r="AK3500" s="12"/>
      <c r="AL3500" s="12"/>
      <c r="AM3500"/>
      <c r="AN3500"/>
      <c r="AO3500"/>
      <c r="AP3500"/>
      <c r="AQ3500"/>
      <c r="AR3500"/>
      <c r="AS3500"/>
      <c r="AT3500"/>
      <c r="AU3500"/>
      <c r="AV3500"/>
      <c r="AW3500"/>
      <c r="AX3500"/>
      <c r="AY3500"/>
    </row>
    <row r="3501" spans="10:51" ht="12.75">
      <c r="J3501" s="12"/>
      <c r="K3501" s="12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  <c r="AH3501" s="12"/>
      <c r="AI3501" s="12"/>
      <c r="AJ3501" s="12"/>
      <c r="AK3501" s="12"/>
      <c r="AL3501" s="12"/>
      <c r="AM3501"/>
      <c r="AN3501"/>
      <c r="AO3501"/>
      <c r="AP3501"/>
      <c r="AQ3501"/>
      <c r="AR3501"/>
      <c r="AS3501"/>
      <c r="AT3501"/>
      <c r="AU3501"/>
      <c r="AV3501"/>
      <c r="AW3501"/>
      <c r="AX3501"/>
      <c r="AY3501"/>
    </row>
    <row r="3502" spans="10:51" ht="12.75">
      <c r="J3502" s="12"/>
      <c r="K3502" s="12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  <c r="AH3502" s="12"/>
      <c r="AI3502" s="12"/>
      <c r="AJ3502" s="12"/>
      <c r="AK3502" s="12"/>
      <c r="AL3502" s="12"/>
      <c r="AM3502"/>
      <c r="AN3502"/>
      <c r="AO3502"/>
      <c r="AP3502"/>
      <c r="AQ3502"/>
      <c r="AR3502"/>
      <c r="AS3502"/>
      <c r="AT3502"/>
      <c r="AU3502"/>
      <c r="AV3502"/>
      <c r="AW3502"/>
      <c r="AX3502"/>
      <c r="AY3502"/>
    </row>
    <row r="3503" spans="10:51" ht="12.75">
      <c r="J3503" s="12"/>
      <c r="K3503" s="12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  <c r="AH3503" s="12"/>
      <c r="AI3503" s="12"/>
      <c r="AJ3503" s="12"/>
      <c r="AK3503" s="12"/>
      <c r="AL3503" s="12"/>
      <c r="AM3503"/>
      <c r="AN3503"/>
      <c r="AO3503"/>
      <c r="AP3503"/>
      <c r="AQ3503"/>
      <c r="AR3503"/>
      <c r="AS3503"/>
      <c r="AT3503"/>
      <c r="AU3503"/>
      <c r="AV3503"/>
      <c r="AW3503"/>
      <c r="AX3503"/>
      <c r="AY3503"/>
    </row>
    <row r="3504" spans="10:51" ht="12.75">
      <c r="J3504" s="12"/>
      <c r="K3504" s="12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  <c r="AH3504" s="12"/>
      <c r="AI3504" s="12"/>
      <c r="AJ3504" s="12"/>
      <c r="AK3504" s="12"/>
      <c r="AL3504" s="12"/>
      <c r="AM3504"/>
      <c r="AN3504"/>
      <c r="AO3504"/>
      <c r="AP3504"/>
      <c r="AQ3504"/>
      <c r="AR3504"/>
      <c r="AS3504"/>
      <c r="AT3504"/>
      <c r="AU3504"/>
      <c r="AV3504"/>
      <c r="AW3504"/>
      <c r="AX3504"/>
      <c r="AY3504"/>
    </row>
    <row r="3505" spans="10:51" ht="12.75">
      <c r="J3505" s="12"/>
      <c r="K3505" s="12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  <c r="AH3505" s="12"/>
      <c r="AI3505" s="12"/>
      <c r="AJ3505" s="12"/>
      <c r="AK3505" s="12"/>
      <c r="AL3505" s="12"/>
      <c r="AM3505"/>
      <c r="AN3505"/>
      <c r="AO3505"/>
      <c r="AP3505"/>
      <c r="AQ3505"/>
      <c r="AR3505"/>
      <c r="AS3505"/>
      <c r="AT3505"/>
      <c r="AU3505"/>
      <c r="AV3505"/>
      <c r="AW3505"/>
      <c r="AX3505"/>
      <c r="AY3505"/>
    </row>
    <row r="3506" spans="10:51" ht="12.75">
      <c r="J3506" s="12"/>
      <c r="K3506" s="12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  <c r="AH3506" s="12"/>
      <c r="AI3506" s="12"/>
      <c r="AJ3506" s="12"/>
      <c r="AK3506" s="12"/>
      <c r="AL3506" s="12"/>
      <c r="AM3506"/>
      <c r="AN3506"/>
      <c r="AO3506"/>
      <c r="AP3506"/>
      <c r="AQ3506"/>
      <c r="AR3506"/>
      <c r="AS3506"/>
      <c r="AT3506"/>
      <c r="AU3506"/>
      <c r="AV3506"/>
      <c r="AW3506"/>
      <c r="AX3506"/>
      <c r="AY3506"/>
    </row>
    <row r="3507" spans="10:51" ht="12.75">
      <c r="J3507" s="12"/>
      <c r="K3507" s="12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  <c r="AH3507" s="12"/>
      <c r="AI3507" s="12"/>
      <c r="AJ3507" s="12"/>
      <c r="AK3507" s="12"/>
      <c r="AL3507" s="12"/>
      <c r="AM3507"/>
      <c r="AN3507"/>
      <c r="AO3507"/>
      <c r="AP3507"/>
      <c r="AQ3507"/>
      <c r="AR3507"/>
      <c r="AS3507"/>
      <c r="AT3507"/>
      <c r="AU3507"/>
      <c r="AV3507"/>
      <c r="AW3507"/>
      <c r="AX3507"/>
      <c r="AY3507"/>
    </row>
    <row r="3508" spans="10:51" ht="12.75">
      <c r="J3508" s="12"/>
      <c r="K3508" s="12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  <c r="AH3508" s="12"/>
      <c r="AI3508" s="12"/>
      <c r="AJ3508" s="12"/>
      <c r="AK3508" s="12"/>
      <c r="AL3508" s="12"/>
      <c r="AM3508"/>
      <c r="AN3508"/>
      <c r="AO3508"/>
      <c r="AP3508"/>
      <c r="AQ3508"/>
      <c r="AR3508"/>
      <c r="AS3508"/>
      <c r="AT3508"/>
      <c r="AU3508"/>
      <c r="AV3508"/>
      <c r="AW3508"/>
      <c r="AX3508"/>
      <c r="AY3508"/>
    </row>
    <row r="3509" spans="10:51" ht="12.75">
      <c r="J3509" s="12"/>
      <c r="K3509" s="12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  <c r="AH3509" s="12"/>
      <c r="AI3509" s="12"/>
      <c r="AJ3509" s="12"/>
      <c r="AK3509" s="12"/>
      <c r="AL3509" s="12"/>
      <c r="AM3509"/>
      <c r="AN3509"/>
      <c r="AO3509"/>
      <c r="AP3509"/>
      <c r="AQ3509"/>
      <c r="AR3509"/>
      <c r="AS3509"/>
      <c r="AT3509"/>
      <c r="AU3509"/>
      <c r="AV3509"/>
      <c r="AW3509"/>
      <c r="AX3509"/>
      <c r="AY3509"/>
    </row>
    <row r="3510" spans="10:51" ht="12.75">
      <c r="J3510" s="12"/>
      <c r="K3510" s="12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  <c r="AH3510" s="12"/>
      <c r="AI3510" s="12"/>
      <c r="AJ3510" s="12"/>
      <c r="AK3510" s="12"/>
      <c r="AL3510" s="12"/>
      <c r="AM3510"/>
      <c r="AN3510"/>
      <c r="AO3510"/>
      <c r="AP3510"/>
      <c r="AQ3510"/>
      <c r="AR3510"/>
      <c r="AS3510"/>
      <c r="AT3510"/>
      <c r="AU3510"/>
      <c r="AV3510"/>
      <c r="AW3510"/>
      <c r="AX3510"/>
      <c r="AY3510"/>
    </row>
    <row r="3511" spans="10:51" ht="12.75">
      <c r="J3511" s="12"/>
      <c r="K3511" s="12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  <c r="AH3511" s="12"/>
      <c r="AI3511" s="12"/>
      <c r="AJ3511" s="12"/>
      <c r="AK3511" s="12"/>
      <c r="AL3511" s="12"/>
      <c r="AM3511"/>
      <c r="AN3511"/>
      <c r="AO3511"/>
      <c r="AP3511"/>
      <c r="AQ3511"/>
      <c r="AR3511"/>
      <c r="AS3511"/>
      <c r="AT3511"/>
      <c r="AU3511"/>
      <c r="AV3511"/>
      <c r="AW3511"/>
      <c r="AX3511"/>
      <c r="AY3511"/>
    </row>
    <row r="3512" spans="10:51" ht="12.75">
      <c r="J3512" s="12"/>
      <c r="K3512" s="12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  <c r="AH3512" s="12"/>
      <c r="AI3512" s="12"/>
      <c r="AJ3512" s="12"/>
      <c r="AK3512" s="12"/>
      <c r="AL3512" s="12"/>
      <c r="AM3512"/>
      <c r="AN3512"/>
      <c r="AO3512"/>
      <c r="AP3512"/>
      <c r="AQ3512"/>
      <c r="AR3512"/>
      <c r="AS3512"/>
      <c r="AT3512"/>
      <c r="AU3512"/>
      <c r="AV3512"/>
      <c r="AW3512"/>
      <c r="AX3512"/>
      <c r="AY3512"/>
    </row>
    <row r="3513" spans="10:51" ht="12.75">
      <c r="J3513" s="12"/>
      <c r="K3513" s="12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  <c r="AH3513" s="12"/>
      <c r="AI3513" s="12"/>
      <c r="AJ3513" s="12"/>
      <c r="AK3513" s="12"/>
      <c r="AL3513" s="12"/>
      <c r="AM3513"/>
      <c r="AN3513"/>
      <c r="AO3513"/>
      <c r="AP3513"/>
      <c r="AQ3513"/>
      <c r="AR3513"/>
      <c r="AS3513"/>
      <c r="AT3513"/>
      <c r="AU3513"/>
      <c r="AV3513"/>
      <c r="AW3513"/>
      <c r="AX3513"/>
      <c r="AY3513"/>
    </row>
    <row r="3514" spans="10:51" ht="12.75">
      <c r="J3514" s="12"/>
      <c r="K3514" s="12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  <c r="AH3514" s="12"/>
      <c r="AI3514" s="12"/>
      <c r="AJ3514" s="12"/>
      <c r="AK3514" s="12"/>
      <c r="AL3514" s="12"/>
      <c r="AM3514"/>
      <c r="AN3514"/>
      <c r="AO3514"/>
      <c r="AP3514"/>
      <c r="AQ3514"/>
      <c r="AR3514"/>
      <c r="AS3514"/>
      <c r="AT3514"/>
      <c r="AU3514"/>
      <c r="AV3514"/>
      <c r="AW3514"/>
      <c r="AX3514"/>
      <c r="AY3514"/>
    </row>
    <row r="3515" spans="10:51" ht="12.75">
      <c r="J3515" s="12"/>
      <c r="K3515" s="12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  <c r="AH3515" s="12"/>
      <c r="AI3515" s="12"/>
      <c r="AJ3515" s="12"/>
      <c r="AK3515" s="12"/>
      <c r="AL3515" s="12"/>
      <c r="AM3515"/>
      <c r="AN3515"/>
      <c r="AO3515"/>
      <c r="AP3515"/>
      <c r="AQ3515"/>
      <c r="AR3515"/>
      <c r="AS3515"/>
      <c r="AT3515"/>
      <c r="AU3515"/>
      <c r="AV3515"/>
      <c r="AW3515"/>
      <c r="AX3515"/>
      <c r="AY3515"/>
    </row>
    <row r="3516" spans="10:51" ht="12.75">
      <c r="J3516" s="12"/>
      <c r="K3516" s="12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  <c r="AH3516" s="12"/>
      <c r="AI3516" s="12"/>
      <c r="AJ3516" s="12"/>
      <c r="AK3516" s="12"/>
      <c r="AL3516" s="12"/>
      <c r="AM3516"/>
      <c r="AN3516"/>
      <c r="AO3516"/>
      <c r="AP3516"/>
      <c r="AQ3516"/>
      <c r="AR3516"/>
      <c r="AS3516"/>
      <c r="AT3516"/>
      <c r="AU3516"/>
      <c r="AV3516"/>
      <c r="AW3516"/>
      <c r="AX3516"/>
      <c r="AY3516"/>
    </row>
    <row r="3517" spans="10:51" ht="12.75">
      <c r="J3517" s="12"/>
      <c r="K3517" s="12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  <c r="AH3517" s="12"/>
      <c r="AI3517" s="12"/>
      <c r="AJ3517" s="12"/>
      <c r="AK3517" s="12"/>
      <c r="AL3517" s="12"/>
      <c r="AM3517"/>
      <c r="AN3517"/>
      <c r="AO3517"/>
      <c r="AP3517"/>
      <c r="AQ3517"/>
      <c r="AR3517"/>
      <c r="AS3517"/>
      <c r="AT3517"/>
      <c r="AU3517"/>
      <c r="AV3517"/>
      <c r="AW3517"/>
      <c r="AX3517"/>
      <c r="AY3517"/>
    </row>
    <row r="3518" spans="10:51" ht="12.75">
      <c r="J3518" s="12"/>
      <c r="K3518" s="12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  <c r="AH3518" s="12"/>
      <c r="AI3518" s="12"/>
      <c r="AJ3518" s="12"/>
      <c r="AK3518" s="12"/>
      <c r="AL3518" s="12"/>
      <c r="AM3518"/>
      <c r="AN3518"/>
      <c r="AO3518"/>
      <c r="AP3518"/>
      <c r="AQ3518"/>
      <c r="AR3518"/>
      <c r="AS3518"/>
      <c r="AT3518"/>
      <c r="AU3518"/>
      <c r="AV3518"/>
      <c r="AW3518"/>
      <c r="AX3518"/>
      <c r="AY3518"/>
    </row>
    <row r="3519" spans="10:51" ht="12.75">
      <c r="J3519" s="12"/>
      <c r="K3519" s="12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  <c r="AH3519" s="12"/>
      <c r="AI3519" s="12"/>
      <c r="AJ3519" s="12"/>
      <c r="AK3519" s="12"/>
      <c r="AL3519" s="12"/>
      <c r="AM3519"/>
      <c r="AN3519"/>
      <c r="AO3519"/>
      <c r="AP3519"/>
      <c r="AQ3519"/>
      <c r="AR3519"/>
      <c r="AS3519"/>
      <c r="AT3519"/>
      <c r="AU3519"/>
      <c r="AV3519"/>
      <c r="AW3519"/>
      <c r="AX3519"/>
      <c r="AY3519"/>
    </row>
    <row r="3520" spans="10:51" ht="12.75">
      <c r="J3520" s="12"/>
      <c r="K3520" s="12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  <c r="AH3520" s="12"/>
      <c r="AI3520" s="12"/>
      <c r="AJ3520" s="12"/>
      <c r="AK3520" s="12"/>
      <c r="AL3520" s="12"/>
      <c r="AM3520"/>
      <c r="AN3520"/>
      <c r="AO3520"/>
      <c r="AP3520"/>
      <c r="AQ3520"/>
      <c r="AR3520"/>
      <c r="AS3520"/>
      <c r="AT3520"/>
      <c r="AU3520"/>
      <c r="AV3520"/>
      <c r="AW3520"/>
      <c r="AX3520"/>
      <c r="AY3520"/>
    </row>
    <row r="3521" spans="10:51" ht="12.75">
      <c r="J3521" s="12"/>
      <c r="K3521" s="12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  <c r="AH3521" s="12"/>
      <c r="AI3521" s="12"/>
      <c r="AJ3521" s="12"/>
      <c r="AK3521" s="12"/>
      <c r="AL3521" s="12"/>
      <c r="AM3521"/>
      <c r="AN3521"/>
      <c r="AO3521"/>
      <c r="AP3521"/>
      <c r="AQ3521"/>
      <c r="AR3521"/>
      <c r="AS3521"/>
      <c r="AT3521"/>
      <c r="AU3521"/>
      <c r="AV3521"/>
      <c r="AW3521"/>
      <c r="AX3521"/>
      <c r="AY3521"/>
    </row>
    <row r="3522" spans="10:51" ht="12.75">
      <c r="J3522" s="12"/>
      <c r="K3522" s="12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  <c r="AH3522" s="12"/>
      <c r="AI3522" s="12"/>
      <c r="AJ3522" s="12"/>
      <c r="AK3522" s="12"/>
      <c r="AL3522" s="12"/>
      <c r="AM3522"/>
      <c r="AN3522"/>
      <c r="AO3522"/>
      <c r="AP3522"/>
      <c r="AQ3522"/>
      <c r="AR3522"/>
      <c r="AS3522"/>
      <c r="AT3522"/>
      <c r="AU3522"/>
      <c r="AV3522"/>
      <c r="AW3522"/>
      <c r="AX3522"/>
      <c r="AY3522"/>
    </row>
    <row r="3523" spans="10:51" ht="12.75">
      <c r="J3523" s="12"/>
      <c r="K3523" s="12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  <c r="AH3523" s="12"/>
      <c r="AI3523" s="12"/>
      <c r="AJ3523" s="12"/>
      <c r="AK3523" s="12"/>
      <c r="AL3523" s="12"/>
      <c r="AM3523"/>
      <c r="AN3523"/>
      <c r="AO3523"/>
      <c r="AP3523"/>
      <c r="AQ3523"/>
      <c r="AR3523"/>
      <c r="AS3523"/>
      <c r="AT3523"/>
      <c r="AU3523"/>
      <c r="AV3523"/>
      <c r="AW3523"/>
      <c r="AX3523"/>
      <c r="AY3523"/>
    </row>
    <row r="3524" spans="10:51" ht="12.75">
      <c r="J3524" s="12"/>
      <c r="K3524" s="12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  <c r="AH3524" s="12"/>
      <c r="AI3524" s="12"/>
      <c r="AJ3524" s="12"/>
      <c r="AK3524" s="12"/>
      <c r="AL3524" s="12"/>
      <c r="AM3524"/>
      <c r="AN3524"/>
      <c r="AO3524"/>
      <c r="AP3524"/>
      <c r="AQ3524"/>
      <c r="AR3524"/>
      <c r="AS3524"/>
      <c r="AT3524"/>
      <c r="AU3524"/>
      <c r="AV3524"/>
      <c r="AW3524"/>
      <c r="AX3524"/>
      <c r="AY3524"/>
    </row>
    <row r="3525" spans="10:51" ht="12.75">
      <c r="J3525" s="12"/>
      <c r="K3525" s="12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  <c r="AH3525" s="12"/>
      <c r="AI3525" s="12"/>
      <c r="AJ3525" s="12"/>
      <c r="AK3525" s="12"/>
      <c r="AL3525" s="12"/>
      <c r="AM3525"/>
      <c r="AN3525"/>
      <c r="AO3525"/>
      <c r="AP3525"/>
      <c r="AQ3525"/>
      <c r="AR3525"/>
      <c r="AS3525"/>
      <c r="AT3525"/>
      <c r="AU3525"/>
      <c r="AV3525"/>
      <c r="AW3525"/>
      <c r="AX3525"/>
      <c r="AY3525"/>
    </row>
    <row r="3526" spans="10:51" ht="12.75">
      <c r="J3526" s="12"/>
      <c r="K3526" s="12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  <c r="AH3526" s="12"/>
      <c r="AI3526" s="12"/>
      <c r="AJ3526" s="12"/>
      <c r="AK3526" s="12"/>
      <c r="AL3526" s="12"/>
      <c r="AM3526"/>
      <c r="AN3526"/>
      <c r="AO3526"/>
      <c r="AP3526"/>
      <c r="AQ3526"/>
      <c r="AR3526"/>
      <c r="AS3526"/>
      <c r="AT3526"/>
      <c r="AU3526"/>
      <c r="AV3526"/>
      <c r="AW3526"/>
      <c r="AX3526"/>
      <c r="AY3526"/>
    </row>
    <row r="3527" spans="10:51" ht="12.75">
      <c r="J3527" s="12"/>
      <c r="K3527" s="12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  <c r="AH3527" s="12"/>
      <c r="AI3527" s="12"/>
      <c r="AJ3527" s="12"/>
      <c r="AK3527" s="12"/>
      <c r="AL3527" s="12"/>
      <c r="AM3527"/>
      <c r="AN3527"/>
      <c r="AO3527"/>
      <c r="AP3527"/>
      <c r="AQ3527"/>
      <c r="AR3527"/>
      <c r="AS3527"/>
      <c r="AT3527"/>
      <c r="AU3527"/>
      <c r="AV3527"/>
      <c r="AW3527"/>
      <c r="AX3527"/>
      <c r="AY3527"/>
    </row>
    <row r="3528" spans="10:51" ht="12.75">
      <c r="J3528" s="12"/>
      <c r="K3528" s="12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  <c r="AH3528" s="12"/>
      <c r="AI3528" s="12"/>
      <c r="AJ3528" s="12"/>
      <c r="AK3528" s="12"/>
      <c r="AL3528" s="12"/>
      <c r="AM3528"/>
      <c r="AN3528"/>
      <c r="AO3528"/>
      <c r="AP3528"/>
      <c r="AQ3528"/>
      <c r="AR3528"/>
      <c r="AS3528"/>
      <c r="AT3528"/>
      <c r="AU3528"/>
      <c r="AV3528"/>
      <c r="AW3528"/>
      <c r="AX3528"/>
      <c r="AY3528"/>
    </row>
    <row r="3529" spans="10:51" ht="12.75">
      <c r="J3529" s="12"/>
      <c r="K3529" s="12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  <c r="AH3529" s="12"/>
      <c r="AI3529" s="12"/>
      <c r="AJ3529" s="12"/>
      <c r="AK3529" s="12"/>
      <c r="AL3529" s="12"/>
      <c r="AM3529"/>
      <c r="AN3529"/>
      <c r="AO3529"/>
      <c r="AP3529"/>
      <c r="AQ3529"/>
      <c r="AR3529"/>
      <c r="AS3529"/>
      <c r="AT3529"/>
      <c r="AU3529"/>
      <c r="AV3529"/>
      <c r="AW3529"/>
      <c r="AX3529"/>
      <c r="AY3529"/>
    </row>
    <row r="3530" spans="10:51" ht="12.75">
      <c r="J3530" s="12"/>
      <c r="K3530" s="12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  <c r="AH3530" s="12"/>
      <c r="AI3530" s="12"/>
      <c r="AJ3530" s="12"/>
      <c r="AK3530" s="12"/>
      <c r="AL3530" s="12"/>
      <c r="AM3530"/>
      <c r="AN3530"/>
      <c r="AO3530"/>
      <c r="AP3530"/>
      <c r="AQ3530"/>
      <c r="AR3530"/>
      <c r="AS3530"/>
      <c r="AT3530"/>
      <c r="AU3530"/>
      <c r="AV3530"/>
      <c r="AW3530"/>
      <c r="AX3530"/>
      <c r="AY3530"/>
    </row>
    <row r="3531" spans="10:51" ht="12.75">
      <c r="J3531" s="12"/>
      <c r="K3531" s="12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  <c r="AH3531" s="12"/>
      <c r="AI3531" s="12"/>
      <c r="AJ3531" s="12"/>
      <c r="AK3531" s="12"/>
      <c r="AL3531" s="12"/>
      <c r="AM3531"/>
      <c r="AN3531"/>
      <c r="AO3531"/>
      <c r="AP3531"/>
      <c r="AQ3531"/>
      <c r="AR3531"/>
      <c r="AS3531"/>
      <c r="AT3531"/>
      <c r="AU3531"/>
      <c r="AV3531"/>
      <c r="AW3531"/>
      <c r="AX3531"/>
      <c r="AY3531"/>
    </row>
    <row r="3532" spans="10:51" ht="12.75">
      <c r="J3532" s="12"/>
      <c r="K3532" s="12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  <c r="AH3532" s="12"/>
      <c r="AI3532" s="12"/>
      <c r="AJ3532" s="12"/>
      <c r="AK3532" s="12"/>
      <c r="AL3532" s="12"/>
      <c r="AM3532"/>
      <c r="AN3532"/>
      <c r="AO3532"/>
      <c r="AP3532"/>
      <c r="AQ3532"/>
      <c r="AR3532"/>
      <c r="AS3532"/>
      <c r="AT3532"/>
      <c r="AU3532"/>
      <c r="AV3532"/>
      <c r="AW3532"/>
      <c r="AX3532"/>
      <c r="AY3532"/>
    </row>
    <row r="3533" spans="10:51" ht="12.75">
      <c r="J3533" s="12"/>
      <c r="K3533" s="12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  <c r="AH3533" s="12"/>
      <c r="AI3533" s="12"/>
      <c r="AJ3533" s="12"/>
      <c r="AK3533" s="12"/>
      <c r="AL3533" s="12"/>
      <c r="AM3533"/>
      <c r="AN3533"/>
      <c r="AO3533"/>
      <c r="AP3533"/>
      <c r="AQ3533"/>
      <c r="AR3533"/>
      <c r="AS3533"/>
      <c r="AT3533"/>
      <c r="AU3533"/>
      <c r="AV3533"/>
      <c r="AW3533"/>
      <c r="AX3533"/>
      <c r="AY3533"/>
    </row>
    <row r="3534" spans="10:51" ht="12.75">
      <c r="J3534" s="12"/>
      <c r="K3534" s="12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  <c r="AH3534" s="12"/>
      <c r="AI3534" s="12"/>
      <c r="AJ3534" s="12"/>
      <c r="AK3534" s="12"/>
      <c r="AL3534" s="12"/>
      <c r="AM3534"/>
      <c r="AN3534"/>
      <c r="AO3534"/>
      <c r="AP3534"/>
      <c r="AQ3534"/>
      <c r="AR3534"/>
      <c r="AS3534"/>
      <c r="AT3534"/>
      <c r="AU3534"/>
      <c r="AV3534"/>
      <c r="AW3534"/>
      <c r="AX3534"/>
      <c r="AY3534"/>
    </row>
    <row r="3535" spans="10:51" ht="12.75">
      <c r="J3535" s="12"/>
      <c r="K3535" s="12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  <c r="AH3535" s="12"/>
      <c r="AI3535" s="12"/>
      <c r="AJ3535" s="12"/>
      <c r="AK3535" s="12"/>
      <c r="AL3535" s="12"/>
      <c r="AM3535"/>
      <c r="AN3535"/>
      <c r="AO3535"/>
      <c r="AP3535"/>
      <c r="AQ3535"/>
      <c r="AR3535"/>
      <c r="AS3535"/>
      <c r="AT3535"/>
      <c r="AU3535"/>
      <c r="AV3535"/>
      <c r="AW3535"/>
      <c r="AX3535"/>
      <c r="AY3535"/>
    </row>
    <row r="3536" spans="10:51" ht="12.75">
      <c r="J3536" s="12"/>
      <c r="K3536" s="12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  <c r="AH3536" s="12"/>
      <c r="AI3536" s="12"/>
      <c r="AJ3536" s="12"/>
      <c r="AK3536" s="12"/>
      <c r="AL3536" s="12"/>
      <c r="AM3536"/>
      <c r="AN3536"/>
      <c r="AO3536"/>
      <c r="AP3536"/>
      <c r="AQ3536"/>
      <c r="AR3536"/>
      <c r="AS3536"/>
      <c r="AT3536"/>
      <c r="AU3536"/>
      <c r="AV3536"/>
      <c r="AW3536"/>
      <c r="AX3536"/>
      <c r="AY3536"/>
    </row>
    <row r="3537" spans="10:51" ht="12.75">
      <c r="J3537" s="12"/>
      <c r="K3537" s="12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  <c r="AH3537" s="12"/>
      <c r="AI3537" s="12"/>
      <c r="AJ3537" s="12"/>
      <c r="AK3537" s="12"/>
      <c r="AL3537" s="12"/>
      <c r="AM3537"/>
      <c r="AN3537"/>
      <c r="AO3537"/>
      <c r="AP3537"/>
      <c r="AQ3537"/>
      <c r="AR3537"/>
      <c r="AS3537"/>
      <c r="AT3537"/>
      <c r="AU3537"/>
      <c r="AV3537"/>
      <c r="AW3537"/>
      <c r="AX3537"/>
      <c r="AY3537"/>
    </row>
    <row r="3538" spans="10:51" ht="12.75">
      <c r="J3538" s="12"/>
      <c r="K3538" s="12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  <c r="AH3538" s="12"/>
      <c r="AI3538" s="12"/>
      <c r="AJ3538" s="12"/>
      <c r="AK3538" s="12"/>
      <c r="AL3538" s="12"/>
      <c r="AM3538"/>
      <c r="AN3538"/>
      <c r="AO3538"/>
      <c r="AP3538"/>
      <c r="AQ3538"/>
      <c r="AR3538"/>
      <c r="AS3538"/>
      <c r="AT3538"/>
      <c r="AU3538"/>
      <c r="AV3538"/>
      <c r="AW3538"/>
      <c r="AX3538"/>
      <c r="AY3538"/>
    </row>
    <row r="3539" spans="10:51" ht="12.75">
      <c r="J3539" s="12"/>
      <c r="K3539" s="12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  <c r="AH3539" s="12"/>
      <c r="AI3539" s="12"/>
      <c r="AJ3539" s="12"/>
      <c r="AK3539" s="12"/>
      <c r="AL3539" s="12"/>
      <c r="AM3539"/>
      <c r="AN3539"/>
      <c r="AO3539"/>
      <c r="AP3539"/>
      <c r="AQ3539"/>
      <c r="AR3539"/>
      <c r="AS3539"/>
      <c r="AT3539"/>
      <c r="AU3539"/>
      <c r="AV3539"/>
      <c r="AW3539"/>
      <c r="AX3539"/>
      <c r="AY3539"/>
    </row>
    <row r="3540" spans="10:51" ht="12.75">
      <c r="J3540" s="12"/>
      <c r="K3540" s="12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  <c r="AH3540" s="12"/>
      <c r="AI3540" s="12"/>
      <c r="AJ3540" s="12"/>
      <c r="AK3540" s="12"/>
      <c r="AL3540" s="12"/>
      <c r="AM3540"/>
      <c r="AN3540"/>
      <c r="AO3540"/>
      <c r="AP3540"/>
      <c r="AQ3540"/>
      <c r="AR3540"/>
      <c r="AS3540"/>
      <c r="AT3540"/>
      <c r="AU3540"/>
      <c r="AV3540"/>
      <c r="AW3540"/>
      <c r="AX3540"/>
      <c r="AY3540"/>
    </row>
    <row r="3541" spans="10:51" ht="12.75">
      <c r="J3541" s="12"/>
      <c r="K3541" s="12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  <c r="AH3541" s="12"/>
      <c r="AI3541" s="12"/>
      <c r="AJ3541" s="12"/>
      <c r="AK3541" s="12"/>
      <c r="AL3541" s="12"/>
      <c r="AM3541"/>
      <c r="AN3541"/>
      <c r="AO3541"/>
      <c r="AP3541"/>
      <c r="AQ3541"/>
      <c r="AR3541"/>
      <c r="AS3541"/>
      <c r="AT3541"/>
      <c r="AU3541"/>
      <c r="AV3541"/>
      <c r="AW3541"/>
      <c r="AX3541"/>
      <c r="AY3541"/>
    </row>
    <row r="3542" spans="10:51" ht="12.75">
      <c r="J3542" s="12"/>
      <c r="K3542" s="12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  <c r="AH3542" s="12"/>
      <c r="AI3542" s="12"/>
      <c r="AJ3542" s="12"/>
      <c r="AK3542" s="12"/>
      <c r="AL3542" s="12"/>
      <c r="AM3542"/>
      <c r="AN3542"/>
      <c r="AO3542"/>
      <c r="AP3542"/>
      <c r="AQ3542"/>
      <c r="AR3542"/>
      <c r="AS3542"/>
      <c r="AT3542"/>
      <c r="AU3542"/>
      <c r="AV3542"/>
      <c r="AW3542"/>
      <c r="AX3542"/>
      <c r="AY3542"/>
    </row>
    <row r="3543" spans="10:51" ht="12.75">
      <c r="J3543" s="12"/>
      <c r="K3543" s="12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  <c r="AH3543" s="12"/>
      <c r="AI3543" s="12"/>
      <c r="AJ3543" s="12"/>
      <c r="AK3543" s="12"/>
      <c r="AL3543" s="12"/>
      <c r="AM3543"/>
      <c r="AN3543"/>
      <c r="AO3543"/>
      <c r="AP3543"/>
      <c r="AQ3543"/>
      <c r="AR3543"/>
      <c r="AS3543"/>
      <c r="AT3543"/>
      <c r="AU3543"/>
      <c r="AV3543"/>
      <c r="AW3543"/>
      <c r="AX3543"/>
      <c r="AY3543"/>
    </row>
    <row r="3544" spans="10:51" ht="12.75">
      <c r="J3544" s="12"/>
      <c r="K3544" s="12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  <c r="AH3544" s="12"/>
      <c r="AI3544" s="12"/>
      <c r="AJ3544" s="12"/>
      <c r="AK3544" s="12"/>
      <c r="AL3544" s="12"/>
      <c r="AM3544"/>
      <c r="AN3544"/>
      <c r="AO3544"/>
      <c r="AP3544"/>
      <c r="AQ3544"/>
      <c r="AR3544"/>
      <c r="AS3544"/>
      <c r="AT3544"/>
      <c r="AU3544"/>
      <c r="AV3544"/>
      <c r="AW3544"/>
      <c r="AX3544"/>
      <c r="AY3544"/>
    </row>
    <row r="3545" spans="10:51" ht="12.75">
      <c r="J3545" s="12"/>
      <c r="K3545" s="12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  <c r="AH3545" s="12"/>
      <c r="AI3545" s="12"/>
      <c r="AJ3545" s="12"/>
      <c r="AK3545" s="12"/>
      <c r="AL3545" s="12"/>
      <c r="AM3545"/>
      <c r="AN3545"/>
      <c r="AO3545"/>
      <c r="AP3545"/>
      <c r="AQ3545"/>
      <c r="AR3545"/>
      <c r="AS3545"/>
      <c r="AT3545"/>
      <c r="AU3545"/>
      <c r="AV3545"/>
      <c r="AW3545"/>
      <c r="AX3545"/>
      <c r="AY3545"/>
    </row>
    <row r="3546" spans="10:51" ht="12.75">
      <c r="J3546" s="12"/>
      <c r="K3546" s="12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  <c r="AH3546" s="12"/>
      <c r="AI3546" s="12"/>
      <c r="AJ3546" s="12"/>
      <c r="AK3546" s="12"/>
      <c r="AL3546" s="12"/>
      <c r="AM3546"/>
      <c r="AN3546"/>
      <c r="AO3546"/>
      <c r="AP3546"/>
      <c r="AQ3546"/>
      <c r="AR3546"/>
      <c r="AS3546"/>
      <c r="AT3546"/>
      <c r="AU3546"/>
      <c r="AV3546"/>
      <c r="AW3546"/>
      <c r="AX3546"/>
      <c r="AY3546"/>
    </row>
    <row r="3547" spans="10:51" ht="12.75">
      <c r="J3547" s="12"/>
      <c r="K3547" s="12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  <c r="AH3547" s="12"/>
      <c r="AI3547" s="12"/>
      <c r="AJ3547" s="12"/>
      <c r="AK3547" s="12"/>
      <c r="AL3547" s="12"/>
      <c r="AM3547"/>
      <c r="AN3547"/>
      <c r="AO3547"/>
      <c r="AP3547"/>
      <c r="AQ3547"/>
      <c r="AR3547"/>
      <c r="AS3547"/>
      <c r="AT3547"/>
      <c r="AU3547"/>
      <c r="AV3547"/>
      <c r="AW3547"/>
      <c r="AX3547"/>
      <c r="AY3547"/>
    </row>
    <row r="3548" spans="10:51" ht="12.75">
      <c r="J3548" s="12"/>
      <c r="K3548" s="12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  <c r="AH3548" s="12"/>
      <c r="AI3548" s="12"/>
      <c r="AJ3548" s="12"/>
      <c r="AK3548" s="12"/>
      <c r="AL3548" s="12"/>
      <c r="AM3548"/>
      <c r="AN3548"/>
      <c r="AO3548"/>
      <c r="AP3548"/>
      <c r="AQ3548"/>
      <c r="AR3548"/>
      <c r="AS3548"/>
      <c r="AT3548"/>
      <c r="AU3548"/>
      <c r="AV3548"/>
      <c r="AW3548"/>
      <c r="AX3548"/>
      <c r="AY3548"/>
    </row>
    <row r="3549" spans="10:51" ht="12.75">
      <c r="J3549" s="12"/>
      <c r="K3549" s="12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  <c r="AH3549" s="12"/>
      <c r="AI3549" s="12"/>
      <c r="AJ3549" s="12"/>
      <c r="AK3549" s="12"/>
      <c r="AL3549" s="12"/>
      <c r="AM3549"/>
      <c r="AN3549"/>
      <c r="AO3549"/>
      <c r="AP3549"/>
      <c r="AQ3549"/>
      <c r="AR3549"/>
      <c r="AS3549"/>
      <c r="AT3549"/>
      <c r="AU3549"/>
      <c r="AV3549"/>
      <c r="AW3549"/>
      <c r="AX3549"/>
      <c r="AY3549"/>
    </row>
    <row r="3550" spans="10:51" ht="12.75">
      <c r="J3550" s="12"/>
      <c r="K3550" s="12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  <c r="AH3550" s="12"/>
      <c r="AI3550" s="12"/>
      <c r="AJ3550" s="12"/>
      <c r="AK3550" s="12"/>
      <c r="AL3550" s="12"/>
      <c r="AM3550"/>
      <c r="AN3550"/>
      <c r="AO3550"/>
      <c r="AP3550"/>
      <c r="AQ3550"/>
      <c r="AR3550"/>
      <c r="AS3550"/>
      <c r="AT3550"/>
      <c r="AU3550"/>
      <c r="AV3550"/>
      <c r="AW3550"/>
      <c r="AX3550"/>
      <c r="AY3550"/>
    </row>
    <row r="3551" spans="10:51" ht="12.75">
      <c r="J3551" s="12"/>
      <c r="K3551" s="12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  <c r="AH3551" s="12"/>
      <c r="AI3551" s="12"/>
      <c r="AJ3551" s="12"/>
      <c r="AK3551" s="12"/>
      <c r="AL3551" s="12"/>
      <c r="AM3551"/>
      <c r="AN3551"/>
      <c r="AO3551"/>
      <c r="AP3551"/>
      <c r="AQ3551"/>
      <c r="AR3551"/>
      <c r="AS3551"/>
      <c r="AT3551"/>
      <c r="AU3551"/>
      <c r="AV3551"/>
      <c r="AW3551"/>
      <c r="AX3551"/>
      <c r="AY3551"/>
    </row>
    <row r="3552" spans="10:51" ht="12.75">
      <c r="J3552" s="12"/>
      <c r="K3552" s="12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  <c r="AH3552" s="12"/>
      <c r="AI3552" s="12"/>
      <c r="AJ3552" s="12"/>
      <c r="AK3552" s="12"/>
      <c r="AL3552" s="12"/>
      <c r="AM3552"/>
      <c r="AN3552"/>
      <c r="AO3552"/>
      <c r="AP3552"/>
      <c r="AQ3552"/>
      <c r="AR3552"/>
      <c r="AS3552"/>
      <c r="AT3552"/>
      <c r="AU3552"/>
      <c r="AV3552"/>
      <c r="AW3552"/>
      <c r="AX3552"/>
      <c r="AY3552"/>
    </row>
    <row r="3553" spans="10:51" ht="12.75">
      <c r="J3553" s="12"/>
      <c r="K3553" s="12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  <c r="AH3553" s="12"/>
      <c r="AI3553" s="12"/>
      <c r="AJ3553" s="12"/>
      <c r="AK3553" s="12"/>
      <c r="AL3553" s="12"/>
      <c r="AM3553"/>
      <c r="AN3553"/>
      <c r="AO3553"/>
      <c r="AP3553"/>
      <c r="AQ3553"/>
      <c r="AR3553"/>
      <c r="AS3553"/>
      <c r="AT3553"/>
      <c r="AU3553"/>
      <c r="AV3553"/>
      <c r="AW3553"/>
      <c r="AX3553"/>
      <c r="AY3553"/>
    </row>
    <row r="3554" spans="10:51" ht="12.75">
      <c r="J3554" s="12"/>
      <c r="K3554" s="12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  <c r="AH3554" s="12"/>
      <c r="AI3554" s="12"/>
      <c r="AJ3554" s="12"/>
      <c r="AK3554" s="12"/>
      <c r="AL3554" s="12"/>
      <c r="AM3554"/>
      <c r="AN3554"/>
      <c r="AO3554"/>
      <c r="AP3554"/>
      <c r="AQ3554"/>
      <c r="AR3554"/>
      <c r="AS3554"/>
      <c r="AT3554"/>
      <c r="AU3554"/>
      <c r="AV3554"/>
      <c r="AW3554"/>
      <c r="AX3554"/>
      <c r="AY3554"/>
    </row>
    <row r="3555" spans="10:51" ht="12.75">
      <c r="J3555" s="12"/>
      <c r="K3555" s="12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  <c r="AH3555" s="12"/>
      <c r="AI3555" s="12"/>
      <c r="AJ3555" s="12"/>
      <c r="AK3555" s="12"/>
      <c r="AL3555" s="12"/>
      <c r="AM3555"/>
      <c r="AN3555"/>
      <c r="AO3555"/>
      <c r="AP3555"/>
      <c r="AQ3555"/>
      <c r="AR3555"/>
      <c r="AS3555"/>
      <c r="AT3555"/>
      <c r="AU3555"/>
      <c r="AV3555"/>
      <c r="AW3555"/>
      <c r="AX3555"/>
      <c r="AY3555"/>
    </row>
  </sheetData>
  <sheetProtection formatCells="0" formatColumns="0" formatRows="0" autoFilter="0"/>
  <mergeCells count="1">
    <mergeCell ref="J6:J9"/>
  </mergeCells>
  <hyperlinks>
    <hyperlink ref="I8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4"/>
  <sheetViews>
    <sheetView rightToLeft="1" zoomScale="115" zoomScaleNormal="115" zoomScalePageLayoutView="0" workbookViewId="0" topLeftCell="A17">
      <selection activeCell="E5" sqref="E5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38.140625" style="2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4" width="11.421875" style="231" customWidth="1"/>
    <col min="15" max="15" width="7.8515625" style="231" customWidth="1"/>
    <col min="16" max="16" width="12.140625" style="231" bestFit="1" customWidth="1"/>
    <col min="17" max="17" width="8.28125" style="231" bestFit="1" customWidth="1"/>
    <col min="18" max="19" width="9.140625" style="231" customWidth="1"/>
    <col min="20" max="20" width="11.8515625" style="231" customWidth="1"/>
    <col min="21" max="22" width="9.140625" style="231" customWidth="1"/>
    <col min="23" max="23" width="12.421875" style="231" customWidth="1"/>
    <col min="24" max="24" width="4.57421875" style="231" customWidth="1"/>
    <col min="25" max="25" width="3.140625" style="231" customWidth="1"/>
    <col min="26" max="30" width="3.7109375" style="231" customWidth="1"/>
    <col min="31" max="31" width="5.7109375" style="231" customWidth="1"/>
    <col min="32" max="32" width="6.140625" style="231" customWidth="1"/>
    <col min="33" max="33" width="3.7109375" style="231" customWidth="1"/>
    <col min="34" max="34" width="9.140625" style="231" customWidth="1"/>
    <col min="35" max="16384" width="9.140625" style="2" customWidth="1"/>
  </cols>
  <sheetData>
    <row r="1" spans="1:2" ht="18.75">
      <c r="A1" s="223" t="s">
        <v>255</v>
      </c>
      <c r="B1" s="1" t="s">
        <v>237</v>
      </c>
    </row>
    <row r="2" spans="2:4" ht="20.25">
      <c r="B2" s="3" t="s">
        <v>279</v>
      </c>
      <c r="D2" s="219" t="s">
        <v>264</v>
      </c>
    </row>
    <row r="3" spans="2:34" ht="3.75" customHeight="1">
      <c r="B3" s="176"/>
      <c r="AH3" s="286"/>
    </row>
    <row r="4" ht="18.75" customHeight="1" hidden="1">
      <c r="AH4" s="286"/>
    </row>
    <row r="5" spans="1:36" ht="15" customHeight="1">
      <c r="A5" s="177" t="s">
        <v>0</v>
      </c>
      <c r="B5" s="94"/>
      <c r="C5" s="95"/>
      <c r="AH5" s="286"/>
      <c r="AI5" s="224"/>
      <c r="AJ5" s="224"/>
    </row>
    <row r="6" spans="1:36" ht="15">
      <c r="A6" s="96"/>
      <c r="B6" s="97"/>
      <c r="C6" s="98"/>
      <c r="D6" s="293" t="s">
        <v>1</v>
      </c>
      <c r="E6" s="285"/>
      <c r="F6" s="285"/>
      <c r="G6" s="285"/>
      <c r="H6" s="285"/>
      <c r="I6" s="285" t="s">
        <v>2</v>
      </c>
      <c r="J6" s="285"/>
      <c r="K6" s="285"/>
      <c r="L6" s="285"/>
      <c r="M6" s="285"/>
      <c r="N6" s="287"/>
      <c r="O6" s="287"/>
      <c r="P6" s="289"/>
      <c r="Q6" s="290"/>
      <c r="R6" s="232"/>
      <c r="S6" s="232"/>
      <c r="AH6" s="286"/>
      <c r="AI6" s="224"/>
      <c r="AJ6" s="224"/>
    </row>
    <row r="7" spans="1:36" ht="15" customHeight="1">
      <c r="A7" s="178"/>
      <c r="B7" s="179"/>
      <c r="C7" s="99"/>
      <c r="D7" s="180" t="s">
        <v>3</v>
      </c>
      <c r="E7" s="277" t="s">
        <v>4</v>
      </c>
      <c r="F7" s="277"/>
      <c r="G7" s="181" t="s">
        <v>3</v>
      </c>
      <c r="H7" s="182" t="s">
        <v>5</v>
      </c>
      <c r="I7" s="181" t="s">
        <v>3</v>
      </c>
      <c r="J7" s="277" t="s">
        <v>4</v>
      </c>
      <c r="K7" s="277"/>
      <c r="L7" s="181" t="s">
        <v>3</v>
      </c>
      <c r="M7" s="182" t="s">
        <v>5</v>
      </c>
      <c r="N7" s="287"/>
      <c r="O7" s="287"/>
      <c r="P7" s="289"/>
      <c r="Q7" s="289"/>
      <c r="R7" s="291"/>
      <c r="S7" s="291"/>
      <c r="T7" s="291"/>
      <c r="U7" s="291"/>
      <c r="AH7" s="286"/>
      <c r="AI7" s="224"/>
      <c r="AJ7" s="224"/>
    </row>
    <row r="8" spans="1:34" ht="12.75">
      <c r="A8" s="294" t="s">
        <v>6</v>
      </c>
      <c r="B8" s="295"/>
      <c r="C8" s="296"/>
      <c r="D8" s="180" t="s">
        <v>7</v>
      </c>
      <c r="E8" s="181" t="s">
        <v>8</v>
      </c>
      <c r="F8" s="181" t="s">
        <v>9</v>
      </c>
      <c r="G8" s="181" t="s">
        <v>10</v>
      </c>
      <c r="H8" s="225" t="s">
        <v>11</v>
      </c>
      <c r="I8" s="181" t="s">
        <v>7</v>
      </c>
      <c r="J8" s="181" t="s">
        <v>8</v>
      </c>
      <c r="K8" s="181" t="s">
        <v>9</v>
      </c>
      <c r="L8" s="181" t="s">
        <v>10</v>
      </c>
      <c r="M8" s="225" t="s">
        <v>11</v>
      </c>
      <c r="N8" s="288"/>
      <c r="O8" s="288"/>
      <c r="P8" s="289"/>
      <c r="Q8" s="289"/>
      <c r="R8" s="292"/>
      <c r="S8" s="292"/>
      <c r="T8" s="292"/>
      <c r="U8" s="234"/>
      <c r="V8" s="234"/>
      <c r="W8" s="234"/>
      <c r="X8" s="234"/>
      <c r="AH8" s="286"/>
    </row>
    <row r="9" spans="1:34" ht="15">
      <c r="A9" s="183"/>
      <c r="B9" s="184"/>
      <c r="C9" s="100"/>
      <c r="D9" s="297" t="s">
        <v>12</v>
      </c>
      <c r="E9" s="297"/>
      <c r="F9" s="297"/>
      <c r="G9" s="297"/>
      <c r="H9" s="298"/>
      <c r="I9" s="299"/>
      <c r="J9" s="299"/>
      <c r="K9" s="299"/>
      <c r="L9" s="299"/>
      <c r="M9" s="299"/>
      <c r="N9" s="235"/>
      <c r="O9" s="235"/>
      <c r="P9" s="235"/>
      <c r="Q9" s="235"/>
      <c r="R9" s="233"/>
      <c r="S9" s="233"/>
      <c r="T9" s="233"/>
      <c r="AH9" s="236"/>
    </row>
    <row r="10" spans="1:34" ht="12.75">
      <c r="A10" s="185" t="s">
        <v>13</v>
      </c>
      <c r="B10" s="186" t="s">
        <v>14</v>
      </c>
      <c r="C10" s="187"/>
      <c r="D10" s="188"/>
      <c r="E10" s="189"/>
      <c r="F10" s="189"/>
      <c r="G10" s="189"/>
      <c r="H10" s="190"/>
      <c r="I10" s="191"/>
      <c r="J10" s="192"/>
      <c r="K10" s="192"/>
      <c r="L10" s="192"/>
      <c r="M10" s="193"/>
      <c r="N10" s="237"/>
      <c r="O10" s="237"/>
      <c r="P10" s="237"/>
      <c r="Q10" s="237"/>
      <c r="R10" s="238"/>
      <c r="S10" s="238"/>
      <c r="T10" s="238"/>
      <c r="U10" s="238"/>
      <c r="V10" s="238"/>
      <c r="W10" s="238"/>
      <c r="X10" s="238"/>
      <c r="Z10" s="239"/>
      <c r="AA10" s="239"/>
      <c r="AB10" s="239"/>
      <c r="AC10" s="239"/>
      <c r="AD10" s="239"/>
      <c r="AE10" s="239"/>
      <c r="AF10" s="239"/>
      <c r="AG10" s="239"/>
      <c r="AH10" s="239"/>
    </row>
    <row r="11" spans="1:34" ht="12.75">
      <c r="A11" s="194" t="s">
        <v>15</v>
      </c>
      <c r="B11" s="195" t="s">
        <v>16</v>
      </c>
      <c r="C11" s="196"/>
      <c r="D11" s="257">
        <v>-0.017164670712000007</v>
      </c>
      <c r="E11" s="258">
        <v>0.0005</v>
      </c>
      <c r="F11" s="258">
        <v>0</v>
      </c>
      <c r="G11" s="258">
        <v>-0.017656087853690883</v>
      </c>
      <c r="H11" s="226"/>
      <c r="I11" s="259">
        <v>-0.017164670712000007</v>
      </c>
      <c r="J11" s="260">
        <v>0.0005</v>
      </c>
      <c r="K11" s="260">
        <v>0</v>
      </c>
      <c r="L11" s="260">
        <v>-0.017656087853690994</v>
      </c>
      <c r="M11" s="272"/>
      <c r="N11" s="237"/>
      <c r="O11" s="237"/>
      <c r="P11" s="237"/>
      <c r="Q11" s="237"/>
      <c r="R11" s="238"/>
      <c r="S11" s="238"/>
      <c r="T11" s="238"/>
      <c r="U11" s="238"/>
      <c r="V11" s="238"/>
      <c r="W11" s="238"/>
      <c r="X11" s="238"/>
      <c r="Z11" s="239"/>
      <c r="AA11" s="239"/>
      <c r="AB11" s="239"/>
      <c r="AC11" s="239"/>
      <c r="AD11" s="239"/>
      <c r="AE11" s="239"/>
      <c r="AF11" s="239"/>
      <c r="AG11" s="239"/>
      <c r="AH11" s="239"/>
    </row>
    <row r="12" spans="1:34" ht="12.75">
      <c r="A12" s="197" t="s">
        <v>17</v>
      </c>
      <c r="B12" s="198" t="s">
        <v>18</v>
      </c>
      <c r="C12" s="199"/>
      <c r="D12" s="261">
        <v>-0.01712452587299984</v>
      </c>
      <c r="E12" s="262">
        <v>0.0005</v>
      </c>
      <c r="F12" s="262">
        <v>0</v>
      </c>
      <c r="G12" s="262">
        <v>-0.017615963628159204</v>
      </c>
      <c r="H12" s="200"/>
      <c r="I12" s="259">
        <v>-0.01712452587299984</v>
      </c>
      <c r="J12" s="260">
        <v>0.0005</v>
      </c>
      <c r="K12" s="260">
        <v>0</v>
      </c>
      <c r="L12" s="260">
        <v>-0.017615963628159204</v>
      </c>
      <c r="M12" s="220"/>
      <c r="N12" s="237"/>
      <c r="O12" s="237"/>
      <c r="P12" s="237"/>
      <c r="Q12" s="237"/>
      <c r="R12" s="238"/>
      <c r="S12" s="238"/>
      <c r="T12" s="238"/>
      <c r="U12" s="238"/>
      <c r="V12" s="238"/>
      <c r="W12" s="238"/>
      <c r="X12" s="238"/>
      <c r="Z12" s="239"/>
      <c r="AA12" s="239"/>
      <c r="AB12" s="239"/>
      <c r="AC12" s="239"/>
      <c r="AD12" s="239"/>
      <c r="AE12" s="239"/>
      <c r="AF12" s="239"/>
      <c r="AG12" s="239"/>
      <c r="AH12" s="239"/>
    </row>
    <row r="13" spans="1:24" ht="15.75">
      <c r="A13" s="73" t="s">
        <v>19</v>
      </c>
      <c r="B13" s="74" t="s">
        <v>20</v>
      </c>
      <c r="C13" s="75"/>
      <c r="D13" s="263">
        <v>-0.01712452587299984</v>
      </c>
      <c r="E13" s="264">
        <v>0.000747617809034972</v>
      </c>
      <c r="F13" s="201"/>
      <c r="G13" s="265">
        <v>-0.017872143682034936</v>
      </c>
      <c r="H13" s="266">
        <v>0.041776862659432576</v>
      </c>
      <c r="I13" s="267">
        <v>-0.01712452587299984</v>
      </c>
      <c r="J13" s="268">
        <v>0.000747617809034972</v>
      </c>
      <c r="K13" s="202"/>
      <c r="L13" s="268">
        <v>-0.017872143682034974</v>
      </c>
      <c r="M13" s="269">
        <v>0.041776862659432576</v>
      </c>
      <c r="N13" s="240"/>
      <c r="O13" s="240"/>
      <c r="P13" s="240"/>
      <c r="Q13" s="240"/>
      <c r="R13" s="300"/>
      <c r="S13" s="300"/>
      <c r="T13" s="300"/>
      <c r="U13" s="300"/>
      <c r="V13" s="241"/>
      <c r="W13" s="241"/>
      <c r="X13" s="241"/>
    </row>
    <row r="14" spans="1:17" ht="19.5" customHeight="1">
      <c r="A14" s="177" t="s">
        <v>21</v>
      </c>
      <c r="B14" s="94"/>
      <c r="C14" s="95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42"/>
      <c r="O14" s="242"/>
      <c r="P14" s="242"/>
      <c r="Q14" s="242"/>
    </row>
    <row r="15" spans="1:17" ht="15">
      <c r="A15" s="96"/>
      <c r="B15" s="97"/>
      <c r="C15" s="97"/>
      <c r="D15" s="285" t="s">
        <v>1</v>
      </c>
      <c r="E15" s="285"/>
      <c r="F15" s="285"/>
      <c r="G15" s="285"/>
      <c r="H15" s="285"/>
      <c r="I15" s="285" t="s">
        <v>2</v>
      </c>
      <c r="J15" s="285"/>
      <c r="K15" s="285"/>
      <c r="L15" s="285"/>
      <c r="M15" s="285"/>
      <c r="N15" s="242"/>
      <c r="O15" s="242"/>
      <c r="P15" s="242"/>
      <c r="Q15" s="242"/>
    </row>
    <row r="16" spans="1:23" ht="26.25" customHeight="1">
      <c r="A16" s="178"/>
      <c r="B16" s="179"/>
      <c r="C16" s="101"/>
      <c r="D16" s="181" t="s">
        <v>3</v>
      </c>
      <c r="E16" s="277" t="s">
        <v>4</v>
      </c>
      <c r="F16" s="277"/>
      <c r="G16" s="181" t="s">
        <v>3</v>
      </c>
      <c r="H16" s="182" t="s">
        <v>5</v>
      </c>
      <c r="I16" s="181" t="s">
        <v>3</v>
      </c>
      <c r="J16" s="277" t="s">
        <v>4</v>
      </c>
      <c r="K16" s="277"/>
      <c r="L16" s="181" t="s">
        <v>3</v>
      </c>
      <c r="M16" s="182" t="s">
        <v>5</v>
      </c>
      <c r="N16" s="278"/>
      <c r="O16" s="280"/>
      <c r="P16" s="280"/>
      <c r="Q16" s="282"/>
      <c r="R16" s="233"/>
      <c r="S16" s="233"/>
      <c r="T16" s="243"/>
      <c r="U16" s="244"/>
      <c r="V16" s="244"/>
      <c r="W16" s="245"/>
    </row>
    <row r="17" spans="1:23" ht="12.75" customHeight="1">
      <c r="A17" s="203"/>
      <c r="B17" s="102" t="s">
        <v>6</v>
      </c>
      <c r="C17" s="103"/>
      <c r="D17" s="181" t="s">
        <v>7</v>
      </c>
      <c r="E17" s="181" t="s">
        <v>8</v>
      </c>
      <c r="F17" s="181" t="s">
        <v>9</v>
      </c>
      <c r="G17" s="181" t="s">
        <v>10</v>
      </c>
      <c r="H17" s="225" t="s">
        <v>11</v>
      </c>
      <c r="I17" s="181" t="s">
        <v>7</v>
      </c>
      <c r="J17" s="181" t="s">
        <v>8</v>
      </c>
      <c r="K17" s="181" t="s">
        <v>9</v>
      </c>
      <c r="L17" s="181" t="s">
        <v>10</v>
      </c>
      <c r="M17" s="225" t="s">
        <v>11</v>
      </c>
      <c r="N17" s="279"/>
      <c r="O17" s="281"/>
      <c r="P17" s="281"/>
      <c r="Q17" s="283"/>
      <c r="T17" s="246"/>
      <c r="U17" s="247"/>
      <c r="V17" s="248"/>
      <c r="W17" s="249"/>
    </row>
    <row r="18" spans="1:17" ht="15">
      <c r="A18" s="204"/>
      <c r="B18" s="205"/>
      <c r="C18" s="104"/>
      <c r="D18" s="284" t="s">
        <v>12</v>
      </c>
      <c r="E18" s="284"/>
      <c r="F18" s="284"/>
      <c r="G18" s="284"/>
      <c r="H18" s="284"/>
      <c r="I18" s="284" t="s">
        <v>12</v>
      </c>
      <c r="J18" s="284"/>
      <c r="K18" s="284"/>
      <c r="L18" s="284"/>
      <c r="M18" s="284"/>
      <c r="N18" s="279"/>
      <c r="O18" s="281"/>
      <c r="P18" s="281"/>
      <c r="Q18" s="283"/>
    </row>
    <row r="19" spans="1:20" ht="12.75">
      <c r="A19" s="206"/>
      <c r="B19" s="207" t="s">
        <v>22</v>
      </c>
      <c r="C19" s="208" t="s">
        <v>23</v>
      </c>
      <c r="D19" s="209" t="s">
        <v>24</v>
      </c>
      <c r="E19" s="210" t="s">
        <v>24</v>
      </c>
      <c r="F19" s="210" t="s">
        <v>24</v>
      </c>
      <c r="G19" s="210" t="s">
        <v>24</v>
      </c>
      <c r="H19" s="211" t="s">
        <v>24</v>
      </c>
      <c r="I19" s="209" t="s">
        <v>24</v>
      </c>
      <c r="J19" s="210" t="s">
        <v>24</v>
      </c>
      <c r="K19" s="210" t="s">
        <v>24</v>
      </c>
      <c r="L19" s="210" t="s">
        <v>24</v>
      </c>
      <c r="M19" s="211" t="s">
        <v>24</v>
      </c>
      <c r="N19" s="235"/>
      <c r="O19" s="250"/>
      <c r="P19" s="250"/>
      <c r="Q19" s="251"/>
      <c r="R19" s="221"/>
      <c r="S19" s="221"/>
      <c r="T19" s="252"/>
    </row>
    <row r="20" spans="1:34" ht="14.25">
      <c r="A20" s="212" t="s">
        <v>13</v>
      </c>
      <c r="B20" s="213">
        <v>44</v>
      </c>
      <c r="C20" s="76" t="s">
        <v>266</v>
      </c>
      <c r="D20" s="270">
        <v>-0.04236081762203603</v>
      </c>
      <c r="E20" s="258">
        <v>0.0007861138897568875</v>
      </c>
      <c r="F20" s="258"/>
      <c r="G20" s="258">
        <v>-0.04314693151179291</v>
      </c>
      <c r="H20" s="271">
        <v>0.02833837746313223</v>
      </c>
      <c r="I20" s="270">
        <v>-0.04236081762203603</v>
      </c>
      <c r="J20" s="258">
        <v>0.0007861138897568875</v>
      </c>
      <c r="K20" s="258"/>
      <c r="L20" s="258">
        <v>-0.04314693151179291</v>
      </c>
      <c r="M20" s="271">
        <v>0.02833837746313223</v>
      </c>
      <c r="N20" s="237"/>
      <c r="O20" s="253"/>
      <c r="P20" s="253"/>
      <c r="Q20" s="254"/>
      <c r="R20" s="222"/>
      <c r="S20" s="222"/>
      <c r="T20" s="252"/>
      <c r="U20" s="255"/>
      <c r="V20" s="238"/>
      <c r="W20" s="256"/>
      <c r="X20" s="252"/>
      <c r="Z20" s="239"/>
      <c r="AA20" s="239"/>
      <c r="AB20" s="239"/>
      <c r="AC20" s="239"/>
      <c r="AD20" s="239"/>
      <c r="AE20" s="239"/>
      <c r="AF20" s="239"/>
      <c r="AG20" s="239"/>
      <c r="AH20" s="239"/>
    </row>
    <row r="21" spans="1:34" ht="14.25">
      <c r="A21" s="212" t="s">
        <v>15</v>
      </c>
      <c r="B21" s="214">
        <v>43</v>
      </c>
      <c r="C21" s="76" t="s">
        <v>267</v>
      </c>
      <c r="D21" s="270">
        <v>0.014178825978456988</v>
      </c>
      <c r="E21" s="258">
        <v>0.0008184189771804192</v>
      </c>
      <c r="F21" s="258"/>
      <c r="G21" s="258">
        <v>0.013360407001276569</v>
      </c>
      <c r="H21" s="271">
        <v>0.03697264233943609</v>
      </c>
      <c r="I21" s="270">
        <v>0.014178825978456988</v>
      </c>
      <c r="J21" s="258">
        <v>0.0008184189771804192</v>
      </c>
      <c r="K21" s="258"/>
      <c r="L21" s="258">
        <v>0.013360407001276569</v>
      </c>
      <c r="M21" s="271">
        <v>0.03697264233943609</v>
      </c>
      <c r="N21" s="237"/>
      <c r="O21" s="253"/>
      <c r="P21" s="253"/>
      <c r="Q21" s="254"/>
      <c r="R21" s="222"/>
      <c r="S21" s="222"/>
      <c r="T21" s="252"/>
      <c r="U21" s="255"/>
      <c r="V21" s="238"/>
      <c r="W21" s="256"/>
      <c r="X21" s="252"/>
      <c r="Z21" s="239"/>
      <c r="AA21" s="239"/>
      <c r="AB21" s="239"/>
      <c r="AC21" s="239"/>
      <c r="AD21" s="239"/>
      <c r="AE21" s="239"/>
      <c r="AF21" s="239"/>
      <c r="AG21" s="239"/>
      <c r="AH21" s="239"/>
    </row>
    <row r="22" spans="1:34" ht="14.25">
      <c r="A22" s="212" t="s">
        <v>17</v>
      </c>
      <c r="B22" s="214">
        <v>40</v>
      </c>
      <c r="C22" s="76" t="s">
        <v>268</v>
      </c>
      <c r="D22" s="270">
        <v>0.005854314010608652</v>
      </c>
      <c r="E22" s="258">
        <v>0.0008779178571709514</v>
      </c>
      <c r="F22" s="258"/>
      <c r="G22" s="258">
        <v>0.004976396153437701</v>
      </c>
      <c r="H22" s="271">
        <v>0.0337428152402326</v>
      </c>
      <c r="I22" s="270">
        <v>0.005854314010608652</v>
      </c>
      <c r="J22" s="258">
        <v>0.0008779178571709514</v>
      </c>
      <c r="K22" s="258"/>
      <c r="L22" s="258">
        <v>0.004976396153437701</v>
      </c>
      <c r="M22" s="271">
        <v>0.0337428152402326</v>
      </c>
      <c r="N22" s="237"/>
      <c r="O22" s="253"/>
      <c r="P22" s="253"/>
      <c r="Q22" s="254"/>
      <c r="R22" s="222"/>
      <c r="S22" s="222"/>
      <c r="T22" s="252"/>
      <c r="U22" s="255"/>
      <c r="V22" s="238"/>
      <c r="W22" s="256"/>
      <c r="X22" s="252"/>
      <c r="Z22" s="239"/>
      <c r="AA22" s="239"/>
      <c r="AB22" s="239"/>
      <c r="AC22" s="239"/>
      <c r="AD22" s="239"/>
      <c r="AE22" s="239"/>
      <c r="AF22" s="239"/>
      <c r="AG22" s="239"/>
      <c r="AH22" s="239"/>
    </row>
    <row r="23" spans="1:34" ht="14.25">
      <c r="A23" s="212" t="s">
        <v>19</v>
      </c>
      <c r="B23" s="214">
        <v>42</v>
      </c>
      <c r="C23" s="76" t="s">
        <v>269</v>
      </c>
      <c r="D23" s="270">
        <v>0.000638440483556435</v>
      </c>
      <c r="E23" s="258">
        <v>0.0008449475117558132</v>
      </c>
      <c r="F23" s="258"/>
      <c r="G23" s="258">
        <v>-0.00020650702819937814</v>
      </c>
      <c r="H23" s="271">
        <v>0.0301763882531659</v>
      </c>
      <c r="I23" s="270">
        <v>0.000638440483556435</v>
      </c>
      <c r="J23" s="258">
        <v>0.0008449475117558132</v>
      </c>
      <c r="K23" s="258"/>
      <c r="L23" s="258">
        <v>-0.00020650702819937814</v>
      </c>
      <c r="M23" s="271">
        <v>0.0301763882531659</v>
      </c>
      <c r="N23" s="237"/>
      <c r="O23" s="253"/>
      <c r="P23" s="253"/>
      <c r="Q23" s="254"/>
      <c r="R23" s="222"/>
      <c r="S23" s="222"/>
      <c r="T23" s="252"/>
      <c r="U23" s="255"/>
      <c r="V23" s="238"/>
      <c r="W23" s="256"/>
      <c r="X23" s="252"/>
      <c r="Z23" s="239"/>
      <c r="AA23" s="239"/>
      <c r="AB23" s="239"/>
      <c r="AC23" s="239"/>
      <c r="AD23" s="239"/>
      <c r="AE23" s="239"/>
      <c r="AF23" s="239"/>
      <c r="AG23" s="239"/>
      <c r="AH23" s="239"/>
    </row>
    <row r="24" spans="1:34" ht="14.25">
      <c r="A24" s="212" t="s">
        <v>25</v>
      </c>
      <c r="B24" s="214">
        <v>41</v>
      </c>
      <c r="C24" s="76" t="s">
        <v>270</v>
      </c>
      <c r="D24" s="270">
        <v>0.00013549346140862006</v>
      </c>
      <c r="E24" s="258">
        <v>0.0008479006153281647</v>
      </c>
      <c r="F24" s="258"/>
      <c r="G24" s="258">
        <v>-0.0007124071539195446</v>
      </c>
      <c r="H24" s="271">
        <v>0.03977389914406518</v>
      </c>
      <c r="I24" s="270">
        <v>0.00013549346140862006</v>
      </c>
      <c r="J24" s="258">
        <v>0.0008479006153281647</v>
      </c>
      <c r="K24" s="258"/>
      <c r="L24" s="258">
        <v>-0.0007124071539195446</v>
      </c>
      <c r="M24" s="271">
        <v>0.03977389914406518</v>
      </c>
      <c r="N24" s="237"/>
      <c r="O24" s="253"/>
      <c r="P24" s="253"/>
      <c r="Q24" s="254"/>
      <c r="R24" s="222"/>
      <c r="S24" s="222"/>
      <c r="T24" s="252"/>
      <c r="U24" s="255"/>
      <c r="V24" s="238"/>
      <c r="W24" s="256"/>
      <c r="X24" s="252"/>
      <c r="Z24" s="239"/>
      <c r="AA24" s="239"/>
      <c r="AB24" s="239"/>
      <c r="AC24" s="239"/>
      <c r="AD24" s="239"/>
      <c r="AE24" s="239"/>
      <c r="AF24" s="239"/>
      <c r="AG24" s="239"/>
      <c r="AH24" s="239"/>
    </row>
    <row r="25" spans="1:34" ht="14.25">
      <c r="A25" s="212" t="s">
        <v>26</v>
      </c>
      <c r="B25" s="214">
        <v>101</v>
      </c>
      <c r="C25" s="76" t="s">
        <v>271</v>
      </c>
      <c r="D25" s="270">
        <v>-0.06472624832144858</v>
      </c>
      <c r="E25" s="258">
        <v>0.0007868806206280346</v>
      </c>
      <c r="F25" s="258"/>
      <c r="G25" s="258">
        <v>-0.06551312894207661</v>
      </c>
      <c r="H25" s="271">
        <v>0.023565122570092478</v>
      </c>
      <c r="I25" s="270">
        <v>-0.06472624832144858</v>
      </c>
      <c r="J25" s="258">
        <v>0.0007868806206280346</v>
      </c>
      <c r="K25" s="258"/>
      <c r="L25" s="258">
        <v>-0.06551312894207661</v>
      </c>
      <c r="M25" s="271">
        <v>0.023565122570092478</v>
      </c>
      <c r="N25" s="237"/>
      <c r="O25" s="253"/>
      <c r="P25" s="253"/>
      <c r="Q25" s="254"/>
      <c r="R25" s="222"/>
      <c r="S25" s="222"/>
      <c r="T25" s="252"/>
      <c r="U25" s="255"/>
      <c r="V25" s="238"/>
      <c r="W25" s="256"/>
      <c r="X25" s="252"/>
      <c r="Z25" s="239"/>
      <c r="AA25" s="239"/>
      <c r="AB25" s="239"/>
      <c r="AC25" s="239"/>
      <c r="AD25" s="239"/>
      <c r="AE25" s="239"/>
      <c r="AF25" s="239"/>
      <c r="AG25" s="239"/>
      <c r="AH25" s="239"/>
    </row>
    <row r="26" spans="1:34" ht="14.25">
      <c r="A26" s="212" t="s">
        <v>252</v>
      </c>
      <c r="B26" s="214">
        <v>184</v>
      </c>
      <c r="C26" s="76" t="s">
        <v>272</v>
      </c>
      <c r="D26" s="270">
        <v>-0.018786313353061357</v>
      </c>
      <c r="E26" s="258">
        <v>0.0009415330042922886</v>
      </c>
      <c r="F26" s="258"/>
      <c r="G26" s="258">
        <v>-0.019727846357353647</v>
      </c>
      <c r="H26" s="271">
        <v>0.03531980670528559</v>
      </c>
      <c r="I26" s="270">
        <v>-0.018786313353061357</v>
      </c>
      <c r="J26" s="258">
        <v>0.0009415330042922886</v>
      </c>
      <c r="K26" s="258"/>
      <c r="L26" s="258">
        <v>-0.019727846357353647</v>
      </c>
      <c r="M26" s="271">
        <v>0.03531980670528559</v>
      </c>
      <c r="N26" s="237"/>
      <c r="O26" s="253"/>
      <c r="P26" s="253"/>
      <c r="Q26" s="254"/>
      <c r="R26" s="222"/>
      <c r="S26" s="222"/>
      <c r="T26" s="252"/>
      <c r="U26" s="255"/>
      <c r="V26" s="238"/>
      <c r="W26" s="256"/>
      <c r="X26" s="252"/>
      <c r="Z26" s="239"/>
      <c r="AA26" s="239"/>
      <c r="AB26" s="239"/>
      <c r="AC26" s="239"/>
      <c r="AD26" s="239"/>
      <c r="AE26" s="239"/>
      <c r="AF26" s="239"/>
      <c r="AG26" s="239"/>
      <c r="AH26" s="239"/>
    </row>
    <row r="27" spans="1:34" ht="14.25">
      <c r="A27" s="212" t="s">
        <v>253</v>
      </c>
      <c r="B27" s="214">
        <v>181</v>
      </c>
      <c r="C27" s="76" t="s">
        <v>273</v>
      </c>
      <c r="D27" s="270">
        <v>0.0009651100395280388</v>
      </c>
      <c r="E27" s="258">
        <v>0.0008879921940350041</v>
      </c>
      <c r="F27" s="258"/>
      <c r="G27" s="258">
        <v>7.711784549303466E-05</v>
      </c>
      <c r="H27" s="271">
        <v>0.02992609458400209</v>
      </c>
      <c r="I27" s="270">
        <v>0.0009651100395280388</v>
      </c>
      <c r="J27" s="258">
        <v>0.0008879921940350041</v>
      </c>
      <c r="K27" s="258"/>
      <c r="L27" s="258">
        <v>7.711784549303466E-05</v>
      </c>
      <c r="M27" s="271">
        <v>0.02992609458400209</v>
      </c>
      <c r="N27" s="237"/>
      <c r="O27" s="253"/>
      <c r="P27" s="253"/>
      <c r="Q27" s="254"/>
      <c r="R27" s="222"/>
      <c r="S27" s="222"/>
      <c r="T27" s="252"/>
      <c r="U27" s="255"/>
      <c r="V27" s="238"/>
      <c r="W27" s="256"/>
      <c r="X27" s="252"/>
      <c r="Z27" s="239"/>
      <c r="AA27" s="239"/>
      <c r="AB27" s="239"/>
      <c r="AC27" s="239"/>
      <c r="AD27" s="239"/>
      <c r="AE27" s="239"/>
      <c r="AF27" s="239"/>
      <c r="AG27" s="239"/>
      <c r="AH27" s="239"/>
    </row>
    <row r="28" spans="1:34" ht="14.25">
      <c r="A28" s="212" t="s">
        <v>254</v>
      </c>
      <c r="B28" s="214">
        <v>180</v>
      </c>
      <c r="C28" s="76" t="s">
        <v>274</v>
      </c>
      <c r="D28" s="270">
        <v>0.00764186346636531</v>
      </c>
      <c r="E28" s="258">
        <v>0.0008468985681722196</v>
      </c>
      <c r="F28" s="258"/>
      <c r="G28" s="258">
        <v>0.00679496489819309</v>
      </c>
      <c r="H28" s="271">
        <v>0.029964426671493887</v>
      </c>
      <c r="I28" s="270">
        <v>0.00764186346636531</v>
      </c>
      <c r="J28" s="258">
        <v>0.0008468985681722196</v>
      </c>
      <c r="K28" s="258"/>
      <c r="L28" s="258">
        <v>0.00679496489819309</v>
      </c>
      <c r="M28" s="271">
        <v>0.029964426671493887</v>
      </c>
      <c r="N28" s="237"/>
      <c r="O28" s="253"/>
      <c r="P28" s="253"/>
      <c r="Q28" s="254"/>
      <c r="R28" s="222"/>
      <c r="S28" s="222"/>
      <c r="T28" s="252"/>
      <c r="U28" s="255"/>
      <c r="V28" s="238"/>
      <c r="W28" s="256"/>
      <c r="X28" s="252"/>
      <c r="Z28" s="239"/>
      <c r="AA28" s="239"/>
      <c r="AB28" s="239"/>
      <c r="AC28" s="239"/>
      <c r="AD28" s="239"/>
      <c r="AE28" s="239"/>
      <c r="AF28" s="239"/>
      <c r="AG28" s="239"/>
      <c r="AH28" s="239"/>
    </row>
    <row r="29" spans="1:34" ht="14.25">
      <c r="A29" s="212" t="s">
        <v>277</v>
      </c>
      <c r="B29" s="214">
        <v>9544</v>
      </c>
      <c r="C29" s="76" t="s">
        <v>275</v>
      </c>
      <c r="D29" s="270">
        <v>0.006746530109999999</v>
      </c>
      <c r="E29" s="258">
        <v>0.0007257469884579484</v>
      </c>
      <c r="F29" s="258"/>
      <c r="G29" s="258">
        <v>0.006020783121542051</v>
      </c>
      <c r="H29" s="271">
        <v>0</v>
      </c>
      <c r="I29" s="273">
        <v>0.006746530109999999</v>
      </c>
      <c r="J29" s="258">
        <v>0.0007257469884579484</v>
      </c>
      <c r="K29" s="258"/>
      <c r="L29" s="258">
        <v>0.006020783121542051</v>
      </c>
      <c r="M29" s="271">
        <v>0</v>
      </c>
      <c r="N29" s="237"/>
      <c r="O29" s="253"/>
      <c r="P29" s="253"/>
      <c r="Q29" s="254"/>
      <c r="R29" s="222"/>
      <c r="S29" s="222"/>
      <c r="T29" s="252"/>
      <c r="U29" s="255"/>
      <c r="V29" s="238"/>
      <c r="W29" s="256"/>
      <c r="X29" s="252"/>
      <c r="Z29" s="239"/>
      <c r="AA29" s="239"/>
      <c r="AB29" s="239"/>
      <c r="AC29" s="239"/>
      <c r="AD29" s="239"/>
      <c r="AE29" s="239"/>
      <c r="AF29" s="239"/>
      <c r="AG29" s="239"/>
      <c r="AH29" s="239"/>
    </row>
    <row r="30" spans="1:34" ht="12.75" customHeight="1">
      <c r="A30" s="212" t="s">
        <v>278</v>
      </c>
      <c r="B30" s="214">
        <v>9536</v>
      </c>
      <c r="C30" s="76" t="s">
        <v>276</v>
      </c>
      <c r="D30" s="270">
        <v>-0.0040417614699999995</v>
      </c>
      <c r="E30" s="258">
        <v>0.00126794543396676</v>
      </c>
      <c r="F30" s="258"/>
      <c r="G30" s="258">
        <v>-0.00530970690396676</v>
      </c>
      <c r="H30" s="271">
        <v>0.03228249550317145</v>
      </c>
      <c r="I30" s="273">
        <v>-0.0040417614699999995</v>
      </c>
      <c r="J30" s="258">
        <v>0.00126794543396676</v>
      </c>
      <c r="K30" s="258"/>
      <c r="L30" s="258">
        <v>-0.00530970690396676</v>
      </c>
      <c r="M30" s="271">
        <v>0.03228249550317145</v>
      </c>
      <c r="N30" s="237"/>
      <c r="O30" s="253"/>
      <c r="P30" s="253"/>
      <c r="Q30" s="254"/>
      <c r="R30" s="222"/>
      <c r="S30" s="222"/>
      <c r="T30" s="252"/>
      <c r="U30" s="255"/>
      <c r="V30" s="238"/>
      <c r="W30" s="256"/>
      <c r="X30" s="252"/>
      <c r="Z30" s="239"/>
      <c r="AA30" s="239"/>
      <c r="AB30" s="239"/>
      <c r="AC30" s="239"/>
      <c r="AD30" s="239"/>
      <c r="AE30" s="239"/>
      <c r="AF30" s="239"/>
      <c r="AG30" s="239"/>
      <c r="AH30" s="239"/>
    </row>
    <row r="31" spans="2:17" ht="12.75">
      <c r="B31" s="228" t="s">
        <v>27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P31" s="242"/>
      <c r="Q31" s="242"/>
    </row>
    <row r="32" spans="4:17" ht="12.75"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P32" s="242"/>
      <c r="Q32" s="242"/>
    </row>
    <row r="33" spans="4:17" ht="12.75"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P33" s="242"/>
      <c r="Q33" s="242"/>
    </row>
    <row r="34" spans="4:17" ht="12.75"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P34" s="242"/>
      <c r="Q34" s="242"/>
    </row>
    <row r="35" spans="4:17" ht="12.75"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P35" s="242"/>
      <c r="Q35" s="242"/>
    </row>
    <row r="36" spans="4:17" ht="12.75"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P36" s="242"/>
      <c r="Q36" s="242"/>
    </row>
    <row r="37" spans="4:17" ht="12.75"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P37" s="242"/>
      <c r="Q37" s="242"/>
    </row>
    <row r="38" spans="4:17" ht="12.75"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42"/>
      <c r="O38" s="242"/>
      <c r="P38" s="242"/>
      <c r="Q38" s="242"/>
    </row>
    <row r="39" spans="4:17" ht="12.75"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42"/>
      <c r="O39" s="242"/>
      <c r="P39" s="242"/>
      <c r="Q39" s="242"/>
    </row>
    <row r="40" spans="4:17" ht="12.75"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42"/>
      <c r="O40" s="242"/>
      <c r="P40" s="242"/>
      <c r="Q40" s="242"/>
    </row>
    <row r="41" spans="4:17" ht="12.75"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42"/>
      <c r="O41" s="242"/>
      <c r="P41" s="242"/>
      <c r="Q41" s="242"/>
    </row>
    <row r="42" spans="4:17" ht="12.75"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42"/>
      <c r="O42" s="242"/>
      <c r="P42" s="242"/>
      <c r="Q42" s="242"/>
    </row>
    <row r="43" spans="4:17" ht="12.75"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42"/>
      <c r="O43" s="242"/>
      <c r="P43" s="242"/>
      <c r="Q43" s="242"/>
    </row>
    <row r="44" spans="4:17" ht="12.75"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42"/>
      <c r="O44" s="242"/>
      <c r="P44" s="242"/>
      <c r="Q44" s="242"/>
    </row>
    <row r="45" spans="4:17" ht="12.75"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42"/>
      <c r="O45" s="242"/>
      <c r="P45" s="242"/>
      <c r="Q45" s="242"/>
    </row>
    <row r="46" spans="4:17" ht="30" customHeight="1"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42"/>
      <c r="O46" s="242"/>
      <c r="P46" s="242"/>
      <c r="Q46" s="242"/>
    </row>
    <row r="47" spans="4:17" ht="12.75"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42"/>
      <c r="O47" s="242"/>
      <c r="P47" s="242"/>
      <c r="Q47" s="242"/>
    </row>
    <row r="48" spans="4:17" ht="12.75"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42"/>
      <c r="O48" s="242"/>
      <c r="P48" s="242"/>
      <c r="Q48" s="242"/>
    </row>
    <row r="49" spans="4:17" ht="12.75"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42"/>
      <c r="O49" s="242"/>
      <c r="P49" s="242"/>
      <c r="Q49" s="242"/>
    </row>
    <row r="50" spans="4:17" ht="12.75"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42"/>
      <c r="O50" s="242"/>
      <c r="P50" s="242"/>
      <c r="Q50" s="242"/>
    </row>
    <row r="51" spans="4:17" ht="12.75"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42"/>
      <c r="O51" s="242"/>
      <c r="P51" s="242"/>
      <c r="Q51" s="242"/>
    </row>
    <row r="52" spans="4:17" ht="12.75"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42"/>
      <c r="O52" s="242"/>
      <c r="P52" s="242"/>
      <c r="Q52" s="242"/>
    </row>
    <row r="53" spans="4:17" ht="12.75"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42"/>
      <c r="O53" s="242"/>
      <c r="P53" s="242"/>
      <c r="Q53" s="242"/>
    </row>
    <row r="54" spans="4:17" ht="12.75"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42"/>
      <c r="O54" s="242"/>
      <c r="P54" s="242"/>
      <c r="Q54" s="242"/>
    </row>
    <row r="55" spans="4:17" ht="12.75"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42"/>
      <c r="O55" s="242"/>
      <c r="P55" s="242"/>
      <c r="Q55" s="242"/>
    </row>
    <row r="56" spans="4:17" ht="12.75"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42"/>
      <c r="O56" s="242"/>
      <c r="P56" s="242"/>
      <c r="Q56" s="242"/>
    </row>
    <row r="57" spans="4:17" ht="12.75"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42"/>
      <c r="O57" s="242"/>
      <c r="P57" s="242"/>
      <c r="Q57" s="242"/>
    </row>
    <row r="58" spans="4:17" ht="12.75"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42"/>
      <c r="O58" s="242"/>
      <c r="P58" s="242"/>
      <c r="Q58" s="242"/>
    </row>
    <row r="59" spans="4:17" ht="12.75"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42"/>
      <c r="O59" s="242"/>
      <c r="P59" s="242"/>
      <c r="Q59" s="242"/>
    </row>
    <row r="60" spans="4:17" ht="12.75"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42"/>
      <c r="O60" s="242"/>
      <c r="P60" s="242"/>
      <c r="Q60" s="242"/>
    </row>
    <row r="61" spans="4:17" ht="12.75"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42"/>
      <c r="O61" s="242"/>
      <c r="P61" s="242"/>
      <c r="Q61" s="242"/>
    </row>
    <row r="62" spans="4:17" ht="12.75"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42"/>
      <c r="O62" s="242"/>
      <c r="P62" s="242"/>
      <c r="Q62" s="242"/>
    </row>
    <row r="63" spans="2:17" ht="15.75">
      <c r="B63" s="229"/>
      <c r="C63" s="229"/>
      <c r="D63" s="229"/>
      <c r="E63" s="229"/>
      <c r="F63" s="229"/>
      <c r="G63" s="229"/>
      <c r="H63" s="229"/>
      <c r="I63" s="230"/>
      <c r="J63" s="230"/>
      <c r="K63" s="230"/>
      <c r="L63" s="230"/>
      <c r="M63" s="230"/>
      <c r="N63" s="242"/>
      <c r="O63" s="242"/>
      <c r="P63" s="242"/>
      <c r="Q63" s="242"/>
    </row>
    <row r="64" spans="2:17" ht="15.75">
      <c r="B64" s="229"/>
      <c r="C64" s="229"/>
      <c r="D64" s="229"/>
      <c r="E64" s="229"/>
      <c r="F64" s="229"/>
      <c r="G64" s="229"/>
      <c r="H64" s="229"/>
      <c r="I64" s="230"/>
      <c r="J64" s="230"/>
      <c r="K64" s="230"/>
      <c r="L64" s="230"/>
      <c r="M64" s="230"/>
      <c r="N64" s="242"/>
      <c r="O64" s="242"/>
      <c r="P64" s="242"/>
      <c r="Q64" s="242"/>
    </row>
    <row r="65" spans="2:17" ht="15.75">
      <c r="B65" s="229"/>
      <c r="C65" s="229"/>
      <c r="D65" s="229"/>
      <c r="E65" s="229"/>
      <c r="F65" s="229"/>
      <c r="G65" s="229"/>
      <c r="H65" s="229"/>
      <c r="I65" s="230"/>
      <c r="J65" s="230"/>
      <c r="K65" s="230"/>
      <c r="L65" s="230"/>
      <c r="M65" s="230"/>
      <c r="N65" s="242"/>
      <c r="O65" s="242"/>
      <c r="P65" s="242"/>
      <c r="Q65" s="242"/>
    </row>
    <row r="66" spans="2:17" ht="15.75">
      <c r="B66" s="229"/>
      <c r="C66" s="229"/>
      <c r="D66" s="229"/>
      <c r="E66" s="229"/>
      <c r="F66" s="229"/>
      <c r="G66" s="229"/>
      <c r="H66" s="229"/>
      <c r="I66" s="230"/>
      <c r="J66" s="230"/>
      <c r="K66" s="230"/>
      <c r="L66" s="230"/>
      <c r="M66" s="230"/>
      <c r="N66" s="242"/>
      <c r="O66" s="242"/>
      <c r="P66" s="242"/>
      <c r="Q66" s="242"/>
    </row>
    <row r="67" spans="2:17" ht="15.75">
      <c r="B67" s="229"/>
      <c r="C67" s="229"/>
      <c r="D67" s="229"/>
      <c r="E67" s="229"/>
      <c r="F67" s="229"/>
      <c r="G67" s="229"/>
      <c r="H67" s="229"/>
      <c r="I67" s="230"/>
      <c r="J67" s="230"/>
      <c r="K67" s="230"/>
      <c r="L67" s="230"/>
      <c r="M67" s="230"/>
      <c r="N67" s="242"/>
      <c r="O67" s="242"/>
      <c r="P67" s="242"/>
      <c r="Q67" s="242"/>
    </row>
    <row r="68" spans="2:17" ht="12.75"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42"/>
      <c r="O68" s="242"/>
      <c r="P68" s="242"/>
      <c r="Q68" s="242"/>
    </row>
    <row r="69" spans="2:17" ht="12.75"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42"/>
      <c r="O69" s="242"/>
      <c r="P69" s="242"/>
      <c r="Q69" s="242"/>
    </row>
    <row r="70" spans="2:17" ht="12.75"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42"/>
      <c r="O70" s="242"/>
      <c r="P70" s="242"/>
      <c r="Q70" s="242"/>
    </row>
    <row r="71" spans="2:17" ht="12.75"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42"/>
      <c r="O71" s="242"/>
      <c r="P71" s="242"/>
      <c r="Q71" s="242"/>
    </row>
    <row r="72" spans="2:17" ht="12.75"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42"/>
      <c r="O72" s="242"/>
      <c r="P72" s="242"/>
      <c r="Q72" s="242"/>
    </row>
    <row r="73" spans="2:17" ht="12.75"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42"/>
      <c r="O73" s="242"/>
      <c r="P73" s="242"/>
      <c r="Q73" s="242"/>
    </row>
    <row r="74" spans="2:17" ht="12.75"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42"/>
      <c r="O74" s="242"/>
      <c r="P74" s="242"/>
      <c r="Q74" s="242"/>
    </row>
    <row r="75" spans="2:17" ht="12.75"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42"/>
      <c r="O75" s="242"/>
      <c r="P75" s="242"/>
      <c r="Q75" s="242"/>
    </row>
    <row r="76" spans="2:17" ht="12.75"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42"/>
      <c r="O76" s="242"/>
      <c r="P76" s="242"/>
      <c r="Q76" s="242"/>
    </row>
    <row r="77" spans="2:17" ht="12.75"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42"/>
      <c r="O77" s="242"/>
      <c r="P77" s="242"/>
      <c r="Q77" s="242"/>
    </row>
    <row r="78" spans="2:17" ht="12.75"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42"/>
      <c r="O78" s="242"/>
      <c r="P78" s="242"/>
      <c r="Q78" s="242"/>
    </row>
    <row r="79" spans="2:17" ht="12.75"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42"/>
      <c r="O79" s="242"/>
      <c r="P79" s="242"/>
      <c r="Q79" s="242"/>
    </row>
    <row r="80" spans="2:17" ht="12.75"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42"/>
      <c r="O80" s="242"/>
      <c r="P80" s="242"/>
      <c r="Q80" s="242"/>
    </row>
    <row r="81" spans="2:17" ht="12.75"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42"/>
      <c r="O81" s="242"/>
      <c r="P81" s="242"/>
      <c r="Q81" s="242"/>
    </row>
    <row r="82" spans="2:17" ht="12.75"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42"/>
      <c r="O82" s="242"/>
      <c r="P82" s="242"/>
      <c r="Q82" s="242"/>
    </row>
    <row r="83" spans="2:17" ht="12.75"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42"/>
      <c r="O83" s="242"/>
      <c r="P83" s="242"/>
      <c r="Q83" s="242"/>
    </row>
    <row r="84" spans="2:17" ht="12.75"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42"/>
      <c r="O84" s="242"/>
      <c r="P84" s="242"/>
      <c r="Q84" s="242"/>
    </row>
    <row r="85" spans="2:17" ht="12.75"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42"/>
      <c r="O85" s="242"/>
      <c r="P85" s="242"/>
      <c r="Q85" s="242"/>
    </row>
    <row r="86" spans="2:17" ht="12.75"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42"/>
      <c r="O86" s="242"/>
      <c r="P86" s="242"/>
      <c r="Q86" s="242"/>
    </row>
    <row r="87" spans="2:17" ht="12.75"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42"/>
      <c r="O87" s="242"/>
      <c r="P87" s="242"/>
      <c r="Q87" s="242"/>
    </row>
    <row r="88" spans="2:17" ht="12.75"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42"/>
      <c r="O88" s="242"/>
      <c r="P88" s="242"/>
      <c r="Q88" s="242"/>
    </row>
    <row r="89" spans="2:17" ht="12.75"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42"/>
      <c r="O89" s="242"/>
      <c r="P89" s="242"/>
      <c r="Q89" s="242"/>
    </row>
    <row r="90" spans="2:17" ht="12.75"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42"/>
      <c r="O90" s="242"/>
      <c r="P90" s="242"/>
      <c r="Q90" s="242"/>
    </row>
    <row r="91" spans="2:17" ht="12.75"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42"/>
      <c r="O91" s="242"/>
      <c r="P91" s="242"/>
      <c r="Q91" s="242"/>
    </row>
    <row r="92" spans="2:17" ht="12.75"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42"/>
      <c r="O92" s="242"/>
      <c r="P92" s="242"/>
      <c r="Q92" s="242"/>
    </row>
    <row r="93" spans="2:17" ht="12.75"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42"/>
      <c r="O93" s="242"/>
      <c r="P93" s="242"/>
      <c r="Q93" s="242"/>
    </row>
    <row r="94" spans="2:17" ht="12.75"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42"/>
      <c r="O94" s="242"/>
      <c r="P94" s="242"/>
      <c r="Q94" s="242"/>
    </row>
    <row r="95" spans="2:17" ht="12.75"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42"/>
      <c r="O95" s="242"/>
      <c r="P95" s="242"/>
      <c r="Q95" s="242"/>
    </row>
    <row r="96" spans="2:17" ht="12.75"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42"/>
      <c r="O96" s="242"/>
      <c r="P96" s="242"/>
      <c r="Q96" s="242"/>
    </row>
    <row r="97" spans="2:17" ht="12.75"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42"/>
      <c r="O97" s="242"/>
      <c r="P97" s="242"/>
      <c r="Q97" s="242"/>
    </row>
    <row r="98" spans="2:17" ht="12.75"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42"/>
      <c r="O98" s="242"/>
      <c r="P98" s="242"/>
      <c r="Q98" s="242"/>
    </row>
    <row r="99" spans="2:17" ht="12.75"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42"/>
      <c r="O99" s="242"/>
      <c r="P99" s="242"/>
      <c r="Q99" s="242"/>
    </row>
    <row r="100" spans="2:17" ht="12.75"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42"/>
      <c r="O100" s="242"/>
      <c r="P100" s="242"/>
      <c r="Q100" s="242"/>
    </row>
    <row r="101" spans="2:17" ht="12.75"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42"/>
      <c r="O101" s="242"/>
      <c r="P101" s="242"/>
      <c r="Q101" s="242"/>
    </row>
    <row r="102" spans="2:17" ht="12.75"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42"/>
      <c r="O102" s="242"/>
      <c r="P102" s="242"/>
      <c r="Q102" s="242"/>
    </row>
    <row r="103" spans="2:17" ht="12.75"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42"/>
      <c r="O103" s="242"/>
      <c r="P103" s="242"/>
      <c r="Q103" s="242"/>
    </row>
    <row r="104" spans="2:17" ht="12.75"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42"/>
      <c r="O104" s="242"/>
      <c r="P104" s="242"/>
      <c r="Q104" s="242"/>
    </row>
    <row r="105" spans="2:17" ht="12.75"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42"/>
      <c r="O105" s="242"/>
      <c r="P105" s="242"/>
      <c r="Q105" s="242"/>
    </row>
    <row r="106" spans="2:17" ht="12.75"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42"/>
      <c r="O106" s="242"/>
      <c r="P106" s="242"/>
      <c r="Q106" s="242"/>
    </row>
    <row r="107" spans="2:17" ht="12.75"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42"/>
      <c r="O107" s="242"/>
      <c r="P107" s="242"/>
      <c r="Q107" s="242"/>
    </row>
    <row r="108" spans="2:17" ht="12.75"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42"/>
      <c r="O108" s="242"/>
      <c r="P108" s="242"/>
      <c r="Q108" s="242"/>
    </row>
    <row r="109" spans="2:17" ht="12.75"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42"/>
      <c r="O109" s="242"/>
      <c r="P109" s="242"/>
      <c r="Q109" s="242"/>
    </row>
    <row r="110" spans="2:17" ht="12.75"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42"/>
      <c r="O110" s="242"/>
      <c r="P110" s="242"/>
      <c r="Q110" s="242"/>
    </row>
    <row r="111" spans="2:17" ht="12.75"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42"/>
      <c r="O111" s="242"/>
      <c r="P111" s="242"/>
      <c r="Q111" s="242"/>
    </row>
    <row r="112" spans="2:17" ht="12.75"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42"/>
      <c r="O112" s="242"/>
      <c r="P112" s="242"/>
      <c r="Q112" s="242"/>
    </row>
    <row r="113" spans="2:17" ht="12.75"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42"/>
      <c r="O113" s="242"/>
      <c r="P113" s="242"/>
      <c r="Q113" s="242"/>
    </row>
    <row r="114" spans="2:17" ht="12.75"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42"/>
      <c r="O114" s="242"/>
      <c r="P114" s="242"/>
      <c r="Q114" s="242"/>
    </row>
    <row r="115" spans="2:17" ht="12.75"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42"/>
      <c r="O115" s="242"/>
      <c r="P115" s="242"/>
      <c r="Q115" s="242"/>
    </row>
    <row r="116" spans="2:17" ht="12.75"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42"/>
      <c r="O116" s="242"/>
      <c r="P116" s="242"/>
      <c r="Q116" s="242"/>
    </row>
    <row r="117" spans="2:17" ht="12.75"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42"/>
      <c r="O117" s="242"/>
      <c r="P117" s="242"/>
      <c r="Q117" s="242"/>
    </row>
    <row r="118" spans="2:17" ht="12.75"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42"/>
      <c r="O118" s="242"/>
      <c r="P118" s="242"/>
      <c r="Q118" s="242"/>
    </row>
    <row r="119" spans="2:17" ht="12.75"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42"/>
      <c r="O119" s="242"/>
      <c r="P119" s="242"/>
      <c r="Q119" s="242"/>
    </row>
    <row r="120" spans="2:17" ht="12.75"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42"/>
      <c r="O120" s="242"/>
      <c r="P120" s="242"/>
      <c r="Q120" s="242"/>
    </row>
    <row r="121" spans="2:17" ht="12.75"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42"/>
      <c r="O121" s="242"/>
      <c r="P121" s="242"/>
      <c r="Q121" s="242"/>
    </row>
    <row r="122" spans="2:17" ht="12.75"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42"/>
      <c r="O122" s="242"/>
      <c r="P122" s="242"/>
      <c r="Q122" s="242"/>
    </row>
    <row r="123" spans="2:17" ht="12.75"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42"/>
      <c r="O123" s="242"/>
      <c r="P123" s="242"/>
      <c r="Q123" s="242"/>
    </row>
    <row r="124" spans="2:17" ht="12.75"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42"/>
      <c r="O124" s="242"/>
      <c r="P124" s="242"/>
      <c r="Q124" s="242"/>
    </row>
    <row r="125" spans="2:17" ht="12.75"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42"/>
      <c r="O125" s="242"/>
      <c r="P125" s="242"/>
      <c r="Q125" s="242"/>
    </row>
    <row r="126" spans="2:17" ht="12.75"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42"/>
      <c r="O126" s="242"/>
      <c r="P126" s="242"/>
      <c r="Q126" s="242"/>
    </row>
    <row r="127" spans="2:17" ht="12.75"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42"/>
      <c r="O127" s="242"/>
      <c r="P127" s="242"/>
      <c r="Q127" s="242"/>
    </row>
    <row r="128" spans="2:17" ht="12.75"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42"/>
      <c r="O128" s="242"/>
      <c r="P128" s="242"/>
      <c r="Q128" s="242"/>
    </row>
    <row r="129" spans="2:17" ht="12.75"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42"/>
      <c r="O129" s="242"/>
      <c r="P129" s="242"/>
      <c r="Q129" s="242"/>
    </row>
    <row r="130" spans="2:17" ht="12.75"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42"/>
      <c r="O130" s="242"/>
      <c r="P130" s="242"/>
      <c r="Q130" s="242"/>
    </row>
    <row r="131" spans="2:17" ht="12.75"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42"/>
      <c r="O131" s="242"/>
      <c r="P131" s="242"/>
      <c r="Q131" s="242"/>
    </row>
    <row r="132" spans="2:17" ht="12.75"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42"/>
      <c r="O132" s="242"/>
      <c r="P132" s="242"/>
      <c r="Q132" s="242"/>
    </row>
    <row r="133" spans="2:17" ht="12.75"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42"/>
      <c r="O133" s="242"/>
      <c r="P133" s="242"/>
      <c r="Q133" s="242"/>
    </row>
    <row r="134" spans="2:17" ht="12.75"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42"/>
      <c r="O134" s="242"/>
      <c r="P134" s="242"/>
      <c r="Q134" s="242"/>
    </row>
    <row r="135" spans="2:17" ht="12.75"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42"/>
      <c r="O135" s="242"/>
      <c r="P135" s="242"/>
      <c r="Q135" s="242"/>
    </row>
    <row r="136" spans="2:17" ht="12.75"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42"/>
      <c r="O136" s="242"/>
      <c r="P136" s="242"/>
      <c r="Q136" s="242"/>
    </row>
    <row r="137" spans="2:17" ht="12.75"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42"/>
      <c r="O137" s="242"/>
      <c r="P137" s="242"/>
      <c r="Q137" s="242"/>
    </row>
    <row r="138" spans="2:17" ht="12.75"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42"/>
      <c r="O138" s="242"/>
      <c r="P138" s="242"/>
      <c r="Q138" s="242"/>
    </row>
    <row r="139" spans="2:17" ht="12.75"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42"/>
      <c r="O139" s="242"/>
      <c r="P139" s="242"/>
      <c r="Q139" s="242"/>
    </row>
    <row r="140" spans="2:17" ht="12.75"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42"/>
      <c r="O140" s="242"/>
      <c r="P140" s="242"/>
      <c r="Q140" s="242"/>
    </row>
    <row r="141" spans="2:17" ht="12.75"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42"/>
      <c r="O141" s="242"/>
      <c r="P141" s="242"/>
      <c r="Q141" s="242"/>
    </row>
    <row r="142" spans="2:17" ht="12.75"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42"/>
      <c r="O142" s="242"/>
      <c r="P142" s="242"/>
      <c r="Q142" s="242"/>
    </row>
    <row r="143" spans="2:17" ht="12.75"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42"/>
      <c r="O143" s="242"/>
      <c r="P143" s="242"/>
      <c r="Q143" s="242"/>
    </row>
    <row r="144" spans="2:17" ht="12.75"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42"/>
      <c r="O144" s="242"/>
      <c r="P144" s="242"/>
      <c r="Q144" s="242"/>
    </row>
    <row r="145" spans="2:17" ht="12.75"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42"/>
      <c r="O145" s="242"/>
      <c r="P145" s="242"/>
      <c r="Q145" s="242"/>
    </row>
    <row r="146" spans="2:17" ht="12.75"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42"/>
      <c r="O146" s="242"/>
      <c r="P146" s="242"/>
      <c r="Q146" s="242"/>
    </row>
    <row r="147" spans="2:17" ht="12.75"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42"/>
      <c r="O147" s="242"/>
      <c r="P147" s="242"/>
      <c r="Q147" s="242"/>
    </row>
    <row r="148" spans="2:17" ht="12.75"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42"/>
      <c r="O148" s="242"/>
      <c r="P148" s="242"/>
      <c r="Q148" s="242"/>
    </row>
    <row r="149" spans="2:17" ht="12.75"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42"/>
      <c r="O149" s="242"/>
      <c r="P149" s="242"/>
      <c r="Q149" s="242"/>
    </row>
    <row r="150" spans="2:17" ht="12.75"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42"/>
      <c r="O150" s="242"/>
      <c r="P150" s="242"/>
      <c r="Q150" s="242"/>
    </row>
    <row r="151" spans="2:17" ht="12.75"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42"/>
      <c r="O151" s="242"/>
      <c r="P151" s="242"/>
      <c r="Q151" s="242"/>
    </row>
    <row r="152" spans="2:17" ht="12.75"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42"/>
      <c r="O152" s="242"/>
      <c r="P152" s="242"/>
      <c r="Q152" s="242"/>
    </row>
    <row r="153" spans="2:17" ht="12.75"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42"/>
      <c r="O153" s="242"/>
      <c r="P153" s="242"/>
      <c r="Q153" s="242"/>
    </row>
    <row r="154" spans="2:17" ht="12.75"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42"/>
      <c r="O154" s="242"/>
      <c r="P154" s="242"/>
      <c r="Q154" s="242"/>
    </row>
    <row r="155" spans="2:17" ht="12.75"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42"/>
      <c r="O155" s="242"/>
      <c r="P155" s="242"/>
      <c r="Q155" s="242"/>
    </row>
    <row r="156" spans="2:17" ht="12.75"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42"/>
      <c r="O156" s="242"/>
      <c r="P156" s="242"/>
      <c r="Q156" s="242"/>
    </row>
    <row r="157" spans="2:17" ht="12.75"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42"/>
      <c r="O157" s="242"/>
      <c r="P157" s="242"/>
      <c r="Q157" s="242"/>
    </row>
    <row r="158" spans="2:17" ht="12.75"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42"/>
      <c r="O158" s="242"/>
      <c r="P158" s="242"/>
      <c r="Q158" s="242"/>
    </row>
    <row r="159" spans="2:17" ht="12.75"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42"/>
      <c r="O159" s="242"/>
      <c r="P159" s="242"/>
      <c r="Q159" s="242"/>
    </row>
    <row r="160" spans="2:17" ht="12.75"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42"/>
      <c r="O160" s="242"/>
      <c r="P160" s="242"/>
      <c r="Q160" s="242"/>
    </row>
    <row r="161" spans="2:17" ht="12.75"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42"/>
      <c r="O161" s="242"/>
      <c r="P161" s="242"/>
      <c r="Q161" s="242"/>
    </row>
    <row r="162" spans="2:17" ht="12.75"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42"/>
      <c r="O162" s="242"/>
      <c r="P162" s="242"/>
      <c r="Q162" s="242"/>
    </row>
    <row r="163" spans="2:17" ht="12.75"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42"/>
      <c r="O163" s="242"/>
      <c r="P163" s="242"/>
      <c r="Q163" s="242"/>
    </row>
    <row r="164" spans="2:17" ht="12.75"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42"/>
      <c r="O164" s="242"/>
      <c r="P164" s="242"/>
      <c r="Q164" s="242"/>
    </row>
    <row r="165" spans="2:17" ht="12.75"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42"/>
      <c r="O165" s="242"/>
      <c r="P165" s="242"/>
      <c r="Q165" s="242"/>
    </row>
    <row r="166" spans="2:17" ht="12.75"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42"/>
      <c r="O166" s="242"/>
      <c r="P166" s="242"/>
      <c r="Q166" s="242"/>
    </row>
    <row r="167" spans="2:17" ht="12.75"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42"/>
      <c r="O167" s="242"/>
      <c r="P167" s="242"/>
      <c r="Q167" s="242"/>
    </row>
    <row r="168" spans="2:17" ht="12.75"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42"/>
      <c r="O168" s="242"/>
      <c r="P168" s="242"/>
      <c r="Q168" s="242"/>
    </row>
    <row r="169" spans="2:17" ht="12.75"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42"/>
      <c r="O169" s="242"/>
      <c r="P169" s="242"/>
      <c r="Q169" s="242"/>
    </row>
    <row r="170" spans="2:17" ht="12.75"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42"/>
      <c r="O170" s="242"/>
      <c r="P170" s="242"/>
      <c r="Q170" s="242"/>
    </row>
    <row r="171" spans="2:17" ht="12.75"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42"/>
      <c r="O171" s="242"/>
      <c r="P171" s="242"/>
      <c r="Q171" s="242"/>
    </row>
    <row r="172" spans="2:17" ht="12.75"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42"/>
      <c r="O172" s="242"/>
      <c r="P172" s="242"/>
      <c r="Q172" s="242"/>
    </row>
    <row r="173" spans="2:17" ht="12.75"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42"/>
      <c r="O173" s="242"/>
      <c r="P173" s="242"/>
      <c r="Q173" s="242"/>
    </row>
    <row r="174" spans="2:17" ht="12.75"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42"/>
      <c r="O174" s="242"/>
      <c r="P174" s="242"/>
      <c r="Q174" s="242"/>
    </row>
    <row r="175" spans="2:17" ht="12.75"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42"/>
      <c r="O175" s="242"/>
      <c r="P175" s="242"/>
      <c r="Q175" s="242"/>
    </row>
    <row r="176" spans="2:17" ht="12.75"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42"/>
      <c r="O176" s="242"/>
      <c r="P176" s="242"/>
      <c r="Q176" s="242"/>
    </row>
    <row r="177" spans="2:17" ht="12.75"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42"/>
      <c r="O177" s="242"/>
      <c r="P177" s="242"/>
      <c r="Q177" s="242"/>
    </row>
    <row r="178" spans="2:17" ht="12.75"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42"/>
      <c r="O178" s="242"/>
      <c r="P178" s="242"/>
      <c r="Q178" s="242"/>
    </row>
    <row r="179" spans="2:17" ht="12.75"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42"/>
      <c r="O179" s="242"/>
      <c r="P179" s="242"/>
      <c r="Q179" s="242"/>
    </row>
    <row r="180" spans="2:17" ht="12.75"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42"/>
      <c r="O180" s="242"/>
      <c r="P180" s="242"/>
      <c r="Q180" s="242"/>
    </row>
    <row r="181" spans="2:17" ht="12.75"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42"/>
      <c r="O181" s="242"/>
      <c r="P181" s="242"/>
      <c r="Q181" s="242"/>
    </row>
    <row r="182" spans="2:17" ht="12.75"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42"/>
      <c r="O182" s="242"/>
      <c r="P182" s="242"/>
      <c r="Q182" s="242"/>
    </row>
    <row r="183" spans="2:17" ht="12.75"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42"/>
      <c r="O183" s="242"/>
      <c r="P183" s="242"/>
      <c r="Q183" s="242"/>
    </row>
    <row r="184" spans="2:17" ht="12.75"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42"/>
      <c r="O184" s="242"/>
      <c r="P184" s="242"/>
      <c r="Q184" s="242"/>
    </row>
    <row r="185" spans="2:17" ht="12.75"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42"/>
      <c r="O185" s="242"/>
      <c r="P185" s="242"/>
      <c r="Q185" s="242"/>
    </row>
    <row r="186" spans="2:17" ht="12.75"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42"/>
      <c r="O186" s="242"/>
      <c r="P186" s="242"/>
      <c r="Q186" s="242"/>
    </row>
    <row r="187" spans="2:17" ht="12.75"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42"/>
      <c r="O187" s="242"/>
      <c r="P187" s="242"/>
      <c r="Q187" s="242"/>
    </row>
    <row r="188" spans="2:17" ht="12.75"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42"/>
      <c r="O188" s="242"/>
      <c r="P188" s="242"/>
      <c r="Q188" s="242"/>
    </row>
    <row r="189" spans="2:17" ht="12.75"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42"/>
      <c r="O189" s="242"/>
      <c r="P189" s="242"/>
      <c r="Q189" s="242"/>
    </row>
    <row r="190" spans="2:17" ht="12.75"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42"/>
      <c r="O190" s="242"/>
      <c r="P190" s="242"/>
      <c r="Q190" s="242"/>
    </row>
    <row r="191" spans="2:17" ht="12.75"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42"/>
      <c r="O191" s="242"/>
      <c r="P191" s="242"/>
      <c r="Q191" s="242"/>
    </row>
    <row r="192" spans="2:17" ht="12.75"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42"/>
      <c r="O192" s="242"/>
      <c r="P192" s="242"/>
      <c r="Q192" s="242"/>
    </row>
    <row r="193" spans="2:17" ht="12.75"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42"/>
      <c r="O193" s="242"/>
      <c r="P193" s="242"/>
      <c r="Q193" s="242"/>
    </row>
    <row r="194" spans="2:17" ht="12.75"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42"/>
      <c r="O194" s="242"/>
      <c r="P194" s="242"/>
      <c r="Q194" s="242"/>
    </row>
    <row r="195" spans="2:17" ht="12.75"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42"/>
      <c r="O195" s="242"/>
      <c r="P195" s="242"/>
      <c r="Q195" s="242"/>
    </row>
    <row r="196" spans="2:17" ht="12.75"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42"/>
      <c r="O196" s="242"/>
      <c r="P196" s="242"/>
      <c r="Q196" s="242"/>
    </row>
    <row r="197" spans="2:17" ht="12.75"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42"/>
      <c r="O197" s="242"/>
      <c r="P197" s="242"/>
      <c r="Q197" s="242"/>
    </row>
    <row r="198" spans="2:17" ht="12.75"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42"/>
      <c r="O198" s="242"/>
      <c r="P198" s="242"/>
      <c r="Q198" s="242"/>
    </row>
    <row r="199" spans="2:17" ht="12.75"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42"/>
      <c r="O199" s="242"/>
      <c r="P199" s="242"/>
      <c r="Q199" s="242"/>
    </row>
    <row r="200" spans="2:17" ht="12.75"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42"/>
      <c r="O200" s="242"/>
      <c r="P200" s="242"/>
      <c r="Q200" s="242"/>
    </row>
    <row r="201" spans="2:17" ht="12.75"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42"/>
      <c r="O201" s="242"/>
      <c r="P201" s="242"/>
      <c r="Q201" s="242"/>
    </row>
    <row r="202" spans="2:17" ht="12.75"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42"/>
      <c r="O202" s="242"/>
      <c r="P202" s="242"/>
      <c r="Q202" s="242"/>
    </row>
    <row r="203" spans="2:17" ht="12.75"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42"/>
      <c r="O203" s="242"/>
      <c r="P203" s="242"/>
      <c r="Q203" s="242"/>
    </row>
    <row r="204" spans="2:17" ht="12.75"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42"/>
      <c r="O204" s="242"/>
      <c r="P204" s="242"/>
      <c r="Q204" s="242"/>
    </row>
    <row r="205" spans="2:17" ht="12.75"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42"/>
      <c r="O205" s="242"/>
      <c r="P205" s="242"/>
      <c r="Q205" s="242"/>
    </row>
    <row r="206" spans="2:17" ht="12.75"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42"/>
      <c r="O206" s="242"/>
      <c r="P206" s="242"/>
      <c r="Q206" s="242"/>
    </row>
    <row r="207" spans="2:17" ht="12.75"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42"/>
      <c r="O207" s="242"/>
      <c r="P207" s="242"/>
      <c r="Q207" s="242"/>
    </row>
    <row r="208" spans="2:17" ht="12.75"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42"/>
      <c r="O208" s="242"/>
      <c r="P208" s="242"/>
      <c r="Q208" s="242"/>
    </row>
    <row r="209" spans="2:17" ht="12.75"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42"/>
      <c r="O209" s="242"/>
      <c r="P209" s="242"/>
      <c r="Q209" s="242"/>
    </row>
    <row r="210" spans="2:17" ht="12.75"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42"/>
      <c r="O210" s="242"/>
      <c r="P210" s="242"/>
      <c r="Q210" s="242"/>
    </row>
    <row r="211" spans="2:17" ht="12.75"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42"/>
      <c r="O211" s="242"/>
      <c r="P211" s="242"/>
      <c r="Q211" s="242"/>
    </row>
    <row r="212" spans="2:17" ht="12.75"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42"/>
      <c r="O212" s="242"/>
      <c r="P212" s="242"/>
      <c r="Q212" s="242"/>
    </row>
    <row r="213" spans="2:17" ht="12.75"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42"/>
      <c r="O213" s="242"/>
      <c r="P213" s="242"/>
      <c r="Q213" s="242"/>
    </row>
    <row r="214" spans="2:17" ht="12.75"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42"/>
      <c r="O214" s="242"/>
      <c r="P214" s="242"/>
      <c r="Q214" s="242"/>
    </row>
    <row r="215" spans="2:17" ht="12.75"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42"/>
      <c r="O215" s="242"/>
      <c r="P215" s="242"/>
      <c r="Q215" s="242"/>
    </row>
    <row r="216" spans="2:17" ht="12.75"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42"/>
      <c r="O216" s="242"/>
      <c r="P216" s="242"/>
      <c r="Q216" s="242"/>
    </row>
    <row r="217" spans="2:17" ht="12.75"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42"/>
      <c r="O217" s="242"/>
      <c r="P217" s="242"/>
      <c r="Q217" s="242"/>
    </row>
    <row r="218" spans="2:17" ht="12.75"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42"/>
      <c r="O218" s="242"/>
      <c r="P218" s="242"/>
      <c r="Q218" s="242"/>
    </row>
    <row r="219" spans="2:17" ht="12.75"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42"/>
      <c r="O219" s="242"/>
      <c r="P219" s="242"/>
      <c r="Q219" s="242"/>
    </row>
    <row r="220" spans="2:17" ht="12.75"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42"/>
      <c r="O220" s="242"/>
      <c r="P220" s="242"/>
      <c r="Q220" s="242"/>
    </row>
    <row r="221" spans="2:17" ht="12.75"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42"/>
      <c r="O221" s="242"/>
      <c r="P221" s="242"/>
      <c r="Q221" s="242"/>
    </row>
    <row r="222" spans="2:17" ht="12.75"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42"/>
      <c r="O222" s="242"/>
      <c r="P222" s="242"/>
      <c r="Q222" s="242"/>
    </row>
    <row r="223" spans="2:17" ht="12.75"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42"/>
      <c r="O223" s="242"/>
      <c r="P223" s="242"/>
      <c r="Q223" s="242"/>
    </row>
    <row r="224" spans="2:17" ht="12.75"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42"/>
      <c r="O224" s="242"/>
      <c r="P224" s="242"/>
      <c r="Q224" s="242"/>
    </row>
    <row r="225" spans="2:17" ht="12.75"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42"/>
      <c r="O225" s="242"/>
      <c r="P225" s="242"/>
      <c r="Q225" s="242"/>
    </row>
    <row r="226" spans="2:17" ht="12.75"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42"/>
      <c r="O226" s="242"/>
      <c r="P226" s="242"/>
      <c r="Q226" s="242"/>
    </row>
    <row r="227" spans="2:17" ht="12.75"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42"/>
      <c r="O227" s="242"/>
      <c r="P227" s="242"/>
      <c r="Q227" s="242"/>
    </row>
    <row r="228" spans="2:17" ht="12.75"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42"/>
      <c r="O228" s="242"/>
      <c r="P228" s="242"/>
      <c r="Q228" s="242"/>
    </row>
    <row r="229" spans="2:17" ht="12.75"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42"/>
      <c r="O229" s="242"/>
      <c r="P229" s="242"/>
      <c r="Q229" s="242"/>
    </row>
    <row r="230" spans="2:17" ht="12.75"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42"/>
      <c r="O230" s="242"/>
      <c r="P230" s="242"/>
      <c r="Q230" s="242"/>
    </row>
    <row r="231" spans="2:17" ht="12.75"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42"/>
      <c r="O231" s="242"/>
      <c r="P231" s="242"/>
      <c r="Q231" s="242"/>
    </row>
    <row r="232" spans="4:17" ht="12.75">
      <c r="D232" s="227"/>
      <c r="E232" s="227"/>
      <c r="F232" s="227"/>
      <c r="G232" s="227"/>
      <c r="H232" s="227"/>
      <c r="I232" s="227"/>
      <c r="J232" s="227"/>
      <c r="K232" s="227"/>
      <c r="L232" s="227"/>
      <c r="M232" s="227"/>
      <c r="N232" s="242"/>
      <c r="O232" s="242"/>
      <c r="P232" s="242"/>
      <c r="Q232" s="242"/>
    </row>
    <row r="233" spans="4:17" ht="12.75">
      <c r="D233" s="227"/>
      <c r="E233" s="227"/>
      <c r="F233" s="227"/>
      <c r="G233" s="227"/>
      <c r="H233" s="227"/>
      <c r="I233" s="227"/>
      <c r="J233" s="227"/>
      <c r="K233" s="227"/>
      <c r="L233" s="227"/>
      <c r="M233" s="227"/>
      <c r="N233" s="242"/>
      <c r="O233" s="242"/>
      <c r="P233" s="242"/>
      <c r="Q233" s="242"/>
    </row>
    <row r="234" spans="4:17" ht="12.75">
      <c r="D234" s="227"/>
      <c r="E234" s="227"/>
      <c r="F234" s="227"/>
      <c r="G234" s="227"/>
      <c r="H234" s="227"/>
      <c r="I234" s="227"/>
      <c r="J234" s="227"/>
      <c r="K234" s="227"/>
      <c r="L234" s="227"/>
      <c r="M234" s="227"/>
      <c r="N234" s="242"/>
      <c r="O234" s="242"/>
      <c r="P234" s="242"/>
      <c r="Q234" s="242"/>
    </row>
  </sheetData>
  <sheetProtection formatCells="0" formatColumns="0" formatRows="0"/>
  <mergeCells count="27">
    <mergeCell ref="R13:U13"/>
    <mergeCell ref="D6:H6"/>
    <mergeCell ref="I6:M6"/>
    <mergeCell ref="E7:F7"/>
    <mergeCell ref="J7:K7"/>
    <mergeCell ref="A8:C8"/>
    <mergeCell ref="D9:H9"/>
    <mergeCell ref="I9:M9"/>
    <mergeCell ref="D15:H15"/>
    <mergeCell ref="I15:M15"/>
    <mergeCell ref="AH3:AH8"/>
    <mergeCell ref="N6:N8"/>
    <mergeCell ref="O6:O8"/>
    <mergeCell ref="P6:Q6"/>
    <mergeCell ref="P7:P8"/>
    <mergeCell ref="Q7:Q8"/>
    <mergeCell ref="R7:U7"/>
    <mergeCell ref="R8:T8"/>
    <mergeCell ref="E16:F16"/>
    <mergeCell ref="J16:K16"/>
    <mergeCell ref="N16:N18"/>
    <mergeCell ref="O16:O18"/>
    <mergeCell ref="P16:Q16"/>
    <mergeCell ref="P17:P18"/>
    <mergeCell ref="Q17:Q18"/>
    <mergeCell ref="D18:H18"/>
    <mergeCell ref="I18:M18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  <hyperlink ref="C29" location="'נספח ג3.10'!A1" display="'נספח ג3.10'!A1"/>
    <hyperlink ref="C30" location="'נספח ג3.11'!A1" display="'נספח ג3.11'!A1"/>
    <hyperlink ref="D2" location="הערות!A1" display="חזרה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Q45"/>
  <sheetViews>
    <sheetView rightToLeft="1" tabSelected="1" zoomScale="115" zoomScaleNormal="115" zoomScalePageLayoutView="0" workbookViewId="0" topLeftCell="A1">
      <selection activeCell="A7" sqref="A7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7" width="10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280</v>
      </c>
      <c r="D2" s="2"/>
      <c r="E2" s="2"/>
      <c r="F2" s="2"/>
      <c r="G2" s="2"/>
      <c r="H2" s="2"/>
    </row>
    <row r="3" spans="3:8" ht="16.5">
      <c r="C3" s="31"/>
      <c r="D3" s="2"/>
      <c r="E3" s="2"/>
      <c r="F3" s="2"/>
      <c r="G3" s="2"/>
      <c r="H3" s="2"/>
    </row>
    <row r="4" spans="3:8" ht="16.5">
      <c r="C4" s="32"/>
      <c r="D4" s="2"/>
      <c r="E4" s="2"/>
      <c r="F4" s="2"/>
      <c r="G4" s="2"/>
      <c r="H4" s="2"/>
    </row>
    <row r="5" spans="3:17" ht="94.5">
      <c r="C5" s="11" t="s">
        <v>16</v>
      </c>
      <c r="D5" s="11" t="s">
        <v>18</v>
      </c>
      <c r="E5" s="11" t="s">
        <v>20</v>
      </c>
      <c r="F5" s="11" t="s">
        <v>266</v>
      </c>
      <c r="G5" s="11" t="s">
        <v>267</v>
      </c>
      <c r="H5" s="11" t="s">
        <v>268</v>
      </c>
      <c r="I5" s="11" t="s">
        <v>269</v>
      </c>
      <c r="J5" s="11" t="s">
        <v>270</v>
      </c>
      <c r="K5" s="11" t="s">
        <v>271</v>
      </c>
      <c r="L5" s="11" t="s">
        <v>272</v>
      </c>
      <c r="M5" s="11" t="s">
        <v>272</v>
      </c>
      <c r="N5" s="11" t="s">
        <v>273</v>
      </c>
      <c r="O5" s="11" t="s">
        <v>274</v>
      </c>
      <c r="P5" s="11" t="s">
        <v>275</v>
      </c>
      <c r="Q5" s="11" t="s">
        <v>276</v>
      </c>
    </row>
    <row r="6" spans="3:17" ht="15.75">
      <c r="C6" s="11">
        <v>18011</v>
      </c>
      <c r="D6" s="11">
        <v>18012</v>
      </c>
      <c r="E6" s="11">
        <v>18013</v>
      </c>
      <c r="F6" s="11">
        <v>44</v>
      </c>
      <c r="G6" s="11">
        <v>43</v>
      </c>
      <c r="H6" s="11">
        <v>40</v>
      </c>
      <c r="I6" s="11">
        <v>42</v>
      </c>
      <c r="J6" s="11">
        <v>41</v>
      </c>
      <c r="K6" s="11">
        <v>101</v>
      </c>
      <c r="L6" s="11">
        <v>184</v>
      </c>
      <c r="M6" s="72">
        <v>184</v>
      </c>
      <c r="N6" s="72">
        <v>181</v>
      </c>
      <c r="O6" s="72">
        <v>180</v>
      </c>
      <c r="P6" s="72">
        <v>9544</v>
      </c>
      <c r="Q6" s="72">
        <v>9536</v>
      </c>
    </row>
    <row r="7" spans="3:17" ht="12.75">
      <c r="C7" s="33">
        <f>'תשואות ודמי ניהול'!D11</f>
        <v>-0.017164670712000007</v>
      </c>
      <c r="D7" s="33">
        <f>'תשואות ודמי ניהול'!D12</f>
        <v>-0.01712452587299984</v>
      </c>
      <c r="E7" s="33">
        <f>'תשואות ודמי ניהול'!D13</f>
        <v>-0.01712452587299984</v>
      </c>
      <c r="F7" s="33">
        <f>+'תשואות ודמי ניהול'!D20</f>
        <v>-0.04236081762203603</v>
      </c>
      <c r="G7" s="33">
        <f>+'תשואות ודמי ניהול'!D21</f>
        <v>0.014178825978456988</v>
      </c>
      <c r="H7" s="33">
        <f>+'תשואות ודמי ניהול'!D22</f>
        <v>0.005854314010608652</v>
      </c>
      <c r="I7" s="33">
        <f>+'תשואות ודמי ניהול'!D23</f>
        <v>0.000638440483556435</v>
      </c>
      <c r="J7" s="33">
        <f>+'תשואות ודמי ניהול'!D24</f>
        <v>0.00013549346140862006</v>
      </c>
      <c r="K7" s="33">
        <f>+'תשואות ודמי ניהול'!D25</f>
        <v>-0.06472624832144858</v>
      </c>
      <c r="M7" s="33">
        <f>+'תשואות ודמי ניהול'!D26</f>
        <v>-0.018786313353061357</v>
      </c>
      <c r="N7" s="33">
        <f>+'תשואות ודמי ניהול'!D27</f>
        <v>0.0009651100395280388</v>
      </c>
      <c r="O7" s="33">
        <f>+'תשואות ודמי ניהול'!D28</f>
        <v>0.00764186346636531</v>
      </c>
      <c r="P7" s="33">
        <f>+'תשואות ודמי ניהול'!D29</f>
        <v>0.006746530109999999</v>
      </c>
      <c r="Q7" s="33">
        <f>+'תשואות ודמי ניהול'!D30</f>
        <v>-0.0040417614699999995</v>
      </c>
    </row>
    <row r="8" ht="15.75">
      <c r="E8" s="34"/>
    </row>
    <row r="34" spans="11:12" ht="12.75">
      <c r="K34" s="35"/>
      <c r="L34" s="35"/>
    </row>
    <row r="35" spans="11:12" ht="12.75">
      <c r="K35" s="36"/>
      <c r="L35" s="36"/>
    </row>
    <row r="36" spans="11:12" ht="12.75">
      <c r="K36" s="36"/>
      <c r="L36" s="36"/>
    </row>
    <row r="37" spans="11:12" ht="12.75">
      <c r="K37" s="36"/>
      <c r="L37" s="36"/>
    </row>
    <row r="38" spans="11:12" ht="12.75">
      <c r="K38" s="36"/>
      <c r="L38" s="36"/>
    </row>
    <row r="39" spans="11:12" ht="12.75">
      <c r="K39" s="36"/>
      <c r="L39" s="36"/>
    </row>
    <row r="40" spans="11:12" ht="12.75">
      <c r="K40" s="36"/>
      <c r="L40" s="36"/>
    </row>
    <row r="41" spans="11:12" ht="12.75">
      <c r="K41" s="36"/>
      <c r="L41" s="36"/>
    </row>
    <row r="42" spans="11:12" ht="12.75">
      <c r="K42" s="36"/>
      <c r="L42" s="36"/>
    </row>
    <row r="43" spans="11:12" ht="12.75">
      <c r="K43" s="36"/>
      <c r="L43" s="36"/>
    </row>
    <row r="44" spans="11:12" ht="12.75">
      <c r="K44" s="36"/>
      <c r="L44" s="36"/>
    </row>
    <row r="45" spans="11:12" ht="12.75">
      <c r="K45" s="36"/>
      <c r="L45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2016-02-22T11:49:20Z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