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0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  <externalReference r:id="rId7"/>
  </externalReferences>
  <definedNames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<sst xmlns="http://schemas.openxmlformats.org/spreadsheetml/2006/main" count="1142" uniqueCount="311">
  <si>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</si>
  <si>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</si>
  <si>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</si>
  <si>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</si>
  <si>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</si>
  <si>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</si>
  <si>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</si>
  <si>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</si>
  <si>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</si>
  <si>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</si>
  <si>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</si>
  <si>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</si>
  <si>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</si>
  <si>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</si>
  <si>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</si>
  <si>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</si>
  <si>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</si>
  <si>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</si>
  <si>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</si>
  <si>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</si>
  <si>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</si>
  <si>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</si>
  <si>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</si>
  <si>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</si>
  <si>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</si>
  <si>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</si>
  <si>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</si>
  <si>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</si>
  <si>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</si>
  <si>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</si>
  <si>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</si>
  <si>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</si>
  <si>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</si>
  <si>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</si>
  <si>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</si>
  <si>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</si>
  <si>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</si>
  <si>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</si>
  <si>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</si>
  <si>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</si>
  <si>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</si>
  <si>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</si>
  <si>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</si>
  <si>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</si>
  <si>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</si>
  <si>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</si>
  <si>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</si>
  <si>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</si>
  <si>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</si>
  <si>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</si>
  <si>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</si>
  <si>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</si>
  <si>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</si>
  <si>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</si>
  <si>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</si>
  <si>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</si>
  <si>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</si>
  <si>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</si>
  <si>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</si>
  <si>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</si>
  <si>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</si>
  <si>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</si>
  <si>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</si>
  <si>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</si>
  <si>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</si>
  <si>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</si>
  <si>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</si>
  <si>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</si>
  <si>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</si>
  <si>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</si>
  <si>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</si>
  <si>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</si>
  <si>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</si>
  <si>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</si>
  <si>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</si>
  <si>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</si>
  <si>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</si>
  <si>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</si>
  <si>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</si>
  <si>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</si>
  <si>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</si>
  <si>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</si>
  <si>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</si>
  <si>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</si>
  <si>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</si>
  <si>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</si>
  <si>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</si>
  <si>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</si>
  <si>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</si>
  <si>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</si>
  <si>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</si>
  <si>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</si>
  <si>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</si>
  <si>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</si>
  <si>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</si>
  <si>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</si>
  <si>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</si>
  <si>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</si>
  <si>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</si>
  <si>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</si>
  <si>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</si>
  <si>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</si>
  <si>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</si>
  <si>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</si>
  <si>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</si>
  <si>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</si>
  <si>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</si>
  <si>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</si>
  <si>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</si>
  <si>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</si>
  <si>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</si>
  <si>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</si>
  <si>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</si>
  <si>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</si>
  <si>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</si>
  <si>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</si>
  <si>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</si>
  <si>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</si>
  <si>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</si>
  <si>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</si>
  <si>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</si>
  <si>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</si>
  <si>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</si>
  <si>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</si>
  <si>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</si>
  <si>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</si>
  <si>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</si>
  <si>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</si>
  <si>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</si>
  <si>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</si>
  <si>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</si>
  <si>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</si>
  <si>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</si>
  <si>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</si>
  <si>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</si>
  <si>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</si>
  <si>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</si>
  <si>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</si>
  <si>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</si>
  <si>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</si>
  <si>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</si>
  <si>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</si>
  <si>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</si>
  <si>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</si>
  <si>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</si>
  <si>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</si>
  <si>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</si>
  <si>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</si>
  <si>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</si>
  <si>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</si>
  <si>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</si>
  <si>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</si>
  <si>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</si>
  <si>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</si>
  <si>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</si>
  <si>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</si>
  <si>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</si>
  <si>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</si>
  <si>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</si>
  <si>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</si>
  <si>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</si>
  <si>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</si>
  <si>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</si>
  <si>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</si>
  <si>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</si>
  <si>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</si>
  <si>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</si>
  <si>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</si>
  <si>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</si>
  <si>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</si>
  <si>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</si>
  <si>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</si>
  <si>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</si>
  <si>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</si>
  <si>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</si>
  <si>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</si>
  <si>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</si>
  <si>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</si>
  <si>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</si>
  <si>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</si>
  <si>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</si>
  <si>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</si>
  <si>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</si>
  <si>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</si>
  <si>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</si>
  <si>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</si>
  <si>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</si>
  <si>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</si>
  <si>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</si>
  <si>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</si>
  <si>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</si>
  <si>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</si>
  <si>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</si>
  <si>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</si>
  <si>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</si>
  <si>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</si>
  <si>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</si>
  <si>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</si>
  <si>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</si>
  <si>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</si>
  <si>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</si>
  <si>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</si>
  <si>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</si>
  <si>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</si>
  <si>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</si>
  <si>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</si>
  <si>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</si>
  <si>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</si>
  <si>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</si>
  <si>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</si>
  <si>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</si>
  <si>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</si>
  <si>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</si>
  <si>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</si>
  <si>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</si>
  <si>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</si>
  <si>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</si>
  <si>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</si>
  <si>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</si>
  <si>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</si>
  <si>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</si>
  <si>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</si>
  <si>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</si>
  <si>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</si>
  <si>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</si>
  <si>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</si>
  <si>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</si>
  <si>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</si>
  <si>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</si>
  <si>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</si>
  <si>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</si>
  <si>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</si>
  <si>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</si>
  <si>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</si>
  <si>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</si>
  <si>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</si>
  <si>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</si>
  <si>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</si>
  <si>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</si>
  <si>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</si>
  <si>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</si>
  <si>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</si>
  <si>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</si>
  <si>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</si>
  <si>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נכסים</t>
  </si>
  <si>
    <t>תום תקופה</t>
  </si>
  <si>
    <t>נספחים ב וג'!$C$</t>
  </si>
  <si>
    <t xml:space="preserve">  (Long - Call)  </t>
  </si>
  <si>
    <t xml:space="preserve">  (Long - Put)  </t>
  </si>
  <si>
    <t xml:space="preserve">  (Short - Call)  </t>
  </si>
  <si>
    <t xml:space="preserve">  (Short - Put)  </t>
  </si>
  <si>
    <t>number of tracks</t>
  </si>
  <si>
    <t>LAST TAB</t>
  </si>
  <si>
    <t>מצטבר</t>
  </si>
  <si>
    <t>יחס דמי ניהול לרווח ברוטו</t>
  </si>
  <si>
    <t>נטו \ ברוטו</t>
  </si>
  <si>
    <t>קבוע</t>
  </si>
  <si>
    <t>השוואה תשואה לכסף</t>
  </si>
  <si>
    <t>כן</t>
  </si>
  <si>
    <t>לא</t>
  </si>
  <si>
    <t>15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</si>
  <si>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</si>
  <si>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</si>
  <si>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</si>
  <si>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</si>
  <si>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</si>
  <si>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</si>
  <si>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</si>
  <si>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</si>
  <si>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</si>
  <si>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מנורה - מסלול כהלכה</t>
  </si>
  <si>
    <t>.8</t>
  </si>
  <si>
    <t>מנורה - אג"ח ממשלתי צמוד מדד</t>
  </si>
  <si>
    <t>I</t>
  </si>
  <si>
    <t>.9</t>
  </si>
  <si>
    <t>מנורה - אג"ח ממשלתי שקלי</t>
  </si>
  <si>
    <t>מנורה-כהלכה</t>
  </si>
  <si>
    <t>test of variable charges where return is negative</t>
  </si>
  <si>
    <t>formula checks</t>
  </si>
  <si>
    <t>יתרת לפי תשואה יומית</t>
  </si>
  <si>
    <t>יתרת לפי דוח השקעות</t>
  </si>
  <si>
    <t>הפרשים</t>
  </si>
  <si>
    <t>1. that the ratio is not positive for a and neg for b</t>
  </si>
  <si>
    <t>תשואה יומית</t>
  </si>
  <si>
    <t>חודש</t>
  </si>
  <si>
    <t>2. that the difference is +- the delta in cell n7</t>
  </si>
  <si>
    <t>Tolerance</t>
  </si>
  <si>
    <t>Number of Errors</t>
  </si>
  <si>
    <t>Compared to Daily Yield</t>
  </si>
  <si>
    <t>הפרש מתשואה יוטמית</t>
  </si>
  <si>
    <t>A</t>
  </si>
  <si>
    <t>B</t>
  </si>
  <si>
    <t>C</t>
  </si>
  <si>
    <t>D</t>
  </si>
  <si>
    <t>E</t>
  </si>
  <si>
    <t>F</t>
  </si>
  <si>
    <t>G</t>
  </si>
  <si>
    <t>H</t>
  </si>
  <si>
    <t>v1</t>
  </si>
  <si>
    <t/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</si>
  <si>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</si>
  <si>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</si>
  <si>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</si>
  <si>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</si>
  <si>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</si>
  <si>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</si>
  <si>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</si>
  <si>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31.10.14</t>
  </si>
  <si>
    <t xml:space="preserve"> הסכומים באלפי ש"ח 31.10.14</t>
  </si>
  <si>
    <t>נספחים לדו"ח חודשי לתקופה שנסתיימה ביום 31.10.14</t>
  </si>
  <si>
    <t>תשואה נומינלית ברוטו מצטברת ליום 31.10.14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</si>
</sst>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</numFmts>
  <fonts count="67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9"/>
      <color theme="1"/>
      <name val="David"/>
      <family val="2"/>
    </font>
    <font>
      <sz val="9"/>
      <color theme="1"/>
      <name val="David"/>
      <family val="2"/>
    </font>
    <font>
      <sz val="10"/>
      <color theme="1"/>
      <name val="David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lightUp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328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0" borderId="0" xfId="456" applyNumberFormat="1" applyFont="1" applyAlignment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0" fillId="22" borderId="0" xfId="0" applyNumberFormat="1" applyFill="1" applyAlignment="1">
      <alignment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0" fontId="0" fillId="21" borderId="18" xfId="0" applyFill="1" applyBorder="1" applyAlignment="1">
      <alignment horizontal="center" vertical="center" wrapText="1"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6" fillId="24" borderId="0" xfId="456" applyNumberFormat="1" applyFont="1" applyFill="1" applyAlignment="1">
      <alignment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0" borderId="15" xfId="456" applyNumberFormat="1" applyFont="1" applyFill="1" applyBorder="1" applyAlignment="1">
      <alignment wrapText="1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165" fontId="3" fillId="20" borderId="13" xfId="457" applyNumberFormat="1" applyFont="1" applyFill="1" applyBorder="1" applyAlignment="1" applyProtection="1">
      <alignment horizontal="right" readingOrder="2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165" fontId="3" fillId="20" borderId="15" xfId="457" applyNumberFormat="1" applyFont="1" applyFill="1" applyBorder="1" applyAlignment="1">
      <alignment wrapText="1"/>
    </xf>
    <xf numFmtId="3" fontId="12" fillId="21" borderId="19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3" fontId="10" fillId="21" borderId="20" xfId="456" applyNumberFormat="1" applyFont="1" applyFill="1" applyBorder="1" applyAlignment="1" applyProtection="1">
      <alignment horizontal="center" vertical="center" wrapText="1"/>
      <protection/>
    </xf>
    <xf numFmtId="49" fontId="52" fillId="20" borderId="21" xfId="538" applyNumberFormat="1" applyFont="1" applyFill="1" applyBorder="1" applyAlignment="1" applyProtection="1">
      <alignment horizontal="right" vertical="top" wrapText="1"/>
      <protection/>
    </xf>
    <xf numFmtId="49" fontId="52" fillId="20" borderId="22" xfId="538" applyNumberFormat="1" applyFont="1" applyFill="1" applyBorder="1" applyAlignment="1" applyProtection="1">
      <alignment horizontal="right" vertical="top"/>
      <protection/>
    </xf>
    <xf numFmtId="49" fontId="52" fillId="20" borderId="23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5" fillId="24" borderId="0" xfId="456" applyNumberFormat="1" applyFont="1" applyFill="1" applyAlignment="1" applyProtection="1">
      <alignment horizontal="right" vertical="center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4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13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3" fontId="3" fillId="0" borderId="0" xfId="456" applyNumberFormat="1" applyFont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3" fontId="55" fillId="24" borderId="26" xfId="456" applyNumberFormat="1" applyFont="1" applyFill="1" applyBorder="1" applyAlignment="1" applyProtection="1">
      <alignment horizontal="centerContinuous" readingOrder="2"/>
      <protection/>
    </xf>
    <xf numFmtId="3" fontId="55" fillId="24" borderId="27" xfId="456" applyNumberFormat="1" applyFont="1" applyFill="1" applyBorder="1" applyAlignment="1" applyProtection="1">
      <alignment horizontal="centerContinuous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49" fontId="62" fillId="20" borderId="29" xfId="456" applyNumberFormat="1" applyFont="1" applyFill="1" applyBorder="1" applyAlignment="1" applyProtection="1">
      <alignment horizontal="right" wrapText="1" readingOrder="2"/>
      <protection/>
    </xf>
    <xf numFmtId="3" fontId="64" fillId="25" borderId="30" xfId="0" applyNumberFormat="1" applyFont="1" applyFill="1" applyBorder="1" applyAlignment="1">
      <alignment/>
    </xf>
    <xf numFmtId="3" fontId="65" fillId="26" borderId="30" xfId="0" applyNumberFormat="1" applyFont="1" applyFill="1" applyBorder="1" applyAlignment="1">
      <alignment readingOrder="1"/>
    </xf>
    <xf numFmtId="3" fontId="66" fillId="26" borderId="30" xfId="0" applyNumberFormat="1" applyFont="1" applyFill="1" applyBorder="1" applyAlignment="1">
      <alignment readingOrder="1"/>
    </xf>
    <xf numFmtId="49" fontId="62" fillId="20" borderId="31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4" fillId="25" borderId="13" xfId="0" applyNumberFormat="1" applyFont="1" applyFill="1" applyBorder="1" applyAlignment="1">
      <alignment/>
    </xf>
    <xf numFmtId="3" fontId="64" fillId="25" borderId="32" xfId="0" applyNumberFormat="1" applyFont="1" applyFill="1" applyBorder="1" applyAlignment="1">
      <alignment/>
    </xf>
    <xf numFmtId="3" fontId="65" fillId="26" borderId="13" xfId="0" applyNumberFormat="1" applyFont="1" applyFill="1" applyBorder="1" applyAlignment="1">
      <alignment readingOrder="1"/>
    </xf>
    <xf numFmtId="3" fontId="65" fillId="26" borderId="32" xfId="0" applyNumberFormat="1" applyFont="1" applyFill="1" applyBorder="1" applyAlignment="1">
      <alignment readingOrder="1"/>
    </xf>
    <xf numFmtId="3" fontId="63" fillId="24" borderId="0" xfId="456" applyNumberFormat="1" applyFont="1" applyFill="1" applyAlignment="1" applyProtection="1">
      <alignment horizont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20" borderId="15" xfId="456" applyNumberFormat="1" applyFont="1" applyFill="1" applyBorder="1" applyAlignment="1">
      <alignment wrapText="1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0" borderId="0" xfId="456" applyNumberFormat="1" applyFont="1" applyAlignment="1">
      <alignment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6" fillId="27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0" fontId="5" fillId="24" borderId="0" xfId="456" applyFont="1" applyFill="1" applyBorder="1" applyAlignment="1" applyProtection="1">
      <alignment horizontal="right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5" xfId="456" applyNumberFormat="1" applyFont="1" applyFill="1" applyBorder="1" applyAlignment="1" applyProtection="1">
      <alignment horizontal="right" readingOrder="2"/>
      <protection/>
    </xf>
    <xf numFmtId="3" fontId="1" fillId="20" borderId="2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" fillId="20" borderId="38" xfId="456" applyNumberFormat="1" applyFont="1" applyFill="1" applyBorder="1" applyAlignment="1" applyProtection="1">
      <alignment horizontal="right" readingOrder="2"/>
      <protection/>
    </xf>
    <xf numFmtId="3" fontId="1" fillId="20" borderId="39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40" xfId="456" applyNumberFormat="1" applyFont="1" applyFill="1" applyBorder="1" applyAlignment="1" applyProtection="1">
      <alignment horizontal="right" readingOrder="2"/>
      <protection/>
    </xf>
    <xf numFmtId="3" fontId="1" fillId="20" borderId="41" xfId="456" applyNumberFormat="1" applyFont="1" applyFill="1" applyBorder="1" applyAlignment="1" applyProtection="1">
      <alignment horizontal="right" readingOrder="2"/>
      <protection/>
    </xf>
    <xf numFmtId="3" fontId="13" fillId="21" borderId="42" xfId="456" applyNumberFormat="1" applyFont="1" applyFill="1" applyBorder="1" applyAlignment="1" applyProtection="1">
      <alignment wrapText="1"/>
      <protection/>
    </xf>
    <xf numFmtId="3" fontId="13" fillId="21" borderId="30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4" xfId="456" applyNumberFormat="1" applyFont="1" applyFill="1" applyBorder="1" applyAlignment="1" applyProtection="1">
      <alignment horizontal="right" readingOrder="2"/>
      <protection/>
    </xf>
    <xf numFmtId="3" fontId="14" fillId="20" borderId="30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0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9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0" xfId="456" applyNumberFormat="1" applyFont="1" applyFill="1" applyBorder="1" applyAlignment="1" applyProtection="1">
      <alignment wrapText="1"/>
      <protection locked="0"/>
    </xf>
    <xf numFmtId="3" fontId="1" fillId="20" borderId="43" xfId="456" applyNumberFormat="1" applyFont="1" applyFill="1" applyBorder="1" applyAlignment="1" applyProtection="1">
      <alignment horizontal="right" readingOrder="2"/>
      <protection/>
    </xf>
    <xf numFmtId="3" fontId="14" fillId="20" borderId="44" xfId="456" applyNumberFormat="1" applyFont="1" applyFill="1" applyBorder="1" applyAlignment="1" applyProtection="1">
      <alignment horizontal="right" readingOrder="2"/>
      <protection/>
    </xf>
    <xf numFmtId="49" fontId="14" fillId="20" borderId="44" xfId="456" applyNumberFormat="1" applyFont="1" applyFill="1" applyBorder="1" applyAlignment="1" applyProtection="1">
      <alignment horizontal="right" readingOrder="2"/>
      <protection/>
    </xf>
    <xf numFmtId="2" fontId="14" fillId="20" borderId="44" xfId="456" applyNumberFormat="1" applyFont="1" applyFill="1" applyBorder="1" applyAlignment="1" applyProtection="1">
      <alignment horizontal="right" readingOrder="2"/>
      <protection/>
    </xf>
    <xf numFmtId="3" fontId="14" fillId="20" borderId="23" xfId="456" applyNumberFormat="1" applyFont="1" applyFill="1" applyBorder="1" applyAlignment="1" applyProtection="1">
      <alignment horizontal="right" readingOrder="2"/>
      <protection/>
    </xf>
    <xf numFmtId="3" fontId="14" fillId="20" borderId="45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24" borderId="0" xfId="456" applyNumberFormat="1" applyFont="1" applyFill="1" applyBorder="1" applyAlignment="1" applyProtection="1">
      <alignment horizontal="right"/>
      <protection/>
    </xf>
    <xf numFmtId="3" fontId="6" fillId="21" borderId="46" xfId="456" applyNumberFormat="1" applyFont="1" applyFill="1" applyBorder="1" applyAlignment="1" applyProtection="1">
      <alignment horizontal="right"/>
      <protection/>
    </xf>
    <xf numFmtId="3" fontId="3" fillId="21" borderId="47" xfId="456" applyNumberFormat="1" applyFont="1" applyFill="1" applyBorder="1" applyAlignment="1" applyProtection="1">
      <alignment horizontal="right"/>
      <protection/>
    </xf>
    <xf numFmtId="0" fontId="7" fillId="21" borderId="46" xfId="456" applyNumberFormat="1" applyFont="1" applyFill="1" applyBorder="1" applyAlignment="1" applyProtection="1">
      <alignment horizontal="right" readingOrder="2"/>
      <protection/>
    </xf>
    <xf numFmtId="3" fontId="3" fillId="21" borderId="48" xfId="456" applyNumberFormat="1" applyFont="1" applyFill="1" applyBorder="1" applyAlignment="1" applyProtection="1">
      <alignment horizontal="right"/>
      <protection/>
    </xf>
    <xf numFmtId="3" fontId="3" fillId="21" borderId="49" xfId="456" applyNumberFormat="1" applyFont="1" applyFill="1" applyBorder="1" applyAlignment="1" applyProtection="1">
      <alignment horizontal="right"/>
      <protection/>
    </xf>
    <xf numFmtId="3" fontId="6" fillId="21" borderId="39" xfId="456" applyNumberFormat="1" applyFont="1" applyFill="1" applyBorder="1" applyAlignment="1" applyProtection="1">
      <alignment horizontal="right"/>
      <protection/>
    </xf>
    <xf numFmtId="3" fontId="3" fillId="21" borderId="50" xfId="456" applyNumberFormat="1" applyFont="1" applyFill="1" applyBorder="1" applyAlignment="1" applyProtection="1">
      <alignment horizontal="right" readingOrder="2"/>
      <protection/>
    </xf>
    <xf numFmtId="3" fontId="3" fillId="21" borderId="39" xfId="456" applyNumberFormat="1" applyFont="1" applyFill="1" applyBorder="1" applyAlignment="1" applyProtection="1">
      <alignment horizontal="right" readingOrder="2"/>
      <protection/>
    </xf>
    <xf numFmtId="3" fontId="3" fillId="21" borderId="17" xfId="456" applyNumberFormat="1" applyFont="1" applyFill="1" applyBorder="1" applyAlignment="1" applyProtection="1">
      <alignment horizontal="right" readingOrder="2"/>
      <protection/>
    </xf>
    <xf numFmtId="3" fontId="3" fillId="21" borderId="40" xfId="456" applyNumberFormat="1" applyFont="1" applyFill="1" applyBorder="1" applyAlignment="1" applyProtection="1">
      <alignment horizontal="right" readingOrder="2"/>
      <protection/>
    </xf>
    <xf numFmtId="3" fontId="6" fillId="21" borderId="51" xfId="456" applyNumberFormat="1" applyFont="1" applyFill="1" applyBorder="1" applyAlignment="1" applyProtection="1">
      <alignment horizontal="right"/>
      <protection/>
    </xf>
    <xf numFmtId="49" fontId="3" fillId="21" borderId="52" xfId="456" applyNumberFormat="1" applyFont="1" applyFill="1" applyBorder="1" applyAlignment="1" applyProtection="1">
      <alignment horizontal="right"/>
      <protection/>
    </xf>
    <xf numFmtId="49" fontId="3" fillId="21" borderId="51" xfId="456" applyNumberFormat="1" applyFont="1" applyFill="1" applyBorder="1" applyAlignment="1" applyProtection="1">
      <alignment horizontal="right"/>
      <protection/>
    </xf>
    <xf numFmtId="49" fontId="3" fillId="21" borderId="53" xfId="456" applyNumberFormat="1" applyFont="1" applyFill="1" applyBorder="1" applyAlignment="1" applyProtection="1">
      <alignment horizontal="right"/>
      <protection/>
    </xf>
    <xf numFmtId="49" fontId="3" fillId="21" borderId="54" xfId="456" applyNumberFormat="1" applyFont="1" applyFill="1" applyBorder="1" applyAlignment="1" applyProtection="1">
      <alignment horizontal="right"/>
      <protection/>
    </xf>
    <xf numFmtId="3" fontId="3" fillId="20" borderId="15" xfId="456" applyNumberFormat="1" applyFont="1" applyFill="1" applyBorder="1" applyAlignment="1" applyProtection="1">
      <alignment wrapText="1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1" fillId="27" borderId="0" xfId="0" applyFont="1" applyFill="1" applyAlignment="1">
      <alignment horizontal="center"/>
    </xf>
    <xf numFmtId="0" fontId="3" fillId="28" borderId="0" xfId="0" applyFont="1" applyFill="1" applyAlignment="1">
      <alignment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0" fontId="3" fillId="0" borderId="0" xfId="0" applyFont="1" applyAlignment="1">
      <alignment wrapText="1"/>
    </xf>
    <xf numFmtId="164" fontId="3" fillId="27" borderId="0" xfId="0" applyNumberFormat="1" applyFont="1" applyFill="1" applyAlignment="1">
      <alignment/>
    </xf>
    <xf numFmtId="3" fontId="3" fillId="20" borderId="55" xfId="456" applyNumberFormat="1" applyFont="1" applyFill="1" applyBorder="1" applyAlignment="1" applyProtection="1">
      <alignment horizontal="fill" vertical="top" wrapText="1"/>
      <protection/>
    </xf>
    <xf numFmtId="3" fontId="3" fillId="20" borderId="31" xfId="456" applyNumberFormat="1" applyFont="1" applyFill="1" applyBorder="1" applyAlignment="1" applyProtection="1">
      <alignment horizontal="fill" vertical="top" wrapText="1"/>
      <protection/>
    </xf>
    <xf numFmtId="0" fontId="3" fillId="21" borderId="56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3" fontId="3" fillId="20" borderId="57" xfId="456" applyNumberFormat="1" applyFont="1" applyFill="1" applyBorder="1" applyAlignment="1" applyProtection="1">
      <alignment horizontal="fill" vertical="top" wrapText="1"/>
      <protection/>
    </xf>
    <xf numFmtId="3" fontId="3" fillId="20" borderId="58" xfId="456" applyNumberFormat="1" applyFont="1" applyFill="1" applyBorder="1" applyAlignment="1" applyProtection="1">
      <alignment horizontal="fill" vertical="top" wrapText="1"/>
      <protection/>
    </xf>
    <xf numFmtId="0" fontId="6" fillId="27" borderId="0" xfId="0" applyFont="1" applyFill="1" applyAlignment="1">
      <alignment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49" fontId="6" fillId="20" borderId="60" xfId="456" applyNumberFormat="1" applyFont="1" applyFill="1" applyBorder="1" applyAlignment="1" applyProtection="1">
      <alignment horizontal="right" readingOrder="2"/>
      <protection/>
    </xf>
    <xf numFmtId="49" fontId="6" fillId="20" borderId="61" xfId="456" applyNumberFormat="1" applyFont="1" applyFill="1" applyBorder="1" applyAlignment="1" applyProtection="1">
      <alignment horizontal="right" wrapText="1" readingOrder="2"/>
      <protection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42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0" fontId="3" fillId="22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49" fontId="3" fillId="20" borderId="66" xfId="456" applyNumberFormat="1" applyFont="1" applyFill="1" applyBorder="1" applyAlignment="1" applyProtection="1">
      <alignment horizontal="right" vertical="top" wrapText="1"/>
      <protection/>
    </xf>
    <xf numFmtId="49" fontId="6" fillId="20" borderId="67" xfId="456" applyNumberFormat="1" applyFont="1" applyFill="1" applyBorder="1" applyAlignment="1" applyProtection="1">
      <alignment horizontal="right" readingOrder="2"/>
      <protection/>
    </xf>
    <xf numFmtId="49" fontId="6" fillId="20" borderId="68" xfId="456" applyNumberFormat="1" applyFont="1" applyFill="1" applyBorder="1" applyAlignment="1" applyProtection="1">
      <alignment horizontal="right" wrapText="1" readingOrder="2"/>
      <protection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30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49" fontId="3" fillId="20" borderId="71" xfId="456" applyNumberFormat="1" applyFont="1" applyFill="1" applyBorder="1" applyAlignment="1" applyProtection="1">
      <alignment horizontal="right" vertical="top" wrapText="1"/>
      <protection/>
    </xf>
    <xf numFmtId="49" fontId="6" fillId="20" borderId="72" xfId="456" applyNumberFormat="1" applyFont="1" applyFill="1" applyBorder="1" applyAlignment="1" applyProtection="1">
      <alignment horizontal="right" readingOrder="2"/>
      <protection/>
    </xf>
    <xf numFmtId="49" fontId="6" fillId="20" borderId="73" xfId="456" applyNumberFormat="1" applyFont="1" applyFill="1" applyBorder="1" applyAlignment="1" applyProtection="1">
      <alignment horizontal="right" wrapText="1" readingOrder="2"/>
      <protection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76" xfId="456" applyNumberFormat="1" applyFont="1" applyFill="1" applyBorder="1" applyAlignment="1" applyProtection="1">
      <alignment wrapText="1"/>
      <protection locked="0"/>
    </xf>
    <xf numFmtId="10" fontId="8" fillId="20" borderId="77" xfId="456" applyNumberFormat="1" applyFont="1" applyFill="1" applyBorder="1" applyAlignment="1" applyProtection="1">
      <alignment wrapText="1"/>
      <protection locked="0"/>
    </xf>
    <xf numFmtId="10" fontId="8" fillId="20" borderId="78" xfId="456" applyNumberFormat="1" applyFont="1" applyFill="1" applyBorder="1" applyAlignment="1" applyProtection="1">
      <alignment wrapText="1"/>
      <protection locked="0"/>
    </xf>
    <xf numFmtId="10" fontId="8" fillId="29" borderId="78" xfId="456" applyNumberFormat="1" applyFont="1" applyFill="1" applyBorder="1" applyAlignment="1" applyProtection="1">
      <alignment wrapText="1"/>
      <protection/>
    </xf>
    <xf numFmtId="10" fontId="8" fillId="20" borderId="79" xfId="456" applyNumberFormat="1" applyFont="1" applyFill="1" applyBorder="1" applyAlignment="1" applyProtection="1">
      <alignment wrapText="1"/>
      <protection locked="0"/>
    </xf>
    <xf numFmtId="10" fontId="8" fillId="20" borderId="45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9" borderId="15" xfId="456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0" borderId="42" xfId="0" applyFont="1" applyFill="1" applyBorder="1" applyAlignment="1">
      <alignment horizontal="center" wrapText="1"/>
    </xf>
    <xf numFmtId="0" fontId="3" fillId="30" borderId="10" xfId="0" applyFont="1" applyFill="1" applyBorder="1" applyAlignment="1">
      <alignment/>
    </xf>
    <xf numFmtId="0" fontId="3" fillId="30" borderId="80" xfId="0" applyFont="1" applyFill="1" applyBorder="1" applyAlignment="1">
      <alignment horizontal="center" wrapText="1"/>
    </xf>
    <xf numFmtId="3" fontId="3" fillId="20" borderId="34" xfId="456" applyNumberFormat="1" applyFont="1" applyFill="1" applyBorder="1" applyAlignment="1" applyProtection="1">
      <alignment horizontal="fill" vertical="top" wrapText="1"/>
      <protection/>
    </xf>
    <xf numFmtId="1" fontId="3" fillId="30" borderId="45" xfId="0" applyNumberFormat="1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3" fontId="3" fillId="20" borderId="81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82" xfId="456" applyNumberFormat="1" applyFont="1" applyFill="1" applyBorder="1" applyAlignment="1" applyProtection="1">
      <alignment horizontal="fill" vertical="top" wrapText="1"/>
      <protection/>
    </xf>
    <xf numFmtId="3" fontId="3" fillId="20" borderId="83" xfId="456" applyNumberFormat="1" applyFont="1" applyFill="1" applyBorder="1" applyAlignment="1" applyProtection="1">
      <alignment horizontal="left" vertical="top" readingOrder="2"/>
      <protection/>
    </xf>
    <xf numFmtId="49" fontId="6" fillId="20" borderId="58" xfId="456" applyNumberFormat="1" applyFont="1" applyFill="1" applyBorder="1" applyAlignment="1" applyProtection="1">
      <alignment horizontal="left" wrapText="1"/>
      <protection/>
    </xf>
    <xf numFmtId="49" fontId="8" fillId="20" borderId="84" xfId="456" applyNumberFormat="1" applyFont="1" applyFill="1" applyBorder="1" applyAlignment="1" applyProtection="1">
      <alignment horizontal="center" wrapText="1"/>
      <protection/>
    </xf>
    <xf numFmtId="49" fontId="8" fillId="20" borderId="69" xfId="456" applyNumberFormat="1" applyFont="1" applyFill="1" applyBorder="1" applyAlignment="1" applyProtection="1">
      <alignment horizontal="center" wrapText="1"/>
      <protection/>
    </xf>
    <xf numFmtId="49" fontId="8" fillId="20" borderId="85" xfId="456" applyNumberFormat="1" applyFont="1" applyFill="1" applyBorder="1" applyAlignment="1" applyProtection="1">
      <alignment horizontal="center" wrapText="1"/>
      <protection locked="0"/>
    </xf>
    <xf numFmtId="1" fontId="3" fillId="31" borderId="0" xfId="0" applyNumberFormat="1" applyFont="1" applyFill="1" applyAlignment="1">
      <alignment/>
    </xf>
    <xf numFmtId="49" fontId="3" fillId="20" borderId="81" xfId="456" applyNumberFormat="1" applyFont="1" applyFill="1" applyBorder="1" applyAlignment="1" applyProtection="1">
      <alignment horizontal="right" vertical="top" wrapText="1"/>
      <protection/>
    </xf>
    <xf numFmtId="1" fontId="3" fillId="20" borderId="86" xfId="456" applyNumberFormat="1" applyFont="1" applyFill="1" applyBorder="1" applyAlignment="1" applyProtection="1">
      <alignment horizontal="center" vertical="top" wrapText="1"/>
      <protection locked="0"/>
    </xf>
    <xf numFmtId="10" fontId="8" fillId="20" borderId="84" xfId="456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Alignment="1">
      <alignment/>
    </xf>
    <xf numFmtId="1" fontId="3" fillId="20" borderId="87" xfId="456" applyNumberFormat="1" applyFont="1" applyFill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5" fontId="3" fillId="20" borderId="15" xfId="461" applyNumberFormat="1" applyFont="1" applyFill="1" applyBorder="1" applyAlignment="1" applyProtection="1">
      <alignment wrapText="1"/>
      <protection/>
    </xf>
    <xf numFmtId="165" fontId="3" fillId="0" borderId="0" xfId="461" applyNumberFormat="1" applyFont="1" applyAlignment="1">
      <alignment/>
    </xf>
    <xf numFmtId="10" fontId="8" fillId="20" borderId="88" xfId="456" applyNumberFormat="1" applyFont="1" applyFill="1" applyBorder="1" applyAlignment="1" applyProtection="1">
      <alignment wrapText="1"/>
      <protection locked="0"/>
    </xf>
    <xf numFmtId="10" fontId="8" fillId="20" borderId="89" xfId="456" applyNumberFormat="1" applyFont="1" applyFill="1" applyBorder="1" applyAlignment="1" applyProtection="1">
      <alignment wrapText="1"/>
      <protection locked="0"/>
    </xf>
    <xf numFmtId="10" fontId="8" fillId="20" borderId="90" xfId="456" applyNumberFormat="1" applyFont="1" applyFill="1" applyBorder="1" applyAlignment="1" applyProtection="1">
      <alignment wrapText="1"/>
      <protection locked="0"/>
    </xf>
    <xf numFmtId="10" fontId="3" fillId="30" borderId="15" xfId="461" applyNumberFormat="1" applyFont="1" applyFill="1" applyBorder="1" applyAlignment="1">
      <alignment/>
    </xf>
    <xf numFmtId="1" fontId="3" fillId="30" borderId="91" xfId="461" applyNumberFormat="1" applyFont="1" applyFill="1" applyBorder="1" applyAlignment="1">
      <alignment horizontal="center"/>
    </xf>
    <xf numFmtId="10" fontId="8" fillId="20" borderId="85" xfId="456" applyNumberFormat="1" applyFont="1" applyFill="1" applyBorder="1" applyAlignment="1" applyProtection="1">
      <alignment wrapText="1"/>
      <protection locked="0"/>
    </xf>
    <xf numFmtId="165" fontId="3" fillId="0" borderId="0" xfId="461" applyNumberFormat="1" applyFont="1" applyAlignment="1" quotePrefix="1">
      <alignment/>
    </xf>
    <xf numFmtId="1" fontId="3" fillId="0" borderId="0" xfId="461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56" xfId="0" applyFont="1" applyFill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49" fontId="6" fillId="20" borderId="34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92" xfId="456" applyNumberFormat="1" applyFont="1" applyFill="1" applyBorder="1" applyAlignment="1" applyProtection="1">
      <alignment horizontal="center" wrapText="1" readingOrder="2"/>
      <protection/>
    </xf>
    <xf numFmtId="0" fontId="3" fillId="21" borderId="93" xfId="0" applyFont="1" applyFill="1" applyBorder="1" applyAlignment="1">
      <alignment horizontal="center"/>
    </xf>
    <xf numFmtId="0" fontId="3" fillId="21" borderId="94" xfId="0" applyFont="1" applyFill="1" applyBorder="1" applyAlignment="1">
      <alignment horizontal="center"/>
    </xf>
    <xf numFmtId="0" fontId="3" fillId="21" borderId="95" xfId="0" applyFont="1" applyFill="1" applyBorder="1" applyAlignment="1">
      <alignment horizontal="center"/>
    </xf>
    <xf numFmtId="0" fontId="3" fillId="21" borderId="18" xfId="0" applyFont="1" applyFill="1" applyBorder="1" applyAlignment="1" applyProtection="1">
      <alignment horizontal="center"/>
      <protection/>
    </xf>
    <xf numFmtId="0" fontId="6" fillId="27" borderId="0" xfId="0" applyFont="1" applyFill="1" applyAlignment="1">
      <alignment horizontal="center" wrapText="1"/>
    </xf>
    <xf numFmtId="0" fontId="3" fillId="21" borderId="96" xfId="0" applyFont="1" applyFill="1" applyBorder="1" applyAlignment="1" applyProtection="1">
      <alignment horizontal="center" vertical="center" wrapText="1"/>
      <protection/>
    </xf>
    <xf numFmtId="0" fontId="3" fillId="21" borderId="97" xfId="0" applyFont="1" applyFill="1" applyBorder="1" applyAlignment="1" applyProtection="1">
      <alignment horizontal="center" vertical="center" wrapText="1"/>
      <protection/>
    </xf>
    <xf numFmtId="0" fontId="3" fillId="21" borderId="98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0" fontId="3" fillId="21" borderId="3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3" fillId="21" borderId="1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80" xfId="0" applyFont="1" applyFill="1" applyBorder="1" applyAlignment="1" applyProtection="1">
      <alignment horizontal="center" vertical="center" wrapText="1"/>
      <protection/>
    </xf>
    <xf numFmtId="0" fontId="3" fillId="21" borderId="32" xfId="0" applyFont="1" applyFill="1" applyBorder="1" applyAlignment="1" applyProtection="1">
      <alignment horizontal="center" vertical="center" wrapText="1"/>
      <protection/>
    </xf>
    <xf numFmtId="0" fontId="3" fillId="21" borderId="99" xfId="0" applyFont="1" applyFill="1" applyBorder="1" applyAlignment="1" applyProtection="1">
      <alignment horizontal="center"/>
      <protection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ck%20Office%20Investment\Back%20Office\&#1505;&#1489;&#1496;&#1500;&#1504;&#1492;\&#1496;&#1493;&#1508;&#1505;%20106\&#1489;&#1497;&#1496;&#1493;&#1495;\&#1513;&#1504;&#1514;%202014\31.10.2014\mnoraj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ד1"/>
      <sheetName val="נספח ה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555"/>
  <sheetViews>
    <sheetView rightToLeft="1" tabSelected="1" zoomScale="115" zoomScaleNormal="115" zoomScalePageLayoutView="0" workbookViewId="0" topLeftCell="A1">
      <selection activeCell="J3" sqref="J3"/>
    </sheetView>
  </sheetViews>
  <sheetFormatPr defaultColWidth="8.8515625" defaultRowHeight="12.75"/>
  <cols>
    <col min="1" max="1" width="4.7109375" style="214" customWidth="1"/>
    <col min="2" max="2" width="2.28125" style="215" customWidth="1"/>
    <col min="3" max="3" width="2.140625" style="215" customWidth="1"/>
    <col min="4" max="4" width="3.28125" style="215" customWidth="1"/>
    <col min="5" max="6" width="2.8515625" style="215" customWidth="1"/>
    <col min="7" max="7" width="3.7109375" style="215" customWidth="1"/>
    <col min="8" max="8" width="2.8515625" style="215" customWidth="1"/>
    <col min="9" max="9" width="39.28125" style="215" customWidth="1"/>
    <col min="10" max="10" width="26.57421875" style="30" customWidth="1"/>
    <col min="11" max="11" width="10.421875" style="104" customWidth="1"/>
    <col min="12" max="12" width="10.421875" style="30" customWidth="1"/>
    <col min="13" max="34" width="10.00390625" style="30" customWidth="1"/>
    <col min="35" max="16384" width="8.8515625" style="16" customWidth="1"/>
  </cols>
  <sheetData>
    <row r="1" spans="1:47" s="5" customFormat="1" ht="18.75">
      <c r="A1" s="144" t="s">
        <v>298</v>
      </c>
      <c r="B1" s="145" t="s">
        <v>237</v>
      </c>
      <c r="C1" s="146"/>
      <c r="D1" s="146"/>
      <c r="E1" s="146"/>
      <c r="F1" s="146"/>
      <c r="G1" s="147"/>
      <c r="H1" s="146"/>
      <c r="I1" s="146"/>
      <c r="J1" s="4"/>
      <c r="K1" s="8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7"/>
      <c r="AJ1" s="37">
        <v>68.42857142857143</v>
      </c>
      <c r="AK1" s="38">
        <v>52.875</v>
      </c>
      <c r="AL1" s="39"/>
      <c r="AS1"/>
      <c r="AT1"/>
      <c r="AU1"/>
    </row>
    <row r="2" spans="1:47" s="5" customFormat="1" ht="18.75">
      <c r="A2" s="148"/>
      <c r="B2" s="149" t="s">
        <v>28</v>
      </c>
      <c r="C2" s="146"/>
      <c r="D2" s="146"/>
      <c r="E2" s="146"/>
      <c r="F2" s="146"/>
      <c r="G2" s="146"/>
      <c r="H2" s="146"/>
      <c r="I2" s="146"/>
      <c r="J2" s="6"/>
      <c r="K2" s="123" t="s">
        <v>307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7"/>
      <c r="AJ2" s="40">
        <v>78.42857142857143</v>
      </c>
      <c r="AK2" s="41">
        <v>62.875</v>
      </c>
      <c r="AL2" s="42">
        <v>1</v>
      </c>
      <c r="AR2" s="5">
        <v>15</v>
      </c>
      <c r="AS2"/>
      <c r="AT2"/>
      <c r="AU2"/>
    </row>
    <row r="3" spans="1:47" s="5" customFormat="1" ht="47.25">
      <c r="A3" s="148"/>
      <c r="B3" s="150" t="s">
        <v>308</v>
      </c>
      <c r="C3" s="146"/>
      <c r="D3" s="146"/>
      <c r="E3" s="146"/>
      <c r="F3" s="146"/>
      <c r="G3" s="146"/>
      <c r="H3" s="146"/>
      <c r="I3" s="146"/>
      <c r="J3" s="7"/>
      <c r="K3" s="81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57"/>
      <c r="AJ3" s="40">
        <v>146.85714285714286</v>
      </c>
      <c r="AK3" s="41">
        <v>115.75</v>
      </c>
      <c r="AL3" s="42">
        <v>2</v>
      </c>
      <c r="AR3" s="43" t="s">
        <v>246</v>
      </c>
      <c r="AS3"/>
      <c r="AT3"/>
      <c r="AU3"/>
    </row>
    <row r="4" spans="1:47" s="5" customFormat="1" ht="12" customHeight="1" hidden="1">
      <c r="A4" s="151"/>
      <c r="B4" s="152"/>
      <c r="C4" s="152"/>
      <c r="D4" s="152"/>
      <c r="E4" s="152"/>
      <c r="F4" s="152"/>
      <c r="G4" s="152"/>
      <c r="H4" s="152"/>
      <c r="I4" s="152"/>
      <c r="J4" s="7"/>
      <c r="K4" s="8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38"/>
      <c r="AJ4" s="40">
        <v>215.28571428571428</v>
      </c>
      <c r="AK4" s="41">
        <v>168.625</v>
      </c>
      <c r="AL4" s="42">
        <v>3</v>
      </c>
      <c r="AS4"/>
      <c r="AT4"/>
      <c r="AU4"/>
    </row>
    <row r="5" spans="1:47" s="5" customFormat="1" ht="12" customHeight="1" hidden="1">
      <c r="A5" s="151"/>
      <c r="B5" s="152"/>
      <c r="C5" s="152"/>
      <c r="D5" s="152"/>
      <c r="E5" s="152"/>
      <c r="F5" s="152"/>
      <c r="G5" s="152"/>
      <c r="H5" s="152"/>
      <c r="I5" s="152"/>
      <c r="J5" s="7"/>
      <c r="K5" s="8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8"/>
      <c r="AJ5" s="40">
        <v>283.7142857142857</v>
      </c>
      <c r="AK5" s="41">
        <v>168.625</v>
      </c>
      <c r="AL5" s="42">
        <v>3</v>
      </c>
      <c r="AS5"/>
      <c r="AT5"/>
      <c r="AU5"/>
    </row>
    <row r="6" spans="1:47" s="5" customFormat="1" ht="15" customHeight="1">
      <c r="A6" s="153"/>
      <c r="B6" s="154"/>
      <c r="C6" s="154"/>
      <c r="D6" s="154"/>
      <c r="E6" s="154"/>
      <c r="F6" s="154"/>
      <c r="G6" s="154"/>
      <c r="H6" s="154"/>
      <c r="I6" s="155"/>
      <c r="J6" s="301" t="s">
        <v>29</v>
      </c>
      <c r="K6" s="124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38"/>
      <c r="AJ6" s="40">
        <v>352.14285714285717</v>
      </c>
      <c r="AK6" s="41">
        <v>221.5</v>
      </c>
      <c r="AL6" s="42">
        <v>4</v>
      </c>
      <c r="AR6" s="5" t="s">
        <v>260</v>
      </c>
      <c r="AS6"/>
      <c r="AT6"/>
      <c r="AU6"/>
    </row>
    <row r="7" spans="1:47" s="5" customFormat="1" ht="12" customHeight="1">
      <c r="A7" s="156"/>
      <c r="B7" s="157"/>
      <c r="C7" s="157"/>
      <c r="D7" s="157"/>
      <c r="E7" s="157"/>
      <c r="F7" s="157"/>
      <c r="G7" s="157"/>
      <c r="H7" s="157"/>
      <c r="I7" s="158"/>
      <c r="J7" s="302"/>
      <c r="K7" s="125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8"/>
      <c r="AJ7" s="40">
        <v>420.5714285714286</v>
      </c>
      <c r="AK7" s="41">
        <v>274.375</v>
      </c>
      <c r="AL7" s="42">
        <v>5</v>
      </c>
      <c r="AS7"/>
      <c r="AT7"/>
      <c r="AU7"/>
    </row>
    <row r="8" spans="1:47" s="12" customFormat="1" ht="47.25" customHeight="1" thickBot="1">
      <c r="A8" s="159"/>
      <c r="B8" s="160"/>
      <c r="C8" s="160"/>
      <c r="D8" s="160"/>
      <c r="E8" s="160"/>
      <c r="F8" s="160"/>
      <c r="G8" s="160"/>
      <c r="H8" s="160"/>
      <c r="I8" s="161"/>
      <c r="J8" s="302"/>
      <c r="K8" s="126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238</v>
      </c>
      <c r="R8" s="11" t="s">
        <v>238</v>
      </c>
      <c r="S8" s="11" t="s">
        <v>239</v>
      </c>
      <c r="T8" s="11" t="s">
        <v>239</v>
      </c>
      <c r="U8" s="11" t="s">
        <v>240</v>
      </c>
      <c r="V8" s="11" t="s">
        <v>240</v>
      </c>
      <c r="W8" s="11" t="s">
        <v>241</v>
      </c>
      <c r="X8" s="11" t="s">
        <v>241</v>
      </c>
      <c r="Y8" s="11" t="s">
        <v>242</v>
      </c>
      <c r="Z8" s="11" t="s">
        <v>242</v>
      </c>
      <c r="AA8" s="11" t="s">
        <v>243</v>
      </c>
      <c r="AB8" s="11" t="s">
        <v>243</v>
      </c>
      <c r="AC8" s="11" t="s">
        <v>270</v>
      </c>
      <c r="AD8" s="11" t="s">
        <v>270</v>
      </c>
      <c r="AE8" s="11" t="s">
        <v>272</v>
      </c>
      <c r="AF8" s="11" t="s">
        <v>272</v>
      </c>
      <c r="AG8" s="11" t="s">
        <v>275</v>
      </c>
      <c r="AH8" s="11" t="s">
        <v>275</v>
      </c>
      <c r="AI8" s="44"/>
      <c r="AJ8" s="40">
        <v>489</v>
      </c>
      <c r="AK8" s="41">
        <v>327.25</v>
      </c>
      <c r="AL8" s="42">
        <v>6</v>
      </c>
      <c r="AR8" s="12" t="e">
        <v>#REF!</v>
      </c>
      <c r="AS8"/>
      <c r="AT8"/>
      <c r="AU8"/>
    </row>
    <row r="9" spans="1:47" s="12" customFormat="1" ht="46.5" customHeight="1" thickBot="1">
      <c r="A9" s="162" t="s">
        <v>31</v>
      </c>
      <c r="B9" s="163"/>
      <c r="C9" s="163"/>
      <c r="D9" s="163"/>
      <c r="E9" s="163"/>
      <c r="F9" s="164"/>
      <c r="G9" s="163"/>
      <c r="H9" s="163"/>
      <c r="I9" s="165"/>
      <c r="J9" s="303"/>
      <c r="K9" s="127" t="s">
        <v>261</v>
      </c>
      <c r="L9" s="71" t="s">
        <v>268</v>
      </c>
      <c r="M9" s="59" t="s">
        <v>262</v>
      </c>
      <c r="N9" s="71" t="s">
        <v>268</v>
      </c>
      <c r="O9" s="59" t="s">
        <v>263</v>
      </c>
      <c r="P9" s="71" t="s">
        <v>268</v>
      </c>
      <c r="Q9" s="59">
        <v>44</v>
      </c>
      <c r="R9" s="71" t="s">
        <v>268</v>
      </c>
      <c r="S9" s="59">
        <v>43</v>
      </c>
      <c r="T9" s="71" t="s">
        <v>268</v>
      </c>
      <c r="U9" s="59">
        <v>40</v>
      </c>
      <c r="V9" s="71" t="s">
        <v>268</v>
      </c>
      <c r="W9" s="59">
        <v>42</v>
      </c>
      <c r="X9" s="71" t="s">
        <v>268</v>
      </c>
      <c r="Y9" s="59">
        <v>41</v>
      </c>
      <c r="Z9" s="71" t="s">
        <v>268</v>
      </c>
      <c r="AA9" s="59">
        <v>101</v>
      </c>
      <c r="AB9" s="71" t="s">
        <v>268</v>
      </c>
      <c r="AC9" s="59">
        <v>184</v>
      </c>
      <c r="AD9" s="71" t="s">
        <v>268</v>
      </c>
      <c r="AE9" s="59">
        <v>181</v>
      </c>
      <c r="AF9" s="71" t="s">
        <v>268</v>
      </c>
      <c r="AG9" s="59">
        <v>180</v>
      </c>
      <c r="AH9" s="71" t="s">
        <v>268</v>
      </c>
      <c r="AI9" s="44"/>
      <c r="AJ9" s="13"/>
      <c r="AK9" s="41">
        <v>380.125</v>
      </c>
      <c r="AL9" s="42">
        <v>7</v>
      </c>
      <c r="AN9" s="12">
        <v>1</v>
      </c>
      <c r="AS9"/>
      <c r="AT9"/>
      <c r="AU9"/>
    </row>
    <row r="10" spans="1:47" s="13" customFormat="1" ht="13.5" customHeight="1">
      <c r="A10" s="166">
        <v>10</v>
      </c>
      <c r="B10" s="82" t="s">
        <v>32</v>
      </c>
      <c r="C10" s="82" t="s">
        <v>33</v>
      </c>
      <c r="D10" s="82"/>
      <c r="E10" s="82"/>
      <c r="F10" s="83"/>
      <c r="G10" s="82"/>
      <c r="H10" s="82"/>
      <c r="I10" s="82"/>
      <c r="J10" s="167">
        <v>18758375.930000003</v>
      </c>
      <c r="K10" s="128">
        <v>468131.4100000001</v>
      </c>
      <c r="L10" s="72"/>
      <c r="M10" s="14">
        <v>10574801.410491781</v>
      </c>
      <c r="N10" s="72"/>
      <c r="O10" s="14">
        <v>5475758.779508222</v>
      </c>
      <c r="P10" s="72"/>
      <c r="Q10" s="14">
        <v>107171.13</v>
      </c>
      <c r="R10" s="72"/>
      <c r="S10" s="14">
        <v>26332.760000000002</v>
      </c>
      <c r="T10" s="72"/>
      <c r="U10" s="14">
        <v>529072.7999999999</v>
      </c>
      <c r="V10" s="72"/>
      <c r="W10" s="14">
        <v>1210534.9899999998</v>
      </c>
      <c r="X10" s="72"/>
      <c r="Y10" s="14">
        <v>85966.01000000002</v>
      </c>
      <c r="Z10" s="72"/>
      <c r="AA10" s="14">
        <v>65508.00000000001</v>
      </c>
      <c r="AB10" s="72"/>
      <c r="AC10" s="14">
        <v>32542.239999999998</v>
      </c>
      <c r="AD10" s="72"/>
      <c r="AE10" s="14">
        <v>99857.55</v>
      </c>
      <c r="AF10" s="72"/>
      <c r="AG10" s="14">
        <v>82698.85</v>
      </c>
      <c r="AH10" s="72"/>
      <c r="AI10" s="58"/>
      <c r="AN10" s="13">
        <v>1</v>
      </c>
      <c r="AS10"/>
      <c r="AT10"/>
      <c r="AU10"/>
    </row>
    <row r="11" spans="1:47" ht="13.5" customHeight="1">
      <c r="A11" s="166">
        <v>11</v>
      </c>
      <c r="B11" s="82"/>
      <c r="C11" s="82" t="s">
        <v>34</v>
      </c>
      <c r="D11" s="82" t="s">
        <v>35</v>
      </c>
      <c r="E11" s="82"/>
      <c r="F11" s="83"/>
      <c r="G11" s="82"/>
      <c r="H11" s="82"/>
      <c r="I11" s="82"/>
      <c r="J11" s="168">
        <v>950119.08</v>
      </c>
      <c r="K11" s="129">
        <v>2441.62</v>
      </c>
      <c r="L11" s="72">
        <f>K11/$K$10</f>
        <v>0.005215672240407879</v>
      </c>
      <c r="M11" s="15">
        <v>548217.2660081551</v>
      </c>
      <c r="N11" s="72">
        <f>M11/$M$10</f>
        <v>0.05184184976412339</v>
      </c>
      <c r="O11" s="15">
        <v>283873.4639918449</v>
      </c>
      <c r="P11" s="72">
        <f>O11/$O$10</f>
        <v>0.05184184976412339</v>
      </c>
      <c r="Q11" s="15">
        <v>5292.25</v>
      </c>
      <c r="R11" s="72">
        <f>Q11/$Q$10</f>
        <v>0.049381302595204506</v>
      </c>
      <c r="S11" s="15">
        <v>2198.45</v>
      </c>
      <c r="T11" s="72">
        <f>S11/$S$10</f>
        <v>0.08348726073529701</v>
      </c>
      <c r="U11" s="15">
        <v>29970.940000000002</v>
      </c>
      <c r="V11" s="72">
        <f>U11/$U$10</f>
        <v>0.056648045410763896</v>
      </c>
      <c r="W11" s="15">
        <v>59829.45</v>
      </c>
      <c r="X11" s="72">
        <f>W11/$W$10</f>
        <v>0.04942397410586208</v>
      </c>
      <c r="Y11" s="15">
        <v>3028.32</v>
      </c>
      <c r="Z11" s="72">
        <f>Y11/$Y$10</f>
        <v>0.035226946091833265</v>
      </c>
      <c r="AA11" s="15">
        <v>4311.650000000001</v>
      </c>
      <c r="AB11" s="72">
        <f>AA11/$AA$10</f>
        <v>0.06581867863467057</v>
      </c>
      <c r="AC11" s="15">
        <v>1785.92</v>
      </c>
      <c r="AD11" s="72">
        <f>AC11/$AC$10</f>
        <v>0.05488005742690116</v>
      </c>
      <c r="AE11" s="15">
        <v>4294.14</v>
      </c>
      <c r="AF11" s="72">
        <f>AE11/$AE$10</f>
        <v>0.04300265728530291</v>
      </c>
      <c r="AG11" s="15">
        <v>4875.61</v>
      </c>
      <c r="AH11" s="72">
        <f>AG11/$AG$10</f>
        <v>0.05895620072104992</v>
      </c>
      <c r="AI11" s="57"/>
      <c r="AN11" s="13">
        <v>1</v>
      </c>
      <c r="AS11"/>
      <c r="AT11"/>
      <c r="AU11"/>
    </row>
    <row r="12" spans="1:47" ht="13.5" customHeight="1">
      <c r="A12" s="166">
        <v>12</v>
      </c>
      <c r="B12" s="82"/>
      <c r="C12" s="82"/>
      <c r="D12" s="84" t="s">
        <v>36</v>
      </c>
      <c r="E12" s="85" t="s">
        <v>37</v>
      </c>
      <c r="F12" s="86"/>
      <c r="G12" s="87"/>
      <c r="H12" s="87"/>
      <c r="I12" s="82"/>
      <c r="J12" s="168">
        <v>950119.08</v>
      </c>
      <c r="K12" s="129">
        <v>2441.62</v>
      </c>
      <c r="L12" s="72">
        <f>K12/$K$10</f>
        <v>0.005215672240407879</v>
      </c>
      <c r="M12" s="15">
        <v>548217.2660081551</v>
      </c>
      <c r="N12" s="72">
        <f>M12/$M$10</f>
        <v>0.05184184976412339</v>
      </c>
      <c r="O12" s="15">
        <v>283873.4639918449</v>
      </c>
      <c r="P12" s="72">
        <f>O12/$O$10</f>
        <v>0.05184184976412339</v>
      </c>
      <c r="Q12" s="15">
        <v>5292.25</v>
      </c>
      <c r="R12" s="72">
        <f>Q12/$Q$10</f>
        <v>0.049381302595204506</v>
      </c>
      <c r="S12" s="15">
        <v>2198.45</v>
      </c>
      <c r="T12" s="72">
        <f>S12/$S$10</f>
        <v>0.08348726073529701</v>
      </c>
      <c r="U12" s="15">
        <v>29970.940000000002</v>
      </c>
      <c r="V12" s="72">
        <f aca="true" t="shared" si="0" ref="V12:V75">U12/$U$10</f>
        <v>0.056648045410763896</v>
      </c>
      <c r="W12" s="15">
        <v>59829.45</v>
      </c>
      <c r="X12" s="72">
        <f>W12/$W$10</f>
        <v>0.04942397410586208</v>
      </c>
      <c r="Y12" s="15">
        <v>3028.32</v>
      </c>
      <c r="Z12" s="72">
        <f aca="true" t="shared" si="1" ref="Z12:Z75">Y12/$Y$10</f>
        <v>0.035226946091833265</v>
      </c>
      <c r="AA12" s="15">
        <v>4311.650000000001</v>
      </c>
      <c r="AB12" s="72">
        <f>AA12/$AA$10</f>
        <v>0.06581867863467057</v>
      </c>
      <c r="AC12" s="15">
        <v>1785.92</v>
      </c>
      <c r="AD12" s="72">
        <f aca="true" t="shared" si="2" ref="AD12:AD75">AC12/$AC$10</f>
        <v>0.05488005742690116</v>
      </c>
      <c r="AE12" s="15">
        <v>4294.14</v>
      </c>
      <c r="AF12" s="72">
        <f aca="true" t="shared" si="3" ref="AF12:AF75">AE12/$AE$10</f>
        <v>0.04300265728530291</v>
      </c>
      <c r="AG12" s="15">
        <v>4875.61</v>
      </c>
      <c r="AH12" s="72">
        <f aca="true" t="shared" si="4" ref="AH12:AH75">AG12/$AG$10</f>
        <v>0.05895620072104992</v>
      </c>
      <c r="AI12" s="57"/>
      <c r="AN12" s="13"/>
      <c r="AS12"/>
      <c r="AT12"/>
      <c r="AU12"/>
    </row>
    <row r="13" spans="1:47" ht="13.5" customHeight="1">
      <c r="A13" s="166">
        <v>13</v>
      </c>
      <c r="B13" s="169"/>
      <c r="C13" s="169"/>
      <c r="D13" s="170"/>
      <c r="E13" s="170" t="s">
        <v>38</v>
      </c>
      <c r="F13" s="171" t="s">
        <v>39</v>
      </c>
      <c r="G13" s="169"/>
      <c r="H13" s="169"/>
      <c r="I13" s="169"/>
      <c r="J13" s="168">
        <v>418707.7700000001</v>
      </c>
      <c r="K13" s="130">
        <v>2160.25</v>
      </c>
      <c r="L13" s="72">
        <f>K13/$K$10</f>
        <v>0.004614623060648718</v>
      </c>
      <c r="M13" s="17">
        <v>199467.39480324817</v>
      </c>
      <c r="N13" s="72">
        <f>M13/$M$10</f>
        <v>0.018862519215287272</v>
      </c>
      <c r="O13" s="17">
        <v>103286.60519675181</v>
      </c>
      <c r="P13" s="72">
        <f>O13/$O$10</f>
        <v>0.018862519215287272</v>
      </c>
      <c r="Q13" s="17">
        <v>5206.71</v>
      </c>
      <c r="R13" s="72">
        <f>Q13/$Q$10</f>
        <v>0.04858313988104819</v>
      </c>
      <c r="S13" s="17">
        <v>1721.61</v>
      </c>
      <c r="T13" s="72">
        <f>S13/$S$10</f>
        <v>0.06537901837862799</v>
      </c>
      <c r="U13" s="17">
        <v>29761.65</v>
      </c>
      <c r="V13" s="72">
        <f t="shared" si="0"/>
        <v>0.056252466579268495</v>
      </c>
      <c r="W13" s="17">
        <v>59215.02</v>
      </c>
      <c r="X13" s="72">
        <f>W13/$W$10</f>
        <v>0.04891640513422913</v>
      </c>
      <c r="Y13" s="17">
        <v>3028.32</v>
      </c>
      <c r="Z13" s="72">
        <f t="shared" si="1"/>
        <v>0.035226946091833265</v>
      </c>
      <c r="AA13" s="17">
        <v>4017.03</v>
      </c>
      <c r="AB13" s="72">
        <f>AA13/$AA$10</f>
        <v>0.06132121267631434</v>
      </c>
      <c r="AC13" s="17">
        <v>1673.43</v>
      </c>
      <c r="AD13" s="72">
        <f t="shared" si="2"/>
        <v>0.051423319353554035</v>
      </c>
      <c r="AE13" s="17">
        <v>4294.14</v>
      </c>
      <c r="AF13" s="72">
        <f t="shared" si="3"/>
        <v>0.04300265728530291</v>
      </c>
      <c r="AG13" s="17">
        <v>4875.61</v>
      </c>
      <c r="AH13" s="72">
        <f t="shared" si="4"/>
        <v>0.05895620072104992</v>
      </c>
      <c r="AI13" s="57"/>
      <c r="AN13" s="13">
        <v>1</v>
      </c>
      <c r="AS13"/>
      <c r="AT13"/>
      <c r="AU13"/>
    </row>
    <row r="14" spans="1:47" ht="13.5" customHeight="1">
      <c r="A14" s="166">
        <v>14</v>
      </c>
      <c r="B14" s="169"/>
      <c r="C14" s="169"/>
      <c r="D14" s="170"/>
      <c r="E14" s="171" t="s">
        <v>40</v>
      </c>
      <c r="F14" s="171" t="s">
        <v>41</v>
      </c>
      <c r="G14" s="169"/>
      <c r="H14" s="169"/>
      <c r="I14" s="169"/>
      <c r="J14" s="168">
        <v>30591.149999999998</v>
      </c>
      <c r="K14" s="130">
        <v>281.37</v>
      </c>
      <c r="L14" s="72">
        <f>K14/$K$10</f>
        <v>0.000601049179759162</v>
      </c>
      <c r="M14" s="17">
        <v>18787.94640739499</v>
      </c>
      <c r="N14" s="72">
        <f>M14/$M$10</f>
        <v>0.0017766713225228553</v>
      </c>
      <c r="O14" s="17">
        <v>9728.623592605009</v>
      </c>
      <c r="P14" s="72">
        <f>O14/$O$10</f>
        <v>0.0017766713225228553</v>
      </c>
      <c r="Q14" s="17">
        <v>85.54</v>
      </c>
      <c r="R14" s="72">
        <f>Q14/$Q$10</f>
        <v>0.0007981627141563218</v>
      </c>
      <c r="S14" s="17">
        <v>476.84</v>
      </c>
      <c r="T14" s="72">
        <f>S14/$S$10</f>
        <v>0.018108242356669028</v>
      </c>
      <c r="U14" s="17">
        <v>209.29</v>
      </c>
      <c r="V14" s="72">
        <f t="shared" si="0"/>
        <v>0.00039557883149540107</v>
      </c>
      <c r="W14" s="17">
        <v>614.43</v>
      </c>
      <c r="X14" s="72">
        <f>W14/$W$10</f>
        <v>0.0005075689716329473</v>
      </c>
      <c r="Y14" s="17"/>
      <c r="Z14" s="72">
        <f t="shared" si="1"/>
        <v>0</v>
      </c>
      <c r="AA14" s="17">
        <v>294.62</v>
      </c>
      <c r="AB14" s="72">
        <f>AA14/$AA$10</f>
        <v>0.004497465958356231</v>
      </c>
      <c r="AC14" s="17">
        <v>112.49</v>
      </c>
      <c r="AD14" s="72">
        <f t="shared" si="2"/>
        <v>0.003456738073347133</v>
      </c>
      <c r="AE14" s="17"/>
      <c r="AF14" s="72">
        <f t="shared" si="3"/>
        <v>0</v>
      </c>
      <c r="AG14" s="17"/>
      <c r="AH14" s="72">
        <f t="shared" si="4"/>
        <v>0</v>
      </c>
      <c r="AI14" s="57"/>
      <c r="AN14" s="13">
        <v>1</v>
      </c>
      <c r="AS14"/>
      <c r="AT14"/>
      <c r="AU14"/>
    </row>
    <row r="15" spans="1:47" ht="13.5" customHeight="1">
      <c r="A15" s="166">
        <v>15</v>
      </c>
      <c r="B15" s="169"/>
      <c r="C15" s="169"/>
      <c r="D15" s="170"/>
      <c r="E15" s="171" t="s">
        <v>42</v>
      </c>
      <c r="F15" s="171" t="s">
        <v>43</v>
      </c>
      <c r="G15" s="169"/>
      <c r="H15" s="169"/>
      <c r="I15" s="169"/>
      <c r="J15" s="168">
        <v>500820.1599999999</v>
      </c>
      <c r="K15" s="130"/>
      <c r="L15" s="72">
        <f aca="true" t="shared" si="5" ref="L15:L78">K15/$K$10</f>
        <v>0</v>
      </c>
      <c r="M15" s="17">
        <v>329961.9247975119</v>
      </c>
      <c r="N15" s="72">
        <f aca="true" t="shared" si="6" ref="N15:N78">M15/$M$10</f>
        <v>0.031202659226313264</v>
      </c>
      <c r="O15" s="17">
        <v>170858.23520248805</v>
      </c>
      <c r="P15" s="72">
        <f>O15/$O$10</f>
        <v>0.03120265922631326</v>
      </c>
      <c r="Q15" s="17"/>
      <c r="R15" s="72">
        <f aca="true" t="shared" si="7" ref="R15:R78">Q15/$Q$10</f>
        <v>0</v>
      </c>
      <c r="S15" s="17"/>
      <c r="T15" s="72">
        <f aca="true" t="shared" si="8" ref="T15:T78">S15/$S$10</f>
        <v>0</v>
      </c>
      <c r="U15" s="17"/>
      <c r="V15" s="72">
        <f t="shared" si="0"/>
        <v>0</v>
      </c>
      <c r="W15" s="17"/>
      <c r="X15" s="72">
        <f>W15/$W$10</f>
        <v>0</v>
      </c>
      <c r="Y15" s="17"/>
      <c r="Z15" s="72">
        <f t="shared" si="1"/>
        <v>0</v>
      </c>
      <c r="AA15" s="17"/>
      <c r="AB15" s="72">
        <f aca="true" t="shared" si="9" ref="AB15:AB78">AA15/$AA$10</f>
        <v>0</v>
      </c>
      <c r="AC15" s="17"/>
      <c r="AD15" s="72">
        <f t="shared" si="2"/>
        <v>0</v>
      </c>
      <c r="AE15" s="17"/>
      <c r="AF15" s="72">
        <f t="shared" si="3"/>
        <v>0</v>
      </c>
      <c r="AG15" s="17"/>
      <c r="AH15" s="72">
        <f t="shared" si="4"/>
        <v>0</v>
      </c>
      <c r="AI15" s="57"/>
      <c r="AN15" s="13">
        <v>1</v>
      </c>
      <c r="AS15"/>
      <c r="AT15"/>
      <c r="AU15"/>
    </row>
    <row r="16" spans="1:47" ht="13.5" customHeight="1">
      <c r="A16" s="166">
        <v>16</v>
      </c>
      <c r="B16" s="169"/>
      <c r="C16" s="169"/>
      <c r="D16" s="170"/>
      <c r="E16" s="170" t="s">
        <v>44</v>
      </c>
      <c r="F16" s="171" t="s">
        <v>45</v>
      </c>
      <c r="G16" s="169"/>
      <c r="H16" s="171"/>
      <c r="I16" s="169"/>
      <c r="J16" s="168">
        <v>0</v>
      </c>
      <c r="K16" s="130"/>
      <c r="L16" s="72">
        <f t="shared" si="5"/>
        <v>0</v>
      </c>
      <c r="M16" s="17"/>
      <c r="N16" s="72">
        <f t="shared" si="6"/>
        <v>0</v>
      </c>
      <c r="O16" s="17"/>
      <c r="P16" s="72">
        <f aca="true" t="shared" si="10" ref="P16:P79">O16/$O$10</f>
        <v>0</v>
      </c>
      <c r="Q16" s="17"/>
      <c r="R16" s="72">
        <f t="shared" si="7"/>
        <v>0</v>
      </c>
      <c r="S16" s="17"/>
      <c r="T16" s="72">
        <f t="shared" si="8"/>
        <v>0</v>
      </c>
      <c r="U16" s="17"/>
      <c r="V16" s="72">
        <f t="shared" si="0"/>
        <v>0</v>
      </c>
      <c r="W16" s="17"/>
      <c r="X16" s="72">
        <f aca="true" t="shared" si="11" ref="X16:X79">W16/$W$10</f>
        <v>0</v>
      </c>
      <c r="Y16" s="17"/>
      <c r="Z16" s="72">
        <f t="shared" si="1"/>
        <v>0</v>
      </c>
      <c r="AA16" s="17"/>
      <c r="AB16" s="72">
        <f t="shared" si="9"/>
        <v>0</v>
      </c>
      <c r="AC16" s="17"/>
      <c r="AD16" s="72">
        <f t="shared" si="2"/>
        <v>0</v>
      </c>
      <c r="AE16" s="17"/>
      <c r="AF16" s="72">
        <f t="shared" si="3"/>
        <v>0</v>
      </c>
      <c r="AG16" s="17"/>
      <c r="AH16" s="72">
        <f t="shared" si="4"/>
        <v>0</v>
      </c>
      <c r="AI16" s="57"/>
      <c r="AK16" s="42"/>
      <c r="AN16" s="13"/>
      <c r="AS16"/>
      <c r="AT16"/>
      <c r="AU16"/>
    </row>
    <row r="17" spans="1:47" ht="13.5" customHeight="1">
      <c r="A17" s="166">
        <v>17</v>
      </c>
      <c r="B17" s="169"/>
      <c r="C17" s="169"/>
      <c r="D17" s="170"/>
      <c r="E17" s="171" t="s">
        <v>46</v>
      </c>
      <c r="F17" s="171" t="s">
        <v>47</v>
      </c>
      <c r="G17" s="169"/>
      <c r="H17" s="171"/>
      <c r="I17" s="169"/>
      <c r="J17" s="168">
        <v>0</v>
      </c>
      <c r="K17" s="130"/>
      <c r="L17" s="72">
        <f t="shared" si="5"/>
        <v>0</v>
      </c>
      <c r="M17" s="17"/>
      <c r="N17" s="72">
        <f t="shared" si="6"/>
        <v>0</v>
      </c>
      <c r="O17" s="17"/>
      <c r="P17" s="72">
        <f t="shared" si="10"/>
        <v>0</v>
      </c>
      <c r="Q17" s="17"/>
      <c r="R17" s="72">
        <f t="shared" si="7"/>
        <v>0</v>
      </c>
      <c r="S17" s="17"/>
      <c r="T17" s="72">
        <f t="shared" si="8"/>
        <v>0</v>
      </c>
      <c r="U17" s="17"/>
      <c r="V17" s="72">
        <f t="shared" si="0"/>
        <v>0</v>
      </c>
      <c r="W17" s="17"/>
      <c r="X17" s="72">
        <f t="shared" si="11"/>
        <v>0</v>
      </c>
      <c r="Y17" s="17"/>
      <c r="Z17" s="72">
        <f t="shared" si="1"/>
        <v>0</v>
      </c>
      <c r="AA17" s="17"/>
      <c r="AB17" s="72">
        <f t="shared" si="9"/>
        <v>0</v>
      </c>
      <c r="AC17" s="17"/>
      <c r="AD17" s="72">
        <f t="shared" si="2"/>
        <v>0</v>
      </c>
      <c r="AE17" s="17"/>
      <c r="AF17" s="72">
        <f t="shared" si="3"/>
        <v>0</v>
      </c>
      <c r="AG17" s="17"/>
      <c r="AH17" s="72">
        <f t="shared" si="4"/>
        <v>0</v>
      </c>
      <c r="AI17" s="57"/>
      <c r="AK17" s="42"/>
      <c r="AN17" s="13"/>
      <c r="AO17"/>
      <c r="AP17"/>
      <c r="AQ17"/>
      <c r="AR17"/>
      <c r="AS17"/>
      <c r="AT17"/>
      <c r="AU17"/>
    </row>
    <row r="18" spans="1:47" ht="13.5" customHeight="1">
      <c r="A18" s="166">
        <v>18</v>
      </c>
      <c r="B18" s="169"/>
      <c r="C18" s="169"/>
      <c r="D18" s="170"/>
      <c r="E18" s="171" t="s">
        <v>48</v>
      </c>
      <c r="F18" s="171" t="s">
        <v>49</v>
      </c>
      <c r="G18" s="169"/>
      <c r="H18" s="171"/>
      <c r="I18" s="171"/>
      <c r="J18" s="168">
        <v>0</v>
      </c>
      <c r="K18" s="130"/>
      <c r="L18" s="72">
        <f t="shared" si="5"/>
        <v>0</v>
      </c>
      <c r="M18" s="17"/>
      <c r="N18" s="72">
        <f t="shared" si="6"/>
        <v>0</v>
      </c>
      <c r="O18" s="17"/>
      <c r="P18" s="72">
        <f t="shared" si="10"/>
        <v>0</v>
      </c>
      <c r="Q18" s="17"/>
      <c r="R18" s="72">
        <f t="shared" si="7"/>
        <v>0</v>
      </c>
      <c r="S18" s="17"/>
      <c r="T18" s="72">
        <f t="shared" si="8"/>
        <v>0</v>
      </c>
      <c r="U18" s="17"/>
      <c r="V18" s="72">
        <f t="shared" si="0"/>
        <v>0</v>
      </c>
      <c r="W18" s="17"/>
      <c r="X18" s="72">
        <f t="shared" si="11"/>
        <v>0</v>
      </c>
      <c r="Y18" s="17"/>
      <c r="Z18" s="72">
        <f t="shared" si="1"/>
        <v>0</v>
      </c>
      <c r="AA18" s="17"/>
      <c r="AB18" s="72">
        <f t="shared" si="9"/>
        <v>0</v>
      </c>
      <c r="AC18" s="17"/>
      <c r="AD18" s="72">
        <f t="shared" si="2"/>
        <v>0</v>
      </c>
      <c r="AE18" s="17"/>
      <c r="AF18" s="72">
        <f t="shared" si="3"/>
        <v>0</v>
      </c>
      <c r="AG18" s="17"/>
      <c r="AH18" s="72">
        <f t="shared" si="4"/>
        <v>0</v>
      </c>
      <c r="AI18" s="57"/>
      <c r="AJ18" s="41"/>
      <c r="AK18" s="42"/>
      <c r="AN18" s="13"/>
      <c r="AO18"/>
      <c r="AP18"/>
      <c r="AQ18"/>
      <c r="AR18"/>
      <c r="AS18"/>
      <c r="AT18"/>
      <c r="AU18"/>
    </row>
    <row r="19" spans="1:47" ht="13.5" customHeight="1">
      <c r="A19" s="166">
        <v>19</v>
      </c>
      <c r="B19" s="169"/>
      <c r="C19" s="169"/>
      <c r="D19" s="170"/>
      <c r="E19" s="170" t="s">
        <v>50</v>
      </c>
      <c r="F19" s="171" t="s">
        <v>51</v>
      </c>
      <c r="G19" s="169"/>
      <c r="H19" s="171"/>
      <c r="I19" s="169"/>
      <c r="J19" s="168">
        <v>0</v>
      </c>
      <c r="K19" s="130"/>
      <c r="L19" s="72">
        <f t="shared" si="5"/>
        <v>0</v>
      </c>
      <c r="M19" s="17"/>
      <c r="N19" s="72">
        <f t="shared" si="6"/>
        <v>0</v>
      </c>
      <c r="O19" s="17"/>
      <c r="P19" s="72">
        <f t="shared" si="10"/>
        <v>0</v>
      </c>
      <c r="Q19" s="17"/>
      <c r="R19" s="72">
        <f t="shared" si="7"/>
        <v>0</v>
      </c>
      <c r="S19" s="17"/>
      <c r="T19" s="72">
        <f t="shared" si="8"/>
        <v>0</v>
      </c>
      <c r="U19" s="17"/>
      <c r="V19" s="72">
        <f t="shared" si="0"/>
        <v>0</v>
      </c>
      <c r="W19" s="17"/>
      <c r="X19" s="72">
        <f t="shared" si="11"/>
        <v>0</v>
      </c>
      <c r="Y19" s="17"/>
      <c r="Z19" s="72">
        <f t="shared" si="1"/>
        <v>0</v>
      </c>
      <c r="AA19" s="17"/>
      <c r="AB19" s="72">
        <f t="shared" si="9"/>
        <v>0</v>
      </c>
      <c r="AC19" s="17"/>
      <c r="AD19" s="72">
        <f t="shared" si="2"/>
        <v>0</v>
      </c>
      <c r="AE19" s="17"/>
      <c r="AF19" s="72">
        <f t="shared" si="3"/>
        <v>0</v>
      </c>
      <c r="AG19" s="17"/>
      <c r="AH19" s="72">
        <f t="shared" si="4"/>
        <v>0</v>
      </c>
      <c r="AI19" s="57"/>
      <c r="AJ19" s="41"/>
      <c r="AK19" s="42"/>
      <c r="AN19" s="13"/>
      <c r="AO19"/>
      <c r="AP19"/>
      <c r="AQ19"/>
      <c r="AR19"/>
      <c r="AS19"/>
      <c r="AT19"/>
      <c r="AU19"/>
    </row>
    <row r="20" spans="1:47" ht="13.5" customHeight="1">
      <c r="A20" s="166">
        <v>20</v>
      </c>
      <c r="B20" s="169"/>
      <c r="C20" s="169"/>
      <c r="D20" s="84" t="s">
        <v>52</v>
      </c>
      <c r="E20" s="85" t="s">
        <v>53</v>
      </c>
      <c r="F20" s="171"/>
      <c r="G20" s="169"/>
      <c r="H20" s="169"/>
      <c r="I20" s="169"/>
      <c r="J20" s="168">
        <v>0</v>
      </c>
      <c r="K20" s="97">
        <v>0</v>
      </c>
      <c r="L20" s="72">
        <f t="shared" si="5"/>
        <v>0</v>
      </c>
      <c r="M20" s="18">
        <v>0</v>
      </c>
      <c r="N20" s="72">
        <f t="shared" si="6"/>
        <v>0</v>
      </c>
      <c r="O20" s="18">
        <v>0</v>
      </c>
      <c r="P20" s="72">
        <f t="shared" si="10"/>
        <v>0</v>
      </c>
      <c r="Q20" s="18">
        <v>0</v>
      </c>
      <c r="R20" s="72">
        <f t="shared" si="7"/>
        <v>0</v>
      </c>
      <c r="S20" s="18">
        <v>0</v>
      </c>
      <c r="T20" s="72">
        <f t="shared" si="8"/>
        <v>0</v>
      </c>
      <c r="U20" s="18">
        <v>0</v>
      </c>
      <c r="V20" s="72">
        <f t="shared" si="0"/>
        <v>0</v>
      </c>
      <c r="W20" s="18">
        <v>0</v>
      </c>
      <c r="X20" s="72">
        <f t="shared" si="11"/>
        <v>0</v>
      </c>
      <c r="Y20" s="18">
        <v>0</v>
      </c>
      <c r="Z20" s="72">
        <f t="shared" si="1"/>
        <v>0</v>
      </c>
      <c r="AA20" s="18">
        <v>0</v>
      </c>
      <c r="AB20" s="72">
        <f t="shared" si="9"/>
        <v>0</v>
      </c>
      <c r="AC20" s="18">
        <v>0</v>
      </c>
      <c r="AD20" s="72">
        <f t="shared" si="2"/>
        <v>0</v>
      </c>
      <c r="AE20" s="18">
        <v>0</v>
      </c>
      <c r="AF20" s="72">
        <f t="shared" si="3"/>
        <v>0</v>
      </c>
      <c r="AG20" s="18">
        <v>0</v>
      </c>
      <c r="AH20" s="72">
        <f t="shared" si="4"/>
        <v>0</v>
      </c>
      <c r="AI20" s="57"/>
      <c r="AJ20" s="41"/>
      <c r="AK20" s="42"/>
      <c r="AN20" s="13">
        <v>0</v>
      </c>
      <c r="AO20"/>
      <c r="AP20"/>
      <c r="AQ20"/>
      <c r="AR20"/>
      <c r="AS20"/>
      <c r="AT20"/>
      <c r="AU20"/>
    </row>
    <row r="21" spans="1:47" ht="13.5" customHeight="1">
      <c r="A21" s="166">
        <v>21</v>
      </c>
      <c r="B21" s="169"/>
      <c r="C21" s="169"/>
      <c r="D21" s="84"/>
      <c r="E21" s="170" t="s">
        <v>38</v>
      </c>
      <c r="F21" s="171" t="s">
        <v>54</v>
      </c>
      <c r="G21" s="169"/>
      <c r="H21" s="169"/>
      <c r="I21" s="169"/>
      <c r="J21" s="168">
        <v>0</v>
      </c>
      <c r="K21" s="130"/>
      <c r="L21" s="72">
        <f t="shared" si="5"/>
        <v>0</v>
      </c>
      <c r="M21" s="17"/>
      <c r="N21" s="72">
        <f t="shared" si="6"/>
        <v>0</v>
      </c>
      <c r="O21" s="17"/>
      <c r="P21" s="72">
        <f t="shared" si="10"/>
        <v>0</v>
      </c>
      <c r="Q21" s="17"/>
      <c r="R21" s="72">
        <f t="shared" si="7"/>
        <v>0</v>
      </c>
      <c r="S21" s="17"/>
      <c r="T21" s="72">
        <f t="shared" si="8"/>
        <v>0</v>
      </c>
      <c r="U21" s="17"/>
      <c r="V21" s="72">
        <f t="shared" si="0"/>
        <v>0</v>
      </c>
      <c r="W21" s="17"/>
      <c r="X21" s="72">
        <f t="shared" si="11"/>
        <v>0</v>
      </c>
      <c r="Y21" s="17"/>
      <c r="Z21" s="72">
        <f t="shared" si="1"/>
        <v>0</v>
      </c>
      <c r="AA21" s="17"/>
      <c r="AB21" s="72">
        <f t="shared" si="9"/>
        <v>0</v>
      </c>
      <c r="AC21" s="17"/>
      <c r="AD21" s="72">
        <f t="shared" si="2"/>
        <v>0</v>
      </c>
      <c r="AE21" s="17"/>
      <c r="AF21" s="72">
        <f t="shared" si="3"/>
        <v>0</v>
      </c>
      <c r="AG21" s="17"/>
      <c r="AH21" s="72">
        <f t="shared" si="4"/>
        <v>0</v>
      </c>
      <c r="AI21" s="57"/>
      <c r="AJ21" s="41"/>
      <c r="AK21" s="42"/>
      <c r="AN21" s="13">
        <v>0</v>
      </c>
      <c r="AO21"/>
      <c r="AP21"/>
      <c r="AQ21"/>
      <c r="AR21"/>
      <c r="AS21"/>
      <c r="AT21"/>
      <c r="AU21"/>
    </row>
    <row r="22" spans="1:47" ht="13.5" customHeight="1">
      <c r="A22" s="166">
        <v>22</v>
      </c>
      <c r="B22" s="169"/>
      <c r="C22" s="169"/>
      <c r="D22" s="170"/>
      <c r="E22" s="171" t="s">
        <v>40</v>
      </c>
      <c r="F22" s="171" t="s">
        <v>51</v>
      </c>
      <c r="G22" s="169"/>
      <c r="H22" s="169"/>
      <c r="I22" s="169"/>
      <c r="J22" s="168">
        <v>0</v>
      </c>
      <c r="K22" s="130"/>
      <c r="L22" s="72">
        <f t="shared" si="5"/>
        <v>0</v>
      </c>
      <c r="M22" s="17"/>
      <c r="N22" s="72">
        <f t="shared" si="6"/>
        <v>0</v>
      </c>
      <c r="O22" s="17"/>
      <c r="P22" s="72">
        <f t="shared" si="10"/>
        <v>0</v>
      </c>
      <c r="Q22" s="17"/>
      <c r="R22" s="72">
        <f t="shared" si="7"/>
        <v>0</v>
      </c>
      <c r="S22" s="17"/>
      <c r="T22" s="72">
        <f t="shared" si="8"/>
        <v>0</v>
      </c>
      <c r="U22" s="17"/>
      <c r="V22" s="72">
        <f t="shared" si="0"/>
        <v>0</v>
      </c>
      <c r="W22" s="17"/>
      <c r="X22" s="72">
        <f t="shared" si="11"/>
        <v>0</v>
      </c>
      <c r="Y22" s="17"/>
      <c r="Z22" s="72">
        <f t="shared" si="1"/>
        <v>0</v>
      </c>
      <c r="AA22" s="17"/>
      <c r="AB22" s="72">
        <f t="shared" si="9"/>
        <v>0</v>
      </c>
      <c r="AC22" s="17"/>
      <c r="AD22" s="72">
        <f t="shared" si="2"/>
        <v>0</v>
      </c>
      <c r="AE22" s="17"/>
      <c r="AF22" s="72">
        <f t="shared" si="3"/>
        <v>0</v>
      </c>
      <c r="AG22" s="17"/>
      <c r="AH22" s="72">
        <f t="shared" si="4"/>
        <v>0</v>
      </c>
      <c r="AI22" s="57"/>
      <c r="AJ22" s="41"/>
      <c r="AK22" s="42"/>
      <c r="AN22" s="13">
        <v>0</v>
      </c>
      <c r="AO22"/>
      <c r="AP22"/>
      <c r="AQ22"/>
      <c r="AR22"/>
      <c r="AS22"/>
      <c r="AT22"/>
      <c r="AU22"/>
    </row>
    <row r="23" spans="1:47" s="13" customFormat="1" ht="13.5" customHeight="1">
      <c r="A23" s="166">
        <v>23</v>
      </c>
      <c r="B23" s="172"/>
      <c r="C23" s="172"/>
      <c r="D23" s="172"/>
      <c r="E23" s="172"/>
      <c r="F23" s="172"/>
      <c r="G23" s="172"/>
      <c r="H23" s="172"/>
      <c r="I23" s="173"/>
      <c r="J23" s="174"/>
      <c r="K23" s="131"/>
      <c r="L23" s="72">
        <f t="shared" si="5"/>
        <v>0</v>
      </c>
      <c r="M23" s="19"/>
      <c r="N23" s="72">
        <f t="shared" si="6"/>
        <v>0</v>
      </c>
      <c r="O23" s="19"/>
      <c r="P23" s="72">
        <f t="shared" si="10"/>
        <v>0</v>
      </c>
      <c r="Q23" s="19"/>
      <c r="R23" s="72">
        <f t="shared" si="7"/>
        <v>0</v>
      </c>
      <c r="S23" s="19"/>
      <c r="T23" s="72">
        <f t="shared" si="8"/>
        <v>0</v>
      </c>
      <c r="U23" s="19"/>
      <c r="V23" s="72">
        <f t="shared" si="0"/>
        <v>0</v>
      </c>
      <c r="W23" s="19"/>
      <c r="X23" s="72">
        <f t="shared" si="11"/>
        <v>0</v>
      </c>
      <c r="Y23" s="19"/>
      <c r="Z23" s="72">
        <f t="shared" si="1"/>
        <v>0</v>
      </c>
      <c r="AA23" s="19"/>
      <c r="AB23" s="72">
        <f t="shared" si="9"/>
        <v>0</v>
      </c>
      <c r="AC23" s="19"/>
      <c r="AD23" s="72">
        <f t="shared" si="2"/>
        <v>0</v>
      </c>
      <c r="AE23" s="19"/>
      <c r="AF23" s="72">
        <f t="shared" si="3"/>
        <v>0</v>
      </c>
      <c r="AG23" s="19"/>
      <c r="AH23" s="72">
        <f t="shared" si="4"/>
        <v>0</v>
      </c>
      <c r="AI23" s="58"/>
      <c r="AJ23" s="38"/>
      <c r="AK23" s="39"/>
      <c r="AN23" s="13">
        <v>0</v>
      </c>
      <c r="AO23"/>
      <c r="AP23"/>
      <c r="AQ23"/>
      <c r="AR23"/>
      <c r="AS23"/>
      <c r="AT23"/>
      <c r="AU23"/>
    </row>
    <row r="24" spans="1:47" s="20" customFormat="1" ht="13.5" customHeight="1">
      <c r="A24" s="166">
        <v>24</v>
      </c>
      <c r="B24" s="171"/>
      <c r="C24" s="82" t="s">
        <v>55</v>
      </c>
      <c r="D24" s="88" t="s">
        <v>56</v>
      </c>
      <c r="E24" s="87"/>
      <c r="F24" s="86"/>
      <c r="G24" s="87"/>
      <c r="H24" s="87"/>
      <c r="I24" s="87"/>
      <c r="J24" s="168">
        <v>15214865.360000001</v>
      </c>
      <c r="K24" s="129">
        <v>417555.61000000004</v>
      </c>
      <c r="L24" s="72">
        <f t="shared" si="5"/>
        <v>0.8919623872279794</v>
      </c>
      <c r="M24" s="15">
        <v>8413478.724311309</v>
      </c>
      <c r="N24" s="72">
        <f t="shared" si="6"/>
        <v>0.7956157659815609</v>
      </c>
      <c r="O24" s="15">
        <v>4356600.015688691</v>
      </c>
      <c r="P24" s="72">
        <f t="shared" si="10"/>
        <v>0.7956157659815609</v>
      </c>
      <c r="Q24" s="15">
        <v>101878.88</v>
      </c>
      <c r="R24" s="72">
        <f t="shared" si="7"/>
        <v>0.9506186974047955</v>
      </c>
      <c r="S24" s="15">
        <v>24134.31</v>
      </c>
      <c r="T24" s="72">
        <f t="shared" si="8"/>
        <v>0.916512739264703</v>
      </c>
      <c r="U24" s="15">
        <v>479248.3299999999</v>
      </c>
      <c r="V24" s="72">
        <f t="shared" si="0"/>
        <v>0.9058268162717871</v>
      </c>
      <c r="W24" s="15">
        <v>1073692.4799999997</v>
      </c>
      <c r="X24" s="72">
        <f t="shared" si="11"/>
        <v>0.8869569974181415</v>
      </c>
      <c r="Y24" s="15">
        <v>82937.69000000002</v>
      </c>
      <c r="Z24" s="72">
        <f t="shared" si="1"/>
        <v>0.9647730539081667</v>
      </c>
      <c r="AA24" s="15">
        <v>61196.350000000006</v>
      </c>
      <c r="AB24" s="72">
        <f t="shared" si="9"/>
        <v>0.9341813213653294</v>
      </c>
      <c r="AC24" s="15">
        <v>30756.32</v>
      </c>
      <c r="AD24" s="72">
        <f t="shared" si="2"/>
        <v>0.9451199425730988</v>
      </c>
      <c r="AE24" s="15">
        <v>95563.41</v>
      </c>
      <c r="AF24" s="72">
        <f t="shared" si="3"/>
        <v>0.956997342714697</v>
      </c>
      <c r="AG24" s="15">
        <v>77823.24</v>
      </c>
      <c r="AH24" s="72">
        <f t="shared" si="4"/>
        <v>0.9410437992789501</v>
      </c>
      <c r="AI24" s="58"/>
      <c r="AJ24" s="38"/>
      <c r="AK24" s="45"/>
      <c r="AN24" s="13">
        <v>1</v>
      </c>
      <c r="AO24"/>
      <c r="AP24"/>
      <c r="AQ24"/>
      <c r="AR24"/>
      <c r="AS24"/>
      <c r="AT24"/>
      <c r="AU24"/>
    </row>
    <row r="25" spans="1:47" s="20" customFormat="1" ht="13.5" customHeight="1">
      <c r="A25" s="166">
        <v>25</v>
      </c>
      <c r="B25" s="171"/>
      <c r="C25" s="87"/>
      <c r="D25" s="84" t="s">
        <v>36</v>
      </c>
      <c r="E25" s="85" t="s">
        <v>57</v>
      </c>
      <c r="F25" s="86"/>
      <c r="G25" s="87"/>
      <c r="H25" s="87"/>
      <c r="I25" s="87"/>
      <c r="J25" s="168">
        <v>3143345.31</v>
      </c>
      <c r="K25" s="129">
        <v>186956.69000000003</v>
      </c>
      <c r="L25" s="72">
        <f t="shared" si="5"/>
        <v>0.3993679680669152</v>
      </c>
      <c r="M25" s="15">
        <v>1232425.1248628392</v>
      </c>
      <c r="N25" s="72">
        <f t="shared" si="6"/>
        <v>0.11654357155493147</v>
      </c>
      <c r="O25" s="15">
        <v>638164.4851371606</v>
      </c>
      <c r="P25" s="72">
        <f t="shared" si="10"/>
        <v>0.11654357155493146</v>
      </c>
      <c r="Q25" s="15">
        <v>0</v>
      </c>
      <c r="R25" s="72">
        <f t="shared" si="7"/>
        <v>0</v>
      </c>
      <c r="S25" s="15">
        <v>0</v>
      </c>
      <c r="T25" s="72">
        <f t="shared" si="8"/>
        <v>0</v>
      </c>
      <c r="U25" s="15">
        <v>301585.82</v>
      </c>
      <c r="V25" s="72">
        <f t="shared" si="0"/>
        <v>0.5700270737788827</v>
      </c>
      <c r="W25" s="15">
        <v>522246.36999999994</v>
      </c>
      <c r="X25" s="72">
        <f t="shared" si="11"/>
        <v>0.4314178229577652</v>
      </c>
      <c r="Y25" s="15">
        <v>79493.87000000001</v>
      </c>
      <c r="Z25" s="72">
        <f t="shared" si="1"/>
        <v>0.9247128021877482</v>
      </c>
      <c r="AA25" s="15">
        <v>0</v>
      </c>
      <c r="AB25" s="72">
        <f t="shared" si="9"/>
        <v>0</v>
      </c>
      <c r="AC25" s="15">
        <v>9086.300000000001</v>
      </c>
      <c r="AD25" s="72">
        <f t="shared" si="2"/>
        <v>0.27921556721356616</v>
      </c>
      <c r="AE25" s="15">
        <v>95563.41</v>
      </c>
      <c r="AF25" s="72">
        <f t="shared" si="3"/>
        <v>0.956997342714697</v>
      </c>
      <c r="AG25" s="15">
        <v>77823.24</v>
      </c>
      <c r="AH25" s="72">
        <f t="shared" si="4"/>
        <v>0.9410437992789501</v>
      </c>
      <c r="AI25" s="58"/>
      <c r="AJ25" s="38"/>
      <c r="AK25" s="45"/>
      <c r="AN25" s="13">
        <v>1</v>
      </c>
      <c r="AO25"/>
      <c r="AP25"/>
      <c r="AQ25"/>
      <c r="AR25"/>
      <c r="AS25"/>
      <c r="AT25"/>
      <c r="AU25"/>
    </row>
    <row r="26" spans="1:47" s="13" customFormat="1" ht="13.5" customHeight="1">
      <c r="A26" s="166">
        <v>26</v>
      </c>
      <c r="B26" s="171"/>
      <c r="C26" s="171"/>
      <c r="D26" s="171"/>
      <c r="E26" s="169" t="s">
        <v>38</v>
      </c>
      <c r="F26" s="89" t="s">
        <v>37</v>
      </c>
      <c r="G26" s="171"/>
      <c r="H26" s="171"/>
      <c r="I26" s="171"/>
      <c r="J26" s="168">
        <v>3129094.6500000004</v>
      </c>
      <c r="K26" s="132">
        <v>186580.74000000002</v>
      </c>
      <c r="L26" s="72">
        <f t="shared" si="5"/>
        <v>0.3985648816002327</v>
      </c>
      <c r="M26" s="21">
        <v>1223612.7948507005</v>
      </c>
      <c r="N26" s="72">
        <f t="shared" si="6"/>
        <v>0.11571023864681695</v>
      </c>
      <c r="O26" s="21">
        <v>633601.3551492994</v>
      </c>
      <c r="P26" s="72">
        <f t="shared" si="10"/>
        <v>0.11571023864681693</v>
      </c>
      <c r="Q26" s="21">
        <v>0</v>
      </c>
      <c r="R26" s="72">
        <f t="shared" si="7"/>
        <v>0</v>
      </c>
      <c r="S26" s="21">
        <v>0</v>
      </c>
      <c r="T26" s="72">
        <f t="shared" si="8"/>
        <v>0</v>
      </c>
      <c r="U26" s="21">
        <v>301429.19</v>
      </c>
      <c r="V26" s="72">
        <f t="shared" si="0"/>
        <v>0.5697310275636926</v>
      </c>
      <c r="W26" s="21">
        <v>521903.74999999994</v>
      </c>
      <c r="X26" s="72">
        <f t="shared" si="11"/>
        <v>0.43113479107282976</v>
      </c>
      <c r="Y26" s="21">
        <v>79493.87000000001</v>
      </c>
      <c r="Z26" s="72">
        <f t="shared" si="1"/>
        <v>0.9247128021877482</v>
      </c>
      <c r="AA26" s="21">
        <v>0</v>
      </c>
      <c r="AB26" s="72">
        <f t="shared" si="9"/>
        <v>0</v>
      </c>
      <c r="AC26" s="21">
        <v>9086.300000000001</v>
      </c>
      <c r="AD26" s="72">
        <f t="shared" si="2"/>
        <v>0.27921556721356616</v>
      </c>
      <c r="AE26" s="21">
        <v>95563.41</v>
      </c>
      <c r="AF26" s="72">
        <f t="shared" si="3"/>
        <v>0.956997342714697</v>
      </c>
      <c r="AG26" s="21">
        <v>77823.24</v>
      </c>
      <c r="AH26" s="72">
        <f t="shared" si="4"/>
        <v>0.9410437992789501</v>
      </c>
      <c r="AI26" s="58"/>
      <c r="AJ26" s="38"/>
      <c r="AK26" s="39"/>
      <c r="AN26" s="13">
        <v>1</v>
      </c>
      <c r="AO26"/>
      <c r="AP26"/>
      <c r="AQ26"/>
      <c r="AR26"/>
      <c r="AS26"/>
      <c r="AT26"/>
      <c r="AU26"/>
    </row>
    <row r="27" spans="1:47" s="13" customFormat="1" ht="13.5" customHeight="1">
      <c r="A27" s="166">
        <v>27</v>
      </c>
      <c r="B27" s="169"/>
      <c r="C27" s="169"/>
      <c r="D27" s="169"/>
      <c r="E27" s="169"/>
      <c r="F27" s="175" t="s">
        <v>58</v>
      </c>
      <c r="G27" s="176" t="s">
        <v>59</v>
      </c>
      <c r="H27" s="176"/>
      <c r="I27" s="176"/>
      <c r="J27" s="168">
        <v>2948456.2600000002</v>
      </c>
      <c r="K27" s="132">
        <v>5942.35</v>
      </c>
      <c r="L27" s="72">
        <f t="shared" si="5"/>
        <v>0.012693764770024723</v>
      </c>
      <c r="M27" s="21">
        <v>1223612.7948507005</v>
      </c>
      <c r="N27" s="72">
        <f t="shared" si="6"/>
        <v>0.11571023864681695</v>
      </c>
      <c r="O27" s="21">
        <v>633601.3551492994</v>
      </c>
      <c r="P27" s="72">
        <f t="shared" si="10"/>
        <v>0.11571023864681693</v>
      </c>
      <c r="Q27" s="21">
        <v>0</v>
      </c>
      <c r="R27" s="72">
        <f t="shared" si="7"/>
        <v>0</v>
      </c>
      <c r="S27" s="21">
        <v>0</v>
      </c>
      <c r="T27" s="72">
        <f t="shared" si="8"/>
        <v>0</v>
      </c>
      <c r="U27" s="21">
        <v>301429.19</v>
      </c>
      <c r="V27" s="72">
        <f t="shared" si="0"/>
        <v>0.5697310275636926</v>
      </c>
      <c r="W27" s="21">
        <v>521903.74999999994</v>
      </c>
      <c r="X27" s="72">
        <f t="shared" si="11"/>
        <v>0.43113479107282976</v>
      </c>
      <c r="Y27" s="21">
        <v>79493.87000000001</v>
      </c>
      <c r="Z27" s="72">
        <f t="shared" si="1"/>
        <v>0.9247128021877482</v>
      </c>
      <c r="AA27" s="21">
        <v>0</v>
      </c>
      <c r="AB27" s="72">
        <f t="shared" si="9"/>
        <v>0</v>
      </c>
      <c r="AC27" s="21">
        <v>9086.300000000001</v>
      </c>
      <c r="AD27" s="72">
        <f t="shared" si="2"/>
        <v>0.27921556721356616</v>
      </c>
      <c r="AE27" s="21">
        <v>95563.41</v>
      </c>
      <c r="AF27" s="72">
        <f t="shared" si="3"/>
        <v>0.956997342714697</v>
      </c>
      <c r="AG27" s="21">
        <v>77823.24</v>
      </c>
      <c r="AH27" s="72">
        <f t="shared" si="4"/>
        <v>0.9410437992789501</v>
      </c>
      <c r="AI27" s="58"/>
      <c r="AJ27" s="38"/>
      <c r="AK27" s="39"/>
      <c r="AN27" s="13">
        <v>1</v>
      </c>
      <c r="AO27"/>
      <c r="AP27"/>
      <c r="AQ27"/>
      <c r="AR27"/>
      <c r="AS27"/>
      <c r="AT27"/>
      <c r="AU27"/>
    </row>
    <row r="28" spans="1:47" ht="13.5" customHeight="1">
      <c r="A28" s="166">
        <v>28</v>
      </c>
      <c r="B28" s="171"/>
      <c r="C28" s="171"/>
      <c r="D28" s="171"/>
      <c r="E28" s="171"/>
      <c r="F28" s="172"/>
      <c r="G28" s="171" t="s">
        <v>60</v>
      </c>
      <c r="H28" s="177" t="s">
        <v>61</v>
      </c>
      <c r="I28" s="177"/>
      <c r="J28" s="168">
        <v>1465363</v>
      </c>
      <c r="K28" s="130"/>
      <c r="L28" s="72">
        <f t="shared" si="5"/>
        <v>0</v>
      </c>
      <c r="M28" s="17">
        <v>586341.0198327043</v>
      </c>
      <c r="N28" s="72">
        <f t="shared" si="6"/>
        <v>0.0554470005697664</v>
      </c>
      <c r="O28" s="17">
        <v>303614.4001672957</v>
      </c>
      <c r="P28" s="72">
        <f t="shared" si="10"/>
        <v>0.05544700056976639</v>
      </c>
      <c r="Q28" s="17"/>
      <c r="R28" s="72">
        <f t="shared" si="7"/>
        <v>0</v>
      </c>
      <c r="S28" s="17"/>
      <c r="T28" s="72">
        <f t="shared" si="8"/>
        <v>0</v>
      </c>
      <c r="U28" s="17"/>
      <c r="V28" s="72">
        <f t="shared" si="0"/>
        <v>0</v>
      </c>
      <c r="W28" s="17">
        <v>472437.16</v>
      </c>
      <c r="X28" s="72">
        <f t="shared" si="11"/>
        <v>0.3902713791032179</v>
      </c>
      <c r="Y28" s="17">
        <v>2996.99</v>
      </c>
      <c r="Z28" s="72">
        <f t="shared" si="1"/>
        <v>0.034862499725182065</v>
      </c>
      <c r="AA28" s="17"/>
      <c r="AB28" s="72">
        <f t="shared" si="9"/>
        <v>0</v>
      </c>
      <c r="AC28" s="17">
        <v>4410.02</v>
      </c>
      <c r="AD28" s="72">
        <f t="shared" si="2"/>
        <v>0.13551679294357122</v>
      </c>
      <c r="AE28" s="17">
        <v>95563.41</v>
      </c>
      <c r="AF28" s="72">
        <f t="shared" si="3"/>
        <v>0.956997342714697</v>
      </c>
      <c r="AG28" s="17"/>
      <c r="AH28" s="72">
        <f t="shared" si="4"/>
        <v>0</v>
      </c>
      <c r="AI28" s="57"/>
      <c r="AJ28" s="41"/>
      <c r="AK28" s="42"/>
      <c r="AN28" s="13">
        <v>1</v>
      </c>
      <c r="AO28"/>
      <c r="AP28"/>
      <c r="AQ28"/>
      <c r="AR28"/>
      <c r="AS28"/>
      <c r="AT28"/>
      <c r="AU28"/>
    </row>
    <row r="29" spans="1:47" ht="13.5" customHeight="1">
      <c r="A29" s="166">
        <v>29</v>
      </c>
      <c r="B29" s="171"/>
      <c r="C29" s="171"/>
      <c r="D29" s="171"/>
      <c r="E29" s="171"/>
      <c r="F29" s="172"/>
      <c r="G29" s="171" t="s">
        <v>62</v>
      </c>
      <c r="H29" s="171" t="s">
        <v>63</v>
      </c>
      <c r="I29" s="171"/>
      <c r="J29" s="168">
        <v>606959.86</v>
      </c>
      <c r="K29" s="130">
        <v>2564.18</v>
      </c>
      <c r="L29" s="72">
        <f t="shared" si="5"/>
        <v>0.005477479069392074</v>
      </c>
      <c r="M29" s="17">
        <v>274988.8968470383</v>
      </c>
      <c r="N29" s="72">
        <f t="shared" si="6"/>
        <v>0.026004166524981574</v>
      </c>
      <c r="O29" s="17">
        <v>142392.54315296168</v>
      </c>
      <c r="P29" s="72">
        <f t="shared" si="10"/>
        <v>0.026004166524981578</v>
      </c>
      <c r="Q29" s="17"/>
      <c r="R29" s="72">
        <f t="shared" si="7"/>
        <v>0</v>
      </c>
      <c r="S29" s="17"/>
      <c r="T29" s="72">
        <f t="shared" si="8"/>
        <v>0</v>
      </c>
      <c r="U29" s="17">
        <v>130069.59</v>
      </c>
      <c r="V29" s="72">
        <f t="shared" si="0"/>
        <v>0.24584440931380333</v>
      </c>
      <c r="W29" s="17">
        <v>21345.31</v>
      </c>
      <c r="X29" s="72">
        <f t="shared" si="11"/>
        <v>0.01763295582228483</v>
      </c>
      <c r="Y29" s="17"/>
      <c r="Z29" s="72">
        <f t="shared" si="1"/>
        <v>0</v>
      </c>
      <c r="AA29" s="17"/>
      <c r="AB29" s="72">
        <f t="shared" si="9"/>
        <v>0</v>
      </c>
      <c r="AC29" s="17">
        <v>2017.86</v>
      </c>
      <c r="AD29" s="72">
        <f t="shared" si="2"/>
        <v>0.06200740944692191</v>
      </c>
      <c r="AE29" s="17"/>
      <c r="AF29" s="72">
        <f t="shared" si="3"/>
        <v>0</v>
      </c>
      <c r="AG29" s="17">
        <v>33581.48</v>
      </c>
      <c r="AH29" s="72">
        <f t="shared" si="4"/>
        <v>0.4060694918974085</v>
      </c>
      <c r="AI29" s="57"/>
      <c r="AJ29" s="41"/>
      <c r="AK29" s="42"/>
      <c r="AN29" s="13">
        <v>1</v>
      </c>
      <c r="AO29"/>
      <c r="AP29"/>
      <c r="AQ29"/>
      <c r="AR29"/>
      <c r="AS29"/>
      <c r="AT29"/>
      <c r="AU29"/>
    </row>
    <row r="30" spans="1:47" ht="13.5" customHeight="1">
      <c r="A30" s="166">
        <v>30</v>
      </c>
      <c r="B30" s="171"/>
      <c r="C30" s="171"/>
      <c r="D30" s="171"/>
      <c r="E30" s="171"/>
      <c r="F30" s="172"/>
      <c r="G30" s="171" t="s">
        <v>64</v>
      </c>
      <c r="H30" s="171" t="s">
        <v>65</v>
      </c>
      <c r="I30" s="171"/>
      <c r="J30" s="168">
        <v>62894.579999999994</v>
      </c>
      <c r="K30" s="130">
        <v>265.71</v>
      </c>
      <c r="L30" s="72">
        <f t="shared" si="5"/>
        <v>0.0005675970343455482</v>
      </c>
      <c r="M30" s="17">
        <v>28494.978809820444</v>
      </c>
      <c r="N30" s="72">
        <f t="shared" si="6"/>
        <v>0.0026946112464626684</v>
      </c>
      <c r="O30" s="17">
        <v>14755.04119017955</v>
      </c>
      <c r="P30" s="72">
        <f t="shared" si="10"/>
        <v>0.0026946112464626684</v>
      </c>
      <c r="Q30" s="17"/>
      <c r="R30" s="72">
        <f t="shared" si="7"/>
        <v>0</v>
      </c>
      <c r="S30" s="17"/>
      <c r="T30" s="72">
        <f t="shared" si="8"/>
        <v>0</v>
      </c>
      <c r="U30" s="17">
        <v>13478.11</v>
      </c>
      <c r="V30" s="72">
        <f t="shared" si="0"/>
        <v>0.025474962991860483</v>
      </c>
      <c r="W30" s="17">
        <v>2211.85</v>
      </c>
      <c r="X30" s="72">
        <f t="shared" si="11"/>
        <v>0.001827167341936973</v>
      </c>
      <c r="Y30" s="17"/>
      <c r="Z30" s="72">
        <f t="shared" si="1"/>
        <v>0</v>
      </c>
      <c r="AA30" s="17"/>
      <c r="AB30" s="72">
        <f t="shared" si="9"/>
        <v>0</v>
      </c>
      <c r="AC30" s="17">
        <v>209.1</v>
      </c>
      <c r="AD30" s="72">
        <f t="shared" si="2"/>
        <v>0.006425494987437865</v>
      </c>
      <c r="AE30" s="17"/>
      <c r="AF30" s="72">
        <f t="shared" si="3"/>
        <v>0</v>
      </c>
      <c r="AG30" s="17">
        <v>3479.79</v>
      </c>
      <c r="AH30" s="72">
        <f t="shared" si="4"/>
        <v>0.04207785235223948</v>
      </c>
      <c r="AI30" s="57"/>
      <c r="AJ30" s="41"/>
      <c r="AK30" s="42"/>
      <c r="AN30" s="13">
        <v>1</v>
      </c>
      <c r="AO30"/>
      <c r="AP30"/>
      <c r="AQ30"/>
      <c r="AR30"/>
      <c r="AS30"/>
      <c r="AT30"/>
      <c r="AU30"/>
    </row>
    <row r="31" spans="1:47" ht="13.5" customHeight="1">
      <c r="A31" s="166">
        <v>31</v>
      </c>
      <c r="B31" s="171"/>
      <c r="C31" s="171"/>
      <c r="D31" s="171"/>
      <c r="E31" s="171"/>
      <c r="F31" s="172"/>
      <c r="G31" s="171" t="s">
        <v>66</v>
      </c>
      <c r="H31" s="171" t="s">
        <v>67</v>
      </c>
      <c r="I31" s="171"/>
      <c r="J31" s="168">
        <v>0</v>
      </c>
      <c r="K31" s="130"/>
      <c r="L31" s="72">
        <f t="shared" si="5"/>
        <v>0</v>
      </c>
      <c r="M31" s="17"/>
      <c r="N31" s="72">
        <f t="shared" si="6"/>
        <v>0</v>
      </c>
      <c r="O31" s="17"/>
      <c r="P31" s="72">
        <f t="shared" si="10"/>
        <v>0</v>
      </c>
      <c r="Q31" s="17"/>
      <c r="R31" s="72">
        <f t="shared" si="7"/>
        <v>0</v>
      </c>
      <c r="S31" s="17"/>
      <c r="T31" s="72">
        <f t="shared" si="8"/>
        <v>0</v>
      </c>
      <c r="U31" s="17"/>
      <c r="V31" s="72">
        <f t="shared" si="0"/>
        <v>0</v>
      </c>
      <c r="W31" s="17"/>
      <c r="X31" s="72">
        <f t="shared" si="11"/>
        <v>0</v>
      </c>
      <c r="Y31" s="17"/>
      <c r="Z31" s="72">
        <f t="shared" si="1"/>
        <v>0</v>
      </c>
      <c r="AA31" s="17"/>
      <c r="AB31" s="72">
        <f t="shared" si="9"/>
        <v>0</v>
      </c>
      <c r="AC31" s="17"/>
      <c r="AD31" s="72">
        <f t="shared" si="2"/>
        <v>0</v>
      </c>
      <c r="AE31" s="17"/>
      <c r="AF31" s="72">
        <f t="shared" si="3"/>
        <v>0</v>
      </c>
      <c r="AG31" s="17"/>
      <c r="AH31" s="72">
        <f t="shared" si="4"/>
        <v>0</v>
      </c>
      <c r="AI31" s="57"/>
      <c r="AJ31" s="41"/>
      <c r="AK31" s="42"/>
      <c r="AN31" s="13">
        <v>0</v>
      </c>
      <c r="AO31"/>
      <c r="AP31"/>
      <c r="AQ31"/>
      <c r="AR31"/>
      <c r="AS31"/>
      <c r="AT31"/>
      <c r="AU31"/>
    </row>
    <row r="32" spans="1:47" ht="13.5" customHeight="1">
      <c r="A32" s="166">
        <v>32</v>
      </c>
      <c r="B32" s="171"/>
      <c r="C32" s="171"/>
      <c r="D32" s="171"/>
      <c r="E32" s="171"/>
      <c r="F32" s="172"/>
      <c r="G32" s="171" t="s">
        <v>68</v>
      </c>
      <c r="H32" s="171" t="s">
        <v>69</v>
      </c>
      <c r="I32" s="171"/>
      <c r="J32" s="168">
        <v>813238.82</v>
      </c>
      <c r="K32" s="130">
        <v>3112.46</v>
      </c>
      <c r="L32" s="72">
        <f t="shared" si="5"/>
        <v>0.0066486886662871</v>
      </c>
      <c r="M32" s="17">
        <v>333787.8993611375</v>
      </c>
      <c r="N32" s="72">
        <f t="shared" si="6"/>
        <v>0.031564460305606314</v>
      </c>
      <c r="O32" s="17">
        <v>172839.37063886254</v>
      </c>
      <c r="P32" s="72">
        <f t="shared" si="10"/>
        <v>0.031564460305606314</v>
      </c>
      <c r="Q32" s="17"/>
      <c r="R32" s="72">
        <f t="shared" si="7"/>
        <v>0</v>
      </c>
      <c r="S32" s="17"/>
      <c r="T32" s="72">
        <f t="shared" si="8"/>
        <v>0</v>
      </c>
      <c r="U32" s="17">
        <v>157881.49</v>
      </c>
      <c r="V32" s="72">
        <f t="shared" si="0"/>
        <v>0.29841165525802876</v>
      </c>
      <c r="W32" s="17">
        <v>25909.43</v>
      </c>
      <c r="X32" s="72">
        <f t="shared" si="11"/>
        <v>0.02140328880539009</v>
      </c>
      <c r="Y32" s="17">
        <v>76496.88</v>
      </c>
      <c r="Z32" s="72">
        <f t="shared" si="1"/>
        <v>0.8898503024625661</v>
      </c>
      <c r="AA32" s="17"/>
      <c r="AB32" s="72">
        <f t="shared" si="9"/>
        <v>0</v>
      </c>
      <c r="AC32" s="17">
        <v>2449.32</v>
      </c>
      <c r="AD32" s="72">
        <f t="shared" si="2"/>
        <v>0.07526586983563517</v>
      </c>
      <c r="AE32" s="17"/>
      <c r="AF32" s="72">
        <f t="shared" si="3"/>
        <v>0</v>
      </c>
      <c r="AG32" s="17">
        <v>40761.97</v>
      </c>
      <c r="AH32" s="72">
        <f t="shared" si="4"/>
        <v>0.49289645502930207</v>
      </c>
      <c r="AI32" s="57"/>
      <c r="AJ32" s="41"/>
      <c r="AK32" s="42"/>
      <c r="AN32" s="13">
        <v>1</v>
      </c>
      <c r="AO32"/>
      <c r="AP32"/>
      <c r="AQ32"/>
      <c r="AR32"/>
      <c r="AS32"/>
      <c r="AT32"/>
      <c r="AU32"/>
    </row>
    <row r="33" spans="1:40" ht="13.5" customHeight="1">
      <c r="A33" s="166">
        <v>33</v>
      </c>
      <c r="B33" s="171"/>
      <c r="C33" s="171"/>
      <c r="D33" s="171"/>
      <c r="E33" s="171"/>
      <c r="F33" s="175" t="s">
        <v>70</v>
      </c>
      <c r="G33" s="176" t="s">
        <v>71</v>
      </c>
      <c r="H33" s="171"/>
      <c r="I33" s="171"/>
      <c r="J33" s="168">
        <v>180638.39</v>
      </c>
      <c r="K33" s="97">
        <v>180638.39</v>
      </c>
      <c r="L33" s="72">
        <f t="shared" si="5"/>
        <v>0.38587111683020797</v>
      </c>
      <c r="M33" s="18">
        <v>0</v>
      </c>
      <c r="N33" s="72">
        <f t="shared" si="6"/>
        <v>0</v>
      </c>
      <c r="O33" s="18">
        <v>0</v>
      </c>
      <c r="P33" s="72">
        <f t="shared" si="10"/>
        <v>0</v>
      </c>
      <c r="Q33" s="18">
        <v>0</v>
      </c>
      <c r="R33" s="72">
        <f t="shared" si="7"/>
        <v>0</v>
      </c>
      <c r="S33" s="18">
        <v>0</v>
      </c>
      <c r="T33" s="72">
        <f t="shared" si="8"/>
        <v>0</v>
      </c>
      <c r="U33" s="18">
        <v>0</v>
      </c>
      <c r="V33" s="72">
        <f t="shared" si="0"/>
        <v>0</v>
      </c>
      <c r="W33" s="18">
        <v>0</v>
      </c>
      <c r="X33" s="72">
        <f t="shared" si="11"/>
        <v>0</v>
      </c>
      <c r="Y33" s="18">
        <v>0</v>
      </c>
      <c r="Z33" s="72">
        <f t="shared" si="1"/>
        <v>0</v>
      </c>
      <c r="AA33" s="18">
        <v>0</v>
      </c>
      <c r="AB33" s="72">
        <f t="shared" si="9"/>
        <v>0</v>
      </c>
      <c r="AC33" s="18">
        <v>0</v>
      </c>
      <c r="AD33" s="72">
        <f t="shared" si="2"/>
        <v>0</v>
      </c>
      <c r="AE33" s="18">
        <v>0</v>
      </c>
      <c r="AF33" s="72">
        <f t="shared" si="3"/>
        <v>0</v>
      </c>
      <c r="AG33" s="18">
        <v>0</v>
      </c>
      <c r="AH33" s="72">
        <f t="shared" si="4"/>
        <v>0</v>
      </c>
      <c r="AI33" s="57"/>
      <c r="AJ33" s="41"/>
      <c r="AK33" s="42"/>
      <c r="AN33" s="13"/>
    </row>
    <row r="34" spans="1:40" ht="13.5" customHeight="1">
      <c r="A34" s="166">
        <v>34</v>
      </c>
      <c r="B34" s="171"/>
      <c r="C34" s="171"/>
      <c r="D34" s="171"/>
      <c r="E34" s="171"/>
      <c r="F34" s="175"/>
      <c r="G34" s="171" t="s">
        <v>60</v>
      </c>
      <c r="H34" s="22" t="s">
        <v>72</v>
      </c>
      <c r="I34" s="171"/>
      <c r="J34" s="168">
        <v>180638.39</v>
      </c>
      <c r="K34" s="133">
        <v>180638.39</v>
      </c>
      <c r="L34" s="72">
        <f t="shared" si="5"/>
        <v>0.38587111683020797</v>
      </c>
      <c r="M34" s="23"/>
      <c r="N34" s="72">
        <f t="shared" si="6"/>
        <v>0</v>
      </c>
      <c r="O34" s="23"/>
      <c r="P34" s="72">
        <f t="shared" si="10"/>
        <v>0</v>
      </c>
      <c r="Q34" s="23"/>
      <c r="R34" s="72">
        <f t="shared" si="7"/>
        <v>0</v>
      </c>
      <c r="S34" s="23"/>
      <c r="T34" s="72">
        <f t="shared" si="8"/>
        <v>0</v>
      </c>
      <c r="U34" s="23"/>
      <c r="V34" s="72">
        <f t="shared" si="0"/>
        <v>0</v>
      </c>
      <c r="W34" s="23"/>
      <c r="X34" s="72">
        <f t="shared" si="11"/>
        <v>0</v>
      </c>
      <c r="Y34" s="23"/>
      <c r="Z34" s="72">
        <f t="shared" si="1"/>
        <v>0</v>
      </c>
      <c r="AA34" s="23"/>
      <c r="AB34" s="72">
        <f t="shared" si="9"/>
        <v>0</v>
      </c>
      <c r="AC34" s="23"/>
      <c r="AD34" s="72">
        <f t="shared" si="2"/>
        <v>0</v>
      </c>
      <c r="AE34" s="23"/>
      <c r="AF34" s="72">
        <f t="shared" si="3"/>
        <v>0</v>
      </c>
      <c r="AG34" s="23"/>
      <c r="AH34" s="72">
        <f t="shared" si="4"/>
        <v>0</v>
      </c>
      <c r="AI34" s="58"/>
      <c r="AJ34" s="38"/>
      <c r="AK34" s="39"/>
      <c r="AL34" s="13"/>
      <c r="AN34" s="13">
        <v>1</v>
      </c>
    </row>
    <row r="35" spans="1:40" s="13" customFormat="1" ht="13.5" customHeight="1">
      <c r="A35" s="166">
        <v>35</v>
      </c>
      <c r="B35" s="171"/>
      <c r="C35" s="171"/>
      <c r="D35" s="171"/>
      <c r="E35" s="171"/>
      <c r="F35" s="175"/>
      <c r="G35" s="171" t="s">
        <v>73</v>
      </c>
      <c r="H35" s="22" t="s">
        <v>74</v>
      </c>
      <c r="I35" s="171"/>
      <c r="J35" s="168">
        <v>0</v>
      </c>
      <c r="K35" s="133"/>
      <c r="L35" s="72">
        <f t="shared" si="5"/>
        <v>0</v>
      </c>
      <c r="M35" s="23"/>
      <c r="N35" s="72">
        <f t="shared" si="6"/>
        <v>0</v>
      </c>
      <c r="O35" s="23"/>
      <c r="P35" s="72">
        <f t="shared" si="10"/>
        <v>0</v>
      </c>
      <c r="Q35" s="23"/>
      <c r="R35" s="72">
        <f t="shared" si="7"/>
        <v>0</v>
      </c>
      <c r="S35" s="23"/>
      <c r="T35" s="72">
        <f t="shared" si="8"/>
        <v>0</v>
      </c>
      <c r="U35" s="23"/>
      <c r="V35" s="72">
        <f t="shared" si="0"/>
        <v>0</v>
      </c>
      <c r="W35" s="23"/>
      <c r="X35" s="72">
        <f t="shared" si="11"/>
        <v>0</v>
      </c>
      <c r="Y35" s="23"/>
      <c r="Z35" s="72">
        <f t="shared" si="1"/>
        <v>0</v>
      </c>
      <c r="AA35" s="23"/>
      <c r="AB35" s="72">
        <f t="shared" si="9"/>
        <v>0</v>
      </c>
      <c r="AC35" s="23"/>
      <c r="AD35" s="72">
        <f t="shared" si="2"/>
        <v>0</v>
      </c>
      <c r="AE35" s="23"/>
      <c r="AF35" s="72">
        <f t="shared" si="3"/>
        <v>0</v>
      </c>
      <c r="AG35" s="23"/>
      <c r="AH35" s="72">
        <f t="shared" si="4"/>
        <v>0</v>
      </c>
      <c r="AI35" s="58"/>
      <c r="AJ35" s="38"/>
      <c r="AK35" s="39"/>
      <c r="AN35" s="13">
        <v>0</v>
      </c>
    </row>
    <row r="36" spans="1:47" ht="13.5" customHeight="1">
      <c r="A36" s="166">
        <v>36</v>
      </c>
      <c r="B36" s="171"/>
      <c r="C36" s="171"/>
      <c r="D36" s="171"/>
      <c r="E36" s="169" t="s">
        <v>40</v>
      </c>
      <c r="F36" s="175" t="s">
        <v>53</v>
      </c>
      <c r="G36" s="171"/>
      <c r="H36" s="171"/>
      <c r="I36" s="171"/>
      <c r="J36" s="168">
        <v>14250.66</v>
      </c>
      <c r="K36" s="132">
        <v>375.95</v>
      </c>
      <c r="L36" s="72">
        <f t="shared" si="5"/>
        <v>0.0008030864666825067</v>
      </c>
      <c r="M36" s="21">
        <v>8812.330012138746</v>
      </c>
      <c r="N36" s="72">
        <f t="shared" si="6"/>
        <v>0.0008333329081145296</v>
      </c>
      <c r="O36" s="21">
        <v>4563.1299878612535</v>
      </c>
      <c r="P36" s="72">
        <f t="shared" si="10"/>
        <v>0.0008333329081145295</v>
      </c>
      <c r="Q36" s="21">
        <v>0</v>
      </c>
      <c r="R36" s="72">
        <f t="shared" si="7"/>
        <v>0</v>
      </c>
      <c r="S36" s="21">
        <v>0</v>
      </c>
      <c r="T36" s="72">
        <f t="shared" si="8"/>
        <v>0</v>
      </c>
      <c r="U36" s="21">
        <v>156.63</v>
      </c>
      <c r="V36" s="72">
        <f t="shared" si="0"/>
        <v>0.0002960462151900457</v>
      </c>
      <c r="W36" s="21">
        <v>342.62</v>
      </c>
      <c r="X36" s="72">
        <f t="shared" si="11"/>
        <v>0.00028303188493543677</v>
      </c>
      <c r="Y36" s="21">
        <v>0</v>
      </c>
      <c r="Z36" s="72">
        <f t="shared" si="1"/>
        <v>0</v>
      </c>
      <c r="AA36" s="21">
        <v>0</v>
      </c>
      <c r="AB36" s="72">
        <f t="shared" si="9"/>
        <v>0</v>
      </c>
      <c r="AC36" s="21">
        <v>0</v>
      </c>
      <c r="AD36" s="72">
        <f t="shared" si="2"/>
        <v>0</v>
      </c>
      <c r="AE36" s="21">
        <v>0</v>
      </c>
      <c r="AF36" s="72">
        <f t="shared" si="3"/>
        <v>0</v>
      </c>
      <c r="AG36" s="21">
        <v>0</v>
      </c>
      <c r="AH36" s="72">
        <f t="shared" si="4"/>
        <v>0</v>
      </c>
      <c r="AI36" s="58"/>
      <c r="AJ36" s="38"/>
      <c r="AK36" s="39"/>
      <c r="AL36" s="13"/>
      <c r="AM36" s="13"/>
      <c r="AN36" s="13">
        <v>1</v>
      </c>
      <c r="AO36" s="13"/>
      <c r="AP36" s="13"/>
      <c r="AQ36" s="13"/>
      <c r="AR36" s="13"/>
      <c r="AS36" s="13"/>
      <c r="AT36" s="13"/>
      <c r="AU36" s="13"/>
    </row>
    <row r="37" spans="1:47" ht="13.5" customHeight="1">
      <c r="A37" s="166">
        <v>37</v>
      </c>
      <c r="B37" s="171"/>
      <c r="C37" s="171"/>
      <c r="D37" s="171"/>
      <c r="E37" s="171"/>
      <c r="F37" s="175" t="s">
        <v>58</v>
      </c>
      <c r="G37" s="176" t="s">
        <v>59</v>
      </c>
      <c r="H37" s="171"/>
      <c r="I37" s="171"/>
      <c r="J37" s="168">
        <v>14250.66</v>
      </c>
      <c r="K37" s="132">
        <v>375.95</v>
      </c>
      <c r="L37" s="72">
        <f t="shared" si="5"/>
        <v>0.0008030864666825067</v>
      </c>
      <c r="M37" s="21">
        <v>8812.330012138746</v>
      </c>
      <c r="N37" s="72">
        <f t="shared" si="6"/>
        <v>0.0008333329081145296</v>
      </c>
      <c r="O37" s="21">
        <v>4563.1299878612535</v>
      </c>
      <c r="P37" s="72">
        <f t="shared" si="10"/>
        <v>0.0008333329081145295</v>
      </c>
      <c r="Q37" s="21">
        <v>0</v>
      </c>
      <c r="R37" s="72">
        <f t="shared" si="7"/>
        <v>0</v>
      </c>
      <c r="S37" s="21">
        <v>0</v>
      </c>
      <c r="T37" s="72">
        <f t="shared" si="8"/>
        <v>0</v>
      </c>
      <c r="U37" s="21">
        <v>156.63</v>
      </c>
      <c r="V37" s="72">
        <f t="shared" si="0"/>
        <v>0.0002960462151900457</v>
      </c>
      <c r="W37" s="21">
        <v>342.62</v>
      </c>
      <c r="X37" s="72">
        <f t="shared" si="11"/>
        <v>0.00028303188493543677</v>
      </c>
      <c r="Y37" s="21">
        <v>0</v>
      </c>
      <c r="Z37" s="72">
        <f t="shared" si="1"/>
        <v>0</v>
      </c>
      <c r="AA37" s="21">
        <v>0</v>
      </c>
      <c r="AB37" s="72">
        <f t="shared" si="9"/>
        <v>0</v>
      </c>
      <c r="AC37" s="21">
        <v>0</v>
      </c>
      <c r="AD37" s="72">
        <f t="shared" si="2"/>
        <v>0</v>
      </c>
      <c r="AE37" s="21">
        <v>0</v>
      </c>
      <c r="AF37" s="72">
        <f t="shared" si="3"/>
        <v>0</v>
      </c>
      <c r="AG37" s="21">
        <v>0</v>
      </c>
      <c r="AH37" s="72">
        <f t="shared" si="4"/>
        <v>0</v>
      </c>
      <c r="AI37" s="58"/>
      <c r="AJ37" s="38"/>
      <c r="AK37" s="39"/>
      <c r="AL37" s="13"/>
      <c r="AM37" s="13"/>
      <c r="AN37" s="13">
        <v>1</v>
      </c>
      <c r="AO37" s="13"/>
      <c r="AP37" s="13"/>
      <c r="AQ37" s="13"/>
      <c r="AR37" s="13"/>
      <c r="AS37" s="13"/>
      <c r="AT37" s="13"/>
      <c r="AU37" s="13"/>
    </row>
    <row r="38" spans="1:40" ht="13.5" customHeight="1">
      <c r="A38" s="166">
        <v>38</v>
      </c>
      <c r="B38" s="171"/>
      <c r="C38" s="171"/>
      <c r="D38" s="171"/>
      <c r="E38" s="171"/>
      <c r="F38" s="172"/>
      <c r="G38" s="171" t="s">
        <v>60</v>
      </c>
      <c r="H38" s="22" t="s">
        <v>75</v>
      </c>
      <c r="I38" s="22"/>
      <c r="J38" s="168">
        <v>14250.66</v>
      </c>
      <c r="K38" s="130">
        <v>375.95</v>
      </c>
      <c r="L38" s="72">
        <f t="shared" si="5"/>
        <v>0.0008030864666825067</v>
      </c>
      <c r="M38" s="17">
        <v>8812.330012138746</v>
      </c>
      <c r="N38" s="72">
        <f t="shared" si="6"/>
        <v>0.0008333329081145296</v>
      </c>
      <c r="O38" s="17">
        <v>4563.1299878612535</v>
      </c>
      <c r="P38" s="72">
        <f t="shared" si="10"/>
        <v>0.0008333329081145295</v>
      </c>
      <c r="Q38" s="17"/>
      <c r="R38" s="72">
        <f t="shared" si="7"/>
        <v>0</v>
      </c>
      <c r="S38" s="17"/>
      <c r="T38" s="72">
        <f t="shared" si="8"/>
        <v>0</v>
      </c>
      <c r="U38" s="17">
        <v>156.63</v>
      </c>
      <c r="V38" s="72">
        <f t="shared" si="0"/>
        <v>0.0002960462151900457</v>
      </c>
      <c r="W38" s="17">
        <v>342.62</v>
      </c>
      <c r="X38" s="72">
        <f t="shared" si="11"/>
        <v>0.00028303188493543677</v>
      </c>
      <c r="Y38" s="17"/>
      <c r="Z38" s="72">
        <f t="shared" si="1"/>
        <v>0</v>
      </c>
      <c r="AA38" s="17"/>
      <c r="AB38" s="72">
        <f t="shared" si="9"/>
        <v>0</v>
      </c>
      <c r="AC38" s="17"/>
      <c r="AD38" s="72">
        <f t="shared" si="2"/>
        <v>0</v>
      </c>
      <c r="AE38" s="17"/>
      <c r="AF38" s="72">
        <f t="shared" si="3"/>
        <v>0</v>
      </c>
      <c r="AG38" s="17"/>
      <c r="AH38" s="72">
        <f t="shared" si="4"/>
        <v>0</v>
      </c>
      <c r="AI38" s="57"/>
      <c r="AJ38" s="41"/>
      <c r="AK38" s="42"/>
      <c r="AN38" s="13">
        <v>1</v>
      </c>
    </row>
    <row r="39" spans="1:40" ht="13.5" customHeight="1">
      <c r="A39" s="166">
        <v>39</v>
      </c>
      <c r="B39" s="171"/>
      <c r="C39" s="171"/>
      <c r="D39" s="171"/>
      <c r="E39" s="171"/>
      <c r="F39" s="172"/>
      <c r="G39" s="171" t="s">
        <v>73</v>
      </c>
      <c r="H39" s="22" t="s">
        <v>76</v>
      </c>
      <c r="I39" s="22"/>
      <c r="J39" s="168">
        <v>0</v>
      </c>
      <c r="K39" s="130"/>
      <c r="L39" s="72">
        <f t="shared" si="5"/>
        <v>0</v>
      </c>
      <c r="M39" s="17"/>
      <c r="N39" s="72">
        <f t="shared" si="6"/>
        <v>0</v>
      </c>
      <c r="O39" s="17"/>
      <c r="P39" s="72">
        <f t="shared" si="10"/>
        <v>0</v>
      </c>
      <c r="Q39" s="17"/>
      <c r="R39" s="72">
        <f t="shared" si="7"/>
        <v>0</v>
      </c>
      <c r="S39" s="17"/>
      <c r="T39" s="72">
        <f t="shared" si="8"/>
        <v>0</v>
      </c>
      <c r="U39" s="17"/>
      <c r="V39" s="72">
        <f t="shared" si="0"/>
        <v>0</v>
      </c>
      <c r="W39" s="17"/>
      <c r="X39" s="72">
        <f t="shared" si="11"/>
        <v>0</v>
      </c>
      <c r="Y39" s="17"/>
      <c r="Z39" s="72">
        <f t="shared" si="1"/>
        <v>0</v>
      </c>
      <c r="AA39" s="17"/>
      <c r="AB39" s="72">
        <f t="shared" si="9"/>
        <v>0</v>
      </c>
      <c r="AC39" s="17"/>
      <c r="AD39" s="72">
        <f t="shared" si="2"/>
        <v>0</v>
      </c>
      <c r="AE39" s="17"/>
      <c r="AF39" s="72">
        <f t="shared" si="3"/>
        <v>0</v>
      </c>
      <c r="AG39" s="17"/>
      <c r="AH39" s="72">
        <f t="shared" si="4"/>
        <v>0</v>
      </c>
      <c r="AI39" s="57"/>
      <c r="AJ39" s="41"/>
      <c r="AK39" s="42"/>
      <c r="AN39" s="13">
        <v>0</v>
      </c>
    </row>
    <row r="40" spans="1:40" ht="13.5" customHeight="1">
      <c r="A40" s="166">
        <v>40</v>
      </c>
      <c r="B40" s="171"/>
      <c r="C40" s="171"/>
      <c r="D40" s="171"/>
      <c r="E40" s="171"/>
      <c r="F40" s="175" t="s">
        <v>70</v>
      </c>
      <c r="G40" s="176" t="s">
        <v>71</v>
      </c>
      <c r="H40" s="171"/>
      <c r="I40" s="171"/>
      <c r="J40" s="168">
        <v>0</v>
      </c>
      <c r="K40" s="132">
        <v>0</v>
      </c>
      <c r="L40" s="72">
        <f t="shared" si="5"/>
        <v>0</v>
      </c>
      <c r="M40" s="21">
        <v>0</v>
      </c>
      <c r="N40" s="72">
        <f t="shared" si="6"/>
        <v>0</v>
      </c>
      <c r="O40" s="21">
        <v>0</v>
      </c>
      <c r="P40" s="72">
        <f t="shared" si="10"/>
        <v>0</v>
      </c>
      <c r="Q40" s="21">
        <v>0</v>
      </c>
      <c r="R40" s="72">
        <f t="shared" si="7"/>
        <v>0</v>
      </c>
      <c r="S40" s="21">
        <v>0</v>
      </c>
      <c r="T40" s="72">
        <f t="shared" si="8"/>
        <v>0</v>
      </c>
      <c r="U40" s="21">
        <v>0</v>
      </c>
      <c r="V40" s="72">
        <f t="shared" si="0"/>
        <v>0</v>
      </c>
      <c r="W40" s="21">
        <v>0</v>
      </c>
      <c r="X40" s="72">
        <f t="shared" si="11"/>
        <v>0</v>
      </c>
      <c r="Y40" s="21">
        <v>0</v>
      </c>
      <c r="Z40" s="72">
        <f t="shared" si="1"/>
        <v>0</v>
      </c>
      <c r="AA40" s="21">
        <v>0</v>
      </c>
      <c r="AB40" s="72">
        <f t="shared" si="9"/>
        <v>0</v>
      </c>
      <c r="AC40" s="21">
        <v>0</v>
      </c>
      <c r="AD40" s="72">
        <f t="shared" si="2"/>
        <v>0</v>
      </c>
      <c r="AE40" s="21">
        <v>0</v>
      </c>
      <c r="AF40" s="72">
        <f t="shared" si="3"/>
        <v>0</v>
      </c>
      <c r="AG40" s="21">
        <v>0</v>
      </c>
      <c r="AH40" s="72">
        <f t="shared" si="4"/>
        <v>0</v>
      </c>
      <c r="AI40" s="58"/>
      <c r="AJ40" s="38"/>
      <c r="AK40" s="42"/>
      <c r="AN40" s="13">
        <v>0</v>
      </c>
    </row>
    <row r="41" spans="1:40" ht="13.5" customHeight="1">
      <c r="A41" s="166">
        <v>41</v>
      </c>
      <c r="B41" s="171"/>
      <c r="C41" s="171"/>
      <c r="D41" s="171"/>
      <c r="E41" s="171"/>
      <c r="F41" s="172"/>
      <c r="G41" s="171" t="s">
        <v>60</v>
      </c>
      <c r="H41" s="22" t="s">
        <v>75</v>
      </c>
      <c r="I41" s="22"/>
      <c r="J41" s="168">
        <v>0</v>
      </c>
      <c r="K41" s="130"/>
      <c r="L41" s="72">
        <f t="shared" si="5"/>
        <v>0</v>
      </c>
      <c r="M41" s="17"/>
      <c r="N41" s="72">
        <f t="shared" si="6"/>
        <v>0</v>
      </c>
      <c r="O41" s="17"/>
      <c r="P41" s="72">
        <f t="shared" si="10"/>
        <v>0</v>
      </c>
      <c r="Q41" s="17"/>
      <c r="R41" s="72">
        <f t="shared" si="7"/>
        <v>0</v>
      </c>
      <c r="S41" s="17"/>
      <c r="T41" s="72">
        <f t="shared" si="8"/>
        <v>0</v>
      </c>
      <c r="U41" s="17"/>
      <c r="V41" s="72">
        <f t="shared" si="0"/>
        <v>0</v>
      </c>
      <c r="W41" s="17"/>
      <c r="X41" s="72">
        <f t="shared" si="11"/>
        <v>0</v>
      </c>
      <c r="Y41" s="17"/>
      <c r="Z41" s="72">
        <f t="shared" si="1"/>
        <v>0</v>
      </c>
      <c r="AA41" s="17"/>
      <c r="AB41" s="72">
        <f t="shared" si="9"/>
        <v>0</v>
      </c>
      <c r="AC41" s="17"/>
      <c r="AD41" s="72">
        <f t="shared" si="2"/>
        <v>0</v>
      </c>
      <c r="AE41" s="17"/>
      <c r="AF41" s="72">
        <f t="shared" si="3"/>
        <v>0</v>
      </c>
      <c r="AG41" s="17"/>
      <c r="AH41" s="72">
        <f t="shared" si="4"/>
        <v>0</v>
      </c>
      <c r="AI41" s="57"/>
      <c r="AJ41" s="41"/>
      <c r="AK41" s="42"/>
      <c r="AN41" s="13">
        <v>0</v>
      </c>
    </row>
    <row r="42" spans="1:40" ht="13.5" customHeight="1">
      <c r="A42" s="166">
        <v>42</v>
      </c>
      <c r="B42" s="171"/>
      <c r="C42" s="171"/>
      <c r="D42" s="171"/>
      <c r="E42" s="171"/>
      <c r="F42" s="172"/>
      <c r="G42" s="171" t="s">
        <v>73</v>
      </c>
      <c r="H42" s="22" t="s">
        <v>76</v>
      </c>
      <c r="I42" s="22"/>
      <c r="J42" s="168">
        <v>0</v>
      </c>
      <c r="K42" s="130"/>
      <c r="L42" s="72">
        <f t="shared" si="5"/>
        <v>0</v>
      </c>
      <c r="M42" s="17"/>
      <c r="N42" s="72">
        <f t="shared" si="6"/>
        <v>0</v>
      </c>
      <c r="O42" s="17"/>
      <c r="P42" s="72">
        <f t="shared" si="10"/>
        <v>0</v>
      </c>
      <c r="Q42" s="17"/>
      <c r="R42" s="72">
        <f t="shared" si="7"/>
        <v>0</v>
      </c>
      <c r="S42" s="17"/>
      <c r="T42" s="72">
        <f t="shared" si="8"/>
        <v>0</v>
      </c>
      <c r="U42" s="17"/>
      <c r="V42" s="72">
        <f t="shared" si="0"/>
        <v>0</v>
      </c>
      <c r="W42" s="17"/>
      <c r="X42" s="72">
        <f t="shared" si="11"/>
        <v>0</v>
      </c>
      <c r="Y42" s="17"/>
      <c r="Z42" s="72">
        <f t="shared" si="1"/>
        <v>0</v>
      </c>
      <c r="AA42" s="17"/>
      <c r="AB42" s="72">
        <f t="shared" si="9"/>
        <v>0</v>
      </c>
      <c r="AC42" s="17"/>
      <c r="AD42" s="72">
        <f t="shared" si="2"/>
        <v>0</v>
      </c>
      <c r="AE42" s="17"/>
      <c r="AF42" s="72">
        <f t="shared" si="3"/>
        <v>0</v>
      </c>
      <c r="AG42" s="17"/>
      <c r="AH42" s="72">
        <f t="shared" si="4"/>
        <v>0</v>
      </c>
      <c r="AI42" s="57"/>
      <c r="AJ42" s="41"/>
      <c r="AK42" s="42"/>
      <c r="AN42" s="13">
        <v>0</v>
      </c>
    </row>
    <row r="43" spans="1:40" s="5" customFormat="1" ht="12.75" customHeight="1">
      <c r="A43" s="166">
        <v>43</v>
      </c>
      <c r="B43" s="172"/>
      <c r="C43" s="172"/>
      <c r="D43" s="172"/>
      <c r="E43" s="172"/>
      <c r="F43" s="172"/>
      <c r="G43" s="172"/>
      <c r="H43" s="172"/>
      <c r="I43" s="173"/>
      <c r="J43" s="174"/>
      <c r="K43" s="131"/>
      <c r="L43" s="72">
        <f t="shared" si="5"/>
        <v>0</v>
      </c>
      <c r="M43" s="19"/>
      <c r="N43" s="72">
        <f t="shared" si="6"/>
        <v>0</v>
      </c>
      <c r="O43" s="19"/>
      <c r="P43" s="72">
        <f t="shared" si="10"/>
        <v>0</v>
      </c>
      <c r="Q43" s="19"/>
      <c r="R43" s="72">
        <f t="shared" si="7"/>
        <v>0</v>
      </c>
      <c r="S43" s="19"/>
      <c r="T43" s="72">
        <f t="shared" si="8"/>
        <v>0</v>
      </c>
      <c r="U43" s="19"/>
      <c r="V43" s="72">
        <f t="shared" si="0"/>
        <v>0</v>
      </c>
      <c r="W43" s="19"/>
      <c r="X43" s="72">
        <f t="shared" si="11"/>
        <v>0</v>
      </c>
      <c r="Y43" s="19"/>
      <c r="Z43" s="72">
        <f t="shared" si="1"/>
        <v>0</v>
      </c>
      <c r="AA43" s="19"/>
      <c r="AB43" s="72">
        <f t="shared" si="9"/>
        <v>0</v>
      </c>
      <c r="AC43" s="19"/>
      <c r="AD43" s="72">
        <f t="shared" si="2"/>
        <v>0</v>
      </c>
      <c r="AE43" s="19"/>
      <c r="AF43" s="72">
        <f t="shared" si="3"/>
        <v>0</v>
      </c>
      <c r="AG43" s="19"/>
      <c r="AH43" s="72">
        <f t="shared" si="4"/>
        <v>0</v>
      </c>
      <c r="AI43" s="57"/>
      <c r="AJ43" s="41"/>
      <c r="AK43" s="46"/>
      <c r="AN43" s="13">
        <v>0</v>
      </c>
    </row>
    <row r="44" spans="1:40" s="5" customFormat="1" ht="12.75" customHeight="1">
      <c r="A44" s="166">
        <v>44</v>
      </c>
      <c r="B44" s="171"/>
      <c r="C44" s="171"/>
      <c r="D44" s="84" t="s">
        <v>52</v>
      </c>
      <c r="E44" s="85" t="s">
        <v>77</v>
      </c>
      <c r="F44" s="86"/>
      <c r="G44" s="87"/>
      <c r="H44" s="87"/>
      <c r="I44" s="87"/>
      <c r="J44" s="168">
        <v>0</v>
      </c>
      <c r="K44" s="129">
        <v>0</v>
      </c>
      <c r="L44" s="72">
        <f t="shared" si="5"/>
        <v>0</v>
      </c>
      <c r="M44" s="15">
        <v>0</v>
      </c>
      <c r="N44" s="72">
        <f t="shared" si="6"/>
        <v>0</v>
      </c>
      <c r="O44" s="15">
        <v>0</v>
      </c>
      <c r="P44" s="72">
        <f t="shared" si="10"/>
        <v>0</v>
      </c>
      <c r="Q44" s="15">
        <v>0</v>
      </c>
      <c r="R44" s="72">
        <f t="shared" si="7"/>
        <v>0</v>
      </c>
      <c r="S44" s="15">
        <v>0</v>
      </c>
      <c r="T44" s="72">
        <f t="shared" si="8"/>
        <v>0</v>
      </c>
      <c r="U44" s="15">
        <v>0</v>
      </c>
      <c r="V44" s="72">
        <f t="shared" si="0"/>
        <v>0</v>
      </c>
      <c r="W44" s="15">
        <v>0</v>
      </c>
      <c r="X44" s="72">
        <f t="shared" si="11"/>
        <v>0</v>
      </c>
      <c r="Y44" s="15">
        <v>0</v>
      </c>
      <c r="Z44" s="72">
        <f t="shared" si="1"/>
        <v>0</v>
      </c>
      <c r="AA44" s="15">
        <v>0</v>
      </c>
      <c r="AB44" s="72">
        <f t="shared" si="9"/>
        <v>0</v>
      </c>
      <c r="AC44" s="15">
        <v>0</v>
      </c>
      <c r="AD44" s="72">
        <f t="shared" si="2"/>
        <v>0</v>
      </c>
      <c r="AE44" s="15">
        <v>0</v>
      </c>
      <c r="AF44" s="72">
        <f t="shared" si="3"/>
        <v>0</v>
      </c>
      <c r="AG44" s="15">
        <v>0</v>
      </c>
      <c r="AH44" s="72">
        <f t="shared" si="4"/>
        <v>0</v>
      </c>
      <c r="AI44" s="57"/>
      <c r="AJ44" s="41"/>
      <c r="AK44" s="46"/>
      <c r="AN44" s="13"/>
    </row>
    <row r="45" spans="1:40" s="5" customFormat="1" ht="12.75" customHeight="1">
      <c r="A45" s="166">
        <v>45</v>
      </c>
      <c r="B45" s="171"/>
      <c r="C45" s="171"/>
      <c r="D45" s="171"/>
      <c r="E45" s="169" t="s">
        <v>38</v>
      </c>
      <c r="F45" s="89" t="s">
        <v>37</v>
      </c>
      <c r="G45" s="171"/>
      <c r="H45" s="171"/>
      <c r="I45" s="171"/>
      <c r="J45" s="168">
        <v>0</v>
      </c>
      <c r="K45" s="129">
        <v>0</v>
      </c>
      <c r="L45" s="72">
        <f t="shared" si="5"/>
        <v>0</v>
      </c>
      <c r="M45" s="15">
        <v>0</v>
      </c>
      <c r="N45" s="72">
        <f t="shared" si="6"/>
        <v>0</v>
      </c>
      <c r="O45" s="15">
        <v>0</v>
      </c>
      <c r="P45" s="72">
        <f t="shared" si="10"/>
        <v>0</v>
      </c>
      <c r="Q45" s="15">
        <v>0</v>
      </c>
      <c r="R45" s="72">
        <f t="shared" si="7"/>
        <v>0</v>
      </c>
      <c r="S45" s="15">
        <v>0</v>
      </c>
      <c r="T45" s="72">
        <f t="shared" si="8"/>
        <v>0</v>
      </c>
      <c r="U45" s="15">
        <v>0</v>
      </c>
      <c r="V45" s="72">
        <f t="shared" si="0"/>
        <v>0</v>
      </c>
      <c r="W45" s="15">
        <v>0</v>
      </c>
      <c r="X45" s="72">
        <f t="shared" si="11"/>
        <v>0</v>
      </c>
      <c r="Y45" s="15">
        <v>0</v>
      </c>
      <c r="Z45" s="72">
        <f t="shared" si="1"/>
        <v>0</v>
      </c>
      <c r="AA45" s="15">
        <v>0</v>
      </c>
      <c r="AB45" s="72">
        <f t="shared" si="9"/>
        <v>0</v>
      </c>
      <c r="AC45" s="15">
        <v>0</v>
      </c>
      <c r="AD45" s="72">
        <f t="shared" si="2"/>
        <v>0</v>
      </c>
      <c r="AE45" s="15">
        <v>0</v>
      </c>
      <c r="AF45" s="72">
        <f t="shared" si="3"/>
        <v>0</v>
      </c>
      <c r="AG45" s="15">
        <v>0</v>
      </c>
      <c r="AH45" s="72">
        <f t="shared" si="4"/>
        <v>0</v>
      </c>
      <c r="AI45" s="57"/>
      <c r="AJ45" s="41"/>
      <c r="AK45" s="46"/>
      <c r="AN45" s="13"/>
    </row>
    <row r="46" spans="1:40" s="5" customFormat="1" ht="12.75" customHeight="1">
      <c r="A46" s="166">
        <v>46</v>
      </c>
      <c r="B46" s="171"/>
      <c r="C46" s="171"/>
      <c r="D46" s="171"/>
      <c r="E46" s="171"/>
      <c r="F46" s="175" t="s">
        <v>58</v>
      </c>
      <c r="G46" s="176" t="s">
        <v>59</v>
      </c>
      <c r="H46" s="171"/>
      <c r="I46" s="171"/>
      <c r="J46" s="168">
        <v>0</v>
      </c>
      <c r="K46" s="129">
        <v>0</v>
      </c>
      <c r="L46" s="72">
        <f t="shared" si="5"/>
        <v>0</v>
      </c>
      <c r="M46" s="15">
        <v>0</v>
      </c>
      <c r="N46" s="72">
        <f t="shared" si="6"/>
        <v>0</v>
      </c>
      <c r="O46" s="15">
        <v>0</v>
      </c>
      <c r="P46" s="72">
        <f t="shared" si="10"/>
        <v>0</v>
      </c>
      <c r="Q46" s="15">
        <v>0</v>
      </c>
      <c r="R46" s="72">
        <f t="shared" si="7"/>
        <v>0</v>
      </c>
      <c r="S46" s="15">
        <v>0</v>
      </c>
      <c r="T46" s="72">
        <f t="shared" si="8"/>
        <v>0</v>
      </c>
      <c r="U46" s="15">
        <v>0</v>
      </c>
      <c r="V46" s="72">
        <f t="shared" si="0"/>
        <v>0</v>
      </c>
      <c r="W46" s="15">
        <v>0</v>
      </c>
      <c r="X46" s="72">
        <f t="shared" si="11"/>
        <v>0</v>
      </c>
      <c r="Y46" s="15">
        <v>0</v>
      </c>
      <c r="Z46" s="72">
        <f t="shared" si="1"/>
        <v>0</v>
      </c>
      <c r="AA46" s="15">
        <v>0</v>
      </c>
      <c r="AB46" s="72">
        <f t="shared" si="9"/>
        <v>0</v>
      </c>
      <c r="AC46" s="15">
        <v>0</v>
      </c>
      <c r="AD46" s="72">
        <f t="shared" si="2"/>
        <v>0</v>
      </c>
      <c r="AE46" s="15">
        <v>0</v>
      </c>
      <c r="AF46" s="72">
        <f t="shared" si="3"/>
        <v>0</v>
      </c>
      <c r="AG46" s="15">
        <v>0</v>
      </c>
      <c r="AH46" s="72">
        <f t="shared" si="4"/>
        <v>0</v>
      </c>
      <c r="AI46" s="57"/>
      <c r="AJ46" s="41"/>
      <c r="AK46" s="46"/>
      <c r="AN46" s="13"/>
    </row>
    <row r="47" spans="1:40" s="5" customFormat="1" ht="12.75" customHeight="1">
      <c r="A47" s="166">
        <v>47</v>
      </c>
      <c r="B47" s="169"/>
      <c r="C47" s="169"/>
      <c r="D47" s="169"/>
      <c r="E47" s="169"/>
      <c r="F47" s="175"/>
      <c r="G47" s="171" t="s">
        <v>60</v>
      </c>
      <c r="H47" s="22" t="s">
        <v>78</v>
      </c>
      <c r="I47" s="22"/>
      <c r="J47" s="168">
        <v>0</v>
      </c>
      <c r="K47" s="132">
        <v>0</v>
      </c>
      <c r="L47" s="72">
        <f t="shared" si="5"/>
        <v>0</v>
      </c>
      <c r="M47" s="21">
        <v>0</v>
      </c>
      <c r="N47" s="72">
        <f t="shared" si="6"/>
        <v>0</v>
      </c>
      <c r="O47" s="21">
        <v>0</v>
      </c>
      <c r="P47" s="72">
        <f t="shared" si="10"/>
        <v>0</v>
      </c>
      <c r="Q47" s="21">
        <v>0</v>
      </c>
      <c r="R47" s="72">
        <f t="shared" si="7"/>
        <v>0</v>
      </c>
      <c r="S47" s="21">
        <v>0</v>
      </c>
      <c r="T47" s="72">
        <f t="shared" si="8"/>
        <v>0</v>
      </c>
      <c r="U47" s="21">
        <v>0</v>
      </c>
      <c r="V47" s="72">
        <f t="shared" si="0"/>
        <v>0</v>
      </c>
      <c r="W47" s="21">
        <v>0</v>
      </c>
      <c r="X47" s="72">
        <f t="shared" si="11"/>
        <v>0</v>
      </c>
      <c r="Y47" s="21">
        <v>0</v>
      </c>
      <c r="Z47" s="72">
        <f t="shared" si="1"/>
        <v>0</v>
      </c>
      <c r="AA47" s="21">
        <v>0</v>
      </c>
      <c r="AB47" s="72">
        <f t="shared" si="9"/>
        <v>0</v>
      </c>
      <c r="AC47" s="21">
        <v>0</v>
      </c>
      <c r="AD47" s="72">
        <f t="shared" si="2"/>
        <v>0</v>
      </c>
      <c r="AE47" s="21">
        <v>0</v>
      </c>
      <c r="AF47" s="72">
        <f t="shared" si="3"/>
        <v>0</v>
      </c>
      <c r="AG47" s="21">
        <v>0</v>
      </c>
      <c r="AH47" s="72">
        <f t="shared" si="4"/>
        <v>0</v>
      </c>
      <c r="AI47" s="57"/>
      <c r="AJ47" s="41"/>
      <c r="AK47" s="46"/>
      <c r="AN47" s="13"/>
    </row>
    <row r="48" spans="1:40" s="5" customFormat="1" ht="12.75" customHeight="1">
      <c r="A48" s="166">
        <v>48</v>
      </c>
      <c r="B48" s="171"/>
      <c r="C48" s="171"/>
      <c r="D48" s="171"/>
      <c r="E48" s="171"/>
      <c r="F48" s="172"/>
      <c r="G48" s="171"/>
      <c r="H48" s="172" t="s">
        <v>79</v>
      </c>
      <c r="I48" s="172" t="s">
        <v>80</v>
      </c>
      <c r="J48" s="168">
        <v>0</v>
      </c>
      <c r="K48" s="133"/>
      <c r="L48" s="72">
        <f t="shared" si="5"/>
        <v>0</v>
      </c>
      <c r="M48" s="23"/>
      <c r="N48" s="72">
        <f t="shared" si="6"/>
        <v>0</v>
      </c>
      <c r="O48" s="23"/>
      <c r="P48" s="72">
        <f t="shared" si="10"/>
        <v>0</v>
      </c>
      <c r="Q48" s="23"/>
      <c r="R48" s="72">
        <f t="shared" si="7"/>
        <v>0</v>
      </c>
      <c r="S48" s="23"/>
      <c r="T48" s="72">
        <f t="shared" si="8"/>
        <v>0</v>
      </c>
      <c r="U48" s="23"/>
      <c r="V48" s="72">
        <f t="shared" si="0"/>
        <v>0</v>
      </c>
      <c r="W48" s="23"/>
      <c r="X48" s="72">
        <f t="shared" si="11"/>
        <v>0</v>
      </c>
      <c r="Y48" s="23"/>
      <c r="Z48" s="72">
        <f t="shared" si="1"/>
        <v>0</v>
      </c>
      <c r="AA48" s="23"/>
      <c r="AB48" s="72">
        <f t="shared" si="9"/>
        <v>0</v>
      </c>
      <c r="AC48" s="23"/>
      <c r="AD48" s="72">
        <f t="shared" si="2"/>
        <v>0</v>
      </c>
      <c r="AE48" s="23"/>
      <c r="AF48" s="72">
        <f t="shared" si="3"/>
        <v>0</v>
      </c>
      <c r="AG48" s="23"/>
      <c r="AH48" s="72">
        <f t="shared" si="4"/>
        <v>0</v>
      </c>
      <c r="AI48" s="57"/>
      <c r="AJ48" s="41"/>
      <c r="AK48" s="46"/>
      <c r="AN48" s="13"/>
    </row>
    <row r="49" spans="1:47" s="5" customFormat="1" ht="12.75" customHeight="1">
      <c r="A49" s="166">
        <v>49</v>
      </c>
      <c r="B49" s="169"/>
      <c r="C49" s="169"/>
      <c r="D49" s="169"/>
      <c r="E49" s="169"/>
      <c r="F49" s="175"/>
      <c r="G49" s="171"/>
      <c r="H49" s="171" t="s">
        <v>81</v>
      </c>
      <c r="I49" s="171" t="s">
        <v>82</v>
      </c>
      <c r="J49" s="168">
        <v>0</v>
      </c>
      <c r="K49" s="133"/>
      <c r="L49" s="72">
        <f t="shared" si="5"/>
        <v>0</v>
      </c>
      <c r="M49" s="23"/>
      <c r="N49" s="72">
        <f t="shared" si="6"/>
        <v>0</v>
      </c>
      <c r="O49" s="23"/>
      <c r="P49" s="72">
        <f t="shared" si="10"/>
        <v>0</v>
      </c>
      <c r="Q49" s="23"/>
      <c r="R49" s="72">
        <f t="shared" si="7"/>
        <v>0</v>
      </c>
      <c r="S49" s="23"/>
      <c r="T49" s="72">
        <f t="shared" si="8"/>
        <v>0</v>
      </c>
      <c r="U49" s="23"/>
      <c r="V49" s="72">
        <f t="shared" si="0"/>
        <v>0</v>
      </c>
      <c r="W49" s="23"/>
      <c r="X49" s="72">
        <f t="shared" si="11"/>
        <v>0</v>
      </c>
      <c r="Y49" s="23"/>
      <c r="Z49" s="72">
        <f t="shared" si="1"/>
        <v>0</v>
      </c>
      <c r="AA49" s="23"/>
      <c r="AB49" s="72">
        <f t="shared" si="9"/>
        <v>0</v>
      </c>
      <c r="AC49" s="23"/>
      <c r="AD49" s="72">
        <f t="shared" si="2"/>
        <v>0</v>
      </c>
      <c r="AE49" s="23"/>
      <c r="AF49" s="72">
        <f t="shared" si="3"/>
        <v>0</v>
      </c>
      <c r="AG49" s="23"/>
      <c r="AH49" s="72">
        <f t="shared" si="4"/>
        <v>0</v>
      </c>
      <c r="AI49" s="57"/>
      <c r="AJ49" s="41"/>
      <c r="AK49" s="46"/>
      <c r="AN49" s="13"/>
      <c r="AO49"/>
      <c r="AP49"/>
      <c r="AQ49"/>
      <c r="AR49"/>
      <c r="AS49"/>
      <c r="AT49"/>
      <c r="AU49"/>
    </row>
    <row r="50" spans="1:47" s="5" customFormat="1" ht="12.75" customHeight="1">
      <c r="A50" s="166">
        <v>50</v>
      </c>
      <c r="B50" s="169"/>
      <c r="C50" s="169"/>
      <c r="D50" s="169"/>
      <c r="E50" s="169"/>
      <c r="F50" s="175"/>
      <c r="G50" s="171"/>
      <c r="H50" s="171" t="s">
        <v>83</v>
      </c>
      <c r="I50" s="171" t="s">
        <v>84</v>
      </c>
      <c r="J50" s="168">
        <v>0</v>
      </c>
      <c r="K50" s="133"/>
      <c r="L50" s="72">
        <f t="shared" si="5"/>
        <v>0</v>
      </c>
      <c r="M50" s="23"/>
      <c r="N50" s="72">
        <f t="shared" si="6"/>
        <v>0</v>
      </c>
      <c r="O50" s="23"/>
      <c r="P50" s="72">
        <f t="shared" si="10"/>
        <v>0</v>
      </c>
      <c r="Q50" s="23"/>
      <c r="R50" s="72">
        <f t="shared" si="7"/>
        <v>0</v>
      </c>
      <c r="S50" s="23"/>
      <c r="T50" s="72">
        <f t="shared" si="8"/>
        <v>0</v>
      </c>
      <c r="U50" s="23"/>
      <c r="V50" s="72">
        <f t="shared" si="0"/>
        <v>0</v>
      </c>
      <c r="W50" s="23"/>
      <c r="X50" s="72">
        <f t="shared" si="11"/>
        <v>0</v>
      </c>
      <c r="Y50" s="23"/>
      <c r="Z50" s="72">
        <f t="shared" si="1"/>
        <v>0</v>
      </c>
      <c r="AA50" s="23"/>
      <c r="AB50" s="72">
        <f t="shared" si="9"/>
        <v>0</v>
      </c>
      <c r="AC50" s="23"/>
      <c r="AD50" s="72">
        <f t="shared" si="2"/>
        <v>0</v>
      </c>
      <c r="AE50" s="23"/>
      <c r="AF50" s="72">
        <f t="shared" si="3"/>
        <v>0</v>
      </c>
      <c r="AG50" s="23"/>
      <c r="AH50" s="72">
        <f t="shared" si="4"/>
        <v>0</v>
      </c>
      <c r="AI50" s="57"/>
      <c r="AJ50" s="41"/>
      <c r="AK50" s="46"/>
      <c r="AN50" s="13"/>
      <c r="AO50"/>
      <c r="AP50"/>
      <c r="AQ50"/>
      <c r="AR50"/>
      <c r="AS50"/>
      <c r="AT50"/>
      <c r="AU50"/>
    </row>
    <row r="51" spans="1:47" s="5" customFormat="1" ht="12.75" customHeight="1">
      <c r="A51" s="166">
        <v>51</v>
      </c>
      <c r="B51" s="169"/>
      <c r="C51" s="169"/>
      <c r="D51" s="169"/>
      <c r="E51" s="169"/>
      <c r="F51" s="175"/>
      <c r="G51" s="171" t="s">
        <v>73</v>
      </c>
      <c r="H51" s="171" t="s">
        <v>85</v>
      </c>
      <c r="I51" s="171"/>
      <c r="J51" s="168">
        <v>0</v>
      </c>
      <c r="K51" s="132">
        <v>0</v>
      </c>
      <c r="L51" s="72">
        <f t="shared" si="5"/>
        <v>0</v>
      </c>
      <c r="M51" s="21">
        <v>0</v>
      </c>
      <c r="N51" s="72">
        <f t="shared" si="6"/>
        <v>0</v>
      </c>
      <c r="O51" s="21">
        <v>0</v>
      </c>
      <c r="P51" s="72">
        <f t="shared" si="10"/>
        <v>0</v>
      </c>
      <c r="Q51" s="21">
        <v>0</v>
      </c>
      <c r="R51" s="72">
        <f t="shared" si="7"/>
        <v>0</v>
      </c>
      <c r="S51" s="21">
        <v>0</v>
      </c>
      <c r="T51" s="72">
        <f t="shared" si="8"/>
        <v>0</v>
      </c>
      <c r="U51" s="21">
        <v>0</v>
      </c>
      <c r="V51" s="72">
        <f t="shared" si="0"/>
        <v>0</v>
      </c>
      <c r="W51" s="21">
        <v>0</v>
      </c>
      <c r="X51" s="72">
        <f t="shared" si="11"/>
        <v>0</v>
      </c>
      <c r="Y51" s="21">
        <v>0</v>
      </c>
      <c r="Z51" s="72">
        <f t="shared" si="1"/>
        <v>0</v>
      </c>
      <c r="AA51" s="21">
        <v>0</v>
      </c>
      <c r="AB51" s="72">
        <f t="shared" si="9"/>
        <v>0</v>
      </c>
      <c r="AC51" s="21">
        <v>0</v>
      </c>
      <c r="AD51" s="72">
        <f t="shared" si="2"/>
        <v>0</v>
      </c>
      <c r="AE51" s="21">
        <v>0</v>
      </c>
      <c r="AF51" s="72">
        <f t="shared" si="3"/>
        <v>0</v>
      </c>
      <c r="AG51" s="21">
        <v>0</v>
      </c>
      <c r="AH51" s="72">
        <f t="shared" si="4"/>
        <v>0</v>
      </c>
      <c r="AI51" s="57"/>
      <c r="AJ51" s="41"/>
      <c r="AK51" s="46"/>
      <c r="AN51" s="13"/>
      <c r="AO51"/>
      <c r="AP51"/>
      <c r="AQ51"/>
      <c r="AR51"/>
      <c r="AS51"/>
      <c r="AT51"/>
      <c r="AU51"/>
    </row>
    <row r="52" spans="1:47" s="5" customFormat="1" ht="12.75" customHeight="1">
      <c r="A52" s="166">
        <v>52</v>
      </c>
      <c r="B52" s="171"/>
      <c r="C52" s="171"/>
      <c r="D52" s="171"/>
      <c r="E52" s="171"/>
      <c r="F52" s="172"/>
      <c r="G52" s="171"/>
      <c r="H52" s="172" t="s">
        <v>79</v>
      </c>
      <c r="I52" s="172" t="s">
        <v>80</v>
      </c>
      <c r="J52" s="168">
        <v>0</v>
      </c>
      <c r="K52" s="133"/>
      <c r="L52" s="72">
        <f t="shared" si="5"/>
        <v>0</v>
      </c>
      <c r="M52" s="23"/>
      <c r="N52" s="72">
        <f t="shared" si="6"/>
        <v>0</v>
      </c>
      <c r="O52" s="23"/>
      <c r="P52" s="72">
        <f t="shared" si="10"/>
        <v>0</v>
      </c>
      <c r="Q52" s="23"/>
      <c r="R52" s="72">
        <f t="shared" si="7"/>
        <v>0</v>
      </c>
      <c r="S52" s="23"/>
      <c r="T52" s="72">
        <f t="shared" si="8"/>
        <v>0</v>
      </c>
      <c r="U52" s="23"/>
      <c r="V52" s="72">
        <f t="shared" si="0"/>
        <v>0</v>
      </c>
      <c r="W52" s="23"/>
      <c r="X52" s="72">
        <f t="shared" si="11"/>
        <v>0</v>
      </c>
      <c r="Y52" s="23"/>
      <c r="Z52" s="72">
        <f t="shared" si="1"/>
        <v>0</v>
      </c>
      <c r="AA52" s="23"/>
      <c r="AB52" s="72">
        <f t="shared" si="9"/>
        <v>0</v>
      </c>
      <c r="AC52" s="23"/>
      <c r="AD52" s="72">
        <f t="shared" si="2"/>
        <v>0</v>
      </c>
      <c r="AE52" s="23"/>
      <c r="AF52" s="72">
        <f t="shared" si="3"/>
        <v>0</v>
      </c>
      <c r="AG52" s="23"/>
      <c r="AH52" s="72">
        <f t="shared" si="4"/>
        <v>0</v>
      </c>
      <c r="AI52" s="57"/>
      <c r="AJ52" s="41"/>
      <c r="AK52" s="46"/>
      <c r="AN52" s="13"/>
      <c r="AO52"/>
      <c r="AP52"/>
      <c r="AQ52"/>
      <c r="AR52"/>
      <c r="AS52"/>
      <c r="AT52"/>
      <c r="AU52"/>
    </row>
    <row r="53" spans="1:47" s="5" customFormat="1" ht="12.75" customHeight="1">
      <c r="A53" s="166">
        <v>53</v>
      </c>
      <c r="B53" s="169"/>
      <c r="C53" s="169"/>
      <c r="D53" s="169"/>
      <c r="E53" s="169"/>
      <c r="F53" s="175"/>
      <c r="G53" s="171"/>
      <c r="H53" s="171" t="s">
        <v>81</v>
      </c>
      <c r="I53" s="171" t="s">
        <v>82</v>
      </c>
      <c r="J53" s="168">
        <v>0</v>
      </c>
      <c r="K53" s="133"/>
      <c r="L53" s="72">
        <f t="shared" si="5"/>
        <v>0</v>
      </c>
      <c r="M53" s="23"/>
      <c r="N53" s="72">
        <f t="shared" si="6"/>
        <v>0</v>
      </c>
      <c r="O53" s="23"/>
      <c r="P53" s="72">
        <f t="shared" si="10"/>
        <v>0</v>
      </c>
      <c r="Q53" s="23"/>
      <c r="R53" s="72">
        <f t="shared" si="7"/>
        <v>0</v>
      </c>
      <c r="S53" s="23"/>
      <c r="T53" s="72">
        <f t="shared" si="8"/>
        <v>0</v>
      </c>
      <c r="U53" s="23"/>
      <c r="V53" s="72">
        <f t="shared" si="0"/>
        <v>0</v>
      </c>
      <c r="W53" s="23"/>
      <c r="X53" s="72">
        <f t="shared" si="11"/>
        <v>0</v>
      </c>
      <c r="Y53" s="23"/>
      <c r="Z53" s="72">
        <f t="shared" si="1"/>
        <v>0</v>
      </c>
      <c r="AA53" s="23"/>
      <c r="AB53" s="72">
        <f t="shared" si="9"/>
        <v>0</v>
      </c>
      <c r="AC53" s="23"/>
      <c r="AD53" s="72">
        <f t="shared" si="2"/>
        <v>0</v>
      </c>
      <c r="AE53" s="23"/>
      <c r="AF53" s="72">
        <f t="shared" si="3"/>
        <v>0</v>
      </c>
      <c r="AG53" s="23"/>
      <c r="AH53" s="72">
        <f t="shared" si="4"/>
        <v>0</v>
      </c>
      <c r="AI53" s="57"/>
      <c r="AJ53" s="41"/>
      <c r="AK53" s="46"/>
      <c r="AN53" s="13"/>
      <c r="AO53"/>
      <c r="AP53"/>
      <c r="AQ53"/>
      <c r="AR53"/>
      <c r="AS53"/>
      <c r="AT53"/>
      <c r="AU53"/>
    </row>
    <row r="54" spans="1:47" s="5" customFormat="1" ht="12.75" customHeight="1">
      <c r="A54" s="166">
        <v>54</v>
      </c>
      <c r="B54" s="169"/>
      <c r="C54" s="169"/>
      <c r="D54" s="169"/>
      <c r="E54" s="169"/>
      <c r="F54" s="175"/>
      <c r="G54" s="171"/>
      <c r="H54" s="171" t="s">
        <v>83</v>
      </c>
      <c r="I54" s="171" t="s">
        <v>84</v>
      </c>
      <c r="J54" s="168">
        <v>0</v>
      </c>
      <c r="K54" s="133"/>
      <c r="L54" s="72">
        <f t="shared" si="5"/>
        <v>0</v>
      </c>
      <c r="M54" s="23"/>
      <c r="N54" s="72">
        <f t="shared" si="6"/>
        <v>0</v>
      </c>
      <c r="O54" s="23"/>
      <c r="P54" s="72">
        <f t="shared" si="10"/>
        <v>0</v>
      </c>
      <c r="Q54" s="23"/>
      <c r="R54" s="72">
        <f t="shared" si="7"/>
        <v>0</v>
      </c>
      <c r="S54" s="23"/>
      <c r="T54" s="72">
        <f t="shared" si="8"/>
        <v>0</v>
      </c>
      <c r="U54" s="23"/>
      <c r="V54" s="72">
        <f t="shared" si="0"/>
        <v>0</v>
      </c>
      <c r="W54" s="23"/>
      <c r="X54" s="72">
        <f t="shared" si="11"/>
        <v>0</v>
      </c>
      <c r="Y54" s="23"/>
      <c r="Z54" s="72">
        <f t="shared" si="1"/>
        <v>0</v>
      </c>
      <c r="AA54" s="23"/>
      <c r="AB54" s="72">
        <f t="shared" si="9"/>
        <v>0</v>
      </c>
      <c r="AC54" s="23"/>
      <c r="AD54" s="72">
        <f t="shared" si="2"/>
        <v>0</v>
      </c>
      <c r="AE54" s="23"/>
      <c r="AF54" s="72">
        <f t="shared" si="3"/>
        <v>0</v>
      </c>
      <c r="AG54" s="23"/>
      <c r="AH54" s="72">
        <f t="shared" si="4"/>
        <v>0</v>
      </c>
      <c r="AI54" s="57"/>
      <c r="AJ54" s="41"/>
      <c r="AK54" s="46"/>
      <c r="AN54" s="13"/>
      <c r="AO54"/>
      <c r="AP54"/>
      <c r="AQ54"/>
      <c r="AR54"/>
      <c r="AS54"/>
      <c r="AT54"/>
      <c r="AU54"/>
    </row>
    <row r="55" spans="1:47" s="5" customFormat="1" ht="12.75" customHeight="1">
      <c r="A55" s="166">
        <v>55</v>
      </c>
      <c r="B55" s="171"/>
      <c r="C55" s="171"/>
      <c r="D55" s="171"/>
      <c r="E55" s="171"/>
      <c r="F55" s="172"/>
      <c r="G55" s="171" t="s">
        <v>62</v>
      </c>
      <c r="H55" s="22" t="s">
        <v>86</v>
      </c>
      <c r="I55" s="171"/>
      <c r="J55" s="168">
        <v>0</v>
      </c>
      <c r="K55" s="132">
        <v>0</v>
      </c>
      <c r="L55" s="72">
        <f t="shared" si="5"/>
        <v>0</v>
      </c>
      <c r="M55" s="21">
        <v>0</v>
      </c>
      <c r="N55" s="72">
        <f t="shared" si="6"/>
        <v>0</v>
      </c>
      <c r="O55" s="21">
        <v>0</v>
      </c>
      <c r="P55" s="72">
        <f t="shared" si="10"/>
        <v>0</v>
      </c>
      <c r="Q55" s="21">
        <v>0</v>
      </c>
      <c r="R55" s="72">
        <f t="shared" si="7"/>
        <v>0</v>
      </c>
      <c r="S55" s="21">
        <v>0</v>
      </c>
      <c r="T55" s="72">
        <f t="shared" si="8"/>
        <v>0</v>
      </c>
      <c r="U55" s="21">
        <v>0</v>
      </c>
      <c r="V55" s="72">
        <f t="shared" si="0"/>
        <v>0</v>
      </c>
      <c r="W55" s="21">
        <v>0</v>
      </c>
      <c r="X55" s="72">
        <f t="shared" si="11"/>
        <v>0</v>
      </c>
      <c r="Y55" s="21">
        <v>0</v>
      </c>
      <c r="Z55" s="72">
        <f t="shared" si="1"/>
        <v>0</v>
      </c>
      <c r="AA55" s="21">
        <v>0</v>
      </c>
      <c r="AB55" s="72">
        <f t="shared" si="9"/>
        <v>0</v>
      </c>
      <c r="AC55" s="21">
        <v>0</v>
      </c>
      <c r="AD55" s="72">
        <f t="shared" si="2"/>
        <v>0</v>
      </c>
      <c r="AE55" s="21">
        <v>0</v>
      </c>
      <c r="AF55" s="72">
        <f t="shared" si="3"/>
        <v>0</v>
      </c>
      <c r="AG55" s="21">
        <v>0</v>
      </c>
      <c r="AH55" s="72">
        <f t="shared" si="4"/>
        <v>0</v>
      </c>
      <c r="AI55" s="57"/>
      <c r="AJ55" s="41"/>
      <c r="AK55" s="46"/>
      <c r="AN55" s="13"/>
      <c r="AO55"/>
      <c r="AP55"/>
      <c r="AQ55"/>
      <c r="AR55"/>
      <c r="AS55"/>
      <c r="AT55"/>
      <c r="AU55"/>
    </row>
    <row r="56" spans="1:47" s="5" customFormat="1" ht="12.75" customHeight="1">
      <c r="A56" s="166">
        <v>56</v>
      </c>
      <c r="B56" s="171"/>
      <c r="C56" s="171"/>
      <c r="D56" s="171"/>
      <c r="E56" s="171"/>
      <c r="F56" s="172"/>
      <c r="G56" s="171"/>
      <c r="H56" s="172" t="s">
        <v>79</v>
      </c>
      <c r="I56" s="172" t="s">
        <v>80</v>
      </c>
      <c r="J56" s="168">
        <v>0</v>
      </c>
      <c r="K56" s="133"/>
      <c r="L56" s="72">
        <f t="shared" si="5"/>
        <v>0</v>
      </c>
      <c r="M56" s="23"/>
      <c r="N56" s="72">
        <f t="shared" si="6"/>
        <v>0</v>
      </c>
      <c r="O56" s="23"/>
      <c r="P56" s="72">
        <f t="shared" si="10"/>
        <v>0</v>
      </c>
      <c r="Q56" s="23"/>
      <c r="R56" s="72">
        <f t="shared" si="7"/>
        <v>0</v>
      </c>
      <c r="S56" s="23"/>
      <c r="T56" s="72">
        <f t="shared" si="8"/>
        <v>0</v>
      </c>
      <c r="U56" s="23"/>
      <c r="V56" s="72">
        <f t="shared" si="0"/>
        <v>0</v>
      </c>
      <c r="W56" s="23"/>
      <c r="X56" s="72">
        <f t="shared" si="11"/>
        <v>0</v>
      </c>
      <c r="Y56" s="23"/>
      <c r="Z56" s="72">
        <f t="shared" si="1"/>
        <v>0</v>
      </c>
      <c r="AA56" s="23"/>
      <c r="AB56" s="72">
        <f t="shared" si="9"/>
        <v>0</v>
      </c>
      <c r="AC56" s="23"/>
      <c r="AD56" s="72">
        <f t="shared" si="2"/>
        <v>0</v>
      </c>
      <c r="AE56" s="23"/>
      <c r="AF56" s="72">
        <f t="shared" si="3"/>
        <v>0</v>
      </c>
      <c r="AG56" s="23"/>
      <c r="AH56" s="72">
        <f t="shared" si="4"/>
        <v>0</v>
      </c>
      <c r="AI56" s="57"/>
      <c r="AJ56" s="41"/>
      <c r="AK56" s="46"/>
      <c r="AN56" s="13"/>
      <c r="AO56"/>
      <c r="AP56"/>
      <c r="AQ56"/>
      <c r="AR56"/>
      <c r="AS56"/>
      <c r="AT56"/>
      <c r="AU56"/>
    </row>
    <row r="57" spans="1:47" s="5" customFormat="1" ht="12.75" customHeight="1">
      <c r="A57" s="166">
        <v>57</v>
      </c>
      <c r="B57" s="171"/>
      <c r="C57" s="171"/>
      <c r="D57" s="171"/>
      <c r="E57" s="171"/>
      <c r="F57" s="172"/>
      <c r="G57" s="171"/>
      <c r="H57" s="171" t="s">
        <v>81</v>
      </c>
      <c r="I57" s="171" t="s">
        <v>82</v>
      </c>
      <c r="J57" s="168">
        <v>0</v>
      </c>
      <c r="K57" s="133"/>
      <c r="L57" s="72">
        <f t="shared" si="5"/>
        <v>0</v>
      </c>
      <c r="M57" s="23"/>
      <c r="N57" s="72">
        <f t="shared" si="6"/>
        <v>0</v>
      </c>
      <c r="O57" s="23"/>
      <c r="P57" s="72">
        <f t="shared" si="10"/>
        <v>0</v>
      </c>
      <c r="Q57" s="23"/>
      <c r="R57" s="72">
        <f t="shared" si="7"/>
        <v>0</v>
      </c>
      <c r="S57" s="23"/>
      <c r="T57" s="72">
        <f t="shared" si="8"/>
        <v>0</v>
      </c>
      <c r="U57" s="23"/>
      <c r="V57" s="72">
        <f t="shared" si="0"/>
        <v>0</v>
      </c>
      <c r="W57" s="23"/>
      <c r="X57" s="72">
        <f t="shared" si="11"/>
        <v>0</v>
      </c>
      <c r="Y57" s="23"/>
      <c r="Z57" s="72">
        <f t="shared" si="1"/>
        <v>0</v>
      </c>
      <c r="AA57" s="23"/>
      <c r="AB57" s="72">
        <f t="shared" si="9"/>
        <v>0</v>
      </c>
      <c r="AC57" s="23"/>
      <c r="AD57" s="72">
        <f t="shared" si="2"/>
        <v>0</v>
      </c>
      <c r="AE57" s="23"/>
      <c r="AF57" s="72">
        <f t="shared" si="3"/>
        <v>0</v>
      </c>
      <c r="AG57" s="23"/>
      <c r="AH57" s="72">
        <f t="shared" si="4"/>
        <v>0</v>
      </c>
      <c r="AI57" s="57"/>
      <c r="AJ57" s="41"/>
      <c r="AK57" s="46"/>
      <c r="AN57" s="13"/>
      <c r="AO57"/>
      <c r="AP57"/>
      <c r="AQ57"/>
      <c r="AR57"/>
      <c r="AS57"/>
      <c r="AT57"/>
      <c r="AU57"/>
    </row>
    <row r="58" spans="1:47" s="5" customFormat="1" ht="12.75" customHeight="1">
      <c r="A58" s="166">
        <v>58</v>
      </c>
      <c r="B58" s="171"/>
      <c r="C58" s="171"/>
      <c r="D58" s="171"/>
      <c r="E58" s="171"/>
      <c r="F58" s="172"/>
      <c r="G58" s="171"/>
      <c r="H58" s="171" t="s">
        <v>83</v>
      </c>
      <c r="I58" s="171" t="s">
        <v>84</v>
      </c>
      <c r="J58" s="168">
        <v>0</v>
      </c>
      <c r="K58" s="133"/>
      <c r="L58" s="72">
        <f t="shared" si="5"/>
        <v>0</v>
      </c>
      <c r="M58" s="23"/>
      <c r="N58" s="72">
        <f t="shared" si="6"/>
        <v>0</v>
      </c>
      <c r="O58" s="23"/>
      <c r="P58" s="72">
        <f t="shared" si="10"/>
        <v>0</v>
      </c>
      <c r="Q58" s="23"/>
      <c r="R58" s="72">
        <f t="shared" si="7"/>
        <v>0</v>
      </c>
      <c r="S58" s="23"/>
      <c r="T58" s="72">
        <f t="shared" si="8"/>
        <v>0</v>
      </c>
      <c r="U58" s="23"/>
      <c r="V58" s="72">
        <f t="shared" si="0"/>
        <v>0</v>
      </c>
      <c r="W58" s="23"/>
      <c r="X58" s="72">
        <f t="shared" si="11"/>
        <v>0</v>
      </c>
      <c r="Y58" s="23"/>
      <c r="Z58" s="72">
        <f t="shared" si="1"/>
        <v>0</v>
      </c>
      <c r="AA58" s="23"/>
      <c r="AB58" s="72">
        <f t="shared" si="9"/>
        <v>0</v>
      </c>
      <c r="AC58" s="23"/>
      <c r="AD58" s="72">
        <f t="shared" si="2"/>
        <v>0</v>
      </c>
      <c r="AE58" s="23"/>
      <c r="AF58" s="72">
        <f t="shared" si="3"/>
        <v>0</v>
      </c>
      <c r="AG58" s="23"/>
      <c r="AH58" s="72">
        <f t="shared" si="4"/>
        <v>0</v>
      </c>
      <c r="AI58" s="57"/>
      <c r="AJ58" s="41"/>
      <c r="AK58" s="46"/>
      <c r="AN58" s="13"/>
      <c r="AO58"/>
      <c r="AP58"/>
      <c r="AQ58"/>
      <c r="AR58"/>
      <c r="AS58"/>
      <c r="AT58"/>
      <c r="AU58"/>
    </row>
    <row r="59" spans="1:47" s="5" customFormat="1" ht="12.75" customHeight="1">
      <c r="A59" s="166">
        <v>59</v>
      </c>
      <c r="B59" s="171"/>
      <c r="C59" s="171"/>
      <c r="D59" s="171"/>
      <c r="E59" s="171"/>
      <c r="F59" s="175" t="s">
        <v>70</v>
      </c>
      <c r="G59" s="176" t="s">
        <v>71</v>
      </c>
      <c r="H59" s="171"/>
      <c r="I59" s="171"/>
      <c r="J59" s="168">
        <v>0</v>
      </c>
      <c r="K59" s="129">
        <v>0</v>
      </c>
      <c r="L59" s="72">
        <f t="shared" si="5"/>
        <v>0</v>
      </c>
      <c r="M59" s="15">
        <v>0</v>
      </c>
      <c r="N59" s="72">
        <f t="shared" si="6"/>
        <v>0</v>
      </c>
      <c r="O59" s="15">
        <v>0</v>
      </c>
      <c r="P59" s="72">
        <f t="shared" si="10"/>
        <v>0</v>
      </c>
      <c r="Q59" s="15">
        <v>0</v>
      </c>
      <c r="R59" s="72">
        <f t="shared" si="7"/>
        <v>0</v>
      </c>
      <c r="S59" s="15">
        <v>0</v>
      </c>
      <c r="T59" s="72">
        <f t="shared" si="8"/>
        <v>0</v>
      </c>
      <c r="U59" s="15">
        <v>0</v>
      </c>
      <c r="V59" s="72">
        <f t="shared" si="0"/>
        <v>0</v>
      </c>
      <c r="W59" s="15">
        <v>0</v>
      </c>
      <c r="X59" s="72">
        <f t="shared" si="11"/>
        <v>0</v>
      </c>
      <c r="Y59" s="15">
        <v>0</v>
      </c>
      <c r="Z59" s="72">
        <f t="shared" si="1"/>
        <v>0</v>
      </c>
      <c r="AA59" s="15">
        <v>0</v>
      </c>
      <c r="AB59" s="72">
        <f t="shared" si="9"/>
        <v>0</v>
      </c>
      <c r="AC59" s="15">
        <v>0</v>
      </c>
      <c r="AD59" s="72">
        <f t="shared" si="2"/>
        <v>0</v>
      </c>
      <c r="AE59" s="15">
        <v>0</v>
      </c>
      <c r="AF59" s="72">
        <f t="shared" si="3"/>
        <v>0</v>
      </c>
      <c r="AG59" s="15">
        <v>0</v>
      </c>
      <c r="AH59" s="72">
        <f t="shared" si="4"/>
        <v>0</v>
      </c>
      <c r="AI59" s="57"/>
      <c r="AJ59" s="41"/>
      <c r="AK59" s="46"/>
      <c r="AN59" s="13"/>
      <c r="AO59"/>
      <c r="AP59"/>
      <c r="AQ59"/>
      <c r="AR59"/>
      <c r="AS59"/>
      <c r="AT59"/>
      <c r="AU59"/>
    </row>
    <row r="60" spans="1:47" s="5" customFormat="1" ht="12.75" customHeight="1">
      <c r="A60" s="166">
        <v>60</v>
      </c>
      <c r="B60" s="171"/>
      <c r="C60" s="171"/>
      <c r="D60" s="171"/>
      <c r="E60" s="171"/>
      <c r="F60" s="172"/>
      <c r="G60" s="171" t="s">
        <v>60</v>
      </c>
      <c r="H60" s="22" t="s">
        <v>78</v>
      </c>
      <c r="I60" s="22"/>
      <c r="J60" s="168">
        <v>0</v>
      </c>
      <c r="K60" s="132">
        <v>0</v>
      </c>
      <c r="L60" s="72">
        <f t="shared" si="5"/>
        <v>0</v>
      </c>
      <c r="M60" s="21">
        <v>0</v>
      </c>
      <c r="N60" s="72">
        <f t="shared" si="6"/>
        <v>0</v>
      </c>
      <c r="O60" s="21">
        <v>0</v>
      </c>
      <c r="P60" s="72">
        <f t="shared" si="10"/>
        <v>0</v>
      </c>
      <c r="Q60" s="21">
        <v>0</v>
      </c>
      <c r="R60" s="72">
        <f t="shared" si="7"/>
        <v>0</v>
      </c>
      <c r="S60" s="21">
        <v>0</v>
      </c>
      <c r="T60" s="72">
        <f t="shared" si="8"/>
        <v>0</v>
      </c>
      <c r="U60" s="21">
        <v>0</v>
      </c>
      <c r="V60" s="72">
        <f t="shared" si="0"/>
        <v>0</v>
      </c>
      <c r="W60" s="21">
        <v>0</v>
      </c>
      <c r="X60" s="72">
        <f t="shared" si="11"/>
        <v>0</v>
      </c>
      <c r="Y60" s="21">
        <v>0</v>
      </c>
      <c r="Z60" s="72">
        <f t="shared" si="1"/>
        <v>0</v>
      </c>
      <c r="AA60" s="21">
        <v>0</v>
      </c>
      <c r="AB60" s="72">
        <f t="shared" si="9"/>
        <v>0</v>
      </c>
      <c r="AC60" s="21">
        <v>0</v>
      </c>
      <c r="AD60" s="72">
        <f t="shared" si="2"/>
        <v>0</v>
      </c>
      <c r="AE60" s="21">
        <v>0</v>
      </c>
      <c r="AF60" s="72">
        <f t="shared" si="3"/>
        <v>0</v>
      </c>
      <c r="AG60" s="21">
        <v>0</v>
      </c>
      <c r="AH60" s="72">
        <f t="shared" si="4"/>
        <v>0</v>
      </c>
      <c r="AI60" s="57"/>
      <c r="AJ60" s="41"/>
      <c r="AK60" s="46"/>
      <c r="AN60" s="13"/>
      <c r="AO60"/>
      <c r="AP60"/>
      <c r="AQ60"/>
      <c r="AR60"/>
      <c r="AS60"/>
      <c r="AT60"/>
      <c r="AU60"/>
    </row>
    <row r="61" spans="1:47" s="5" customFormat="1" ht="12.75" customHeight="1">
      <c r="A61" s="166">
        <v>61</v>
      </c>
      <c r="B61" s="171"/>
      <c r="C61" s="171"/>
      <c r="D61" s="171"/>
      <c r="E61" s="171"/>
      <c r="F61" s="172"/>
      <c r="G61" s="171"/>
      <c r="H61" s="172" t="s">
        <v>79</v>
      </c>
      <c r="I61" s="172" t="s">
        <v>80</v>
      </c>
      <c r="J61" s="168">
        <v>0</v>
      </c>
      <c r="K61" s="133"/>
      <c r="L61" s="72">
        <f t="shared" si="5"/>
        <v>0</v>
      </c>
      <c r="M61" s="23"/>
      <c r="N61" s="72">
        <f t="shared" si="6"/>
        <v>0</v>
      </c>
      <c r="O61" s="23"/>
      <c r="P61" s="72">
        <f t="shared" si="10"/>
        <v>0</v>
      </c>
      <c r="Q61" s="23"/>
      <c r="R61" s="72">
        <f t="shared" si="7"/>
        <v>0</v>
      </c>
      <c r="S61" s="23"/>
      <c r="T61" s="72">
        <f t="shared" si="8"/>
        <v>0</v>
      </c>
      <c r="U61" s="23"/>
      <c r="V61" s="72">
        <f t="shared" si="0"/>
        <v>0</v>
      </c>
      <c r="W61" s="23"/>
      <c r="X61" s="72">
        <f t="shared" si="11"/>
        <v>0</v>
      </c>
      <c r="Y61" s="23"/>
      <c r="Z61" s="72">
        <f t="shared" si="1"/>
        <v>0</v>
      </c>
      <c r="AA61" s="23"/>
      <c r="AB61" s="72">
        <f t="shared" si="9"/>
        <v>0</v>
      </c>
      <c r="AC61" s="23"/>
      <c r="AD61" s="72">
        <f t="shared" si="2"/>
        <v>0</v>
      </c>
      <c r="AE61" s="23"/>
      <c r="AF61" s="72">
        <f t="shared" si="3"/>
        <v>0</v>
      </c>
      <c r="AG61" s="23"/>
      <c r="AH61" s="72">
        <f t="shared" si="4"/>
        <v>0</v>
      </c>
      <c r="AI61" s="57"/>
      <c r="AJ61" s="41"/>
      <c r="AK61" s="46"/>
      <c r="AN61" s="13"/>
      <c r="AO61"/>
      <c r="AP61"/>
      <c r="AQ61"/>
      <c r="AR61"/>
      <c r="AS61"/>
      <c r="AT61"/>
      <c r="AU61"/>
    </row>
    <row r="62" spans="1:47" s="5" customFormat="1" ht="12.75" customHeight="1">
      <c r="A62" s="166">
        <v>62</v>
      </c>
      <c r="B62" s="171"/>
      <c r="C62" s="171"/>
      <c r="D62" s="171"/>
      <c r="E62" s="171"/>
      <c r="F62" s="172"/>
      <c r="G62" s="171"/>
      <c r="H62" s="171" t="s">
        <v>81</v>
      </c>
      <c r="I62" s="171" t="s">
        <v>82</v>
      </c>
      <c r="J62" s="168">
        <v>0</v>
      </c>
      <c r="K62" s="133"/>
      <c r="L62" s="72">
        <f t="shared" si="5"/>
        <v>0</v>
      </c>
      <c r="M62" s="23"/>
      <c r="N62" s="72">
        <f t="shared" si="6"/>
        <v>0</v>
      </c>
      <c r="O62" s="23"/>
      <c r="P62" s="72">
        <f t="shared" si="10"/>
        <v>0</v>
      </c>
      <c r="Q62" s="23"/>
      <c r="R62" s="72">
        <f t="shared" si="7"/>
        <v>0</v>
      </c>
      <c r="S62" s="23"/>
      <c r="T62" s="72">
        <f t="shared" si="8"/>
        <v>0</v>
      </c>
      <c r="U62" s="23"/>
      <c r="V62" s="72">
        <f t="shared" si="0"/>
        <v>0</v>
      </c>
      <c r="W62" s="23"/>
      <c r="X62" s="72">
        <f t="shared" si="11"/>
        <v>0</v>
      </c>
      <c r="Y62" s="23"/>
      <c r="Z62" s="72">
        <f t="shared" si="1"/>
        <v>0</v>
      </c>
      <c r="AA62" s="23"/>
      <c r="AB62" s="72">
        <f t="shared" si="9"/>
        <v>0</v>
      </c>
      <c r="AC62" s="23"/>
      <c r="AD62" s="72">
        <f t="shared" si="2"/>
        <v>0</v>
      </c>
      <c r="AE62" s="23"/>
      <c r="AF62" s="72">
        <f t="shared" si="3"/>
        <v>0</v>
      </c>
      <c r="AG62" s="23"/>
      <c r="AH62" s="72">
        <f t="shared" si="4"/>
        <v>0</v>
      </c>
      <c r="AI62" s="57"/>
      <c r="AJ62" s="41"/>
      <c r="AK62" s="46"/>
      <c r="AN62" s="13"/>
      <c r="AO62"/>
      <c r="AP62"/>
      <c r="AQ62"/>
      <c r="AR62"/>
      <c r="AS62"/>
      <c r="AT62"/>
      <c r="AU62"/>
    </row>
    <row r="63" spans="1:47" s="5" customFormat="1" ht="12.75" customHeight="1">
      <c r="A63" s="166">
        <v>63</v>
      </c>
      <c r="B63" s="171"/>
      <c r="C63" s="171"/>
      <c r="D63" s="171"/>
      <c r="E63" s="171"/>
      <c r="F63" s="172"/>
      <c r="G63" s="171"/>
      <c r="H63" s="171" t="s">
        <v>83</v>
      </c>
      <c r="I63" s="171" t="s">
        <v>84</v>
      </c>
      <c r="J63" s="168">
        <v>0</v>
      </c>
      <c r="K63" s="133"/>
      <c r="L63" s="72">
        <f t="shared" si="5"/>
        <v>0</v>
      </c>
      <c r="M63" s="23"/>
      <c r="N63" s="72">
        <f t="shared" si="6"/>
        <v>0</v>
      </c>
      <c r="O63" s="23"/>
      <c r="P63" s="72">
        <f t="shared" si="10"/>
        <v>0</v>
      </c>
      <c r="Q63" s="23"/>
      <c r="R63" s="72">
        <f t="shared" si="7"/>
        <v>0</v>
      </c>
      <c r="S63" s="23"/>
      <c r="T63" s="72">
        <f t="shared" si="8"/>
        <v>0</v>
      </c>
      <c r="U63" s="23"/>
      <c r="V63" s="72">
        <f t="shared" si="0"/>
        <v>0</v>
      </c>
      <c r="W63" s="23"/>
      <c r="X63" s="72">
        <f t="shared" si="11"/>
        <v>0</v>
      </c>
      <c r="Y63" s="23"/>
      <c r="Z63" s="72">
        <f t="shared" si="1"/>
        <v>0</v>
      </c>
      <c r="AA63" s="23"/>
      <c r="AB63" s="72">
        <f t="shared" si="9"/>
        <v>0</v>
      </c>
      <c r="AC63" s="23"/>
      <c r="AD63" s="72">
        <f t="shared" si="2"/>
        <v>0</v>
      </c>
      <c r="AE63" s="23"/>
      <c r="AF63" s="72">
        <f t="shared" si="3"/>
        <v>0</v>
      </c>
      <c r="AG63" s="23"/>
      <c r="AH63" s="72">
        <f t="shared" si="4"/>
        <v>0</v>
      </c>
      <c r="AI63" s="57"/>
      <c r="AJ63" s="41"/>
      <c r="AK63" s="46"/>
      <c r="AN63" s="13"/>
      <c r="AO63"/>
      <c r="AP63"/>
      <c r="AQ63"/>
      <c r="AR63"/>
      <c r="AS63"/>
      <c r="AT63"/>
      <c r="AU63"/>
    </row>
    <row r="64" spans="1:47" s="5" customFormat="1" ht="12.75" customHeight="1">
      <c r="A64" s="166">
        <v>64</v>
      </c>
      <c r="B64" s="171"/>
      <c r="C64" s="171"/>
      <c r="D64" s="171"/>
      <c r="E64" s="171"/>
      <c r="F64" s="172"/>
      <c r="G64" s="171" t="s">
        <v>73</v>
      </c>
      <c r="H64" s="171" t="s">
        <v>85</v>
      </c>
      <c r="I64" s="171"/>
      <c r="J64" s="168">
        <v>0</v>
      </c>
      <c r="K64" s="132">
        <v>0</v>
      </c>
      <c r="L64" s="72">
        <f t="shared" si="5"/>
        <v>0</v>
      </c>
      <c r="M64" s="21">
        <v>0</v>
      </c>
      <c r="N64" s="72">
        <f t="shared" si="6"/>
        <v>0</v>
      </c>
      <c r="O64" s="21">
        <v>0</v>
      </c>
      <c r="P64" s="72">
        <f t="shared" si="10"/>
        <v>0</v>
      </c>
      <c r="Q64" s="21">
        <v>0</v>
      </c>
      <c r="R64" s="72">
        <f t="shared" si="7"/>
        <v>0</v>
      </c>
      <c r="S64" s="21">
        <v>0</v>
      </c>
      <c r="T64" s="72">
        <f t="shared" si="8"/>
        <v>0</v>
      </c>
      <c r="U64" s="21">
        <v>0</v>
      </c>
      <c r="V64" s="72">
        <f t="shared" si="0"/>
        <v>0</v>
      </c>
      <c r="W64" s="21">
        <v>0</v>
      </c>
      <c r="X64" s="72">
        <f t="shared" si="11"/>
        <v>0</v>
      </c>
      <c r="Y64" s="21">
        <v>0</v>
      </c>
      <c r="Z64" s="72">
        <f t="shared" si="1"/>
        <v>0</v>
      </c>
      <c r="AA64" s="21">
        <v>0</v>
      </c>
      <c r="AB64" s="72">
        <f t="shared" si="9"/>
        <v>0</v>
      </c>
      <c r="AC64" s="21">
        <v>0</v>
      </c>
      <c r="AD64" s="72">
        <f t="shared" si="2"/>
        <v>0</v>
      </c>
      <c r="AE64" s="21">
        <v>0</v>
      </c>
      <c r="AF64" s="72">
        <f t="shared" si="3"/>
        <v>0</v>
      </c>
      <c r="AG64" s="21">
        <v>0</v>
      </c>
      <c r="AH64" s="72">
        <f t="shared" si="4"/>
        <v>0</v>
      </c>
      <c r="AI64" s="57"/>
      <c r="AJ64" s="41"/>
      <c r="AK64" s="46"/>
      <c r="AN64" s="13"/>
      <c r="AO64"/>
      <c r="AP64"/>
      <c r="AQ64"/>
      <c r="AR64"/>
      <c r="AS64"/>
      <c r="AT64"/>
      <c r="AU64"/>
    </row>
    <row r="65" spans="1:47" s="5" customFormat="1" ht="12.75" customHeight="1">
      <c r="A65" s="166">
        <v>65</v>
      </c>
      <c r="B65" s="171"/>
      <c r="C65" s="171"/>
      <c r="D65" s="171"/>
      <c r="E65" s="171"/>
      <c r="F65" s="172"/>
      <c r="G65" s="171"/>
      <c r="H65" s="172" t="s">
        <v>79</v>
      </c>
      <c r="I65" s="172" t="s">
        <v>80</v>
      </c>
      <c r="J65" s="168">
        <v>0</v>
      </c>
      <c r="K65" s="133"/>
      <c r="L65" s="72">
        <f t="shared" si="5"/>
        <v>0</v>
      </c>
      <c r="M65" s="23"/>
      <c r="N65" s="72">
        <f t="shared" si="6"/>
        <v>0</v>
      </c>
      <c r="O65" s="23"/>
      <c r="P65" s="72">
        <f t="shared" si="10"/>
        <v>0</v>
      </c>
      <c r="Q65" s="23"/>
      <c r="R65" s="72">
        <f t="shared" si="7"/>
        <v>0</v>
      </c>
      <c r="S65" s="23"/>
      <c r="T65" s="72">
        <f t="shared" si="8"/>
        <v>0</v>
      </c>
      <c r="U65" s="23"/>
      <c r="V65" s="72">
        <f t="shared" si="0"/>
        <v>0</v>
      </c>
      <c r="W65" s="23"/>
      <c r="X65" s="72">
        <f t="shared" si="11"/>
        <v>0</v>
      </c>
      <c r="Y65" s="23"/>
      <c r="Z65" s="72">
        <f t="shared" si="1"/>
        <v>0</v>
      </c>
      <c r="AA65" s="23"/>
      <c r="AB65" s="72">
        <f t="shared" si="9"/>
        <v>0</v>
      </c>
      <c r="AC65" s="23"/>
      <c r="AD65" s="72">
        <f t="shared" si="2"/>
        <v>0</v>
      </c>
      <c r="AE65" s="23"/>
      <c r="AF65" s="72">
        <f t="shared" si="3"/>
        <v>0</v>
      </c>
      <c r="AG65" s="23"/>
      <c r="AH65" s="72">
        <f t="shared" si="4"/>
        <v>0</v>
      </c>
      <c r="AI65" s="57"/>
      <c r="AJ65" s="41"/>
      <c r="AK65" s="46"/>
      <c r="AN65" s="13"/>
      <c r="AO65"/>
      <c r="AP65"/>
      <c r="AQ65"/>
      <c r="AR65"/>
      <c r="AS65"/>
      <c r="AT65"/>
      <c r="AU65"/>
    </row>
    <row r="66" spans="1:47" s="5" customFormat="1" ht="12.75" customHeight="1">
      <c r="A66" s="166">
        <v>66</v>
      </c>
      <c r="B66" s="171"/>
      <c r="C66" s="171"/>
      <c r="D66" s="171"/>
      <c r="E66" s="171"/>
      <c r="F66" s="172"/>
      <c r="G66" s="171"/>
      <c r="H66" s="171" t="s">
        <v>81</v>
      </c>
      <c r="I66" s="171" t="s">
        <v>82</v>
      </c>
      <c r="J66" s="168">
        <v>0</v>
      </c>
      <c r="K66" s="133"/>
      <c r="L66" s="72">
        <f t="shared" si="5"/>
        <v>0</v>
      </c>
      <c r="M66" s="23"/>
      <c r="N66" s="72">
        <f t="shared" si="6"/>
        <v>0</v>
      </c>
      <c r="O66" s="23"/>
      <c r="P66" s="72">
        <f t="shared" si="10"/>
        <v>0</v>
      </c>
      <c r="Q66" s="23"/>
      <c r="R66" s="72">
        <f t="shared" si="7"/>
        <v>0</v>
      </c>
      <c r="S66" s="23"/>
      <c r="T66" s="72">
        <f t="shared" si="8"/>
        <v>0</v>
      </c>
      <c r="U66" s="23"/>
      <c r="V66" s="72">
        <f t="shared" si="0"/>
        <v>0</v>
      </c>
      <c r="W66" s="23"/>
      <c r="X66" s="72">
        <f t="shared" si="11"/>
        <v>0</v>
      </c>
      <c r="Y66" s="23"/>
      <c r="Z66" s="72">
        <f t="shared" si="1"/>
        <v>0</v>
      </c>
      <c r="AA66" s="23"/>
      <c r="AB66" s="72">
        <f t="shared" si="9"/>
        <v>0</v>
      </c>
      <c r="AC66" s="23"/>
      <c r="AD66" s="72">
        <f t="shared" si="2"/>
        <v>0</v>
      </c>
      <c r="AE66" s="23"/>
      <c r="AF66" s="72">
        <f t="shared" si="3"/>
        <v>0</v>
      </c>
      <c r="AG66" s="23"/>
      <c r="AH66" s="72">
        <f t="shared" si="4"/>
        <v>0</v>
      </c>
      <c r="AI66" s="57"/>
      <c r="AJ66" s="41"/>
      <c r="AK66" s="46"/>
      <c r="AN66" s="13"/>
      <c r="AO66"/>
      <c r="AP66"/>
      <c r="AQ66"/>
      <c r="AR66"/>
      <c r="AS66"/>
      <c r="AT66"/>
      <c r="AU66"/>
    </row>
    <row r="67" spans="1:47" s="5" customFormat="1" ht="12.75" customHeight="1">
      <c r="A67" s="166">
        <v>67</v>
      </c>
      <c r="B67" s="171"/>
      <c r="C67" s="171"/>
      <c r="D67" s="171"/>
      <c r="E67" s="171"/>
      <c r="F67" s="172"/>
      <c r="G67" s="171"/>
      <c r="H67" s="171" t="s">
        <v>83</v>
      </c>
      <c r="I67" s="171" t="s">
        <v>84</v>
      </c>
      <c r="J67" s="168">
        <v>0</v>
      </c>
      <c r="K67" s="133"/>
      <c r="L67" s="72">
        <f t="shared" si="5"/>
        <v>0</v>
      </c>
      <c r="M67" s="23"/>
      <c r="N67" s="72">
        <f t="shared" si="6"/>
        <v>0</v>
      </c>
      <c r="O67" s="23"/>
      <c r="P67" s="72">
        <f t="shared" si="10"/>
        <v>0</v>
      </c>
      <c r="Q67" s="23"/>
      <c r="R67" s="72">
        <f t="shared" si="7"/>
        <v>0</v>
      </c>
      <c r="S67" s="23"/>
      <c r="T67" s="72">
        <f t="shared" si="8"/>
        <v>0</v>
      </c>
      <c r="U67" s="23"/>
      <c r="V67" s="72">
        <f t="shared" si="0"/>
        <v>0</v>
      </c>
      <c r="W67" s="23"/>
      <c r="X67" s="72">
        <f t="shared" si="11"/>
        <v>0</v>
      </c>
      <c r="Y67" s="23"/>
      <c r="Z67" s="72">
        <f t="shared" si="1"/>
        <v>0</v>
      </c>
      <c r="AA67" s="23"/>
      <c r="AB67" s="72">
        <f t="shared" si="9"/>
        <v>0</v>
      </c>
      <c r="AC67" s="23"/>
      <c r="AD67" s="72">
        <f t="shared" si="2"/>
        <v>0</v>
      </c>
      <c r="AE67" s="23"/>
      <c r="AF67" s="72">
        <f t="shared" si="3"/>
        <v>0</v>
      </c>
      <c r="AG67" s="23"/>
      <c r="AH67" s="72">
        <f t="shared" si="4"/>
        <v>0</v>
      </c>
      <c r="AI67" s="57"/>
      <c r="AJ67" s="41"/>
      <c r="AK67" s="46"/>
      <c r="AN67" s="13"/>
      <c r="AO67"/>
      <c r="AP67"/>
      <c r="AQ67"/>
      <c r="AR67"/>
      <c r="AS67"/>
      <c r="AT67"/>
      <c r="AU67"/>
    </row>
    <row r="68" spans="1:47" s="5" customFormat="1" ht="12.75" customHeight="1">
      <c r="A68" s="166">
        <v>68</v>
      </c>
      <c r="B68" s="171"/>
      <c r="C68" s="171"/>
      <c r="D68" s="171"/>
      <c r="E68" s="171"/>
      <c r="F68" s="172"/>
      <c r="G68" s="171" t="s">
        <v>62</v>
      </c>
      <c r="H68" s="171" t="s">
        <v>87</v>
      </c>
      <c r="I68" s="171"/>
      <c r="J68" s="168">
        <v>0</v>
      </c>
      <c r="K68" s="132">
        <v>0</v>
      </c>
      <c r="L68" s="72">
        <f t="shared" si="5"/>
        <v>0</v>
      </c>
      <c r="M68" s="21">
        <v>0</v>
      </c>
      <c r="N68" s="72">
        <f t="shared" si="6"/>
        <v>0</v>
      </c>
      <c r="O68" s="21">
        <v>0</v>
      </c>
      <c r="P68" s="72">
        <f t="shared" si="10"/>
        <v>0</v>
      </c>
      <c r="Q68" s="21">
        <v>0</v>
      </c>
      <c r="R68" s="72">
        <f t="shared" si="7"/>
        <v>0</v>
      </c>
      <c r="S68" s="21">
        <v>0</v>
      </c>
      <c r="T68" s="72">
        <f t="shared" si="8"/>
        <v>0</v>
      </c>
      <c r="U68" s="21">
        <v>0</v>
      </c>
      <c r="V68" s="72">
        <f t="shared" si="0"/>
        <v>0</v>
      </c>
      <c r="W68" s="21">
        <v>0</v>
      </c>
      <c r="X68" s="72">
        <f t="shared" si="11"/>
        <v>0</v>
      </c>
      <c r="Y68" s="21">
        <v>0</v>
      </c>
      <c r="Z68" s="72">
        <f t="shared" si="1"/>
        <v>0</v>
      </c>
      <c r="AA68" s="21">
        <v>0</v>
      </c>
      <c r="AB68" s="72">
        <f t="shared" si="9"/>
        <v>0</v>
      </c>
      <c r="AC68" s="21">
        <v>0</v>
      </c>
      <c r="AD68" s="72">
        <f t="shared" si="2"/>
        <v>0</v>
      </c>
      <c r="AE68" s="21">
        <v>0</v>
      </c>
      <c r="AF68" s="72">
        <f t="shared" si="3"/>
        <v>0</v>
      </c>
      <c r="AG68" s="21">
        <v>0</v>
      </c>
      <c r="AH68" s="72">
        <f t="shared" si="4"/>
        <v>0</v>
      </c>
      <c r="AI68" s="57"/>
      <c r="AJ68" s="41"/>
      <c r="AK68" s="46"/>
      <c r="AN68" s="13"/>
      <c r="AO68"/>
      <c r="AP68"/>
      <c r="AQ68"/>
      <c r="AR68"/>
      <c r="AS68"/>
      <c r="AT68"/>
      <c r="AU68"/>
    </row>
    <row r="69" spans="1:47" s="5" customFormat="1" ht="12.75" customHeight="1">
      <c r="A69" s="166">
        <v>69</v>
      </c>
      <c r="B69" s="171"/>
      <c r="C69" s="171"/>
      <c r="D69" s="171"/>
      <c r="E69" s="171"/>
      <c r="F69" s="172"/>
      <c r="G69" s="171"/>
      <c r="H69" s="172" t="s">
        <v>79</v>
      </c>
      <c r="I69" s="172" t="s">
        <v>80</v>
      </c>
      <c r="J69" s="168">
        <v>0</v>
      </c>
      <c r="K69" s="133"/>
      <c r="L69" s="72">
        <f t="shared" si="5"/>
        <v>0</v>
      </c>
      <c r="M69" s="23"/>
      <c r="N69" s="72">
        <f t="shared" si="6"/>
        <v>0</v>
      </c>
      <c r="O69" s="23"/>
      <c r="P69" s="72">
        <f t="shared" si="10"/>
        <v>0</v>
      </c>
      <c r="Q69" s="23"/>
      <c r="R69" s="72">
        <f t="shared" si="7"/>
        <v>0</v>
      </c>
      <c r="S69" s="23"/>
      <c r="T69" s="72">
        <f t="shared" si="8"/>
        <v>0</v>
      </c>
      <c r="U69" s="23"/>
      <c r="V69" s="72">
        <f t="shared" si="0"/>
        <v>0</v>
      </c>
      <c r="W69" s="23"/>
      <c r="X69" s="72">
        <f t="shared" si="11"/>
        <v>0</v>
      </c>
      <c r="Y69" s="23"/>
      <c r="Z69" s="72">
        <f t="shared" si="1"/>
        <v>0</v>
      </c>
      <c r="AA69" s="23"/>
      <c r="AB69" s="72">
        <f t="shared" si="9"/>
        <v>0</v>
      </c>
      <c r="AC69" s="23"/>
      <c r="AD69" s="72">
        <f t="shared" si="2"/>
        <v>0</v>
      </c>
      <c r="AE69" s="23"/>
      <c r="AF69" s="72">
        <f t="shared" si="3"/>
        <v>0</v>
      </c>
      <c r="AG69" s="23"/>
      <c r="AH69" s="72">
        <f t="shared" si="4"/>
        <v>0</v>
      </c>
      <c r="AI69" s="57"/>
      <c r="AJ69" s="41"/>
      <c r="AK69" s="46"/>
      <c r="AN69" s="13"/>
      <c r="AO69"/>
      <c r="AP69"/>
      <c r="AQ69"/>
      <c r="AR69"/>
      <c r="AS69"/>
      <c r="AT69"/>
      <c r="AU69"/>
    </row>
    <row r="70" spans="1:47" s="5" customFormat="1" ht="12.75" customHeight="1">
      <c r="A70" s="166">
        <v>70</v>
      </c>
      <c r="B70" s="171"/>
      <c r="C70" s="171"/>
      <c r="D70" s="171"/>
      <c r="E70" s="171"/>
      <c r="F70" s="172"/>
      <c r="G70" s="171"/>
      <c r="H70" s="172" t="s">
        <v>81</v>
      </c>
      <c r="I70" s="172" t="s">
        <v>82</v>
      </c>
      <c r="J70" s="168">
        <v>0</v>
      </c>
      <c r="K70" s="133"/>
      <c r="L70" s="72">
        <f t="shared" si="5"/>
        <v>0</v>
      </c>
      <c r="M70" s="23"/>
      <c r="N70" s="72">
        <f t="shared" si="6"/>
        <v>0</v>
      </c>
      <c r="O70" s="23"/>
      <c r="P70" s="72">
        <f t="shared" si="10"/>
        <v>0</v>
      </c>
      <c r="Q70" s="23"/>
      <c r="R70" s="72">
        <f t="shared" si="7"/>
        <v>0</v>
      </c>
      <c r="S70" s="23"/>
      <c r="T70" s="72">
        <f t="shared" si="8"/>
        <v>0</v>
      </c>
      <c r="U70" s="23"/>
      <c r="V70" s="72">
        <f t="shared" si="0"/>
        <v>0</v>
      </c>
      <c r="W70" s="23"/>
      <c r="X70" s="72">
        <f t="shared" si="11"/>
        <v>0</v>
      </c>
      <c r="Y70" s="23"/>
      <c r="Z70" s="72">
        <f t="shared" si="1"/>
        <v>0</v>
      </c>
      <c r="AA70" s="23"/>
      <c r="AB70" s="72">
        <f t="shared" si="9"/>
        <v>0</v>
      </c>
      <c r="AC70" s="23"/>
      <c r="AD70" s="72">
        <f t="shared" si="2"/>
        <v>0</v>
      </c>
      <c r="AE70" s="23"/>
      <c r="AF70" s="72">
        <f t="shared" si="3"/>
        <v>0</v>
      </c>
      <c r="AG70" s="23"/>
      <c r="AH70" s="72">
        <f t="shared" si="4"/>
        <v>0</v>
      </c>
      <c r="AI70" s="57"/>
      <c r="AJ70" s="41"/>
      <c r="AK70" s="46"/>
      <c r="AN70" s="13"/>
      <c r="AO70"/>
      <c r="AP70"/>
      <c r="AQ70"/>
      <c r="AR70"/>
      <c r="AS70"/>
      <c r="AT70"/>
      <c r="AU70"/>
    </row>
    <row r="71" spans="1:47" s="5" customFormat="1" ht="12.75" customHeight="1">
      <c r="A71" s="166">
        <v>71</v>
      </c>
      <c r="B71" s="171"/>
      <c r="C71" s="171"/>
      <c r="D71" s="171"/>
      <c r="E71" s="171"/>
      <c r="F71" s="172"/>
      <c r="G71" s="171"/>
      <c r="H71" s="172" t="s">
        <v>83</v>
      </c>
      <c r="I71" s="172" t="s">
        <v>84</v>
      </c>
      <c r="J71" s="168">
        <v>0</v>
      </c>
      <c r="K71" s="133"/>
      <c r="L71" s="72">
        <f t="shared" si="5"/>
        <v>0</v>
      </c>
      <c r="M71" s="23"/>
      <c r="N71" s="72">
        <f t="shared" si="6"/>
        <v>0</v>
      </c>
      <c r="O71" s="23"/>
      <c r="P71" s="72">
        <f t="shared" si="10"/>
        <v>0</v>
      </c>
      <c r="Q71" s="23"/>
      <c r="R71" s="72">
        <f t="shared" si="7"/>
        <v>0</v>
      </c>
      <c r="S71" s="23"/>
      <c r="T71" s="72">
        <f t="shared" si="8"/>
        <v>0</v>
      </c>
      <c r="U71" s="23"/>
      <c r="V71" s="72">
        <f t="shared" si="0"/>
        <v>0</v>
      </c>
      <c r="W71" s="23"/>
      <c r="X71" s="72">
        <f t="shared" si="11"/>
        <v>0</v>
      </c>
      <c r="Y71" s="23"/>
      <c r="Z71" s="72">
        <f t="shared" si="1"/>
        <v>0</v>
      </c>
      <c r="AA71" s="23"/>
      <c r="AB71" s="72">
        <f t="shared" si="9"/>
        <v>0</v>
      </c>
      <c r="AC71" s="23"/>
      <c r="AD71" s="72">
        <f t="shared" si="2"/>
        <v>0</v>
      </c>
      <c r="AE71" s="23"/>
      <c r="AF71" s="72">
        <f t="shared" si="3"/>
        <v>0</v>
      </c>
      <c r="AG71" s="23"/>
      <c r="AH71" s="72">
        <f t="shared" si="4"/>
        <v>0</v>
      </c>
      <c r="AI71" s="57"/>
      <c r="AJ71" s="41"/>
      <c r="AK71" s="46"/>
      <c r="AN71" s="13"/>
      <c r="AO71"/>
      <c r="AP71"/>
      <c r="AQ71"/>
      <c r="AR71"/>
      <c r="AS71"/>
      <c r="AT71"/>
      <c r="AU71"/>
    </row>
    <row r="72" spans="1:47" s="5" customFormat="1" ht="12.75" customHeight="1">
      <c r="A72" s="166">
        <v>72</v>
      </c>
      <c r="B72" s="171"/>
      <c r="C72" s="171"/>
      <c r="D72" s="171"/>
      <c r="E72" s="171"/>
      <c r="F72" s="172"/>
      <c r="G72" s="171" t="s">
        <v>64</v>
      </c>
      <c r="H72" s="22" t="s">
        <v>86</v>
      </c>
      <c r="I72" s="171"/>
      <c r="J72" s="168">
        <v>0</v>
      </c>
      <c r="K72" s="132">
        <v>0</v>
      </c>
      <c r="L72" s="72">
        <f t="shared" si="5"/>
        <v>0</v>
      </c>
      <c r="M72" s="21">
        <v>0</v>
      </c>
      <c r="N72" s="72">
        <f t="shared" si="6"/>
        <v>0</v>
      </c>
      <c r="O72" s="21">
        <v>0</v>
      </c>
      <c r="P72" s="72">
        <f t="shared" si="10"/>
        <v>0</v>
      </c>
      <c r="Q72" s="21">
        <v>0</v>
      </c>
      <c r="R72" s="72">
        <f t="shared" si="7"/>
        <v>0</v>
      </c>
      <c r="S72" s="21">
        <v>0</v>
      </c>
      <c r="T72" s="72">
        <f t="shared" si="8"/>
        <v>0</v>
      </c>
      <c r="U72" s="21">
        <v>0</v>
      </c>
      <c r="V72" s="72">
        <f t="shared" si="0"/>
        <v>0</v>
      </c>
      <c r="W72" s="21">
        <v>0</v>
      </c>
      <c r="X72" s="72">
        <f t="shared" si="11"/>
        <v>0</v>
      </c>
      <c r="Y72" s="21">
        <v>0</v>
      </c>
      <c r="Z72" s="72">
        <f t="shared" si="1"/>
        <v>0</v>
      </c>
      <c r="AA72" s="21">
        <v>0</v>
      </c>
      <c r="AB72" s="72">
        <f t="shared" si="9"/>
        <v>0</v>
      </c>
      <c r="AC72" s="21">
        <v>0</v>
      </c>
      <c r="AD72" s="72">
        <f t="shared" si="2"/>
        <v>0</v>
      </c>
      <c r="AE72" s="21">
        <v>0</v>
      </c>
      <c r="AF72" s="72">
        <f t="shared" si="3"/>
        <v>0</v>
      </c>
      <c r="AG72" s="21">
        <v>0</v>
      </c>
      <c r="AH72" s="72">
        <f t="shared" si="4"/>
        <v>0</v>
      </c>
      <c r="AI72" s="57"/>
      <c r="AJ72" s="41"/>
      <c r="AK72" s="46"/>
      <c r="AN72" s="13"/>
      <c r="AO72"/>
      <c r="AP72"/>
      <c r="AQ72"/>
      <c r="AR72"/>
      <c r="AS72"/>
      <c r="AT72"/>
      <c r="AU72"/>
    </row>
    <row r="73" spans="1:47" s="5" customFormat="1" ht="12.75" customHeight="1">
      <c r="A73" s="166">
        <v>73</v>
      </c>
      <c r="B73" s="171"/>
      <c r="C73" s="171"/>
      <c r="D73" s="171"/>
      <c r="E73" s="171"/>
      <c r="F73" s="172"/>
      <c r="G73" s="171"/>
      <c r="H73" s="172" t="s">
        <v>79</v>
      </c>
      <c r="I73" s="172" t="s">
        <v>80</v>
      </c>
      <c r="J73" s="168">
        <v>0</v>
      </c>
      <c r="K73" s="133"/>
      <c r="L73" s="72">
        <f t="shared" si="5"/>
        <v>0</v>
      </c>
      <c r="M73" s="23"/>
      <c r="N73" s="72">
        <f t="shared" si="6"/>
        <v>0</v>
      </c>
      <c r="O73" s="23"/>
      <c r="P73" s="72">
        <f t="shared" si="10"/>
        <v>0</v>
      </c>
      <c r="Q73" s="23"/>
      <c r="R73" s="72">
        <f t="shared" si="7"/>
        <v>0</v>
      </c>
      <c r="S73" s="23"/>
      <c r="T73" s="72">
        <f t="shared" si="8"/>
        <v>0</v>
      </c>
      <c r="U73" s="23"/>
      <c r="V73" s="72">
        <f t="shared" si="0"/>
        <v>0</v>
      </c>
      <c r="W73" s="23"/>
      <c r="X73" s="72">
        <f t="shared" si="11"/>
        <v>0</v>
      </c>
      <c r="Y73" s="23"/>
      <c r="Z73" s="72">
        <f t="shared" si="1"/>
        <v>0</v>
      </c>
      <c r="AA73" s="23"/>
      <c r="AB73" s="72">
        <f t="shared" si="9"/>
        <v>0</v>
      </c>
      <c r="AC73" s="23"/>
      <c r="AD73" s="72">
        <f t="shared" si="2"/>
        <v>0</v>
      </c>
      <c r="AE73" s="23"/>
      <c r="AF73" s="72">
        <f t="shared" si="3"/>
        <v>0</v>
      </c>
      <c r="AG73" s="23"/>
      <c r="AH73" s="72">
        <f t="shared" si="4"/>
        <v>0</v>
      </c>
      <c r="AI73" s="57"/>
      <c r="AJ73" s="41"/>
      <c r="AK73" s="46"/>
      <c r="AN73" s="13"/>
      <c r="AO73"/>
      <c r="AP73"/>
      <c r="AQ73"/>
      <c r="AR73"/>
      <c r="AS73"/>
      <c r="AT73"/>
      <c r="AU73"/>
    </row>
    <row r="74" spans="1:47" s="5" customFormat="1" ht="12.75" customHeight="1">
      <c r="A74" s="166">
        <v>74</v>
      </c>
      <c r="B74" s="171"/>
      <c r="C74" s="171"/>
      <c r="D74" s="171"/>
      <c r="E74" s="171"/>
      <c r="F74" s="172"/>
      <c r="G74" s="171"/>
      <c r="H74" s="171" t="s">
        <v>81</v>
      </c>
      <c r="I74" s="171" t="s">
        <v>82</v>
      </c>
      <c r="J74" s="168">
        <v>0</v>
      </c>
      <c r="K74" s="133"/>
      <c r="L74" s="72">
        <f t="shared" si="5"/>
        <v>0</v>
      </c>
      <c r="M74" s="23"/>
      <c r="N74" s="72">
        <f t="shared" si="6"/>
        <v>0</v>
      </c>
      <c r="O74" s="23"/>
      <c r="P74" s="72">
        <f t="shared" si="10"/>
        <v>0</v>
      </c>
      <c r="Q74" s="23"/>
      <c r="R74" s="72">
        <f t="shared" si="7"/>
        <v>0</v>
      </c>
      <c r="S74" s="23"/>
      <c r="T74" s="72">
        <f t="shared" si="8"/>
        <v>0</v>
      </c>
      <c r="U74" s="23"/>
      <c r="V74" s="72">
        <f t="shared" si="0"/>
        <v>0</v>
      </c>
      <c r="W74" s="23"/>
      <c r="X74" s="72">
        <f t="shared" si="11"/>
        <v>0</v>
      </c>
      <c r="Y74" s="23"/>
      <c r="Z74" s="72">
        <f t="shared" si="1"/>
        <v>0</v>
      </c>
      <c r="AA74" s="23"/>
      <c r="AB74" s="72">
        <f t="shared" si="9"/>
        <v>0</v>
      </c>
      <c r="AC74" s="23"/>
      <c r="AD74" s="72">
        <f t="shared" si="2"/>
        <v>0</v>
      </c>
      <c r="AE74" s="23"/>
      <c r="AF74" s="72">
        <f t="shared" si="3"/>
        <v>0</v>
      </c>
      <c r="AG74" s="23"/>
      <c r="AH74" s="72">
        <f t="shared" si="4"/>
        <v>0</v>
      </c>
      <c r="AI74" s="57"/>
      <c r="AJ74" s="41"/>
      <c r="AK74" s="46"/>
      <c r="AN74" s="13"/>
      <c r="AO74"/>
      <c r="AP74"/>
      <c r="AQ74"/>
      <c r="AR74"/>
      <c r="AS74"/>
      <c r="AT74"/>
      <c r="AU74"/>
    </row>
    <row r="75" spans="1:47" s="5" customFormat="1" ht="12.75" customHeight="1">
      <c r="A75" s="166">
        <v>75</v>
      </c>
      <c r="B75" s="171"/>
      <c r="C75" s="171"/>
      <c r="D75" s="171"/>
      <c r="E75" s="171"/>
      <c r="F75" s="172"/>
      <c r="G75" s="171"/>
      <c r="H75" s="171" t="s">
        <v>83</v>
      </c>
      <c r="I75" s="171" t="s">
        <v>84</v>
      </c>
      <c r="J75" s="168">
        <v>0</v>
      </c>
      <c r="K75" s="133"/>
      <c r="L75" s="72">
        <f t="shared" si="5"/>
        <v>0</v>
      </c>
      <c r="M75" s="23"/>
      <c r="N75" s="72">
        <f t="shared" si="6"/>
        <v>0</v>
      </c>
      <c r="O75" s="23"/>
      <c r="P75" s="72">
        <f t="shared" si="10"/>
        <v>0</v>
      </c>
      <c r="Q75" s="23"/>
      <c r="R75" s="72">
        <f t="shared" si="7"/>
        <v>0</v>
      </c>
      <c r="S75" s="23"/>
      <c r="T75" s="72">
        <f t="shared" si="8"/>
        <v>0</v>
      </c>
      <c r="U75" s="23"/>
      <c r="V75" s="72">
        <f t="shared" si="0"/>
        <v>0</v>
      </c>
      <c r="W75" s="23"/>
      <c r="X75" s="72">
        <f t="shared" si="11"/>
        <v>0</v>
      </c>
      <c r="Y75" s="23"/>
      <c r="Z75" s="72">
        <f t="shared" si="1"/>
        <v>0</v>
      </c>
      <c r="AA75" s="23"/>
      <c r="AB75" s="72">
        <f t="shared" si="9"/>
        <v>0</v>
      </c>
      <c r="AC75" s="23"/>
      <c r="AD75" s="72">
        <f t="shared" si="2"/>
        <v>0</v>
      </c>
      <c r="AE75" s="23"/>
      <c r="AF75" s="72">
        <f t="shared" si="3"/>
        <v>0</v>
      </c>
      <c r="AG75" s="23"/>
      <c r="AH75" s="72">
        <f t="shared" si="4"/>
        <v>0</v>
      </c>
      <c r="AI75" s="57"/>
      <c r="AJ75" s="41"/>
      <c r="AK75" s="46"/>
      <c r="AN75" s="13"/>
      <c r="AO75"/>
      <c r="AP75"/>
      <c r="AQ75"/>
      <c r="AR75"/>
      <c r="AS75"/>
      <c r="AT75"/>
      <c r="AU75"/>
    </row>
    <row r="76" spans="1:47" s="5" customFormat="1" ht="12.75" customHeight="1">
      <c r="A76" s="166">
        <v>76</v>
      </c>
      <c r="B76" s="169"/>
      <c r="C76" s="169"/>
      <c r="D76" s="169"/>
      <c r="E76" s="169" t="s">
        <v>40</v>
      </c>
      <c r="F76" s="90" t="s">
        <v>53</v>
      </c>
      <c r="G76" s="169"/>
      <c r="H76" s="169"/>
      <c r="I76" s="169"/>
      <c r="J76" s="168">
        <v>0</v>
      </c>
      <c r="K76" s="129">
        <v>0</v>
      </c>
      <c r="L76" s="72">
        <f t="shared" si="5"/>
        <v>0</v>
      </c>
      <c r="M76" s="15">
        <v>0</v>
      </c>
      <c r="N76" s="72">
        <f t="shared" si="6"/>
        <v>0</v>
      </c>
      <c r="O76" s="15">
        <v>0</v>
      </c>
      <c r="P76" s="72">
        <f t="shared" si="10"/>
        <v>0</v>
      </c>
      <c r="Q76" s="15">
        <v>0</v>
      </c>
      <c r="R76" s="72">
        <f t="shared" si="7"/>
        <v>0</v>
      </c>
      <c r="S76" s="15">
        <v>0</v>
      </c>
      <c r="T76" s="72">
        <f t="shared" si="8"/>
        <v>0</v>
      </c>
      <c r="U76" s="15">
        <v>0</v>
      </c>
      <c r="V76" s="72">
        <f aca="true" t="shared" si="12" ref="V76:V139">U76/$U$10</f>
        <v>0</v>
      </c>
      <c r="W76" s="15">
        <v>0</v>
      </c>
      <c r="X76" s="72">
        <f t="shared" si="11"/>
        <v>0</v>
      </c>
      <c r="Y76" s="15">
        <v>0</v>
      </c>
      <c r="Z76" s="72">
        <f aca="true" t="shared" si="13" ref="Z76:Z139">Y76/$Y$10</f>
        <v>0</v>
      </c>
      <c r="AA76" s="15">
        <v>0</v>
      </c>
      <c r="AB76" s="72">
        <f t="shared" si="9"/>
        <v>0</v>
      </c>
      <c r="AC76" s="15">
        <v>0</v>
      </c>
      <c r="AD76" s="72">
        <f aca="true" t="shared" si="14" ref="AD76:AD139">AC76/$AC$10</f>
        <v>0</v>
      </c>
      <c r="AE76" s="15">
        <v>0</v>
      </c>
      <c r="AF76" s="72">
        <f aca="true" t="shared" si="15" ref="AF76:AF139">AE76/$AE$10</f>
        <v>0</v>
      </c>
      <c r="AG76" s="15">
        <v>0</v>
      </c>
      <c r="AH76" s="72">
        <f aca="true" t="shared" si="16" ref="AH76:AH139">AG76/$AG$10</f>
        <v>0</v>
      </c>
      <c r="AI76" s="57"/>
      <c r="AJ76" s="41"/>
      <c r="AK76" s="46"/>
      <c r="AN76" s="13"/>
      <c r="AO76"/>
      <c r="AP76"/>
      <c r="AQ76"/>
      <c r="AR76"/>
      <c r="AS76"/>
      <c r="AT76"/>
      <c r="AU76"/>
    </row>
    <row r="77" spans="1:47" s="5" customFormat="1" ht="12.75" customHeight="1">
      <c r="A77" s="166">
        <v>77</v>
      </c>
      <c r="B77" s="169"/>
      <c r="C77" s="169"/>
      <c r="D77" s="169"/>
      <c r="E77" s="169"/>
      <c r="F77" s="175" t="s">
        <v>58</v>
      </c>
      <c r="G77" s="176" t="s">
        <v>88</v>
      </c>
      <c r="H77" s="169"/>
      <c r="I77" s="169"/>
      <c r="J77" s="168">
        <v>0</v>
      </c>
      <c r="K77" s="132">
        <v>0</v>
      </c>
      <c r="L77" s="72">
        <f t="shared" si="5"/>
        <v>0</v>
      </c>
      <c r="M77" s="21">
        <v>0</v>
      </c>
      <c r="N77" s="72">
        <f t="shared" si="6"/>
        <v>0</v>
      </c>
      <c r="O77" s="21">
        <v>0</v>
      </c>
      <c r="P77" s="72">
        <f t="shared" si="10"/>
        <v>0</v>
      </c>
      <c r="Q77" s="21">
        <v>0</v>
      </c>
      <c r="R77" s="72">
        <f t="shared" si="7"/>
        <v>0</v>
      </c>
      <c r="S77" s="21">
        <v>0</v>
      </c>
      <c r="T77" s="72">
        <f t="shared" si="8"/>
        <v>0</v>
      </c>
      <c r="U77" s="21">
        <v>0</v>
      </c>
      <c r="V77" s="72">
        <f t="shared" si="12"/>
        <v>0</v>
      </c>
      <c r="W77" s="21">
        <v>0</v>
      </c>
      <c r="X77" s="72">
        <f t="shared" si="11"/>
        <v>0</v>
      </c>
      <c r="Y77" s="21">
        <v>0</v>
      </c>
      <c r="Z77" s="72">
        <f t="shared" si="13"/>
        <v>0</v>
      </c>
      <c r="AA77" s="21">
        <v>0</v>
      </c>
      <c r="AB77" s="72">
        <f t="shared" si="9"/>
        <v>0</v>
      </c>
      <c r="AC77" s="21">
        <v>0</v>
      </c>
      <c r="AD77" s="72">
        <f t="shared" si="14"/>
        <v>0</v>
      </c>
      <c r="AE77" s="21">
        <v>0</v>
      </c>
      <c r="AF77" s="72">
        <f t="shared" si="15"/>
        <v>0</v>
      </c>
      <c r="AG77" s="21">
        <v>0</v>
      </c>
      <c r="AH77" s="72">
        <f t="shared" si="16"/>
        <v>0</v>
      </c>
      <c r="AI77" s="57"/>
      <c r="AJ77" s="41"/>
      <c r="AK77" s="46"/>
      <c r="AN77" s="13"/>
      <c r="AO77"/>
      <c r="AP77"/>
      <c r="AQ77"/>
      <c r="AR77"/>
      <c r="AS77"/>
      <c r="AT77"/>
      <c r="AU77"/>
    </row>
    <row r="78" spans="1:47" s="5" customFormat="1" ht="12.75" customHeight="1">
      <c r="A78" s="166">
        <v>78</v>
      </c>
      <c r="B78" s="171"/>
      <c r="C78" s="171"/>
      <c r="D78" s="171"/>
      <c r="E78" s="171"/>
      <c r="F78" s="175"/>
      <c r="G78" s="171" t="s">
        <v>60</v>
      </c>
      <c r="H78" s="22" t="s">
        <v>89</v>
      </c>
      <c r="I78" s="22"/>
      <c r="J78" s="168">
        <v>0</v>
      </c>
      <c r="K78" s="130"/>
      <c r="L78" s="72">
        <f t="shared" si="5"/>
        <v>0</v>
      </c>
      <c r="M78" s="17"/>
      <c r="N78" s="72">
        <f t="shared" si="6"/>
        <v>0</v>
      </c>
      <c r="O78" s="17"/>
      <c r="P78" s="72">
        <f t="shared" si="10"/>
        <v>0</v>
      </c>
      <c r="Q78" s="17"/>
      <c r="R78" s="72">
        <f t="shared" si="7"/>
        <v>0</v>
      </c>
      <c r="S78" s="17"/>
      <c r="T78" s="72">
        <f t="shared" si="8"/>
        <v>0</v>
      </c>
      <c r="U78" s="17"/>
      <c r="V78" s="72">
        <f t="shared" si="12"/>
        <v>0</v>
      </c>
      <c r="W78" s="17"/>
      <c r="X78" s="72">
        <f t="shared" si="11"/>
        <v>0</v>
      </c>
      <c r="Y78" s="17"/>
      <c r="Z78" s="72">
        <f t="shared" si="13"/>
        <v>0</v>
      </c>
      <c r="AA78" s="17"/>
      <c r="AB78" s="72">
        <f t="shared" si="9"/>
        <v>0</v>
      </c>
      <c r="AC78" s="17"/>
      <c r="AD78" s="72">
        <f t="shared" si="14"/>
        <v>0</v>
      </c>
      <c r="AE78" s="17"/>
      <c r="AF78" s="72">
        <f t="shared" si="15"/>
        <v>0</v>
      </c>
      <c r="AG78" s="17"/>
      <c r="AH78" s="72">
        <f t="shared" si="16"/>
        <v>0</v>
      </c>
      <c r="AI78" s="57"/>
      <c r="AJ78" s="41"/>
      <c r="AK78" s="46"/>
      <c r="AN78" s="13"/>
      <c r="AO78"/>
      <c r="AP78"/>
      <c r="AQ78"/>
      <c r="AR78"/>
      <c r="AS78"/>
      <c r="AT78"/>
      <c r="AU78"/>
    </row>
    <row r="79" spans="1:47" s="5" customFormat="1" ht="12.75" customHeight="1">
      <c r="A79" s="166">
        <v>79</v>
      </c>
      <c r="B79" s="171"/>
      <c r="C79" s="171"/>
      <c r="D79" s="171"/>
      <c r="E79" s="171"/>
      <c r="F79" s="175"/>
      <c r="G79" s="171" t="s">
        <v>73</v>
      </c>
      <c r="H79" s="171" t="s">
        <v>90</v>
      </c>
      <c r="I79" s="171"/>
      <c r="J79" s="168">
        <v>0</v>
      </c>
      <c r="K79" s="130"/>
      <c r="L79" s="72">
        <f aca="true" t="shared" si="17" ref="L79:L142">K79/$K$10</f>
        <v>0</v>
      </c>
      <c r="M79" s="17"/>
      <c r="N79" s="72">
        <f aca="true" t="shared" si="18" ref="N79:N142">M79/$M$10</f>
        <v>0</v>
      </c>
      <c r="O79" s="17"/>
      <c r="P79" s="72">
        <f t="shared" si="10"/>
        <v>0</v>
      </c>
      <c r="Q79" s="17"/>
      <c r="R79" s="72">
        <f aca="true" t="shared" si="19" ref="R79:R142">Q79/$Q$10</f>
        <v>0</v>
      </c>
      <c r="S79" s="17"/>
      <c r="T79" s="72">
        <f aca="true" t="shared" si="20" ref="T79:T142">S79/$S$10</f>
        <v>0</v>
      </c>
      <c r="U79" s="17"/>
      <c r="V79" s="72">
        <f t="shared" si="12"/>
        <v>0</v>
      </c>
      <c r="W79" s="17"/>
      <c r="X79" s="72">
        <f t="shared" si="11"/>
        <v>0</v>
      </c>
      <c r="Y79" s="17"/>
      <c r="Z79" s="72">
        <f t="shared" si="13"/>
        <v>0</v>
      </c>
      <c r="AA79" s="17"/>
      <c r="AB79" s="72">
        <f aca="true" t="shared" si="21" ref="AB79:AB142">AA79/$AA$10</f>
        <v>0</v>
      </c>
      <c r="AC79" s="17"/>
      <c r="AD79" s="72">
        <f t="shared" si="14"/>
        <v>0</v>
      </c>
      <c r="AE79" s="17"/>
      <c r="AF79" s="72">
        <f t="shared" si="15"/>
        <v>0</v>
      </c>
      <c r="AG79" s="17"/>
      <c r="AH79" s="72">
        <f t="shared" si="16"/>
        <v>0</v>
      </c>
      <c r="AI79" s="57"/>
      <c r="AJ79" s="41"/>
      <c r="AK79" s="46"/>
      <c r="AN79" s="13"/>
      <c r="AO79"/>
      <c r="AP79"/>
      <c r="AQ79"/>
      <c r="AR79"/>
      <c r="AS79"/>
      <c r="AT79"/>
      <c r="AU79"/>
    </row>
    <row r="80" spans="1:47" s="5" customFormat="1" ht="12.75" customHeight="1">
      <c r="A80" s="166">
        <v>80</v>
      </c>
      <c r="B80" s="171"/>
      <c r="C80" s="171"/>
      <c r="D80" s="171"/>
      <c r="E80" s="171"/>
      <c r="F80" s="172"/>
      <c r="G80" s="171" t="s">
        <v>62</v>
      </c>
      <c r="H80" s="22" t="s">
        <v>86</v>
      </c>
      <c r="I80" s="171"/>
      <c r="J80" s="168">
        <v>0</v>
      </c>
      <c r="K80" s="130"/>
      <c r="L80" s="72">
        <f t="shared" si="17"/>
        <v>0</v>
      </c>
      <c r="M80" s="17"/>
      <c r="N80" s="72">
        <f t="shared" si="18"/>
        <v>0</v>
      </c>
      <c r="O80" s="17"/>
      <c r="P80" s="72">
        <f aca="true" t="shared" si="22" ref="P80:P143">O80/$O$10</f>
        <v>0</v>
      </c>
      <c r="Q80" s="17"/>
      <c r="R80" s="72">
        <f t="shared" si="19"/>
        <v>0</v>
      </c>
      <c r="S80" s="17"/>
      <c r="T80" s="72">
        <f t="shared" si="20"/>
        <v>0</v>
      </c>
      <c r="U80" s="17"/>
      <c r="V80" s="72">
        <f t="shared" si="12"/>
        <v>0</v>
      </c>
      <c r="W80" s="17"/>
      <c r="X80" s="72">
        <f aca="true" t="shared" si="23" ref="X80:X143">W80/$W$10</f>
        <v>0</v>
      </c>
      <c r="Y80" s="17"/>
      <c r="Z80" s="72">
        <f t="shared" si="13"/>
        <v>0</v>
      </c>
      <c r="AA80" s="17"/>
      <c r="AB80" s="72">
        <f t="shared" si="21"/>
        <v>0</v>
      </c>
      <c r="AC80" s="17"/>
      <c r="AD80" s="72">
        <f t="shared" si="14"/>
        <v>0</v>
      </c>
      <c r="AE80" s="17"/>
      <c r="AF80" s="72">
        <f t="shared" si="15"/>
        <v>0</v>
      </c>
      <c r="AG80" s="17"/>
      <c r="AH80" s="72">
        <f t="shared" si="16"/>
        <v>0</v>
      </c>
      <c r="AI80" s="57"/>
      <c r="AJ80" s="41"/>
      <c r="AK80" s="46"/>
      <c r="AN80" s="13"/>
      <c r="AO80"/>
      <c r="AP80"/>
      <c r="AQ80"/>
      <c r="AR80"/>
      <c r="AS80"/>
      <c r="AT80"/>
      <c r="AU80"/>
    </row>
    <row r="81" spans="1:47" s="5" customFormat="1" ht="12.75" customHeight="1">
      <c r="A81" s="166">
        <v>81</v>
      </c>
      <c r="B81" s="169"/>
      <c r="C81" s="169"/>
      <c r="D81" s="169"/>
      <c r="E81" s="169"/>
      <c r="F81" s="175" t="s">
        <v>70</v>
      </c>
      <c r="G81" s="176" t="s">
        <v>91</v>
      </c>
      <c r="H81" s="169"/>
      <c r="I81" s="169"/>
      <c r="J81" s="168">
        <v>0</v>
      </c>
      <c r="K81" s="132">
        <v>0</v>
      </c>
      <c r="L81" s="72">
        <f t="shared" si="17"/>
        <v>0</v>
      </c>
      <c r="M81" s="21">
        <v>0</v>
      </c>
      <c r="N81" s="72">
        <f t="shared" si="18"/>
        <v>0</v>
      </c>
      <c r="O81" s="21">
        <v>0</v>
      </c>
      <c r="P81" s="72">
        <f t="shared" si="22"/>
        <v>0</v>
      </c>
      <c r="Q81" s="21">
        <v>0</v>
      </c>
      <c r="R81" s="72">
        <f t="shared" si="19"/>
        <v>0</v>
      </c>
      <c r="S81" s="21">
        <v>0</v>
      </c>
      <c r="T81" s="72">
        <f t="shared" si="20"/>
        <v>0</v>
      </c>
      <c r="U81" s="21">
        <v>0</v>
      </c>
      <c r="V81" s="72">
        <f t="shared" si="12"/>
        <v>0</v>
      </c>
      <c r="W81" s="21">
        <v>0</v>
      </c>
      <c r="X81" s="72">
        <f t="shared" si="23"/>
        <v>0</v>
      </c>
      <c r="Y81" s="21">
        <v>0</v>
      </c>
      <c r="Z81" s="72">
        <f t="shared" si="13"/>
        <v>0</v>
      </c>
      <c r="AA81" s="21">
        <v>0</v>
      </c>
      <c r="AB81" s="72">
        <f t="shared" si="21"/>
        <v>0</v>
      </c>
      <c r="AC81" s="21">
        <v>0</v>
      </c>
      <c r="AD81" s="72">
        <f t="shared" si="14"/>
        <v>0</v>
      </c>
      <c r="AE81" s="21">
        <v>0</v>
      </c>
      <c r="AF81" s="72">
        <f t="shared" si="15"/>
        <v>0</v>
      </c>
      <c r="AG81" s="21">
        <v>0</v>
      </c>
      <c r="AH81" s="72">
        <f t="shared" si="16"/>
        <v>0</v>
      </c>
      <c r="AI81" s="57"/>
      <c r="AJ81" s="41"/>
      <c r="AK81" s="46"/>
      <c r="AN81" s="13"/>
      <c r="AO81"/>
      <c r="AP81"/>
      <c r="AQ81"/>
      <c r="AR81"/>
      <c r="AS81"/>
      <c r="AT81"/>
      <c r="AU81"/>
    </row>
    <row r="82" spans="1:47" s="5" customFormat="1" ht="12.75" customHeight="1">
      <c r="A82" s="166">
        <v>82</v>
      </c>
      <c r="B82" s="171"/>
      <c r="C82" s="171"/>
      <c r="D82" s="171"/>
      <c r="E82" s="171"/>
      <c r="F82" s="175"/>
      <c r="G82" s="171" t="s">
        <v>60</v>
      </c>
      <c r="H82" s="22" t="s">
        <v>89</v>
      </c>
      <c r="I82" s="22"/>
      <c r="J82" s="168">
        <v>0</v>
      </c>
      <c r="K82" s="130"/>
      <c r="L82" s="72">
        <f t="shared" si="17"/>
        <v>0</v>
      </c>
      <c r="M82" s="17"/>
      <c r="N82" s="72">
        <f t="shared" si="18"/>
        <v>0</v>
      </c>
      <c r="O82" s="17"/>
      <c r="P82" s="72">
        <f t="shared" si="22"/>
        <v>0</v>
      </c>
      <c r="Q82" s="17"/>
      <c r="R82" s="72">
        <f t="shared" si="19"/>
        <v>0</v>
      </c>
      <c r="S82" s="17"/>
      <c r="T82" s="72">
        <f t="shared" si="20"/>
        <v>0</v>
      </c>
      <c r="U82" s="17"/>
      <c r="V82" s="72">
        <f t="shared" si="12"/>
        <v>0</v>
      </c>
      <c r="W82" s="17"/>
      <c r="X82" s="72">
        <f t="shared" si="23"/>
        <v>0</v>
      </c>
      <c r="Y82" s="17"/>
      <c r="Z82" s="72">
        <f t="shared" si="13"/>
        <v>0</v>
      </c>
      <c r="AA82" s="17"/>
      <c r="AB82" s="72">
        <f t="shared" si="21"/>
        <v>0</v>
      </c>
      <c r="AC82" s="17"/>
      <c r="AD82" s="72">
        <f t="shared" si="14"/>
        <v>0</v>
      </c>
      <c r="AE82" s="17"/>
      <c r="AF82" s="72">
        <f t="shared" si="15"/>
        <v>0</v>
      </c>
      <c r="AG82" s="17"/>
      <c r="AH82" s="72">
        <f t="shared" si="16"/>
        <v>0</v>
      </c>
      <c r="AI82" s="57"/>
      <c r="AJ82" s="41"/>
      <c r="AK82" s="46"/>
      <c r="AN82" s="13"/>
      <c r="AO82"/>
      <c r="AP82"/>
      <c r="AQ82"/>
      <c r="AR82"/>
      <c r="AS82"/>
      <c r="AT82"/>
      <c r="AU82"/>
    </row>
    <row r="83" spans="1:47" s="5" customFormat="1" ht="12.75" customHeight="1">
      <c r="A83" s="166">
        <v>83</v>
      </c>
      <c r="B83" s="171"/>
      <c r="C83" s="171"/>
      <c r="D83" s="171"/>
      <c r="E83" s="171"/>
      <c r="F83" s="172"/>
      <c r="G83" s="171" t="s">
        <v>73</v>
      </c>
      <c r="H83" s="22" t="s">
        <v>90</v>
      </c>
      <c r="I83" s="171"/>
      <c r="J83" s="168">
        <v>0</v>
      </c>
      <c r="K83" s="130"/>
      <c r="L83" s="72">
        <f t="shared" si="17"/>
        <v>0</v>
      </c>
      <c r="M83" s="17"/>
      <c r="N83" s="72">
        <f t="shared" si="18"/>
        <v>0</v>
      </c>
      <c r="O83" s="17"/>
      <c r="P83" s="72">
        <f t="shared" si="22"/>
        <v>0</v>
      </c>
      <c r="Q83" s="17"/>
      <c r="R83" s="72">
        <f t="shared" si="19"/>
        <v>0</v>
      </c>
      <c r="S83" s="17"/>
      <c r="T83" s="72">
        <f t="shared" si="20"/>
        <v>0</v>
      </c>
      <c r="U83" s="17"/>
      <c r="V83" s="72">
        <f t="shared" si="12"/>
        <v>0</v>
      </c>
      <c r="W83" s="17"/>
      <c r="X83" s="72">
        <f t="shared" si="23"/>
        <v>0</v>
      </c>
      <c r="Y83" s="17"/>
      <c r="Z83" s="72">
        <f t="shared" si="13"/>
        <v>0</v>
      </c>
      <c r="AA83" s="17"/>
      <c r="AB83" s="72">
        <f t="shared" si="21"/>
        <v>0</v>
      </c>
      <c r="AC83" s="17"/>
      <c r="AD83" s="72">
        <f t="shared" si="14"/>
        <v>0</v>
      </c>
      <c r="AE83" s="17"/>
      <c r="AF83" s="72">
        <f t="shared" si="15"/>
        <v>0</v>
      </c>
      <c r="AG83" s="17"/>
      <c r="AH83" s="72">
        <f t="shared" si="16"/>
        <v>0</v>
      </c>
      <c r="AI83" s="57"/>
      <c r="AJ83" s="41"/>
      <c r="AK83" s="46"/>
      <c r="AN83" s="13"/>
      <c r="AO83"/>
      <c r="AP83"/>
      <c r="AQ83"/>
      <c r="AR83"/>
      <c r="AS83"/>
      <c r="AT83"/>
      <c r="AU83"/>
    </row>
    <row r="84" spans="1:47" s="5" customFormat="1" ht="12.75" customHeight="1">
      <c r="A84" s="166">
        <v>84</v>
      </c>
      <c r="B84" s="171"/>
      <c r="C84" s="171"/>
      <c r="D84" s="171"/>
      <c r="E84" s="171"/>
      <c r="F84" s="172"/>
      <c r="G84" s="171" t="s">
        <v>62</v>
      </c>
      <c r="H84" s="171" t="s">
        <v>87</v>
      </c>
      <c r="I84" s="171"/>
      <c r="J84" s="168">
        <v>0</v>
      </c>
      <c r="K84" s="130"/>
      <c r="L84" s="72">
        <f t="shared" si="17"/>
        <v>0</v>
      </c>
      <c r="M84" s="17"/>
      <c r="N84" s="72">
        <f t="shared" si="18"/>
        <v>0</v>
      </c>
      <c r="O84" s="17"/>
      <c r="P84" s="72">
        <f t="shared" si="22"/>
        <v>0</v>
      </c>
      <c r="Q84" s="17"/>
      <c r="R84" s="72">
        <f t="shared" si="19"/>
        <v>0</v>
      </c>
      <c r="S84" s="17"/>
      <c r="T84" s="72">
        <f t="shared" si="20"/>
        <v>0</v>
      </c>
      <c r="U84" s="17"/>
      <c r="V84" s="72">
        <f t="shared" si="12"/>
        <v>0</v>
      </c>
      <c r="W84" s="17"/>
      <c r="X84" s="72">
        <f t="shared" si="23"/>
        <v>0</v>
      </c>
      <c r="Y84" s="17"/>
      <c r="Z84" s="72">
        <f t="shared" si="13"/>
        <v>0</v>
      </c>
      <c r="AA84" s="17"/>
      <c r="AB84" s="72">
        <f t="shared" si="21"/>
        <v>0</v>
      </c>
      <c r="AC84" s="17"/>
      <c r="AD84" s="72">
        <f t="shared" si="14"/>
        <v>0</v>
      </c>
      <c r="AE84" s="17"/>
      <c r="AF84" s="72">
        <f t="shared" si="15"/>
        <v>0</v>
      </c>
      <c r="AG84" s="17"/>
      <c r="AH84" s="72">
        <f t="shared" si="16"/>
        <v>0</v>
      </c>
      <c r="AI84" s="57"/>
      <c r="AJ84" s="41"/>
      <c r="AK84" s="46"/>
      <c r="AN84" s="13"/>
      <c r="AO84"/>
      <c r="AP84"/>
      <c r="AQ84"/>
      <c r="AR84"/>
      <c r="AS84"/>
      <c r="AT84"/>
      <c r="AU84"/>
    </row>
    <row r="85" spans="1:47" s="5" customFormat="1" ht="12.75" customHeight="1">
      <c r="A85" s="166">
        <v>85</v>
      </c>
      <c r="B85" s="171"/>
      <c r="C85" s="171"/>
      <c r="D85" s="171"/>
      <c r="E85" s="171"/>
      <c r="F85" s="172"/>
      <c r="G85" s="171" t="s">
        <v>64</v>
      </c>
      <c r="H85" s="22" t="s">
        <v>86</v>
      </c>
      <c r="I85" s="171"/>
      <c r="J85" s="168">
        <v>0</v>
      </c>
      <c r="K85" s="130"/>
      <c r="L85" s="72">
        <f t="shared" si="17"/>
        <v>0</v>
      </c>
      <c r="M85" s="17"/>
      <c r="N85" s="72">
        <f t="shared" si="18"/>
        <v>0</v>
      </c>
      <c r="O85" s="17"/>
      <c r="P85" s="72">
        <f t="shared" si="22"/>
        <v>0</v>
      </c>
      <c r="Q85" s="17"/>
      <c r="R85" s="72">
        <f t="shared" si="19"/>
        <v>0</v>
      </c>
      <c r="S85" s="17"/>
      <c r="T85" s="72">
        <f t="shared" si="20"/>
        <v>0</v>
      </c>
      <c r="U85" s="17"/>
      <c r="V85" s="72">
        <f t="shared" si="12"/>
        <v>0</v>
      </c>
      <c r="W85" s="17"/>
      <c r="X85" s="72">
        <f t="shared" si="23"/>
        <v>0</v>
      </c>
      <c r="Y85" s="17"/>
      <c r="Z85" s="72">
        <f t="shared" si="13"/>
        <v>0</v>
      </c>
      <c r="AA85" s="17"/>
      <c r="AB85" s="72">
        <f t="shared" si="21"/>
        <v>0</v>
      </c>
      <c r="AC85" s="17"/>
      <c r="AD85" s="72">
        <f t="shared" si="14"/>
        <v>0</v>
      </c>
      <c r="AE85" s="17"/>
      <c r="AF85" s="72">
        <f t="shared" si="15"/>
        <v>0</v>
      </c>
      <c r="AG85" s="17"/>
      <c r="AH85" s="72">
        <f t="shared" si="16"/>
        <v>0</v>
      </c>
      <c r="AI85" s="57"/>
      <c r="AJ85" s="41"/>
      <c r="AK85" s="46"/>
      <c r="AN85" s="13"/>
      <c r="AO85"/>
      <c r="AP85"/>
      <c r="AQ85"/>
      <c r="AR85"/>
      <c r="AS85"/>
      <c r="AT85"/>
      <c r="AU85"/>
    </row>
    <row r="86" spans="1:47" s="5" customFormat="1" ht="12.75" customHeight="1">
      <c r="A86" s="166">
        <v>86</v>
      </c>
      <c r="B86" s="171"/>
      <c r="C86" s="171"/>
      <c r="D86" s="171"/>
      <c r="E86" s="171"/>
      <c r="F86" s="175" t="s">
        <v>92</v>
      </c>
      <c r="G86" s="176" t="s">
        <v>93</v>
      </c>
      <c r="H86" s="171"/>
      <c r="I86" s="171"/>
      <c r="J86" s="168">
        <v>0</v>
      </c>
      <c r="K86" s="132">
        <v>0</v>
      </c>
      <c r="L86" s="72">
        <f t="shared" si="17"/>
        <v>0</v>
      </c>
      <c r="M86" s="21">
        <v>0</v>
      </c>
      <c r="N86" s="72">
        <f t="shared" si="18"/>
        <v>0</v>
      </c>
      <c r="O86" s="21">
        <v>0</v>
      </c>
      <c r="P86" s="72">
        <f t="shared" si="22"/>
        <v>0</v>
      </c>
      <c r="Q86" s="21">
        <v>0</v>
      </c>
      <c r="R86" s="72">
        <f t="shared" si="19"/>
        <v>0</v>
      </c>
      <c r="S86" s="21">
        <v>0</v>
      </c>
      <c r="T86" s="72">
        <f t="shared" si="20"/>
        <v>0</v>
      </c>
      <c r="U86" s="21">
        <v>0</v>
      </c>
      <c r="V86" s="72">
        <f t="shared" si="12"/>
        <v>0</v>
      </c>
      <c r="W86" s="21">
        <v>0</v>
      </c>
      <c r="X86" s="72">
        <f t="shared" si="23"/>
        <v>0</v>
      </c>
      <c r="Y86" s="21">
        <v>0</v>
      </c>
      <c r="Z86" s="72">
        <f t="shared" si="13"/>
        <v>0</v>
      </c>
      <c r="AA86" s="21">
        <v>0</v>
      </c>
      <c r="AB86" s="72">
        <f t="shared" si="21"/>
        <v>0</v>
      </c>
      <c r="AC86" s="21">
        <v>0</v>
      </c>
      <c r="AD86" s="72">
        <f t="shared" si="14"/>
        <v>0</v>
      </c>
      <c r="AE86" s="21">
        <v>0</v>
      </c>
      <c r="AF86" s="72">
        <f t="shared" si="15"/>
        <v>0</v>
      </c>
      <c r="AG86" s="21">
        <v>0</v>
      </c>
      <c r="AH86" s="72">
        <f t="shared" si="16"/>
        <v>0</v>
      </c>
      <c r="AI86" s="57"/>
      <c r="AJ86" s="41"/>
      <c r="AK86" s="46"/>
      <c r="AN86" s="13"/>
      <c r="AO86"/>
      <c r="AP86"/>
      <c r="AQ86"/>
      <c r="AR86"/>
      <c r="AS86"/>
      <c r="AT86"/>
      <c r="AU86"/>
    </row>
    <row r="87" spans="1:47" s="5" customFormat="1" ht="12.75" customHeight="1">
      <c r="A87" s="166">
        <v>87</v>
      </c>
      <c r="B87" s="171"/>
      <c r="C87" s="171"/>
      <c r="D87" s="171"/>
      <c r="E87" s="171"/>
      <c r="F87" s="175"/>
      <c r="G87" s="171" t="s">
        <v>60</v>
      </c>
      <c r="H87" s="22" t="s">
        <v>89</v>
      </c>
      <c r="I87" s="22"/>
      <c r="J87" s="168">
        <v>0</v>
      </c>
      <c r="K87" s="130"/>
      <c r="L87" s="72">
        <f t="shared" si="17"/>
        <v>0</v>
      </c>
      <c r="M87" s="17"/>
      <c r="N87" s="72">
        <f t="shared" si="18"/>
        <v>0</v>
      </c>
      <c r="O87" s="17"/>
      <c r="P87" s="72">
        <f t="shared" si="22"/>
        <v>0</v>
      </c>
      <c r="Q87" s="17"/>
      <c r="R87" s="72">
        <f t="shared" si="19"/>
        <v>0</v>
      </c>
      <c r="S87" s="17"/>
      <c r="T87" s="72">
        <f t="shared" si="20"/>
        <v>0</v>
      </c>
      <c r="U87" s="17"/>
      <c r="V87" s="72">
        <f t="shared" si="12"/>
        <v>0</v>
      </c>
      <c r="W87" s="17"/>
      <c r="X87" s="72">
        <f t="shared" si="23"/>
        <v>0</v>
      </c>
      <c r="Y87" s="17"/>
      <c r="Z87" s="72">
        <f t="shared" si="13"/>
        <v>0</v>
      </c>
      <c r="AA87" s="17"/>
      <c r="AB87" s="72">
        <f t="shared" si="21"/>
        <v>0</v>
      </c>
      <c r="AC87" s="17"/>
      <c r="AD87" s="72">
        <f t="shared" si="14"/>
        <v>0</v>
      </c>
      <c r="AE87" s="17"/>
      <c r="AF87" s="72">
        <f t="shared" si="15"/>
        <v>0</v>
      </c>
      <c r="AG87" s="17"/>
      <c r="AH87" s="72">
        <f t="shared" si="16"/>
        <v>0</v>
      </c>
      <c r="AI87" s="57"/>
      <c r="AJ87" s="41"/>
      <c r="AK87" s="46"/>
      <c r="AN87" s="13"/>
      <c r="AO87"/>
      <c r="AP87"/>
      <c r="AQ87"/>
      <c r="AR87"/>
      <c r="AS87"/>
      <c r="AT87"/>
      <c r="AU87"/>
    </row>
    <row r="88" spans="1:47" s="5" customFormat="1" ht="12.75" customHeight="1">
      <c r="A88" s="166">
        <v>88</v>
      </c>
      <c r="B88" s="171"/>
      <c r="C88" s="171"/>
      <c r="D88" s="171"/>
      <c r="E88" s="171"/>
      <c r="F88" s="172"/>
      <c r="G88" s="171" t="s">
        <v>73</v>
      </c>
      <c r="H88" s="22" t="s">
        <v>90</v>
      </c>
      <c r="I88" s="171"/>
      <c r="J88" s="168">
        <v>0</v>
      </c>
      <c r="K88" s="130"/>
      <c r="L88" s="72">
        <f t="shared" si="17"/>
        <v>0</v>
      </c>
      <c r="M88" s="17"/>
      <c r="N88" s="72">
        <f t="shared" si="18"/>
        <v>0</v>
      </c>
      <c r="O88" s="17"/>
      <c r="P88" s="72">
        <f t="shared" si="22"/>
        <v>0</v>
      </c>
      <c r="Q88" s="17"/>
      <c r="R88" s="72">
        <f t="shared" si="19"/>
        <v>0</v>
      </c>
      <c r="S88" s="17"/>
      <c r="T88" s="72">
        <f t="shared" si="20"/>
        <v>0</v>
      </c>
      <c r="U88" s="17"/>
      <c r="V88" s="72">
        <f t="shared" si="12"/>
        <v>0</v>
      </c>
      <c r="W88" s="17"/>
      <c r="X88" s="72">
        <f t="shared" si="23"/>
        <v>0</v>
      </c>
      <c r="Y88" s="17"/>
      <c r="Z88" s="72">
        <f t="shared" si="13"/>
        <v>0</v>
      </c>
      <c r="AA88" s="17"/>
      <c r="AB88" s="72">
        <f t="shared" si="21"/>
        <v>0</v>
      </c>
      <c r="AC88" s="17"/>
      <c r="AD88" s="72">
        <f t="shared" si="14"/>
        <v>0</v>
      </c>
      <c r="AE88" s="17"/>
      <c r="AF88" s="72">
        <f t="shared" si="15"/>
        <v>0</v>
      </c>
      <c r="AG88" s="17"/>
      <c r="AH88" s="72">
        <f t="shared" si="16"/>
        <v>0</v>
      </c>
      <c r="AI88" s="57"/>
      <c r="AJ88" s="41"/>
      <c r="AK88" s="46"/>
      <c r="AN88" s="13"/>
      <c r="AO88"/>
      <c r="AP88"/>
      <c r="AQ88"/>
      <c r="AR88"/>
      <c r="AS88"/>
      <c r="AT88"/>
      <c r="AU88"/>
    </row>
    <row r="89" spans="1:47" s="5" customFormat="1" ht="12.75" customHeight="1">
      <c r="A89" s="166">
        <v>89</v>
      </c>
      <c r="B89" s="171"/>
      <c r="C89" s="171"/>
      <c r="D89" s="171"/>
      <c r="E89" s="171"/>
      <c r="F89" s="172"/>
      <c r="G89" s="171" t="s">
        <v>62</v>
      </c>
      <c r="H89" s="22" t="s">
        <v>86</v>
      </c>
      <c r="I89" s="171"/>
      <c r="J89" s="168">
        <v>0</v>
      </c>
      <c r="K89" s="130"/>
      <c r="L89" s="72">
        <f t="shared" si="17"/>
        <v>0</v>
      </c>
      <c r="M89" s="17"/>
      <c r="N89" s="72">
        <f t="shared" si="18"/>
        <v>0</v>
      </c>
      <c r="O89" s="17"/>
      <c r="P89" s="72">
        <f t="shared" si="22"/>
        <v>0</v>
      </c>
      <c r="Q89" s="17"/>
      <c r="R89" s="72">
        <f t="shared" si="19"/>
        <v>0</v>
      </c>
      <c r="S89" s="17"/>
      <c r="T89" s="72">
        <f t="shared" si="20"/>
        <v>0</v>
      </c>
      <c r="U89" s="17"/>
      <c r="V89" s="72">
        <f t="shared" si="12"/>
        <v>0</v>
      </c>
      <c r="W89" s="17"/>
      <c r="X89" s="72">
        <f t="shared" si="23"/>
        <v>0</v>
      </c>
      <c r="Y89" s="17"/>
      <c r="Z89" s="72">
        <f t="shared" si="13"/>
        <v>0</v>
      </c>
      <c r="AA89" s="17"/>
      <c r="AB89" s="72">
        <f t="shared" si="21"/>
        <v>0</v>
      </c>
      <c r="AC89" s="17"/>
      <c r="AD89" s="72">
        <f t="shared" si="14"/>
        <v>0</v>
      </c>
      <c r="AE89" s="17"/>
      <c r="AF89" s="72">
        <f t="shared" si="15"/>
        <v>0</v>
      </c>
      <c r="AG89" s="17"/>
      <c r="AH89" s="72">
        <f t="shared" si="16"/>
        <v>0</v>
      </c>
      <c r="AI89" s="57"/>
      <c r="AJ89" s="41"/>
      <c r="AK89" s="46"/>
      <c r="AN89" s="13"/>
      <c r="AO89"/>
      <c r="AP89"/>
      <c r="AQ89"/>
      <c r="AR89"/>
      <c r="AS89"/>
      <c r="AT89"/>
      <c r="AU89"/>
    </row>
    <row r="90" spans="1:47" s="5" customFormat="1" ht="12.75" customHeight="1">
      <c r="A90" s="166">
        <v>90</v>
      </c>
      <c r="B90" s="171"/>
      <c r="C90" s="171"/>
      <c r="D90" s="171"/>
      <c r="E90" s="171"/>
      <c r="F90" s="175" t="s">
        <v>94</v>
      </c>
      <c r="G90" s="176" t="s">
        <v>95</v>
      </c>
      <c r="H90" s="171"/>
      <c r="I90" s="171"/>
      <c r="J90" s="168">
        <v>0</v>
      </c>
      <c r="K90" s="132">
        <v>0</v>
      </c>
      <c r="L90" s="72">
        <f t="shared" si="17"/>
        <v>0</v>
      </c>
      <c r="M90" s="21">
        <v>0</v>
      </c>
      <c r="N90" s="72">
        <f t="shared" si="18"/>
        <v>0</v>
      </c>
      <c r="O90" s="21">
        <v>0</v>
      </c>
      <c r="P90" s="72">
        <f t="shared" si="22"/>
        <v>0</v>
      </c>
      <c r="Q90" s="21">
        <v>0</v>
      </c>
      <c r="R90" s="72">
        <f t="shared" si="19"/>
        <v>0</v>
      </c>
      <c r="S90" s="21">
        <v>0</v>
      </c>
      <c r="T90" s="72">
        <f t="shared" si="20"/>
        <v>0</v>
      </c>
      <c r="U90" s="21">
        <v>0</v>
      </c>
      <c r="V90" s="72">
        <f t="shared" si="12"/>
        <v>0</v>
      </c>
      <c r="W90" s="21">
        <v>0</v>
      </c>
      <c r="X90" s="72">
        <f t="shared" si="23"/>
        <v>0</v>
      </c>
      <c r="Y90" s="21">
        <v>0</v>
      </c>
      <c r="Z90" s="72">
        <f t="shared" si="13"/>
        <v>0</v>
      </c>
      <c r="AA90" s="21">
        <v>0</v>
      </c>
      <c r="AB90" s="72">
        <f t="shared" si="21"/>
        <v>0</v>
      </c>
      <c r="AC90" s="21">
        <v>0</v>
      </c>
      <c r="AD90" s="72">
        <f t="shared" si="14"/>
        <v>0</v>
      </c>
      <c r="AE90" s="21">
        <v>0</v>
      </c>
      <c r="AF90" s="72">
        <f t="shared" si="15"/>
        <v>0</v>
      </c>
      <c r="AG90" s="21">
        <v>0</v>
      </c>
      <c r="AH90" s="72">
        <f t="shared" si="16"/>
        <v>0</v>
      </c>
      <c r="AI90" s="57"/>
      <c r="AJ90" s="41"/>
      <c r="AK90" s="46"/>
      <c r="AN90" s="13"/>
      <c r="AO90"/>
      <c r="AP90"/>
      <c r="AQ90"/>
      <c r="AR90"/>
      <c r="AS90"/>
      <c r="AT90"/>
      <c r="AU90"/>
    </row>
    <row r="91" spans="1:47" s="5" customFormat="1" ht="12.75" customHeight="1">
      <c r="A91" s="166">
        <v>91</v>
      </c>
      <c r="B91" s="171"/>
      <c r="C91" s="171"/>
      <c r="D91" s="171"/>
      <c r="E91" s="171"/>
      <c r="F91" s="172"/>
      <c r="G91" s="171" t="s">
        <v>60</v>
      </c>
      <c r="H91" s="22" t="s">
        <v>89</v>
      </c>
      <c r="I91" s="22"/>
      <c r="J91" s="168">
        <v>0</v>
      </c>
      <c r="K91" s="130"/>
      <c r="L91" s="72">
        <f t="shared" si="17"/>
        <v>0</v>
      </c>
      <c r="M91" s="17"/>
      <c r="N91" s="72">
        <f t="shared" si="18"/>
        <v>0</v>
      </c>
      <c r="O91" s="17"/>
      <c r="P91" s="72">
        <f t="shared" si="22"/>
        <v>0</v>
      </c>
      <c r="Q91" s="17"/>
      <c r="R91" s="72">
        <f t="shared" si="19"/>
        <v>0</v>
      </c>
      <c r="S91" s="17"/>
      <c r="T91" s="72">
        <f t="shared" si="20"/>
        <v>0</v>
      </c>
      <c r="U91" s="17"/>
      <c r="V91" s="72">
        <f t="shared" si="12"/>
        <v>0</v>
      </c>
      <c r="W91" s="17"/>
      <c r="X91" s="72">
        <f t="shared" si="23"/>
        <v>0</v>
      </c>
      <c r="Y91" s="17"/>
      <c r="Z91" s="72">
        <f t="shared" si="13"/>
        <v>0</v>
      </c>
      <c r="AA91" s="17"/>
      <c r="AB91" s="72">
        <f t="shared" si="21"/>
        <v>0</v>
      </c>
      <c r="AC91" s="17"/>
      <c r="AD91" s="72">
        <f t="shared" si="14"/>
        <v>0</v>
      </c>
      <c r="AE91" s="17"/>
      <c r="AF91" s="72">
        <f t="shared" si="15"/>
        <v>0</v>
      </c>
      <c r="AG91" s="17"/>
      <c r="AH91" s="72">
        <f t="shared" si="16"/>
        <v>0</v>
      </c>
      <c r="AI91" s="57"/>
      <c r="AJ91" s="41"/>
      <c r="AK91" s="46"/>
      <c r="AN91" s="13"/>
      <c r="AO91"/>
      <c r="AP91"/>
      <c r="AQ91"/>
      <c r="AR91"/>
      <c r="AS91"/>
      <c r="AT91"/>
      <c r="AU91"/>
    </row>
    <row r="92" spans="1:47" s="5" customFormat="1" ht="12.75" customHeight="1">
      <c r="A92" s="166">
        <v>92</v>
      </c>
      <c r="B92" s="171"/>
      <c r="C92" s="171"/>
      <c r="D92" s="171"/>
      <c r="E92" s="171"/>
      <c r="F92" s="172"/>
      <c r="G92" s="171" t="s">
        <v>73</v>
      </c>
      <c r="H92" s="22" t="s">
        <v>90</v>
      </c>
      <c r="I92" s="171"/>
      <c r="J92" s="168">
        <v>0</v>
      </c>
      <c r="K92" s="130"/>
      <c r="L92" s="72">
        <f t="shared" si="17"/>
        <v>0</v>
      </c>
      <c r="M92" s="17"/>
      <c r="N92" s="72">
        <f t="shared" si="18"/>
        <v>0</v>
      </c>
      <c r="O92" s="17"/>
      <c r="P92" s="72">
        <f t="shared" si="22"/>
        <v>0</v>
      </c>
      <c r="Q92" s="17"/>
      <c r="R92" s="72">
        <f t="shared" si="19"/>
        <v>0</v>
      </c>
      <c r="S92" s="17"/>
      <c r="T92" s="72">
        <f t="shared" si="20"/>
        <v>0</v>
      </c>
      <c r="U92" s="17"/>
      <c r="V92" s="72">
        <f t="shared" si="12"/>
        <v>0</v>
      </c>
      <c r="W92" s="17"/>
      <c r="X92" s="72">
        <f t="shared" si="23"/>
        <v>0</v>
      </c>
      <c r="Y92" s="17"/>
      <c r="Z92" s="72">
        <f t="shared" si="13"/>
        <v>0</v>
      </c>
      <c r="AA92" s="17"/>
      <c r="AB92" s="72">
        <f t="shared" si="21"/>
        <v>0</v>
      </c>
      <c r="AC92" s="17"/>
      <c r="AD92" s="72">
        <f t="shared" si="14"/>
        <v>0</v>
      </c>
      <c r="AE92" s="17"/>
      <c r="AF92" s="72">
        <f t="shared" si="15"/>
        <v>0</v>
      </c>
      <c r="AG92" s="17"/>
      <c r="AH92" s="72">
        <f t="shared" si="16"/>
        <v>0</v>
      </c>
      <c r="AI92" s="57"/>
      <c r="AJ92" s="41"/>
      <c r="AK92" s="46"/>
      <c r="AN92" s="13"/>
      <c r="AO92"/>
      <c r="AP92"/>
      <c r="AQ92"/>
      <c r="AR92"/>
      <c r="AS92"/>
      <c r="AT92"/>
      <c r="AU92"/>
    </row>
    <row r="93" spans="1:47" s="5" customFormat="1" ht="12.75" customHeight="1">
      <c r="A93" s="166">
        <v>93</v>
      </c>
      <c r="B93" s="171"/>
      <c r="C93" s="171"/>
      <c r="D93" s="171"/>
      <c r="E93" s="171"/>
      <c r="F93" s="172"/>
      <c r="G93" s="171" t="s">
        <v>62</v>
      </c>
      <c r="H93" s="171" t="s">
        <v>87</v>
      </c>
      <c r="I93" s="171"/>
      <c r="J93" s="168">
        <v>0</v>
      </c>
      <c r="K93" s="130"/>
      <c r="L93" s="72">
        <f t="shared" si="17"/>
        <v>0</v>
      </c>
      <c r="M93" s="17"/>
      <c r="N93" s="72">
        <f t="shared" si="18"/>
        <v>0</v>
      </c>
      <c r="O93" s="17"/>
      <c r="P93" s="72">
        <f t="shared" si="22"/>
        <v>0</v>
      </c>
      <c r="Q93" s="17"/>
      <c r="R93" s="72">
        <f t="shared" si="19"/>
        <v>0</v>
      </c>
      <c r="S93" s="17"/>
      <c r="T93" s="72">
        <f t="shared" si="20"/>
        <v>0</v>
      </c>
      <c r="U93" s="17"/>
      <c r="V93" s="72">
        <f t="shared" si="12"/>
        <v>0</v>
      </c>
      <c r="W93" s="17"/>
      <c r="X93" s="72">
        <f t="shared" si="23"/>
        <v>0</v>
      </c>
      <c r="Y93" s="17"/>
      <c r="Z93" s="72">
        <f t="shared" si="13"/>
        <v>0</v>
      </c>
      <c r="AA93" s="17"/>
      <c r="AB93" s="72">
        <f t="shared" si="21"/>
        <v>0</v>
      </c>
      <c r="AC93" s="17"/>
      <c r="AD93" s="72">
        <f t="shared" si="14"/>
        <v>0</v>
      </c>
      <c r="AE93" s="17"/>
      <c r="AF93" s="72">
        <f t="shared" si="15"/>
        <v>0</v>
      </c>
      <c r="AG93" s="17"/>
      <c r="AH93" s="72">
        <f t="shared" si="16"/>
        <v>0</v>
      </c>
      <c r="AI93" s="57"/>
      <c r="AJ93" s="41"/>
      <c r="AK93" s="46"/>
      <c r="AN93" s="13"/>
      <c r="AO93"/>
      <c r="AP93"/>
      <c r="AQ93"/>
      <c r="AR93"/>
      <c r="AS93"/>
      <c r="AT93"/>
      <c r="AU93"/>
    </row>
    <row r="94" spans="1:47" s="5" customFormat="1" ht="12.75" customHeight="1">
      <c r="A94" s="166">
        <v>94</v>
      </c>
      <c r="B94" s="171"/>
      <c r="C94" s="171"/>
      <c r="D94" s="171"/>
      <c r="E94" s="171"/>
      <c r="F94" s="172"/>
      <c r="G94" s="171" t="s">
        <v>64</v>
      </c>
      <c r="H94" s="22" t="s">
        <v>86</v>
      </c>
      <c r="I94" s="171"/>
      <c r="J94" s="168">
        <v>0</v>
      </c>
      <c r="K94" s="130"/>
      <c r="L94" s="72">
        <f t="shared" si="17"/>
        <v>0</v>
      </c>
      <c r="M94" s="17"/>
      <c r="N94" s="72">
        <f t="shared" si="18"/>
        <v>0</v>
      </c>
      <c r="O94" s="17"/>
      <c r="P94" s="72">
        <f t="shared" si="22"/>
        <v>0</v>
      </c>
      <c r="Q94" s="17"/>
      <c r="R94" s="72">
        <f t="shared" si="19"/>
        <v>0</v>
      </c>
      <c r="S94" s="17"/>
      <c r="T94" s="72">
        <f t="shared" si="20"/>
        <v>0</v>
      </c>
      <c r="U94" s="17"/>
      <c r="V94" s="72">
        <f t="shared" si="12"/>
        <v>0</v>
      </c>
      <c r="W94" s="17"/>
      <c r="X94" s="72">
        <f t="shared" si="23"/>
        <v>0</v>
      </c>
      <c r="Y94" s="17"/>
      <c r="Z94" s="72">
        <f t="shared" si="13"/>
        <v>0</v>
      </c>
      <c r="AA94" s="17"/>
      <c r="AB94" s="72">
        <f t="shared" si="21"/>
        <v>0</v>
      </c>
      <c r="AC94" s="17"/>
      <c r="AD94" s="72">
        <f t="shared" si="14"/>
        <v>0</v>
      </c>
      <c r="AE94" s="17"/>
      <c r="AF94" s="72">
        <f t="shared" si="15"/>
        <v>0</v>
      </c>
      <c r="AG94" s="17"/>
      <c r="AH94" s="72">
        <f t="shared" si="16"/>
        <v>0</v>
      </c>
      <c r="AI94" s="57"/>
      <c r="AJ94" s="41"/>
      <c r="AK94" s="46"/>
      <c r="AN94" s="13"/>
      <c r="AO94"/>
      <c r="AP94"/>
      <c r="AQ94"/>
      <c r="AR94"/>
      <c r="AS94"/>
      <c r="AT94"/>
      <c r="AU94"/>
    </row>
    <row r="95" spans="1:47" s="5" customFormat="1" ht="12.75" customHeight="1">
      <c r="A95" s="166">
        <v>95</v>
      </c>
      <c r="B95" s="172"/>
      <c r="C95" s="172"/>
      <c r="D95" s="172"/>
      <c r="E95" s="172"/>
      <c r="F95" s="172"/>
      <c r="G95" s="172"/>
      <c r="H95" s="172"/>
      <c r="I95" s="172"/>
      <c r="J95" s="174"/>
      <c r="K95" s="131"/>
      <c r="L95" s="72">
        <f t="shared" si="17"/>
        <v>0</v>
      </c>
      <c r="M95" s="19"/>
      <c r="N95" s="72">
        <f t="shared" si="18"/>
        <v>0</v>
      </c>
      <c r="O95" s="19"/>
      <c r="P95" s="72">
        <f t="shared" si="22"/>
        <v>0</v>
      </c>
      <c r="Q95" s="19"/>
      <c r="R95" s="72">
        <f t="shared" si="19"/>
        <v>0</v>
      </c>
      <c r="S95" s="19"/>
      <c r="T95" s="72">
        <f t="shared" si="20"/>
        <v>0</v>
      </c>
      <c r="U95" s="19"/>
      <c r="V95" s="72">
        <f t="shared" si="12"/>
        <v>0</v>
      </c>
      <c r="W95" s="19"/>
      <c r="X95" s="72">
        <f t="shared" si="23"/>
        <v>0</v>
      </c>
      <c r="Y95" s="19"/>
      <c r="Z95" s="72">
        <f t="shared" si="13"/>
        <v>0</v>
      </c>
      <c r="AA95" s="19"/>
      <c r="AB95" s="72">
        <f t="shared" si="21"/>
        <v>0</v>
      </c>
      <c r="AC95" s="19"/>
      <c r="AD95" s="72">
        <f t="shared" si="14"/>
        <v>0</v>
      </c>
      <c r="AE95" s="19"/>
      <c r="AF95" s="72">
        <f t="shared" si="15"/>
        <v>0</v>
      </c>
      <c r="AG95" s="19"/>
      <c r="AH95" s="72">
        <f t="shared" si="16"/>
        <v>0</v>
      </c>
      <c r="AI95" s="57"/>
      <c r="AJ95" s="41"/>
      <c r="AK95" s="46"/>
      <c r="AN95" s="13"/>
      <c r="AO95"/>
      <c r="AP95"/>
      <c r="AQ95"/>
      <c r="AR95"/>
      <c r="AS95"/>
      <c r="AT95"/>
      <c r="AU95"/>
    </row>
    <row r="96" spans="1:47" s="5" customFormat="1" ht="12.75" customHeight="1">
      <c r="A96" s="166">
        <v>96</v>
      </c>
      <c r="B96" s="171"/>
      <c r="C96" s="171"/>
      <c r="D96" s="84" t="s">
        <v>96</v>
      </c>
      <c r="E96" s="85" t="s">
        <v>97</v>
      </c>
      <c r="F96" s="86"/>
      <c r="G96" s="87"/>
      <c r="H96" s="87"/>
      <c r="I96" s="87"/>
      <c r="J96" s="168">
        <v>4684600.71</v>
      </c>
      <c r="K96" s="129">
        <v>52362.39</v>
      </c>
      <c r="L96" s="72">
        <f t="shared" si="17"/>
        <v>0.11185404115481161</v>
      </c>
      <c r="M96" s="15">
        <v>2598725.2774971463</v>
      </c>
      <c r="N96" s="72">
        <f t="shared" si="18"/>
        <v>0.2457469579446497</v>
      </c>
      <c r="O96" s="15">
        <v>1345651.0625028536</v>
      </c>
      <c r="P96" s="72">
        <f t="shared" si="22"/>
        <v>0.24574695794464974</v>
      </c>
      <c r="Q96" s="15">
        <v>0</v>
      </c>
      <c r="R96" s="72">
        <f t="shared" si="19"/>
        <v>0</v>
      </c>
      <c r="S96" s="15">
        <v>20037.38</v>
      </c>
      <c r="T96" s="72">
        <f t="shared" si="20"/>
        <v>0.7609297316346634</v>
      </c>
      <c r="U96" s="15">
        <v>159290.05000000002</v>
      </c>
      <c r="V96" s="72">
        <f t="shared" si="12"/>
        <v>0.30107397318478674</v>
      </c>
      <c r="W96" s="15">
        <v>505090.73</v>
      </c>
      <c r="X96" s="72">
        <f t="shared" si="23"/>
        <v>0.4172458740742389</v>
      </c>
      <c r="Y96" s="15">
        <v>3443.82</v>
      </c>
      <c r="Z96" s="72">
        <f t="shared" si="13"/>
        <v>0.04006025172041833</v>
      </c>
      <c r="AA96" s="15">
        <v>0</v>
      </c>
      <c r="AB96" s="72">
        <f t="shared" si="21"/>
        <v>0</v>
      </c>
      <c r="AC96" s="15">
        <v>0</v>
      </c>
      <c r="AD96" s="72">
        <f t="shared" si="14"/>
        <v>0</v>
      </c>
      <c r="AE96" s="15">
        <v>0</v>
      </c>
      <c r="AF96" s="72">
        <f t="shared" si="15"/>
        <v>0</v>
      </c>
      <c r="AG96" s="15">
        <v>0</v>
      </c>
      <c r="AH96" s="72">
        <f t="shared" si="16"/>
        <v>0</v>
      </c>
      <c r="AI96" s="57"/>
      <c r="AJ96" s="41"/>
      <c r="AK96" s="41">
        <v>433</v>
      </c>
      <c r="AL96" s="5">
        <v>8</v>
      </c>
      <c r="AN96" s="13">
        <v>1</v>
      </c>
      <c r="AO96"/>
      <c r="AP96"/>
      <c r="AQ96"/>
      <c r="AR96"/>
      <c r="AS96"/>
      <c r="AT96"/>
      <c r="AU96"/>
    </row>
    <row r="97" spans="1:47" s="13" customFormat="1" ht="12.75" customHeight="1">
      <c r="A97" s="166">
        <v>97</v>
      </c>
      <c r="B97" s="171"/>
      <c r="C97" s="171"/>
      <c r="D97" s="171"/>
      <c r="E97" s="169" t="s">
        <v>38</v>
      </c>
      <c r="F97" s="89" t="s">
        <v>37</v>
      </c>
      <c r="G97" s="171"/>
      <c r="H97" s="171"/>
      <c r="I97" s="171"/>
      <c r="J97" s="168">
        <v>3735730.1699999995</v>
      </c>
      <c r="K97" s="129">
        <v>27849.42</v>
      </c>
      <c r="L97" s="72">
        <f t="shared" si="17"/>
        <v>0.059490603290217145</v>
      </c>
      <c r="M97" s="15">
        <v>2024132.2543336367</v>
      </c>
      <c r="N97" s="72">
        <f t="shared" si="18"/>
        <v>0.1914108999082853</v>
      </c>
      <c r="O97" s="15">
        <v>1048119.915666363</v>
      </c>
      <c r="P97" s="72">
        <f t="shared" si="22"/>
        <v>0.19141089990828533</v>
      </c>
      <c r="Q97" s="15">
        <v>0</v>
      </c>
      <c r="R97" s="72">
        <f t="shared" si="19"/>
        <v>0</v>
      </c>
      <c r="S97" s="15">
        <v>356.76</v>
      </c>
      <c r="T97" s="72">
        <f t="shared" si="20"/>
        <v>0.013548143073494763</v>
      </c>
      <c r="U97" s="15">
        <v>149077.49000000002</v>
      </c>
      <c r="V97" s="72">
        <f t="shared" si="12"/>
        <v>0.2817712231662638</v>
      </c>
      <c r="W97" s="15">
        <v>482750.50999999995</v>
      </c>
      <c r="X97" s="72">
        <f t="shared" si="23"/>
        <v>0.3987910419673206</v>
      </c>
      <c r="Y97" s="15">
        <v>3443.82</v>
      </c>
      <c r="Z97" s="72">
        <f t="shared" si="13"/>
        <v>0.04006025172041833</v>
      </c>
      <c r="AA97" s="15">
        <v>0</v>
      </c>
      <c r="AB97" s="72">
        <f t="shared" si="21"/>
        <v>0</v>
      </c>
      <c r="AC97" s="15">
        <v>0</v>
      </c>
      <c r="AD97" s="72">
        <f t="shared" si="14"/>
        <v>0</v>
      </c>
      <c r="AE97" s="15">
        <v>0</v>
      </c>
      <c r="AF97" s="72">
        <f t="shared" si="15"/>
        <v>0</v>
      </c>
      <c r="AG97" s="15">
        <v>0</v>
      </c>
      <c r="AH97" s="72">
        <f t="shared" si="16"/>
        <v>0</v>
      </c>
      <c r="AI97" s="58"/>
      <c r="AJ97" s="38"/>
      <c r="AK97" s="39"/>
      <c r="AN97" s="13">
        <v>1</v>
      </c>
      <c r="AO97"/>
      <c r="AP97"/>
      <c r="AQ97"/>
      <c r="AR97"/>
      <c r="AS97"/>
      <c r="AT97"/>
      <c r="AU97"/>
    </row>
    <row r="98" spans="1:47" s="13" customFormat="1" ht="12.75" customHeight="1">
      <c r="A98" s="166">
        <v>98</v>
      </c>
      <c r="B98" s="171"/>
      <c r="C98" s="171"/>
      <c r="D98" s="171"/>
      <c r="E98" s="171"/>
      <c r="F98" s="175" t="s">
        <v>58</v>
      </c>
      <c r="G98" s="176" t="s">
        <v>59</v>
      </c>
      <c r="H98" s="171"/>
      <c r="I98" s="171"/>
      <c r="J98" s="168">
        <v>2563590.1199999996</v>
      </c>
      <c r="K98" s="129">
        <v>7091.5199999999995</v>
      </c>
      <c r="L98" s="72">
        <f t="shared" si="17"/>
        <v>0.015148566937646843</v>
      </c>
      <c r="M98" s="15">
        <v>1304265.6834825363</v>
      </c>
      <c r="N98" s="72">
        <f t="shared" si="18"/>
        <v>0.12333713257144575</v>
      </c>
      <c r="O98" s="15">
        <v>675364.3865174636</v>
      </c>
      <c r="P98" s="72">
        <f t="shared" si="22"/>
        <v>0.12333713257144577</v>
      </c>
      <c r="Q98" s="15">
        <v>0</v>
      </c>
      <c r="R98" s="72">
        <f t="shared" si="19"/>
        <v>0</v>
      </c>
      <c r="S98" s="15">
        <v>17.75</v>
      </c>
      <c r="T98" s="72">
        <f t="shared" si="20"/>
        <v>0.0006740653087636844</v>
      </c>
      <c r="U98" s="15">
        <v>143462.46000000002</v>
      </c>
      <c r="V98" s="72">
        <f t="shared" si="12"/>
        <v>0.2711582602621039</v>
      </c>
      <c r="W98" s="15">
        <v>429944.49999999994</v>
      </c>
      <c r="X98" s="72">
        <f t="shared" si="23"/>
        <v>0.35516899846075495</v>
      </c>
      <c r="Y98" s="15">
        <v>3443.82</v>
      </c>
      <c r="Z98" s="72">
        <f t="shared" si="13"/>
        <v>0.04006025172041833</v>
      </c>
      <c r="AA98" s="15">
        <v>0</v>
      </c>
      <c r="AB98" s="72">
        <f t="shared" si="21"/>
        <v>0</v>
      </c>
      <c r="AC98" s="15">
        <v>0</v>
      </c>
      <c r="AD98" s="72">
        <f t="shared" si="14"/>
        <v>0</v>
      </c>
      <c r="AE98" s="15">
        <v>0</v>
      </c>
      <c r="AF98" s="72">
        <f t="shared" si="15"/>
        <v>0</v>
      </c>
      <c r="AG98" s="15">
        <v>0</v>
      </c>
      <c r="AH98" s="72">
        <f t="shared" si="16"/>
        <v>0</v>
      </c>
      <c r="AI98" s="58"/>
      <c r="AJ98" s="38"/>
      <c r="AK98" s="39"/>
      <c r="AN98" s="13">
        <v>1</v>
      </c>
      <c r="AO98"/>
      <c r="AP98"/>
      <c r="AQ98"/>
      <c r="AR98"/>
      <c r="AS98"/>
      <c r="AT98"/>
      <c r="AU98"/>
    </row>
    <row r="99" spans="1:47" s="13" customFormat="1" ht="12.75" customHeight="1">
      <c r="A99" s="166">
        <v>99</v>
      </c>
      <c r="B99" s="169"/>
      <c r="C99" s="169"/>
      <c r="D99" s="169"/>
      <c r="E99" s="169"/>
      <c r="F99" s="175"/>
      <c r="G99" s="169" t="s">
        <v>60</v>
      </c>
      <c r="H99" s="176" t="s">
        <v>78</v>
      </c>
      <c r="I99" s="176"/>
      <c r="J99" s="168">
        <v>1425079.0899999999</v>
      </c>
      <c r="K99" s="132">
        <v>3870.2599999999998</v>
      </c>
      <c r="L99" s="72">
        <f t="shared" si="17"/>
        <v>0.008267464898371163</v>
      </c>
      <c r="M99" s="21">
        <v>725542.6164712645</v>
      </c>
      <c r="N99" s="72">
        <f t="shared" si="18"/>
        <v>0.0686105193192014</v>
      </c>
      <c r="O99" s="21">
        <v>375694.6535287355</v>
      </c>
      <c r="P99" s="72">
        <f t="shared" si="22"/>
        <v>0.0686105193192014</v>
      </c>
      <c r="Q99" s="21">
        <v>0</v>
      </c>
      <c r="R99" s="72">
        <f t="shared" si="19"/>
        <v>0</v>
      </c>
      <c r="S99" s="21">
        <v>0</v>
      </c>
      <c r="T99" s="72">
        <f t="shared" si="20"/>
        <v>0</v>
      </c>
      <c r="U99" s="21">
        <v>73973.46</v>
      </c>
      <c r="V99" s="72">
        <f t="shared" si="12"/>
        <v>0.1398171669380849</v>
      </c>
      <c r="W99" s="21">
        <v>242998.43</v>
      </c>
      <c r="X99" s="72">
        <f t="shared" si="23"/>
        <v>0.20073639507107519</v>
      </c>
      <c r="Y99" s="21">
        <v>2999.67</v>
      </c>
      <c r="Z99" s="72">
        <f t="shared" si="13"/>
        <v>0.034893674837299056</v>
      </c>
      <c r="AA99" s="21">
        <v>0</v>
      </c>
      <c r="AB99" s="72">
        <f t="shared" si="21"/>
        <v>0</v>
      </c>
      <c r="AC99" s="21">
        <v>0</v>
      </c>
      <c r="AD99" s="72">
        <f t="shared" si="14"/>
        <v>0</v>
      </c>
      <c r="AE99" s="21">
        <v>0</v>
      </c>
      <c r="AF99" s="72">
        <f t="shared" si="15"/>
        <v>0</v>
      </c>
      <c r="AG99" s="21">
        <v>0</v>
      </c>
      <c r="AH99" s="72">
        <f t="shared" si="16"/>
        <v>0</v>
      </c>
      <c r="AI99" s="58"/>
      <c r="AJ99" s="38"/>
      <c r="AK99" s="39"/>
      <c r="AN99" s="13">
        <v>1</v>
      </c>
      <c r="AO99"/>
      <c r="AP99"/>
      <c r="AQ99"/>
      <c r="AR99"/>
      <c r="AS99"/>
      <c r="AT99"/>
      <c r="AU99"/>
    </row>
    <row r="100" spans="1:47" ht="12.75" customHeight="1">
      <c r="A100" s="166">
        <v>100</v>
      </c>
      <c r="B100" s="171"/>
      <c r="C100" s="171"/>
      <c r="D100" s="171"/>
      <c r="E100" s="171"/>
      <c r="F100" s="172"/>
      <c r="G100" s="172"/>
      <c r="H100" s="171" t="s">
        <v>79</v>
      </c>
      <c r="I100" s="171" t="s">
        <v>80</v>
      </c>
      <c r="J100" s="168">
        <v>1128675.37</v>
      </c>
      <c r="K100" s="130">
        <v>3253.1</v>
      </c>
      <c r="L100" s="72">
        <f t="shared" si="17"/>
        <v>0.006949117129312043</v>
      </c>
      <c r="M100" s="17">
        <v>586529.9365135273</v>
      </c>
      <c r="N100" s="72">
        <f t="shared" si="18"/>
        <v>0.05546486536679564</v>
      </c>
      <c r="O100" s="17">
        <v>303712.22348647274</v>
      </c>
      <c r="P100" s="72">
        <f t="shared" si="22"/>
        <v>0.05546486536679564</v>
      </c>
      <c r="Q100" s="17"/>
      <c r="R100" s="72">
        <f t="shared" si="19"/>
        <v>0</v>
      </c>
      <c r="S100" s="17"/>
      <c r="T100" s="72">
        <f t="shared" si="20"/>
        <v>0</v>
      </c>
      <c r="U100" s="17">
        <v>12333.06</v>
      </c>
      <c r="V100" s="72">
        <f t="shared" si="12"/>
        <v>0.023310705067431176</v>
      </c>
      <c r="W100" s="17">
        <v>219847.38</v>
      </c>
      <c r="X100" s="72">
        <f t="shared" si="23"/>
        <v>0.18161175167683508</v>
      </c>
      <c r="Y100" s="17">
        <v>2999.67</v>
      </c>
      <c r="Z100" s="72">
        <f t="shared" si="13"/>
        <v>0.034893674837299056</v>
      </c>
      <c r="AA100" s="17"/>
      <c r="AB100" s="72">
        <f t="shared" si="21"/>
        <v>0</v>
      </c>
      <c r="AC100" s="17"/>
      <c r="AD100" s="72">
        <f t="shared" si="14"/>
        <v>0</v>
      </c>
      <c r="AE100" s="17"/>
      <c r="AF100" s="72">
        <f t="shared" si="15"/>
        <v>0</v>
      </c>
      <c r="AG100" s="17"/>
      <c r="AH100" s="72">
        <f t="shared" si="16"/>
        <v>0</v>
      </c>
      <c r="AI100" s="57"/>
      <c r="AJ100" s="41"/>
      <c r="AK100" s="42"/>
      <c r="AN100" s="13">
        <v>1</v>
      </c>
      <c r="AO100"/>
      <c r="AP100"/>
      <c r="AQ100"/>
      <c r="AR100"/>
      <c r="AS100"/>
      <c r="AT100"/>
      <c r="AU100"/>
    </row>
    <row r="101" spans="1:47" ht="12.75" customHeight="1">
      <c r="A101" s="166">
        <v>101</v>
      </c>
      <c r="B101" s="171"/>
      <c r="C101" s="171"/>
      <c r="D101" s="171"/>
      <c r="E101" s="171"/>
      <c r="F101" s="172"/>
      <c r="G101" s="171"/>
      <c r="H101" s="171" t="s">
        <v>81</v>
      </c>
      <c r="I101" s="171" t="s">
        <v>82</v>
      </c>
      <c r="J101" s="168">
        <v>296403.72</v>
      </c>
      <c r="K101" s="130">
        <v>617.16</v>
      </c>
      <c r="L101" s="72">
        <f t="shared" si="17"/>
        <v>0.0013183477690591192</v>
      </c>
      <c r="M101" s="17">
        <v>139012.67995773721</v>
      </c>
      <c r="N101" s="72">
        <f t="shared" si="18"/>
        <v>0.013145653952405753</v>
      </c>
      <c r="O101" s="17">
        <v>71982.43004226276</v>
      </c>
      <c r="P101" s="72">
        <f t="shared" si="22"/>
        <v>0.013145653952405752</v>
      </c>
      <c r="Q101" s="17"/>
      <c r="R101" s="72">
        <f t="shared" si="19"/>
        <v>0</v>
      </c>
      <c r="S101" s="17"/>
      <c r="T101" s="72">
        <f t="shared" si="20"/>
        <v>0</v>
      </c>
      <c r="U101" s="17">
        <v>61640.4</v>
      </c>
      <c r="V101" s="72">
        <f t="shared" si="12"/>
        <v>0.11650646187065374</v>
      </c>
      <c r="W101" s="17">
        <v>23151.05</v>
      </c>
      <c r="X101" s="72">
        <f t="shared" si="23"/>
        <v>0.0191246433942401</v>
      </c>
      <c r="Y101" s="17"/>
      <c r="Z101" s="72">
        <f t="shared" si="13"/>
        <v>0</v>
      </c>
      <c r="AA101" s="17"/>
      <c r="AB101" s="72">
        <f t="shared" si="21"/>
        <v>0</v>
      </c>
      <c r="AC101" s="17"/>
      <c r="AD101" s="72">
        <f t="shared" si="14"/>
        <v>0</v>
      </c>
      <c r="AE101" s="17"/>
      <c r="AF101" s="72">
        <f t="shared" si="15"/>
        <v>0</v>
      </c>
      <c r="AG101" s="17"/>
      <c r="AH101" s="72">
        <f t="shared" si="16"/>
        <v>0</v>
      </c>
      <c r="AI101" s="57"/>
      <c r="AJ101" s="41"/>
      <c r="AK101" s="42"/>
      <c r="AN101" s="13">
        <v>1</v>
      </c>
      <c r="AO101"/>
      <c r="AP101"/>
      <c r="AQ101"/>
      <c r="AR101"/>
      <c r="AS101"/>
      <c r="AT101"/>
      <c r="AU101"/>
    </row>
    <row r="102" spans="1:47" ht="12.75" customHeight="1">
      <c r="A102" s="166">
        <v>102</v>
      </c>
      <c r="B102" s="171"/>
      <c r="C102" s="171"/>
      <c r="D102" s="171"/>
      <c r="E102" s="171"/>
      <c r="F102" s="172"/>
      <c r="G102" s="171"/>
      <c r="H102" s="171" t="s">
        <v>83</v>
      </c>
      <c r="I102" s="171" t="s">
        <v>84</v>
      </c>
      <c r="J102" s="168">
        <v>0</v>
      </c>
      <c r="K102" s="130"/>
      <c r="L102" s="72">
        <f t="shared" si="17"/>
        <v>0</v>
      </c>
      <c r="M102" s="17">
        <v>0</v>
      </c>
      <c r="N102" s="72">
        <f t="shared" si="18"/>
        <v>0</v>
      </c>
      <c r="O102" s="17">
        <v>0</v>
      </c>
      <c r="P102" s="72">
        <f t="shared" si="22"/>
        <v>0</v>
      </c>
      <c r="Q102" s="17"/>
      <c r="R102" s="72">
        <f t="shared" si="19"/>
        <v>0</v>
      </c>
      <c r="S102" s="17">
        <v>0</v>
      </c>
      <c r="T102" s="72">
        <f t="shared" si="20"/>
        <v>0</v>
      </c>
      <c r="U102" s="17"/>
      <c r="V102" s="72">
        <f t="shared" si="12"/>
        <v>0</v>
      </c>
      <c r="W102" s="17"/>
      <c r="X102" s="72">
        <f t="shared" si="23"/>
        <v>0</v>
      </c>
      <c r="Y102" s="17"/>
      <c r="Z102" s="72">
        <f t="shared" si="13"/>
        <v>0</v>
      </c>
      <c r="AA102" s="17"/>
      <c r="AB102" s="72">
        <f t="shared" si="21"/>
        <v>0</v>
      </c>
      <c r="AC102" s="17"/>
      <c r="AD102" s="72">
        <f t="shared" si="14"/>
        <v>0</v>
      </c>
      <c r="AE102" s="17"/>
      <c r="AF102" s="72">
        <f t="shared" si="15"/>
        <v>0</v>
      </c>
      <c r="AG102" s="17"/>
      <c r="AH102" s="72">
        <f t="shared" si="16"/>
        <v>0</v>
      </c>
      <c r="AI102" s="57"/>
      <c r="AJ102" s="41"/>
      <c r="AK102" s="42"/>
      <c r="AN102" s="13">
        <v>1</v>
      </c>
      <c r="AO102"/>
      <c r="AP102"/>
      <c r="AQ102"/>
      <c r="AR102"/>
      <c r="AS102"/>
      <c r="AT102"/>
      <c r="AU102"/>
    </row>
    <row r="103" spans="1:47" ht="12.75" customHeight="1">
      <c r="A103" s="166">
        <v>103</v>
      </c>
      <c r="B103" s="171"/>
      <c r="C103" s="171"/>
      <c r="D103" s="171"/>
      <c r="E103" s="171"/>
      <c r="F103" s="172"/>
      <c r="G103" s="171"/>
      <c r="H103" s="171" t="s">
        <v>98</v>
      </c>
      <c r="I103" s="171" t="s">
        <v>30</v>
      </c>
      <c r="J103" s="168">
        <v>0</v>
      </c>
      <c r="K103" s="130"/>
      <c r="L103" s="72">
        <f t="shared" si="17"/>
        <v>0</v>
      </c>
      <c r="M103" s="17"/>
      <c r="N103" s="72">
        <f t="shared" si="18"/>
        <v>0</v>
      </c>
      <c r="O103" s="17"/>
      <c r="P103" s="72">
        <f t="shared" si="22"/>
        <v>0</v>
      </c>
      <c r="Q103" s="17"/>
      <c r="R103" s="72">
        <f t="shared" si="19"/>
        <v>0</v>
      </c>
      <c r="S103" s="17"/>
      <c r="T103" s="72">
        <f t="shared" si="20"/>
        <v>0</v>
      </c>
      <c r="U103" s="17"/>
      <c r="V103" s="72">
        <f t="shared" si="12"/>
        <v>0</v>
      </c>
      <c r="W103" s="17"/>
      <c r="X103" s="72">
        <f t="shared" si="23"/>
        <v>0</v>
      </c>
      <c r="Y103" s="17"/>
      <c r="Z103" s="72">
        <f t="shared" si="13"/>
        <v>0</v>
      </c>
      <c r="AA103" s="17"/>
      <c r="AB103" s="72">
        <f t="shared" si="21"/>
        <v>0</v>
      </c>
      <c r="AC103" s="17"/>
      <c r="AD103" s="72">
        <f t="shared" si="14"/>
        <v>0</v>
      </c>
      <c r="AE103" s="17"/>
      <c r="AF103" s="72">
        <f t="shared" si="15"/>
        <v>0</v>
      </c>
      <c r="AG103" s="17"/>
      <c r="AH103" s="72">
        <f t="shared" si="16"/>
        <v>0</v>
      </c>
      <c r="AI103" s="57"/>
      <c r="AJ103" s="41"/>
      <c r="AK103" s="42"/>
      <c r="AN103" s="13">
        <v>0</v>
      </c>
      <c r="AO103"/>
      <c r="AP103"/>
      <c r="AQ103"/>
      <c r="AR103"/>
      <c r="AS103"/>
      <c r="AT103"/>
      <c r="AU103"/>
    </row>
    <row r="104" spans="1:47" s="13" customFormat="1" ht="12.75" customHeight="1">
      <c r="A104" s="166">
        <v>104</v>
      </c>
      <c r="B104" s="169"/>
      <c r="C104" s="169"/>
      <c r="D104" s="169"/>
      <c r="E104" s="169"/>
      <c r="F104" s="175"/>
      <c r="G104" s="169" t="s">
        <v>73</v>
      </c>
      <c r="H104" s="169" t="s">
        <v>85</v>
      </c>
      <c r="I104" s="169"/>
      <c r="J104" s="168">
        <v>1050472.7899999998</v>
      </c>
      <c r="K104" s="132">
        <v>2868.56</v>
      </c>
      <c r="L104" s="72">
        <f t="shared" si="17"/>
        <v>0.006127681114155531</v>
      </c>
      <c r="M104" s="21">
        <v>533188.8300688236</v>
      </c>
      <c r="N104" s="72">
        <f t="shared" si="18"/>
        <v>0.050420694382007095</v>
      </c>
      <c r="O104" s="21">
        <v>276091.55993117625</v>
      </c>
      <c r="P104" s="72">
        <f t="shared" si="22"/>
        <v>0.0504206943820071</v>
      </c>
      <c r="Q104" s="21">
        <v>0</v>
      </c>
      <c r="R104" s="72">
        <f t="shared" si="19"/>
        <v>0</v>
      </c>
      <c r="S104" s="21">
        <v>0</v>
      </c>
      <c r="T104" s="72">
        <f t="shared" si="20"/>
        <v>0</v>
      </c>
      <c r="U104" s="21">
        <v>63319.18000000001</v>
      </c>
      <c r="V104" s="72">
        <f t="shared" si="12"/>
        <v>0.1196795223644081</v>
      </c>
      <c r="W104" s="21">
        <v>174560.50999999998</v>
      </c>
      <c r="X104" s="72">
        <f t="shared" si="23"/>
        <v>0.14420112713966246</v>
      </c>
      <c r="Y104" s="21">
        <v>444.15</v>
      </c>
      <c r="Z104" s="72">
        <f t="shared" si="13"/>
        <v>0.005166576883119269</v>
      </c>
      <c r="AA104" s="21">
        <v>0</v>
      </c>
      <c r="AB104" s="72">
        <f t="shared" si="21"/>
        <v>0</v>
      </c>
      <c r="AC104" s="21">
        <v>0</v>
      </c>
      <c r="AD104" s="72">
        <f t="shared" si="14"/>
        <v>0</v>
      </c>
      <c r="AE104" s="21">
        <v>0</v>
      </c>
      <c r="AF104" s="72">
        <f t="shared" si="15"/>
        <v>0</v>
      </c>
      <c r="AG104" s="21">
        <v>0</v>
      </c>
      <c r="AH104" s="72">
        <f t="shared" si="16"/>
        <v>0</v>
      </c>
      <c r="AI104" s="58"/>
      <c r="AJ104" s="38"/>
      <c r="AK104" s="39"/>
      <c r="AN104" s="13">
        <v>1</v>
      </c>
      <c r="AO104"/>
      <c r="AP104"/>
      <c r="AQ104"/>
      <c r="AR104"/>
      <c r="AS104"/>
      <c r="AT104"/>
      <c r="AU104"/>
    </row>
    <row r="105" spans="1:47" ht="12.75" customHeight="1">
      <c r="A105" s="166">
        <v>105</v>
      </c>
      <c r="B105" s="171"/>
      <c r="C105" s="171"/>
      <c r="D105" s="171"/>
      <c r="E105" s="171"/>
      <c r="F105" s="172"/>
      <c r="G105" s="169"/>
      <c r="H105" s="171" t="s">
        <v>79</v>
      </c>
      <c r="I105" s="171" t="s">
        <v>99</v>
      </c>
      <c r="J105" s="168">
        <v>787357.38</v>
      </c>
      <c r="K105" s="130">
        <v>2320.71</v>
      </c>
      <c r="L105" s="72">
        <f t="shared" si="17"/>
        <v>0.004957390062760368</v>
      </c>
      <c r="M105" s="17">
        <v>409788.294715208</v>
      </c>
      <c r="N105" s="72">
        <f t="shared" si="18"/>
        <v>0.038751393885150115</v>
      </c>
      <c r="O105" s="17">
        <v>212193.28528479196</v>
      </c>
      <c r="P105" s="72">
        <f t="shared" si="22"/>
        <v>0.038751393885150115</v>
      </c>
      <c r="Q105" s="17"/>
      <c r="R105" s="72">
        <f t="shared" si="19"/>
        <v>0</v>
      </c>
      <c r="S105" s="17"/>
      <c r="T105" s="72">
        <f t="shared" si="20"/>
        <v>0</v>
      </c>
      <c r="U105" s="17">
        <v>8601.45</v>
      </c>
      <c r="V105" s="72">
        <f t="shared" si="12"/>
        <v>0.016257592527909207</v>
      </c>
      <c r="W105" s="17">
        <v>154009.49</v>
      </c>
      <c r="X105" s="72">
        <f t="shared" si="23"/>
        <v>0.1272243192243456</v>
      </c>
      <c r="Y105" s="17">
        <v>444.15</v>
      </c>
      <c r="Z105" s="72">
        <f t="shared" si="13"/>
        <v>0.005166576883119269</v>
      </c>
      <c r="AA105" s="17"/>
      <c r="AB105" s="72">
        <f t="shared" si="21"/>
        <v>0</v>
      </c>
      <c r="AC105" s="17"/>
      <c r="AD105" s="72">
        <f t="shared" si="14"/>
        <v>0</v>
      </c>
      <c r="AE105" s="17"/>
      <c r="AF105" s="72">
        <f t="shared" si="15"/>
        <v>0</v>
      </c>
      <c r="AG105" s="17"/>
      <c r="AH105" s="72">
        <f t="shared" si="16"/>
        <v>0</v>
      </c>
      <c r="AI105" s="57"/>
      <c r="AJ105" s="41"/>
      <c r="AK105" s="42"/>
      <c r="AN105" s="13">
        <v>1</v>
      </c>
      <c r="AO105"/>
      <c r="AP105"/>
      <c r="AQ105"/>
      <c r="AR105"/>
      <c r="AS105"/>
      <c r="AT105"/>
      <c r="AU105"/>
    </row>
    <row r="106" spans="1:47" ht="12.75" customHeight="1">
      <c r="A106" s="166">
        <v>106</v>
      </c>
      <c r="B106" s="171"/>
      <c r="C106" s="171"/>
      <c r="D106" s="171"/>
      <c r="E106" s="171"/>
      <c r="F106" s="172"/>
      <c r="G106" s="171"/>
      <c r="H106" s="171" t="s">
        <v>81</v>
      </c>
      <c r="I106" s="171" t="s">
        <v>82</v>
      </c>
      <c r="J106" s="168">
        <v>263115.41</v>
      </c>
      <c r="K106" s="130">
        <v>547.85</v>
      </c>
      <c r="L106" s="72">
        <f t="shared" si="17"/>
        <v>0.0011702910513951626</v>
      </c>
      <c r="M106" s="17">
        <v>123400.53535361569</v>
      </c>
      <c r="N106" s="72">
        <f t="shared" si="18"/>
        <v>0.011669300496856985</v>
      </c>
      <c r="O106" s="17">
        <v>63898.27464638429</v>
      </c>
      <c r="P106" s="72">
        <f t="shared" si="22"/>
        <v>0.011669300496856985</v>
      </c>
      <c r="Q106" s="17"/>
      <c r="R106" s="72">
        <f t="shared" si="19"/>
        <v>0</v>
      </c>
      <c r="S106" s="17"/>
      <c r="T106" s="72">
        <f t="shared" si="20"/>
        <v>0</v>
      </c>
      <c r="U106" s="17">
        <v>54717.73</v>
      </c>
      <c r="V106" s="72">
        <f t="shared" si="12"/>
        <v>0.1034219298364989</v>
      </c>
      <c r="W106" s="17">
        <v>20551.02</v>
      </c>
      <c r="X106" s="72">
        <f t="shared" si="23"/>
        <v>0.01697680791531685</v>
      </c>
      <c r="Y106" s="17"/>
      <c r="Z106" s="72">
        <f t="shared" si="13"/>
        <v>0</v>
      </c>
      <c r="AA106" s="17"/>
      <c r="AB106" s="72">
        <f t="shared" si="21"/>
        <v>0</v>
      </c>
      <c r="AC106" s="17"/>
      <c r="AD106" s="72">
        <f t="shared" si="14"/>
        <v>0</v>
      </c>
      <c r="AE106" s="17"/>
      <c r="AF106" s="72">
        <f t="shared" si="15"/>
        <v>0</v>
      </c>
      <c r="AG106" s="17"/>
      <c r="AH106" s="72">
        <f t="shared" si="16"/>
        <v>0</v>
      </c>
      <c r="AI106" s="57"/>
      <c r="AJ106" s="41"/>
      <c r="AK106" s="42"/>
      <c r="AN106" s="13">
        <v>1</v>
      </c>
      <c r="AO106"/>
      <c r="AP106"/>
      <c r="AQ106"/>
      <c r="AR106"/>
      <c r="AS106"/>
      <c r="AT106"/>
      <c r="AU106"/>
    </row>
    <row r="107" spans="1:47" ht="12.75" customHeight="1">
      <c r="A107" s="166">
        <v>107</v>
      </c>
      <c r="B107" s="171"/>
      <c r="C107" s="171"/>
      <c r="D107" s="171"/>
      <c r="E107" s="171"/>
      <c r="F107" s="172"/>
      <c r="G107" s="171"/>
      <c r="H107" s="171" t="s">
        <v>83</v>
      </c>
      <c r="I107" s="171" t="s">
        <v>84</v>
      </c>
      <c r="J107" s="168">
        <v>0</v>
      </c>
      <c r="K107" s="130"/>
      <c r="L107" s="72">
        <f t="shared" si="17"/>
        <v>0</v>
      </c>
      <c r="M107" s="17"/>
      <c r="N107" s="72">
        <f t="shared" si="18"/>
        <v>0</v>
      </c>
      <c r="O107" s="17"/>
      <c r="P107" s="72">
        <f t="shared" si="22"/>
        <v>0</v>
      </c>
      <c r="Q107" s="17"/>
      <c r="R107" s="72">
        <f t="shared" si="19"/>
        <v>0</v>
      </c>
      <c r="S107" s="17">
        <v>0</v>
      </c>
      <c r="T107" s="72">
        <f t="shared" si="20"/>
        <v>0</v>
      </c>
      <c r="U107" s="17"/>
      <c r="V107" s="72">
        <f t="shared" si="12"/>
        <v>0</v>
      </c>
      <c r="W107" s="17"/>
      <c r="X107" s="72">
        <f t="shared" si="23"/>
        <v>0</v>
      </c>
      <c r="Y107" s="17"/>
      <c r="Z107" s="72">
        <f t="shared" si="13"/>
        <v>0</v>
      </c>
      <c r="AA107" s="17"/>
      <c r="AB107" s="72">
        <f t="shared" si="21"/>
        <v>0</v>
      </c>
      <c r="AC107" s="17"/>
      <c r="AD107" s="72">
        <f t="shared" si="14"/>
        <v>0</v>
      </c>
      <c r="AE107" s="17"/>
      <c r="AF107" s="72">
        <f t="shared" si="15"/>
        <v>0</v>
      </c>
      <c r="AG107" s="17"/>
      <c r="AH107" s="72">
        <f t="shared" si="16"/>
        <v>0</v>
      </c>
      <c r="AI107" s="57"/>
      <c r="AJ107" s="41"/>
      <c r="AK107" s="42"/>
      <c r="AN107" s="13">
        <v>1</v>
      </c>
      <c r="AO107"/>
      <c r="AP107"/>
      <c r="AQ107"/>
      <c r="AR107"/>
      <c r="AS107"/>
      <c r="AT107"/>
      <c r="AU107"/>
    </row>
    <row r="108" spans="1:47" ht="12.75" customHeight="1">
      <c r="A108" s="166">
        <v>108</v>
      </c>
      <c r="B108" s="171"/>
      <c r="C108" s="171"/>
      <c r="D108" s="171"/>
      <c r="E108" s="171"/>
      <c r="F108" s="172"/>
      <c r="G108" s="171"/>
      <c r="H108" s="171" t="s">
        <v>98</v>
      </c>
      <c r="I108" s="171" t="s">
        <v>30</v>
      </c>
      <c r="J108" s="168">
        <v>0</v>
      </c>
      <c r="K108" s="130"/>
      <c r="L108" s="72">
        <f t="shared" si="17"/>
        <v>0</v>
      </c>
      <c r="M108" s="17"/>
      <c r="N108" s="72">
        <f t="shared" si="18"/>
        <v>0</v>
      </c>
      <c r="O108" s="17"/>
      <c r="P108" s="72">
        <f t="shared" si="22"/>
        <v>0</v>
      </c>
      <c r="Q108" s="17"/>
      <c r="R108" s="72">
        <f t="shared" si="19"/>
        <v>0</v>
      </c>
      <c r="S108" s="17"/>
      <c r="T108" s="72">
        <f t="shared" si="20"/>
        <v>0</v>
      </c>
      <c r="U108" s="17"/>
      <c r="V108" s="72">
        <f t="shared" si="12"/>
        <v>0</v>
      </c>
      <c r="W108" s="17"/>
      <c r="X108" s="72">
        <f t="shared" si="23"/>
        <v>0</v>
      </c>
      <c r="Y108" s="17"/>
      <c r="Z108" s="72">
        <f t="shared" si="13"/>
        <v>0</v>
      </c>
      <c r="AA108" s="17"/>
      <c r="AB108" s="72">
        <f t="shared" si="21"/>
        <v>0</v>
      </c>
      <c r="AC108" s="17"/>
      <c r="AD108" s="72">
        <f t="shared" si="14"/>
        <v>0</v>
      </c>
      <c r="AE108" s="17"/>
      <c r="AF108" s="72">
        <f t="shared" si="15"/>
        <v>0</v>
      </c>
      <c r="AG108" s="17"/>
      <c r="AH108" s="72">
        <f t="shared" si="16"/>
        <v>0</v>
      </c>
      <c r="AI108" s="57"/>
      <c r="AJ108" s="41"/>
      <c r="AK108" s="42"/>
      <c r="AN108" s="13">
        <v>0</v>
      </c>
      <c r="AO108"/>
      <c r="AP108"/>
      <c r="AQ108"/>
      <c r="AR108"/>
      <c r="AS108"/>
      <c r="AT108"/>
      <c r="AU108"/>
    </row>
    <row r="109" spans="1:47" ht="12.75" customHeight="1">
      <c r="A109" s="166">
        <v>109</v>
      </c>
      <c r="B109" s="171"/>
      <c r="C109" s="171"/>
      <c r="D109" s="171"/>
      <c r="E109" s="171"/>
      <c r="F109" s="172"/>
      <c r="G109" s="169" t="s">
        <v>62</v>
      </c>
      <c r="H109" s="176" t="s">
        <v>86</v>
      </c>
      <c r="I109" s="171"/>
      <c r="J109" s="168">
        <v>88038.23999999999</v>
      </c>
      <c r="K109" s="132">
        <v>352.70000000000005</v>
      </c>
      <c r="L109" s="72">
        <f t="shared" si="17"/>
        <v>0.0007534209251201494</v>
      </c>
      <c r="M109" s="21">
        <v>45534.23694244818</v>
      </c>
      <c r="N109" s="72">
        <f t="shared" si="18"/>
        <v>0.004305918870237262</v>
      </c>
      <c r="O109" s="21">
        <v>23578.173057551816</v>
      </c>
      <c r="P109" s="72">
        <f t="shared" si="22"/>
        <v>0.004305918870237263</v>
      </c>
      <c r="Q109" s="21">
        <v>0</v>
      </c>
      <c r="R109" s="72">
        <f t="shared" si="19"/>
        <v>0</v>
      </c>
      <c r="S109" s="21">
        <v>17.75</v>
      </c>
      <c r="T109" s="72">
        <f t="shared" si="20"/>
        <v>0.0006740653087636844</v>
      </c>
      <c r="U109" s="21">
        <v>6169.820000000001</v>
      </c>
      <c r="V109" s="72">
        <f t="shared" si="12"/>
        <v>0.011661570959610854</v>
      </c>
      <c r="W109" s="21">
        <v>12385.560000000001</v>
      </c>
      <c r="X109" s="72">
        <f t="shared" si="23"/>
        <v>0.01023147625001736</v>
      </c>
      <c r="Y109" s="21">
        <v>0</v>
      </c>
      <c r="Z109" s="72">
        <f t="shared" si="13"/>
        <v>0</v>
      </c>
      <c r="AA109" s="21">
        <v>0</v>
      </c>
      <c r="AB109" s="72">
        <f t="shared" si="21"/>
        <v>0</v>
      </c>
      <c r="AC109" s="21">
        <v>0</v>
      </c>
      <c r="AD109" s="72">
        <f t="shared" si="14"/>
        <v>0</v>
      </c>
      <c r="AE109" s="21">
        <v>0</v>
      </c>
      <c r="AF109" s="72">
        <f t="shared" si="15"/>
        <v>0</v>
      </c>
      <c r="AG109" s="21">
        <v>0</v>
      </c>
      <c r="AH109" s="72">
        <f t="shared" si="16"/>
        <v>0</v>
      </c>
      <c r="AI109" s="57"/>
      <c r="AJ109" s="41"/>
      <c r="AK109" s="42"/>
      <c r="AN109" s="13">
        <v>1</v>
      </c>
      <c r="AO109"/>
      <c r="AP109"/>
      <c r="AQ109"/>
      <c r="AR109"/>
      <c r="AS109"/>
      <c r="AT109"/>
      <c r="AU109"/>
    </row>
    <row r="110" spans="1:47" ht="12.75" customHeight="1">
      <c r="A110" s="166">
        <v>110</v>
      </c>
      <c r="B110" s="171"/>
      <c r="C110" s="171"/>
      <c r="D110" s="171"/>
      <c r="E110" s="171"/>
      <c r="F110" s="172"/>
      <c r="G110" s="172"/>
      <c r="H110" s="171" t="s">
        <v>79</v>
      </c>
      <c r="I110" s="171" t="s">
        <v>80</v>
      </c>
      <c r="J110" s="168">
        <v>60669.04000000001</v>
      </c>
      <c r="K110" s="130">
        <v>295.79</v>
      </c>
      <c r="L110" s="72">
        <f t="shared" si="17"/>
        <v>0.0006318524962894499</v>
      </c>
      <c r="M110" s="17">
        <v>32682.24977237782</v>
      </c>
      <c r="N110" s="72">
        <f t="shared" si="18"/>
        <v>0.003090578111467148</v>
      </c>
      <c r="O110" s="17">
        <v>16923.260227622177</v>
      </c>
      <c r="P110" s="72">
        <f t="shared" si="22"/>
        <v>0.003090578111467148</v>
      </c>
      <c r="Q110" s="17"/>
      <c r="R110" s="72">
        <f t="shared" si="19"/>
        <v>0</v>
      </c>
      <c r="S110" s="17">
        <v>17.75</v>
      </c>
      <c r="T110" s="72">
        <f t="shared" si="20"/>
        <v>0.0006740653087636844</v>
      </c>
      <c r="U110" s="17">
        <v>505.97</v>
      </c>
      <c r="V110" s="72">
        <f t="shared" si="12"/>
        <v>0.0009563334195218505</v>
      </c>
      <c r="W110" s="17">
        <v>10244.02</v>
      </c>
      <c r="X110" s="72">
        <f t="shared" si="23"/>
        <v>0.008462390665799758</v>
      </c>
      <c r="Y110" s="17"/>
      <c r="Z110" s="72">
        <f t="shared" si="13"/>
        <v>0</v>
      </c>
      <c r="AA110" s="17"/>
      <c r="AB110" s="72">
        <f t="shared" si="21"/>
        <v>0</v>
      </c>
      <c r="AC110" s="17"/>
      <c r="AD110" s="72">
        <f t="shared" si="14"/>
        <v>0</v>
      </c>
      <c r="AE110" s="17"/>
      <c r="AF110" s="72">
        <f t="shared" si="15"/>
        <v>0</v>
      </c>
      <c r="AG110" s="17"/>
      <c r="AH110" s="72">
        <f t="shared" si="16"/>
        <v>0</v>
      </c>
      <c r="AI110" s="57"/>
      <c r="AJ110" s="41"/>
      <c r="AK110" s="42"/>
      <c r="AN110" s="13">
        <v>1</v>
      </c>
      <c r="AO110"/>
      <c r="AP110"/>
      <c r="AQ110"/>
      <c r="AR110"/>
      <c r="AS110"/>
      <c r="AT110"/>
      <c r="AU110"/>
    </row>
    <row r="111" spans="1:47" ht="13.5" customHeight="1">
      <c r="A111" s="166">
        <v>111</v>
      </c>
      <c r="B111" s="171"/>
      <c r="C111" s="171"/>
      <c r="D111" s="171"/>
      <c r="E111" s="171"/>
      <c r="F111" s="172"/>
      <c r="G111" s="171"/>
      <c r="H111" s="171" t="s">
        <v>81</v>
      </c>
      <c r="I111" s="171" t="s">
        <v>82</v>
      </c>
      <c r="J111" s="168">
        <v>27369.200000000004</v>
      </c>
      <c r="K111" s="130">
        <v>56.91</v>
      </c>
      <c r="L111" s="72">
        <f t="shared" si="17"/>
        <v>0.00012156842883069945</v>
      </c>
      <c r="M111" s="17">
        <v>12851.98717007036</v>
      </c>
      <c r="N111" s="72">
        <f t="shared" si="18"/>
        <v>0.0012153407587701147</v>
      </c>
      <c r="O111" s="17">
        <v>6654.91282992964</v>
      </c>
      <c r="P111" s="72">
        <f t="shared" si="22"/>
        <v>0.0012153407587701147</v>
      </c>
      <c r="Q111" s="17"/>
      <c r="R111" s="72">
        <f t="shared" si="19"/>
        <v>0</v>
      </c>
      <c r="S111" s="17"/>
      <c r="T111" s="72">
        <f t="shared" si="20"/>
        <v>0</v>
      </c>
      <c r="U111" s="17">
        <v>5663.85</v>
      </c>
      <c r="V111" s="72">
        <f t="shared" si="12"/>
        <v>0.010705237540089002</v>
      </c>
      <c r="W111" s="17">
        <v>2141.54</v>
      </c>
      <c r="X111" s="72">
        <f t="shared" si="23"/>
        <v>0.0017690855842176032</v>
      </c>
      <c r="Y111" s="17"/>
      <c r="Z111" s="72">
        <f t="shared" si="13"/>
        <v>0</v>
      </c>
      <c r="AA111" s="17"/>
      <c r="AB111" s="72">
        <f t="shared" si="21"/>
        <v>0</v>
      </c>
      <c r="AC111" s="17"/>
      <c r="AD111" s="72">
        <f t="shared" si="14"/>
        <v>0</v>
      </c>
      <c r="AE111" s="17"/>
      <c r="AF111" s="72">
        <f t="shared" si="15"/>
        <v>0</v>
      </c>
      <c r="AG111" s="17"/>
      <c r="AH111" s="72">
        <f t="shared" si="16"/>
        <v>0</v>
      </c>
      <c r="AI111" s="57"/>
      <c r="AJ111" s="41"/>
      <c r="AK111" s="42"/>
      <c r="AN111" s="13">
        <v>1</v>
      </c>
      <c r="AO111"/>
      <c r="AP111"/>
      <c r="AQ111"/>
      <c r="AR111"/>
      <c r="AS111"/>
      <c r="AT111"/>
      <c r="AU111"/>
    </row>
    <row r="112" spans="1:47" ht="13.5" customHeight="1">
      <c r="A112" s="166">
        <v>112</v>
      </c>
      <c r="B112" s="171"/>
      <c r="C112" s="171"/>
      <c r="D112" s="171"/>
      <c r="E112" s="171"/>
      <c r="F112" s="172"/>
      <c r="G112" s="171"/>
      <c r="H112" s="171" t="s">
        <v>83</v>
      </c>
      <c r="I112" s="171" t="s">
        <v>84</v>
      </c>
      <c r="J112" s="168">
        <v>0</v>
      </c>
      <c r="K112" s="130"/>
      <c r="L112" s="72">
        <f t="shared" si="17"/>
        <v>0</v>
      </c>
      <c r="M112" s="17"/>
      <c r="N112" s="72">
        <f t="shared" si="18"/>
        <v>0</v>
      </c>
      <c r="O112" s="17"/>
      <c r="P112" s="72">
        <f t="shared" si="22"/>
        <v>0</v>
      </c>
      <c r="Q112" s="17"/>
      <c r="R112" s="72">
        <f t="shared" si="19"/>
        <v>0</v>
      </c>
      <c r="S112" s="17"/>
      <c r="T112" s="72">
        <f t="shared" si="20"/>
        <v>0</v>
      </c>
      <c r="U112" s="17"/>
      <c r="V112" s="72">
        <f t="shared" si="12"/>
        <v>0</v>
      </c>
      <c r="W112" s="17"/>
      <c r="X112" s="72">
        <f t="shared" si="23"/>
        <v>0</v>
      </c>
      <c r="Y112" s="17"/>
      <c r="Z112" s="72">
        <f t="shared" si="13"/>
        <v>0</v>
      </c>
      <c r="AA112" s="17"/>
      <c r="AB112" s="72">
        <f t="shared" si="21"/>
        <v>0</v>
      </c>
      <c r="AC112" s="17"/>
      <c r="AD112" s="72">
        <f t="shared" si="14"/>
        <v>0</v>
      </c>
      <c r="AE112" s="17"/>
      <c r="AF112" s="72">
        <f t="shared" si="15"/>
        <v>0</v>
      </c>
      <c r="AG112" s="17"/>
      <c r="AH112" s="72">
        <f t="shared" si="16"/>
        <v>0</v>
      </c>
      <c r="AI112" s="57"/>
      <c r="AJ112" s="41"/>
      <c r="AK112" s="42"/>
      <c r="AN112" s="13">
        <v>1</v>
      </c>
      <c r="AO112"/>
      <c r="AP112"/>
      <c r="AQ112"/>
      <c r="AR112"/>
      <c r="AS112"/>
      <c r="AT112"/>
      <c r="AU112"/>
    </row>
    <row r="113" spans="1:47" ht="13.5" customHeight="1">
      <c r="A113" s="166">
        <v>113</v>
      </c>
      <c r="B113" s="171"/>
      <c r="C113" s="171"/>
      <c r="D113" s="171"/>
      <c r="E113" s="171"/>
      <c r="F113" s="172"/>
      <c r="G113" s="171"/>
      <c r="H113" s="171" t="s">
        <v>98</v>
      </c>
      <c r="I113" s="171" t="s">
        <v>30</v>
      </c>
      <c r="J113" s="168">
        <v>0</v>
      </c>
      <c r="K113" s="130"/>
      <c r="L113" s="72">
        <f t="shared" si="17"/>
        <v>0</v>
      </c>
      <c r="M113" s="17"/>
      <c r="N113" s="72">
        <f t="shared" si="18"/>
        <v>0</v>
      </c>
      <c r="O113" s="17"/>
      <c r="P113" s="72">
        <f t="shared" si="22"/>
        <v>0</v>
      </c>
      <c r="Q113" s="17"/>
      <c r="R113" s="72">
        <f t="shared" si="19"/>
        <v>0</v>
      </c>
      <c r="S113" s="17"/>
      <c r="T113" s="72">
        <f t="shared" si="20"/>
        <v>0</v>
      </c>
      <c r="U113" s="17"/>
      <c r="V113" s="72">
        <f t="shared" si="12"/>
        <v>0</v>
      </c>
      <c r="W113" s="17"/>
      <c r="X113" s="72">
        <f t="shared" si="23"/>
        <v>0</v>
      </c>
      <c r="Y113" s="17"/>
      <c r="Z113" s="72">
        <f t="shared" si="13"/>
        <v>0</v>
      </c>
      <c r="AA113" s="17"/>
      <c r="AB113" s="72">
        <f t="shared" si="21"/>
        <v>0</v>
      </c>
      <c r="AC113" s="17"/>
      <c r="AD113" s="72">
        <f t="shared" si="14"/>
        <v>0</v>
      </c>
      <c r="AE113" s="17"/>
      <c r="AF113" s="72">
        <f t="shared" si="15"/>
        <v>0</v>
      </c>
      <c r="AG113" s="17"/>
      <c r="AH113" s="72">
        <f t="shared" si="16"/>
        <v>0</v>
      </c>
      <c r="AI113" s="57"/>
      <c r="AJ113" s="41"/>
      <c r="AK113" s="42"/>
      <c r="AN113" s="13">
        <v>0</v>
      </c>
      <c r="AO113"/>
      <c r="AP113"/>
      <c r="AQ113"/>
      <c r="AR113"/>
      <c r="AS113"/>
      <c r="AT113"/>
      <c r="AU113"/>
    </row>
    <row r="114" spans="1:47" ht="13.5" customHeight="1">
      <c r="A114" s="166">
        <v>114</v>
      </c>
      <c r="B114" s="171"/>
      <c r="C114" s="171"/>
      <c r="D114" s="171"/>
      <c r="E114" s="171"/>
      <c r="F114" s="175" t="s">
        <v>70</v>
      </c>
      <c r="G114" s="176" t="s">
        <v>71</v>
      </c>
      <c r="H114" s="171"/>
      <c r="I114" s="171"/>
      <c r="J114" s="168">
        <v>1172140.05</v>
      </c>
      <c r="K114" s="129">
        <v>20757.899999999998</v>
      </c>
      <c r="L114" s="72">
        <f t="shared" si="17"/>
        <v>0.04434203635257031</v>
      </c>
      <c r="M114" s="15">
        <v>719866.5708511005</v>
      </c>
      <c r="N114" s="72">
        <f t="shared" si="18"/>
        <v>0.06807376733683958</v>
      </c>
      <c r="O114" s="15">
        <v>372755.52914889937</v>
      </c>
      <c r="P114" s="72">
        <f t="shared" si="22"/>
        <v>0.06807376733683958</v>
      </c>
      <c r="Q114" s="15">
        <v>0</v>
      </c>
      <c r="R114" s="72">
        <f t="shared" si="19"/>
        <v>0</v>
      </c>
      <c r="S114" s="15">
        <v>339.01</v>
      </c>
      <c r="T114" s="72">
        <f t="shared" si="20"/>
        <v>0.012874077764731078</v>
      </c>
      <c r="U114" s="15">
        <v>5615.03</v>
      </c>
      <c r="V114" s="72">
        <f t="shared" si="12"/>
        <v>0.010612962904159882</v>
      </c>
      <c r="W114" s="15">
        <v>52806.01</v>
      </c>
      <c r="X114" s="72">
        <f t="shared" si="23"/>
        <v>0.04362204350656565</v>
      </c>
      <c r="Y114" s="15">
        <v>0</v>
      </c>
      <c r="Z114" s="72">
        <f t="shared" si="13"/>
        <v>0</v>
      </c>
      <c r="AA114" s="15">
        <v>0</v>
      </c>
      <c r="AB114" s="72">
        <f t="shared" si="21"/>
        <v>0</v>
      </c>
      <c r="AC114" s="15">
        <v>0</v>
      </c>
      <c r="AD114" s="72">
        <f t="shared" si="14"/>
        <v>0</v>
      </c>
      <c r="AE114" s="15">
        <v>0</v>
      </c>
      <c r="AF114" s="72">
        <f t="shared" si="15"/>
        <v>0</v>
      </c>
      <c r="AG114" s="15">
        <v>0</v>
      </c>
      <c r="AH114" s="72">
        <f t="shared" si="16"/>
        <v>0</v>
      </c>
      <c r="AI114" s="57"/>
      <c r="AJ114" s="41"/>
      <c r="AK114" s="42"/>
      <c r="AN114" s="13">
        <v>1</v>
      </c>
      <c r="AO114"/>
      <c r="AP114"/>
      <c r="AQ114"/>
      <c r="AR114"/>
      <c r="AS114"/>
      <c r="AT114"/>
      <c r="AU114"/>
    </row>
    <row r="115" spans="1:47" ht="13.5" customHeight="1">
      <c r="A115" s="166">
        <v>115</v>
      </c>
      <c r="B115" s="171"/>
      <c r="C115" s="171"/>
      <c r="D115" s="171"/>
      <c r="E115" s="171"/>
      <c r="F115" s="172"/>
      <c r="G115" s="169" t="s">
        <v>60</v>
      </c>
      <c r="H115" s="176" t="s">
        <v>78</v>
      </c>
      <c r="I115" s="176"/>
      <c r="J115" s="168">
        <v>867335.28</v>
      </c>
      <c r="K115" s="132">
        <v>13183.98</v>
      </c>
      <c r="L115" s="72">
        <f t="shared" si="17"/>
        <v>0.028162989533216744</v>
      </c>
      <c r="M115" s="21">
        <v>528449.3365549466</v>
      </c>
      <c r="N115" s="72">
        <f t="shared" si="18"/>
        <v>0.04997250690974168</v>
      </c>
      <c r="O115" s="21">
        <v>273637.3934450533</v>
      </c>
      <c r="P115" s="72">
        <f t="shared" si="22"/>
        <v>0.049972506909741685</v>
      </c>
      <c r="Q115" s="21">
        <v>0</v>
      </c>
      <c r="R115" s="72">
        <f t="shared" si="19"/>
        <v>0</v>
      </c>
      <c r="S115" s="21">
        <v>339.01</v>
      </c>
      <c r="T115" s="72">
        <f t="shared" si="20"/>
        <v>0.012874077764731078</v>
      </c>
      <c r="U115" s="21">
        <v>5295.78</v>
      </c>
      <c r="V115" s="72">
        <f t="shared" si="12"/>
        <v>0.010009548780432486</v>
      </c>
      <c r="W115" s="21">
        <v>46429.78</v>
      </c>
      <c r="X115" s="72">
        <f t="shared" si="23"/>
        <v>0.038354760815298705</v>
      </c>
      <c r="Y115" s="21">
        <v>0</v>
      </c>
      <c r="Z115" s="72">
        <f t="shared" si="13"/>
        <v>0</v>
      </c>
      <c r="AA115" s="21">
        <v>0</v>
      </c>
      <c r="AB115" s="72">
        <f t="shared" si="21"/>
        <v>0</v>
      </c>
      <c r="AC115" s="21">
        <v>0</v>
      </c>
      <c r="AD115" s="72">
        <f t="shared" si="14"/>
        <v>0</v>
      </c>
      <c r="AE115" s="21">
        <v>0</v>
      </c>
      <c r="AF115" s="72">
        <f t="shared" si="15"/>
        <v>0</v>
      </c>
      <c r="AG115" s="21">
        <v>0</v>
      </c>
      <c r="AH115" s="72">
        <f t="shared" si="16"/>
        <v>0</v>
      </c>
      <c r="AI115" s="57"/>
      <c r="AJ115" s="41"/>
      <c r="AK115" s="42"/>
      <c r="AN115" s="13">
        <v>1</v>
      </c>
      <c r="AO115"/>
      <c r="AP115"/>
      <c r="AQ115"/>
      <c r="AR115"/>
      <c r="AS115"/>
      <c r="AT115"/>
      <c r="AU115"/>
    </row>
    <row r="116" spans="1:47" ht="13.5" customHeight="1">
      <c r="A116" s="166">
        <v>116</v>
      </c>
      <c r="B116" s="171"/>
      <c r="C116" s="171"/>
      <c r="D116" s="171"/>
      <c r="E116" s="171"/>
      <c r="F116" s="172"/>
      <c r="G116" s="172"/>
      <c r="H116" s="171" t="s">
        <v>79</v>
      </c>
      <c r="I116" s="171" t="s">
        <v>80</v>
      </c>
      <c r="J116" s="168">
        <v>793189.0299999999</v>
      </c>
      <c r="K116" s="130">
        <v>10524.66</v>
      </c>
      <c r="L116" s="72">
        <f t="shared" si="17"/>
        <v>0.02248227693159918</v>
      </c>
      <c r="M116" s="17">
        <v>487227.99219580117</v>
      </c>
      <c r="N116" s="72">
        <f t="shared" si="18"/>
        <v>0.046074434240665575</v>
      </c>
      <c r="O116" s="17">
        <v>252292.48780419878</v>
      </c>
      <c r="P116" s="72">
        <f t="shared" si="22"/>
        <v>0.04607443424066558</v>
      </c>
      <c r="Q116" s="17"/>
      <c r="R116" s="72">
        <f t="shared" si="19"/>
        <v>0</v>
      </c>
      <c r="S116" s="17"/>
      <c r="T116" s="72">
        <f t="shared" si="20"/>
        <v>0</v>
      </c>
      <c r="U116" s="17">
        <v>1641.18</v>
      </c>
      <c r="V116" s="72">
        <f t="shared" si="12"/>
        <v>0.003101992769237051</v>
      </c>
      <c r="W116" s="17">
        <v>41502.71</v>
      </c>
      <c r="X116" s="72">
        <f t="shared" si="23"/>
        <v>0.03428460171977351</v>
      </c>
      <c r="Y116" s="17"/>
      <c r="Z116" s="72">
        <f t="shared" si="13"/>
        <v>0</v>
      </c>
      <c r="AA116" s="17"/>
      <c r="AB116" s="72">
        <f t="shared" si="21"/>
        <v>0</v>
      </c>
      <c r="AC116" s="17"/>
      <c r="AD116" s="72">
        <f t="shared" si="14"/>
        <v>0</v>
      </c>
      <c r="AE116" s="17"/>
      <c r="AF116" s="72">
        <f t="shared" si="15"/>
        <v>0</v>
      </c>
      <c r="AG116" s="17"/>
      <c r="AH116" s="72">
        <f t="shared" si="16"/>
        <v>0</v>
      </c>
      <c r="AI116" s="57"/>
      <c r="AJ116" s="41"/>
      <c r="AK116" s="42"/>
      <c r="AN116" s="13">
        <v>1</v>
      </c>
      <c r="AO116"/>
      <c r="AP116"/>
      <c r="AQ116"/>
      <c r="AR116"/>
      <c r="AS116"/>
      <c r="AT116"/>
      <c r="AU116"/>
    </row>
    <row r="117" spans="1:47" ht="13.5" customHeight="1">
      <c r="A117" s="166">
        <v>117</v>
      </c>
      <c r="B117" s="171"/>
      <c r="C117" s="171"/>
      <c r="D117" s="171"/>
      <c r="E117" s="171"/>
      <c r="F117" s="172"/>
      <c r="G117" s="171"/>
      <c r="H117" s="171" t="s">
        <v>81</v>
      </c>
      <c r="I117" s="171" t="s">
        <v>82</v>
      </c>
      <c r="J117" s="168">
        <v>12182</v>
      </c>
      <c r="K117" s="130"/>
      <c r="L117" s="72">
        <f t="shared" si="17"/>
        <v>0</v>
      </c>
      <c r="M117" s="17">
        <v>4013.013541510879</v>
      </c>
      <c r="N117" s="72">
        <f t="shared" si="18"/>
        <v>0.0003794883124263091</v>
      </c>
      <c r="O117" s="17">
        <v>2077.9864584891207</v>
      </c>
      <c r="P117" s="72">
        <f t="shared" si="22"/>
        <v>0.00037948831242630904</v>
      </c>
      <c r="Q117" s="17"/>
      <c r="R117" s="72">
        <f t="shared" si="19"/>
        <v>0</v>
      </c>
      <c r="S117" s="17"/>
      <c r="T117" s="72">
        <f t="shared" si="20"/>
        <v>0</v>
      </c>
      <c r="U117" s="17">
        <v>3654.6</v>
      </c>
      <c r="V117" s="72">
        <f t="shared" si="12"/>
        <v>0.006907556011195436</v>
      </c>
      <c r="W117" s="17">
        <v>2436.4</v>
      </c>
      <c r="X117" s="72">
        <f t="shared" si="23"/>
        <v>0.002012663838820554</v>
      </c>
      <c r="Y117" s="17"/>
      <c r="Z117" s="72">
        <f t="shared" si="13"/>
        <v>0</v>
      </c>
      <c r="AA117" s="17"/>
      <c r="AB117" s="72">
        <f t="shared" si="21"/>
        <v>0</v>
      </c>
      <c r="AC117" s="17"/>
      <c r="AD117" s="72">
        <f t="shared" si="14"/>
        <v>0</v>
      </c>
      <c r="AE117" s="17"/>
      <c r="AF117" s="72">
        <f t="shared" si="15"/>
        <v>0</v>
      </c>
      <c r="AG117" s="17"/>
      <c r="AH117" s="72">
        <f t="shared" si="16"/>
        <v>0</v>
      </c>
      <c r="AI117" s="57"/>
      <c r="AJ117" s="41"/>
      <c r="AK117" s="42"/>
      <c r="AN117" s="13">
        <v>1</v>
      </c>
      <c r="AO117"/>
      <c r="AP117"/>
      <c r="AQ117"/>
      <c r="AR117"/>
      <c r="AS117"/>
      <c r="AT117"/>
      <c r="AU117"/>
    </row>
    <row r="118" spans="1:47" ht="13.5" customHeight="1">
      <c r="A118" s="166">
        <v>118</v>
      </c>
      <c r="B118" s="171"/>
      <c r="C118" s="171"/>
      <c r="D118" s="171"/>
      <c r="E118" s="171"/>
      <c r="F118" s="172"/>
      <c r="G118" s="171"/>
      <c r="H118" s="171" t="s">
        <v>83</v>
      </c>
      <c r="I118" s="171" t="s">
        <v>84</v>
      </c>
      <c r="J118" s="168">
        <v>61964.24999999999</v>
      </c>
      <c r="K118" s="130">
        <v>2659.32</v>
      </c>
      <c r="L118" s="72">
        <f t="shared" si="17"/>
        <v>0.005680712601617567</v>
      </c>
      <c r="M118" s="17">
        <v>37208.33081763458</v>
      </c>
      <c r="N118" s="72">
        <f t="shared" si="18"/>
        <v>0.003518584356649796</v>
      </c>
      <c r="O118" s="17">
        <v>19266.91918236541</v>
      </c>
      <c r="P118" s="72">
        <f t="shared" si="22"/>
        <v>0.0035185843566497964</v>
      </c>
      <c r="Q118" s="17"/>
      <c r="R118" s="72">
        <f t="shared" si="19"/>
        <v>0</v>
      </c>
      <c r="S118" s="17">
        <v>339.01</v>
      </c>
      <c r="T118" s="72">
        <f t="shared" si="20"/>
        <v>0.012874077764731078</v>
      </c>
      <c r="U118" s="17"/>
      <c r="V118" s="72">
        <f t="shared" si="12"/>
        <v>0</v>
      </c>
      <c r="W118" s="17">
        <v>2490.67</v>
      </c>
      <c r="X118" s="72">
        <f t="shared" si="23"/>
        <v>0.0020574952567046414</v>
      </c>
      <c r="Y118" s="17"/>
      <c r="Z118" s="72">
        <f t="shared" si="13"/>
        <v>0</v>
      </c>
      <c r="AA118" s="17"/>
      <c r="AB118" s="72">
        <f t="shared" si="21"/>
        <v>0</v>
      </c>
      <c r="AC118" s="17"/>
      <c r="AD118" s="72">
        <f t="shared" si="14"/>
        <v>0</v>
      </c>
      <c r="AE118" s="17"/>
      <c r="AF118" s="72">
        <f t="shared" si="15"/>
        <v>0</v>
      </c>
      <c r="AG118" s="17"/>
      <c r="AH118" s="72">
        <f t="shared" si="16"/>
        <v>0</v>
      </c>
      <c r="AI118" s="57"/>
      <c r="AJ118" s="41"/>
      <c r="AK118" s="42"/>
      <c r="AN118" s="13">
        <v>1</v>
      </c>
      <c r="AO118"/>
      <c r="AP118"/>
      <c r="AQ118"/>
      <c r="AR118"/>
      <c r="AS118"/>
      <c r="AT118"/>
      <c r="AU118"/>
    </row>
    <row r="119" spans="1:47" ht="13.5" customHeight="1">
      <c r="A119" s="166">
        <v>119</v>
      </c>
      <c r="B119" s="171"/>
      <c r="C119" s="171"/>
      <c r="D119" s="171"/>
      <c r="E119" s="171"/>
      <c r="F119" s="172"/>
      <c r="G119" s="171"/>
      <c r="H119" s="171" t="s">
        <v>98</v>
      </c>
      <c r="I119" s="171" t="s">
        <v>30</v>
      </c>
      <c r="J119" s="168">
        <v>0</v>
      </c>
      <c r="K119" s="130"/>
      <c r="L119" s="72">
        <f t="shared" si="17"/>
        <v>0</v>
      </c>
      <c r="M119" s="17"/>
      <c r="N119" s="72">
        <f t="shared" si="18"/>
        <v>0</v>
      </c>
      <c r="O119" s="17"/>
      <c r="P119" s="72">
        <f t="shared" si="22"/>
        <v>0</v>
      </c>
      <c r="Q119" s="17"/>
      <c r="R119" s="72">
        <f t="shared" si="19"/>
        <v>0</v>
      </c>
      <c r="S119" s="17"/>
      <c r="T119" s="72">
        <f t="shared" si="20"/>
        <v>0</v>
      </c>
      <c r="U119" s="17"/>
      <c r="V119" s="72">
        <f t="shared" si="12"/>
        <v>0</v>
      </c>
      <c r="W119" s="17"/>
      <c r="X119" s="72">
        <f t="shared" si="23"/>
        <v>0</v>
      </c>
      <c r="Y119" s="17"/>
      <c r="Z119" s="72">
        <f t="shared" si="13"/>
        <v>0</v>
      </c>
      <c r="AA119" s="17"/>
      <c r="AB119" s="72">
        <f t="shared" si="21"/>
        <v>0</v>
      </c>
      <c r="AC119" s="17"/>
      <c r="AD119" s="72">
        <f t="shared" si="14"/>
        <v>0</v>
      </c>
      <c r="AE119" s="17"/>
      <c r="AF119" s="72">
        <f t="shared" si="15"/>
        <v>0</v>
      </c>
      <c r="AG119" s="17"/>
      <c r="AH119" s="72">
        <f t="shared" si="16"/>
        <v>0</v>
      </c>
      <c r="AI119" s="57"/>
      <c r="AJ119" s="41"/>
      <c r="AK119" s="42"/>
      <c r="AN119" s="13">
        <v>0</v>
      </c>
      <c r="AO119"/>
      <c r="AP119"/>
      <c r="AQ119"/>
      <c r="AR119"/>
      <c r="AS119"/>
      <c r="AT119"/>
      <c r="AU119"/>
    </row>
    <row r="120" spans="1:47" ht="13.5" customHeight="1">
      <c r="A120" s="166">
        <v>120</v>
      </c>
      <c r="B120" s="171"/>
      <c r="C120" s="171"/>
      <c r="D120" s="171"/>
      <c r="E120" s="171"/>
      <c r="F120" s="172"/>
      <c r="G120" s="169" t="s">
        <v>73</v>
      </c>
      <c r="H120" s="169" t="s">
        <v>85</v>
      </c>
      <c r="I120" s="171"/>
      <c r="J120" s="168">
        <v>289067.13</v>
      </c>
      <c r="K120" s="132">
        <v>6919.39</v>
      </c>
      <c r="L120" s="72">
        <f t="shared" si="17"/>
        <v>0.014780871037899377</v>
      </c>
      <c r="M120" s="21">
        <v>181700.61572609935</v>
      </c>
      <c r="N120" s="72">
        <f t="shared" si="18"/>
        <v>0.017182413992741768</v>
      </c>
      <c r="O120" s="21">
        <v>94086.75427390065</v>
      </c>
      <c r="P120" s="72">
        <f t="shared" si="22"/>
        <v>0.017182413992741764</v>
      </c>
      <c r="Q120" s="21">
        <v>0</v>
      </c>
      <c r="R120" s="72">
        <f t="shared" si="19"/>
        <v>0</v>
      </c>
      <c r="S120" s="21">
        <v>0</v>
      </c>
      <c r="T120" s="72">
        <f t="shared" si="20"/>
        <v>0</v>
      </c>
      <c r="U120" s="21">
        <v>319.25</v>
      </c>
      <c r="V120" s="72">
        <f t="shared" si="12"/>
        <v>0.0006034141237273964</v>
      </c>
      <c r="W120" s="21">
        <v>6041.12</v>
      </c>
      <c r="X120" s="72">
        <f t="shared" si="23"/>
        <v>0.00499045467492022</v>
      </c>
      <c r="Y120" s="21">
        <v>0</v>
      </c>
      <c r="Z120" s="72">
        <f t="shared" si="13"/>
        <v>0</v>
      </c>
      <c r="AA120" s="21">
        <v>0</v>
      </c>
      <c r="AB120" s="72">
        <f t="shared" si="21"/>
        <v>0</v>
      </c>
      <c r="AC120" s="21">
        <v>0</v>
      </c>
      <c r="AD120" s="72">
        <f t="shared" si="14"/>
        <v>0</v>
      </c>
      <c r="AE120" s="21">
        <v>0</v>
      </c>
      <c r="AF120" s="72">
        <f t="shared" si="15"/>
        <v>0</v>
      </c>
      <c r="AG120" s="21">
        <v>0</v>
      </c>
      <c r="AH120" s="72">
        <f t="shared" si="16"/>
        <v>0</v>
      </c>
      <c r="AI120" s="57"/>
      <c r="AJ120" s="41"/>
      <c r="AK120" s="42"/>
      <c r="AN120" s="13">
        <v>1</v>
      </c>
      <c r="AO120"/>
      <c r="AP120"/>
      <c r="AQ120"/>
      <c r="AR120"/>
      <c r="AS120"/>
      <c r="AT120"/>
      <c r="AU120"/>
    </row>
    <row r="121" spans="1:47" ht="13.5" customHeight="1">
      <c r="A121" s="166">
        <v>121</v>
      </c>
      <c r="B121" s="171"/>
      <c r="C121" s="171"/>
      <c r="D121" s="171"/>
      <c r="E121" s="171"/>
      <c r="F121" s="172"/>
      <c r="G121" s="172"/>
      <c r="H121" s="171" t="s">
        <v>79</v>
      </c>
      <c r="I121" s="171" t="s">
        <v>80</v>
      </c>
      <c r="J121" s="168">
        <v>289067.13</v>
      </c>
      <c r="K121" s="130">
        <v>6919.39</v>
      </c>
      <c r="L121" s="72">
        <f t="shared" si="17"/>
        <v>0.014780871037899377</v>
      </c>
      <c r="M121" s="17">
        <v>181700.61572609935</v>
      </c>
      <c r="N121" s="72">
        <f t="shared" si="18"/>
        <v>0.017182413992741768</v>
      </c>
      <c r="O121" s="17">
        <v>94086.75427390065</v>
      </c>
      <c r="P121" s="72">
        <f t="shared" si="22"/>
        <v>0.017182413992741764</v>
      </c>
      <c r="Q121" s="17"/>
      <c r="R121" s="72">
        <f t="shared" si="19"/>
        <v>0</v>
      </c>
      <c r="S121" s="17"/>
      <c r="T121" s="72">
        <f t="shared" si="20"/>
        <v>0</v>
      </c>
      <c r="U121" s="17">
        <v>319.25</v>
      </c>
      <c r="V121" s="72">
        <f t="shared" si="12"/>
        <v>0.0006034141237273964</v>
      </c>
      <c r="W121" s="17">
        <v>6041.12</v>
      </c>
      <c r="X121" s="72">
        <f t="shared" si="23"/>
        <v>0.00499045467492022</v>
      </c>
      <c r="Y121" s="17"/>
      <c r="Z121" s="72">
        <f t="shared" si="13"/>
        <v>0</v>
      </c>
      <c r="AA121" s="17"/>
      <c r="AB121" s="72">
        <f t="shared" si="21"/>
        <v>0</v>
      </c>
      <c r="AC121" s="17"/>
      <c r="AD121" s="72">
        <f t="shared" si="14"/>
        <v>0</v>
      </c>
      <c r="AE121" s="17"/>
      <c r="AF121" s="72">
        <f t="shared" si="15"/>
        <v>0</v>
      </c>
      <c r="AG121" s="17"/>
      <c r="AH121" s="72">
        <f t="shared" si="16"/>
        <v>0</v>
      </c>
      <c r="AI121" s="57"/>
      <c r="AJ121" s="41"/>
      <c r="AK121" s="42"/>
      <c r="AN121" s="13">
        <v>1</v>
      </c>
      <c r="AO121"/>
      <c r="AP121"/>
      <c r="AQ121"/>
      <c r="AR121"/>
      <c r="AS121"/>
      <c r="AT121"/>
      <c r="AU121"/>
    </row>
    <row r="122" spans="1:47" ht="13.5" customHeight="1">
      <c r="A122" s="166">
        <v>122</v>
      </c>
      <c r="B122" s="171"/>
      <c r="C122" s="171"/>
      <c r="D122" s="171"/>
      <c r="E122" s="171"/>
      <c r="F122" s="172"/>
      <c r="G122" s="171"/>
      <c r="H122" s="171" t="s">
        <v>81</v>
      </c>
      <c r="I122" s="171" t="s">
        <v>82</v>
      </c>
      <c r="J122" s="168">
        <v>0</v>
      </c>
      <c r="K122" s="130"/>
      <c r="L122" s="72">
        <f t="shared" si="17"/>
        <v>0</v>
      </c>
      <c r="M122" s="17"/>
      <c r="N122" s="72">
        <f t="shared" si="18"/>
        <v>0</v>
      </c>
      <c r="O122" s="17"/>
      <c r="P122" s="72">
        <f t="shared" si="22"/>
        <v>0</v>
      </c>
      <c r="Q122" s="17"/>
      <c r="R122" s="72">
        <f t="shared" si="19"/>
        <v>0</v>
      </c>
      <c r="S122" s="17"/>
      <c r="T122" s="72">
        <f t="shared" si="20"/>
        <v>0</v>
      </c>
      <c r="U122" s="17"/>
      <c r="V122" s="72">
        <f t="shared" si="12"/>
        <v>0</v>
      </c>
      <c r="W122" s="17"/>
      <c r="X122" s="72">
        <f t="shared" si="23"/>
        <v>0</v>
      </c>
      <c r="Y122" s="17"/>
      <c r="Z122" s="72">
        <f t="shared" si="13"/>
        <v>0</v>
      </c>
      <c r="AA122" s="17"/>
      <c r="AB122" s="72">
        <f t="shared" si="21"/>
        <v>0</v>
      </c>
      <c r="AC122" s="17"/>
      <c r="AD122" s="72">
        <f t="shared" si="14"/>
        <v>0</v>
      </c>
      <c r="AE122" s="17"/>
      <c r="AF122" s="72">
        <f t="shared" si="15"/>
        <v>0</v>
      </c>
      <c r="AG122" s="17"/>
      <c r="AH122" s="72">
        <f t="shared" si="16"/>
        <v>0</v>
      </c>
      <c r="AI122" s="57"/>
      <c r="AJ122" s="41"/>
      <c r="AK122" s="42"/>
      <c r="AN122" s="13">
        <v>0</v>
      </c>
      <c r="AO122"/>
      <c r="AP122"/>
      <c r="AQ122"/>
      <c r="AR122"/>
      <c r="AS122"/>
      <c r="AT122"/>
      <c r="AU122"/>
    </row>
    <row r="123" spans="1:47" ht="13.5" customHeight="1">
      <c r="A123" s="166">
        <v>123</v>
      </c>
      <c r="B123" s="171"/>
      <c r="C123" s="171"/>
      <c r="D123" s="171"/>
      <c r="E123" s="171"/>
      <c r="F123" s="172"/>
      <c r="G123" s="171"/>
      <c r="H123" s="171" t="s">
        <v>83</v>
      </c>
      <c r="I123" s="171" t="s">
        <v>84</v>
      </c>
      <c r="J123" s="168">
        <v>0</v>
      </c>
      <c r="K123" s="130"/>
      <c r="L123" s="72">
        <f t="shared" si="17"/>
        <v>0</v>
      </c>
      <c r="M123" s="17"/>
      <c r="N123" s="72">
        <f t="shared" si="18"/>
        <v>0</v>
      </c>
      <c r="O123" s="17"/>
      <c r="P123" s="72">
        <f t="shared" si="22"/>
        <v>0</v>
      </c>
      <c r="Q123" s="17"/>
      <c r="R123" s="72">
        <f t="shared" si="19"/>
        <v>0</v>
      </c>
      <c r="S123" s="17"/>
      <c r="T123" s="72">
        <f t="shared" si="20"/>
        <v>0</v>
      </c>
      <c r="U123" s="17"/>
      <c r="V123" s="72">
        <f t="shared" si="12"/>
        <v>0</v>
      </c>
      <c r="W123" s="17"/>
      <c r="X123" s="72">
        <f t="shared" si="23"/>
        <v>0</v>
      </c>
      <c r="Y123" s="17"/>
      <c r="Z123" s="72">
        <f t="shared" si="13"/>
        <v>0</v>
      </c>
      <c r="AA123" s="17"/>
      <c r="AB123" s="72">
        <f t="shared" si="21"/>
        <v>0</v>
      </c>
      <c r="AC123" s="17"/>
      <c r="AD123" s="72">
        <f t="shared" si="14"/>
        <v>0</v>
      </c>
      <c r="AE123" s="17"/>
      <c r="AF123" s="72">
        <f t="shared" si="15"/>
        <v>0</v>
      </c>
      <c r="AG123" s="17"/>
      <c r="AH123" s="72">
        <f t="shared" si="16"/>
        <v>0</v>
      </c>
      <c r="AI123" s="57"/>
      <c r="AJ123" s="41"/>
      <c r="AK123" s="42"/>
      <c r="AN123" s="13">
        <v>0</v>
      </c>
      <c r="AO123"/>
      <c r="AP123"/>
      <c r="AQ123"/>
      <c r="AR123"/>
      <c r="AS123"/>
      <c r="AT123"/>
      <c r="AU123"/>
    </row>
    <row r="124" spans="1:47" ht="13.5" customHeight="1">
      <c r="A124" s="166">
        <v>124</v>
      </c>
      <c r="B124" s="171"/>
      <c r="C124" s="171"/>
      <c r="D124" s="171"/>
      <c r="E124" s="171"/>
      <c r="F124" s="172"/>
      <c r="G124" s="171"/>
      <c r="H124" s="171" t="s">
        <v>98</v>
      </c>
      <c r="I124" s="171" t="s">
        <v>30</v>
      </c>
      <c r="J124" s="168">
        <v>0</v>
      </c>
      <c r="K124" s="130"/>
      <c r="L124" s="72">
        <f t="shared" si="17"/>
        <v>0</v>
      </c>
      <c r="M124" s="17"/>
      <c r="N124" s="72">
        <f t="shared" si="18"/>
        <v>0</v>
      </c>
      <c r="O124" s="17"/>
      <c r="P124" s="72">
        <f t="shared" si="22"/>
        <v>0</v>
      </c>
      <c r="Q124" s="17"/>
      <c r="R124" s="72">
        <f t="shared" si="19"/>
        <v>0</v>
      </c>
      <c r="S124" s="17"/>
      <c r="T124" s="72">
        <f t="shared" si="20"/>
        <v>0</v>
      </c>
      <c r="U124" s="17"/>
      <c r="V124" s="72">
        <f t="shared" si="12"/>
        <v>0</v>
      </c>
      <c r="W124" s="17"/>
      <c r="X124" s="72">
        <f t="shared" si="23"/>
        <v>0</v>
      </c>
      <c r="Y124" s="17"/>
      <c r="Z124" s="72">
        <f t="shared" si="13"/>
        <v>0</v>
      </c>
      <c r="AA124" s="17"/>
      <c r="AB124" s="72">
        <f t="shared" si="21"/>
        <v>0</v>
      </c>
      <c r="AC124" s="17"/>
      <c r="AD124" s="72">
        <f t="shared" si="14"/>
        <v>0</v>
      </c>
      <c r="AE124" s="17"/>
      <c r="AF124" s="72">
        <f t="shared" si="15"/>
        <v>0</v>
      </c>
      <c r="AG124" s="17"/>
      <c r="AH124" s="72">
        <f t="shared" si="16"/>
        <v>0</v>
      </c>
      <c r="AI124" s="57"/>
      <c r="AJ124" s="41"/>
      <c r="AK124" s="42"/>
      <c r="AN124" s="13">
        <v>0</v>
      </c>
      <c r="AO124"/>
      <c r="AP124"/>
      <c r="AQ124"/>
      <c r="AR124"/>
      <c r="AS124"/>
      <c r="AT124"/>
      <c r="AU124"/>
    </row>
    <row r="125" spans="1:47" ht="13.5" customHeight="1">
      <c r="A125" s="166">
        <v>125</v>
      </c>
      <c r="B125" s="171"/>
      <c r="C125" s="171"/>
      <c r="D125" s="171"/>
      <c r="E125" s="171"/>
      <c r="F125" s="172"/>
      <c r="G125" s="169" t="s">
        <v>62</v>
      </c>
      <c r="H125" s="169" t="s">
        <v>87</v>
      </c>
      <c r="I125" s="171"/>
      <c r="J125" s="168">
        <v>0</v>
      </c>
      <c r="K125" s="132">
        <v>0</v>
      </c>
      <c r="L125" s="72">
        <f t="shared" si="17"/>
        <v>0</v>
      </c>
      <c r="M125" s="21">
        <v>0</v>
      </c>
      <c r="N125" s="72">
        <f t="shared" si="18"/>
        <v>0</v>
      </c>
      <c r="O125" s="21">
        <v>0</v>
      </c>
      <c r="P125" s="72">
        <f t="shared" si="22"/>
        <v>0</v>
      </c>
      <c r="Q125" s="21">
        <v>0</v>
      </c>
      <c r="R125" s="72">
        <f t="shared" si="19"/>
        <v>0</v>
      </c>
      <c r="S125" s="21">
        <v>0</v>
      </c>
      <c r="T125" s="72">
        <f t="shared" si="20"/>
        <v>0</v>
      </c>
      <c r="U125" s="21">
        <v>0</v>
      </c>
      <c r="V125" s="72">
        <f t="shared" si="12"/>
        <v>0</v>
      </c>
      <c r="W125" s="21">
        <v>0</v>
      </c>
      <c r="X125" s="72">
        <f t="shared" si="23"/>
        <v>0</v>
      </c>
      <c r="Y125" s="21">
        <v>0</v>
      </c>
      <c r="Z125" s="72">
        <f t="shared" si="13"/>
        <v>0</v>
      </c>
      <c r="AA125" s="21">
        <v>0</v>
      </c>
      <c r="AB125" s="72">
        <f t="shared" si="21"/>
        <v>0</v>
      </c>
      <c r="AC125" s="21">
        <v>0</v>
      </c>
      <c r="AD125" s="72">
        <f t="shared" si="14"/>
        <v>0</v>
      </c>
      <c r="AE125" s="21">
        <v>0</v>
      </c>
      <c r="AF125" s="72">
        <f t="shared" si="15"/>
        <v>0</v>
      </c>
      <c r="AG125" s="21">
        <v>0</v>
      </c>
      <c r="AH125" s="72">
        <f t="shared" si="16"/>
        <v>0</v>
      </c>
      <c r="AI125" s="57"/>
      <c r="AJ125" s="41"/>
      <c r="AK125" s="42"/>
      <c r="AN125" s="13"/>
      <c r="AO125"/>
      <c r="AP125"/>
      <c r="AQ125"/>
      <c r="AR125"/>
      <c r="AS125"/>
      <c r="AT125"/>
      <c r="AU125"/>
    </row>
    <row r="126" spans="1:47" ht="13.5" customHeight="1">
      <c r="A126" s="166">
        <v>126</v>
      </c>
      <c r="B126" s="171"/>
      <c r="C126" s="171"/>
      <c r="D126" s="171"/>
      <c r="E126" s="171"/>
      <c r="F126" s="172"/>
      <c r="G126" s="172"/>
      <c r="H126" s="171" t="s">
        <v>79</v>
      </c>
      <c r="I126" s="171" t="s">
        <v>80</v>
      </c>
      <c r="J126" s="168">
        <v>0</v>
      </c>
      <c r="K126" s="130"/>
      <c r="L126" s="72">
        <f t="shared" si="17"/>
        <v>0</v>
      </c>
      <c r="M126" s="17"/>
      <c r="N126" s="72">
        <f t="shared" si="18"/>
        <v>0</v>
      </c>
      <c r="O126" s="17"/>
      <c r="P126" s="72">
        <f t="shared" si="22"/>
        <v>0</v>
      </c>
      <c r="Q126" s="17"/>
      <c r="R126" s="72">
        <f t="shared" si="19"/>
        <v>0</v>
      </c>
      <c r="S126" s="17"/>
      <c r="T126" s="72">
        <f t="shared" si="20"/>
        <v>0</v>
      </c>
      <c r="U126" s="17"/>
      <c r="V126" s="72">
        <f t="shared" si="12"/>
        <v>0</v>
      </c>
      <c r="W126" s="17"/>
      <c r="X126" s="72">
        <f t="shared" si="23"/>
        <v>0</v>
      </c>
      <c r="Y126" s="17"/>
      <c r="Z126" s="72">
        <f t="shared" si="13"/>
        <v>0</v>
      </c>
      <c r="AA126" s="17"/>
      <c r="AB126" s="72">
        <f t="shared" si="21"/>
        <v>0</v>
      </c>
      <c r="AC126" s="17"/>
      <c r="AD126" s="72">
        <f t="shared" si="14"/>
        <v>0</v>
      </c>
      <c r="AE126" s="17"/>
      <c r="AF126" s="72">
        <f t="shared" si="15"/>
        <v>0</v>
      </c>
      <c r="AG126" s="17"/>
      <c r="AH126" s="72">
        <f t="shared" si="16"/>
        <v>0</v>
      </c>
      <c r="AI126" s="57"/>
      <c r="AJ126" s="41"/>
      <c r="AK126" s="42"/>
      <c r="AN126" s="13"/>
      <c r="AO126"/>
      <c r="AP126"/>
      <c r="AQ126"/>
      <c r="AR126"/>
      <c r="AS126"/>
      <c r="AT126"/>
      <c r="AU126"/>
    </row>
    <row r="127" spans="1:47" ht="13.5" customHeight="1">
      <c r="A127" s="166">
        <v>127</v>
      </c>
      <c r="B127" s="171"/>
      <c r="C127" s="171"/>
      <c r="D127" s="171"/>
      <c r="E127" s="171"/>
      <c r="F127" s="172"/>
      <c r="G127" s="171"/>
      <c r="H127" s="171" t="s">
        <v>81</v>
      </c>
      <c r="I127" s="171" t="s">
        <v>82</v>
      </c>
      <c r="J127" s="168">
        <v>0</v>
      </c>
      <c r="K127" s="130"/>
      <c r="L127" s="72">
        <f t="shared" si="17"/>
        <v>0</v>
      </c>
      <c r="M127" s="17"/>
      <c r="N127" s="72">
        <f t="shared" si="18"/>
        <v>0</v>
      </c>
      <c r="O127" s="17"/>
      <c r="P127" s="72">
        <f t="shared" si="22"/>
        <v>0</v>
      </c>
      <c r="Q127" s="17"/>
      <c r="R127" s="72">
        <f t="shared" si="19"/>
        <v>0</v>
      </c>
      <c r="S127" s="17"/>
      <c r="T127" s="72">
        <f t="shared" si="20"/>
        <v>0</v>
      </c>
      <c r="U127" s="17"/>
      <c r="V127" s="72">
        <f t="shared" si="12"/>
        <v>0</v>
      </c>
      <c r="W127" s="17"/>
      <c r="X127" s="72">
        <f t="shared" si="23"/>
        <v>0</v>
      </c>
      <c r="Y127" s="17"/>
      <c r="Z127" s="72">
        <f t="shared" si="13"/>
        <v>0</v>
      </c>
      <c r="AA127" s="17"/>
      <c r="AB127" s="72">
        <f t="shared" si="21"/>
        <v>0</v>
      </c>
      <c r="AC127" s="17"/>
      <c r="AD127" s="72">
        <f t="shared" si="14"/>
        <v>0</v>
      </c>
      <c r="AE127" s="17"/>
      <c r="AF127" s="72">
        <f t="shared" si="15"/>
        <v>0</v>
      </c>
      <c r="AG127" s="17"/>
      <c r="AH127" s="72">
        <f t="shared" si="16"/>
        <v>0</v>
      </c>
      <c r="AI127" s="57"/>
      <c r="AJ127" s="41"/>
      <c r="AK127" s="42"/>
      <c r="AN127" s="13"/>
      <c r="AO127"/>
      <c r="AP127"/>
      <c r="AQ127"/>
      <c r="AR127"/>
      <c r="AS127"/>
      <c r="AT127"/>
      <c r="AU127"/>
    </row>
    <row r="128" spans="1:47" ht="13.5" customHeight="1">
      <c r="A128" s="166">
        <v>128</v>
      </c>
      <c r="B128" s="171"/>
      <c r="C128" s="171"/>
      <c r="D128" s="171"/>
      <c r="E128" s="171"/>
      <c r="F128" s="172"/>
      <c r="G128" s="171"/>
      <c r="H128" s="171" t="s">
        <v>83</v>
      </c>
      <c r="I128" s="171" t="s">
        <v>84</v>
      </c>
      <c r="J128" s="168">
        <v>0</v>
      </c>
      <c r="K128" s="130"/>
      <c r="L128" s="72">
        <f t="shared" si="17"/>
        <v>0</v>
      </c>
      <c r="M128" s="17"/>
      <c r="N128" s="72">
        <f t="shared" si="18"/>
        <v>0</v>
      </c>
      <c r="O128" s="17"/>
      <c r="P128" s="72">
        <f t="shared" si="22"/>
        <v>0</v>
      </c>
      <c r="Q128" s="17"/>
      <c r="R128" s="72">
        <f t="shared" si="19"/>
        <v>0</v>
      </c>
      <c r="S128" s="17"/>
      <c r="T128" s="72">
        <f t="shared" si="20"/>
        <v>0</v>
      </c>
      <c r="U128" s="17"/>
      <c r="V128" s="72">
        <f t="shared" si="12"/>
        <v>0</v>
      </c>
      <c r="W128" s="17"/>
      <c r="X128" s="72">
        <f t="shared" si="23"/>
        <v>0</v>
      </c>
      <c r="Y128" s="17"/>
      <c r="Z128" s="72">
        <f t="shared" si="13"/>
        <v>0</v>
      </c>
      <c r="AA128" s="17"/>
      <c r="AB128" s="72">
        <f t="shared" si="21"/>
        <v>0</v>
      </c>
      <c r="AC128" s="17"/>
      <c r="AD128" s="72">
        <f t="shared" si="14"/>
        <v>0</v>
      </c>
      <c r="AE128" s="17"/>
      <c r="AF128" s="72">
        <f t="shared" si="15"/>
        <v>0</v>
      </c>
      <c r="AG128" s="17"/>
      <c r="AH128" s="72">
        <f t="shared" si="16"/>
        <v>0</v>
      </c>
      <c r="AI128" s="57"/>
      <c r="AJ128" s="41"/>
      <c r="AK128" s="42"/>
      <c r="AN128" s="13"/>
      <c r="AO128"/>
      <c r="AP128"/>
      <c r="AQ128"/>
      <c r="AR128"/>
      <c r="AS128"/>
      <c r="AT128"/>
      <c r="AU128"/>
    </row>
    <row r="129" spans="1:47" ht="13.5" customHeight="1">
      <c r="A129" s="166">
        <v>129</v>
      </c>
      <c r="B129" s="171"/>
      <c r="C129" s="171"/>
      <c r="D129" s="171"/>
      <c r="E129" s="171"/>
      <c r="F129" s="172"/>
      <c r="G129" s="171"/>
      <c r="H129" s="171" t="s">
        <v>98</v>
      </c>
      <c r="I129" s="171" t="s">
        <v>30</v>
      </c>
      <c r="J129" s="168">
        <v>0</v>
      </c>
      <c r="K129" s="130"/>
      <c r="L129" s="72">
        <f t="shared" si="17"/>
        <v>0</v>
      </c>
      <c r="M129" s="17"/>
      <c r="N129" s="72">
        <f t="shared" si="18"/>
        <v>0</v>
      </c>
      <c r="O129" s="17"/>
      <c r="P129" s="72">
        <f t="shared" si="22"/>
        <v>0</v>
      </c>
      <c r="Q129" s="17"/>
      <c r="R129" s="72">
        <f t="shared" si="19"/>
        <v>0</v>
      </c>
      <c r="S129" s="17"/>
      <c r="T129" s="72">
        <f t="shared" si="20"/>
        <v>0</v>
      </c>
      <c r="U129" s="17"/>
      <c r="V129" s="72">
        <f t="shared" si="12"/>
        <v>0</v>
      </c>
      <c r="W129" s="17"/>
      <c r="X129" s="72">
        <f t="shared" si="23"/>
        <v>0</v>
      </c>
      <c r="Y129" s="17"/>
      <c r="Z129" s="72">
        <f t="shared" si="13"/>
        <v>0</v>
      </c>
      <c r="AA129" s="17"/>
      <c r="AB129" s="72">
        <f t="shared" si="21"/>
        <v>0</v>
      </c>
      <c r="AC129" s="17"/>
      <c r="AD129" s="72">
        <f t="shared" si="14"/>
        <v>0</v>
      </c>
      <c r="AE129" s="17"/>
      <c r="AF129" s="72">
        <f t="shared" si="15"/>
        <v>0</v>
      </c>
      <c r="AG129" s="17"/>
      <c r="AH129" s="72">
        <f t="shared" si="16"/>
        <v>0</v>
      </c>
      <c r="AI129" s="57"/>
      <c r="AJ129" s="41"/>
      <c r="AK129" s="42"/>
      <c r="AN129" s="13"/>
      <c r="AO129"/>
      <c r="AP129"/>
      <c r="AQ129"/>
      <c r="AR129"/>
      <c r="AS129"/>
      <c r="AT129"/>
      <c r="AU129"/>
    </row>
    <row r="130" spans="1:47" ht="13.5" customHeight="1">
      <c r="A130" s="166">
        <v>130</v>
      </c>
      <c r="B130" s="171"/>
      <c r="C130" s="171"/>
      <c r="D130" s="171"/>
      <c r="E130" s="171"/>
      <c r="F130" s="172"/>
      <c r="G130" s="169" t="s">
        <v>64</v>
      </c>
      <c r="H130" s="176" t="s">
        <v>86</v>
      </c>
      <c r="I130" s="171"/>
      <c r="J130" s="168">
        <v>15737.640000000001</v>
      </c>
      <c r="K130" s="132">
        <v>654.53</v>
      </c>
      <c r="L130" s="72">
        <f t="shared" si="17"/>
        <v>0.0013981757814541858</v>
      </c>
      <c r="M130" s="21">
        <v>9716.61857005458</v>
      </c>
      <c r="N130" s="72">
        <f t="shared" si="18"/>
        <v>0.0009188464343561331</v>
      </c>
      <c r="O130" s="21">
        <v>5031.381429945421</v>
      </c>
      <c r="P130" s="72">
        <f t="shared" si="22"/>
        <v>0.0009188464343561331</v>
      </c>
      <c r="Q130" s="21">
        <v>0</v>
      </c>
      <c r="R130" s="72">
        <f t="shared" si="19"/>
        <v>0</v>
      </c>
      <c r="S130" s="21">
        <v>0</v>
      </c>
      <c r="T130" s="72">
        <f t="shared" si="20"/>
        <v>0</v>
      </c>
      <c r="U130" s="21">
        <v>0</v>
      </c>
      <c r="V130" s="72">
        <f t="shared" si="12"/>
        <v>0</v>
      </c>
      <c r="W130" s="21">
        <v>335.11</v>
      </c>
      <c r="X130" s="72">
        <f t="shared" si="23"/>
        <v>0.0002768280163467229</v>
      </c>
      <c r="Y130" s="21">
        <v>0</v>
      </c>
      <c r="Z130" s="72">
        <f t="shared" si="13"/>
        <v>0</v>
      </c>
      <c r="AA130" s="21">
        <v>0</v>
      </c>
      <c r="AB130" s="72">
        <f t="shared" si="21"/>
        <v>0</v>
      </c>
      <c r="AC130" s="21">
        <v>0</v>
      </c>
      <c r="AD130" s="72">
        <f t="shared" si="14"/>
        <v>0</v>
      </c>
      <c r="AE130" s="21">
        <v>0</v>
      </c>
      <c r="AF130" s="72">
        <f t="shared" si="15"/>
        <v>0</v>
      </c>
      <c r="AG130" s="21">
        <v>0</v>
      </c>
      <c r="AH130" s="72">
        <f t="shared" si="16"/>
        <v>0</v>
      </c>
      <c r="AI130" s="57"/>
      <c r="AJ130" s="41"/>
      <c r="AK130" s="42"/>
      <c r="AN130" s="13">
        <v>1</v>
      </c>
      <c r="AO130"/>
      <c r="AP130"/>
      <c r="AQ130"/>
      <c r="AR130"/>
      <c r="AS130"/>
      <c r="AT130"/>
      <c r="AU130"/>
    </row>
    <row r="131" spans="1:47" ht="13.5" customHeight="1">
      <c r="A131" s="166">
        <v>131</v>
      </c>
      <c r="B131" s="171"/>
      <c r="C131" s="171"/>
      <c r="D131" s="171"/>
      <c r="E131" s="171"/>
      <c r="F131" s="172"/>
      <c r="G131" s="172"/>
      <c r="H131" s="171" t="s">
        <v>79</v>
      </c>
      <c r="I131" s="171" t="s">
        <v>80</v>
      </c>
      <c r="J131" s="168">
        <v>8984.03</v>
      </c>
      <c r="K131" s="130">
        <v>316.85</v>
      </c>
      <c r="L131" s="72">
        <f t="shared" si="17"/>
        <v>0.0006768398642594821</v>
      </c>
      <c r="M131" s="17">
        <v>5489.527128356025</v>
      </c>
      <c r="N131" s="72">
        <f t="shared" si="18"/>
        <v>0.000519113968694447</v>
      </c>
      <c r="O131" s="17">
        <v>2842.5428716439746</v>
      </c>
      <c r="P131" s="72">
        <f t="shared" si="22"/>
        <v>0.000519113968694447</v>
      </c>
      <c r="Q131" s="17"/>
      <c r="R131" s="72">
        <f t="shared" si="19"/>
        <v>0</v>
      </c>
      <c r="S131" s="17"/>
      <c r="T131" s="72">
        <f t="shared" si="20"/>
        <v>0</v>
      </c>
      <c r="U131" s="17"/>
      <c r="V131" s="72">
        <f t="shared" si="12"/>
        <v>0</v>
      </c>
      <c r="W131" s="17">
        <v>335.11</v>
      </c>
      <c r="X131" s="72">
        <f t="shared" si="23"/>
        <v>0.0002768280163467229</v>
      </c>
      <c r="Y131" s="17"/>
      <c r="Z131" s="72">
        <f t="shared" si="13"/>
        <v>0</v>
      </c>
      <c r="AA131" s="17"/>
      <c r="AB131" s="72">
        <f t="shared" si="21"/>
        <v>0</v>
      </c>
      <c r="AC131" s="17"/>
      <c r="AD131" s="72">
        <f t="shared" si="14"/>
        <v>0</v>
      </c>
      <c r="AE131" s="17"/>
      <c r="AF131" s="72">
        <f t="shared" si="15"/>
        <v>0</v>
      </c>
      <c r="AG131" s="17"/>
      <c r="AH131" s="72">
        <f t="shared" si="16"/>
        <v>0</v>
      </c>
      <c r="AI131" s="57"/>
      <c r="AJ131" s="41"/>
      <c r="AK131" s="42"/>
      <c r="AN131" s="13">
        <v>1</v>
      </c>
      <c r="AO131"/>
      <c r="AP131"/>
      <c r="AQ131"/>
      <c r="AR131"/>
      <c r="AS131"/>
      <c r="AT131"/>
      <c r="AU131"/>
    </row>
    <row r="132" spans="1:47" ht="13.5" customHeight="1">
      <c r="A132" s="166">
        <v>132</v>
      </c>
      <c r="B132" s="171"/>
      <c r="C132" s="171"/>
      <c r="D132" s="171"/>
      <c r="E132" s="171"/>
      <c r="F132" s="172"/>
      <c r="G132" s="171"/>
      <c r="H132" s="171" t="s">
        <v>81</v>
      </c>
      <c r="I132" s="171" t="s">
        <v>82</v>
      </c>
      <c r="J132" s="168">
        <v>0</v>
      </c>
      <c r="K132" s="130"/>
      <c r="L132" s="72">
        <f t="shared" si="17"/>
        <v>0</v>
      </c>
      <c r="M132" s="17"/>
      <c r="N132" s="72">
        <f t="shared" si="18"/>
        <v>0</v>
      </c>
      <c r="O132" s="17"/>
      <c r="P132" s="72">
        <f t="shared" si="22"/>
        <v>0</v>
      </c>
      <c r="Q132" s="17"/>
      <c r="R132" s="72">
        <f t="shared" si="19"/>
        <v>0</v>
      </c>
      <c r="S132" s="17"/>
      <c r="T132" s="72">
        <f t="shared" si="20"/>
        <v>0</v>
      </c>
      <c r="U132" s="17"/>
      <c r="V132" s="72">
        <f t="shared" si="12"/>
        <v>0</v>
      </c>
      <c r="W132" s="17"/>
      <c r="X132" s="72">
        <f t="shared" si="23"/>
        <v>0</v>
      </c>
      <c r="Y132" s="17"/>
      <c r="Z132" s="72">
        <f t="shared" si="13"/>
        <v>0</v>
      </c>
      <c r="AA132" s="17"/>
      <c r="AB132" s="72">
        <f t="shared" si="21"/>
        <v>0</v>
      </c>
      <c r="AC132" s="17"/>
      <c r="AD132" s="72">
        <f t="shared" si="14"/>
        <v>0</v>
      </c>
      <c r="AE132" s="17"/>
      <c r="AF132" s="72">
        <f t="shared" si="15"/>
        <v>0</v>
      </c>
      <c r="AG132" s="17"/>
      <c r="AH132" s="72">
        <f t="shared" si="16"/>
        <v>0</v>
      </c>
      <c r="AI132" s="57"/>
      <c r="AJ132" s="41"/>
      <c r="AK132" s="42"/>
      <c r="AN132" s="13">
        <v>0</v>
      </c>
      <c r="AO132"/>
      <c r="AP132"/>
      <c r="AQ132"/>
      <c r="AR132"/>
      <c r="AS132"/>
      <c r="AT132"/>
      <c r="AU132"/>
    </row>
    <row r="133" spans="1:47" ht="13.5" customHeight="1">
      <c r="A133" s="166">
        <v>133</v>
      </c>
      <c r="B133" s="171"/>
      <c r="C133" s="171"/>
      <c r="D133" s="171"/>
      <c r="E133" s="171"/>
      <c r="F133" s="172"/>
      <c r="G133" s="171"/>
      <c r="H133" s="171" t="s">
        <v>83</v>
      </c>
      <c r="I133" s="171" t="s">
        <v>84</v>
      </c>
      <c r="J133" s="168">
        <v>6753.610000000001</v>
      </c>
      <c r="K133" s="130">
        <v>337.68</v>
      </c>
      <c r="L133" s="72">
        <f t="shared" si="17"/>
        <v>0.0007213359171947038</v>
      </c>
      <c r="M133" s="17">
        <v>4227.091441698554</v>
      </c>
      <c r="N133" s="72">
        <f t="shared" si="18"/>
        <v>0.00039973246566168594</v>
      </c>
      <c r="O133" s="17">
        <v>2188.8385583014456</v>
      </c>
      <c r="P133" s="72">
        <f t="shared" si="22"/>
        <v>0.00039973246566168594</v>
      </c>
      <c r="Q133" s="17"/>
      <c r="R133" s="72">
        <f t="shared" si="19"/>
        <v>0</v>
      </c>
      <c r="S133" s="17"/>
      <c r="T133" s="72">
        <f t="shared" si="20"/>
        <v>0</v>
      </c>
      <c r="U133" s="17"/>
      <c r="V133" s="72">
        <f t="shared" si="12"/>
        <v>0</v>
      </c>
      <c r="W133" s="17"/>
      <c r="X133" s="72">
        <f t="shared" si="23"/>
        <v>0</v>
      </c>
      <c r="Y133" s="17"/>
      <c r="Z133" s="72">
        <f t="shared" si="13"/>
        <v>0</v>
      </c>
      <c r="AA133" s="17"/>
      <c r="AB133" s="72">
        <f t="shared" si="21"/>
        <v>0</v>
      </c>
      <c r="AC133" s="17"/>
      <c r="AD133" s="72">
        <f t="shared" si="14"/>
        <v>0</v>
      </c>
      <c r="AE133" s="17"/>
      <c r="AF133" s="72">
        <f t="shared" si="15"/>
        <v>0</v>
      </c>
      <c r="AG133" s="17"/>
      <c r="AH133" s="72">
        <f t="shared" si="16"/>
        <v>0</v>
      </c>
      <c r="AI133" s="57"/>
      <c r="AJ133" s="41"/>
      <c r="AK133" s="42"/>
      <c r="AN133" s="13">
        <v>1</v>
      </c>
      <c r="AO133"/>
      <c r="AP133"/>
      <c r="AQ133"/>
      <c r="AR133"/>
      <c r="AS133"/>
      <c r="AT133"/>
      <c r="AU133"/>
    </row>
    <row r="134" spans="1:47" ht="13.5" customHeight="1">
      <c r="A134" s="166">
        <v>134</v>
      </c>
      <c r="B134" s="171"/>
      <c r="C134" s="171"/>
      <c r="D134" s="171"/>
      <c r="E134" s="171"/>
      <c r="F134" s="172"/>
      <c r="G134" s="171"/>
      <c r="H134" s="171" t="s">
        <v>98</v>
      </c>
      <c r="I134" s="171" t="s">
        <v>30</v>
      </c>
      <c r="J134" s="168">
        <v>0</v>
      </c>
      <c r="K134" s="130"/>
      <c r="L134" s="72">
        <f t="shared" si="17"/>
        <v>0</v>
      </c>
      <c r="M134" s="17"/>
      <c r="N134" s="72">
        <f t="shared" si="18"/>
        <v>0</v>
      </c>
      <c r="O134" s="17"/>
      <c r="P134" s="72">
        <f t="shared" si="22"/>
        <v>0</v>
      </c>
      <c r="Q134" s="17"/>
      <c r="R134" s="72">
        <f t="shared" si="19"/>
        <v>0</v>
      </c>
      <c r="S134" s="17"/>
      <c r="T134" s="72">
        <f t="shared" si="20"/>
        <v>0</v>
      </c>
      <c r="U134" s="17"/>
      <c r="V134" s="72">
        <f t="shared" si="12"/>
        <v>0</v>
      </c>
      <c r="W134" s="17"/>
      <c r="X134" s="72">
        <f t="shared" si="23"/>
        <v>0</v>
      </c>
      <c r="Y134" s="17"/>
      <c r="Z134" s="72">
        <f t="shared" si="13"/>
        <v>0</v>
      </c>
      <c r="AA134" s="17"/>
      <c r="AB134" s="72">
        <f t="shared" si="21"/>
        <v>0</v>
      </c>
      <c r="AC134" s="17"/>
      <c r="AD134" s="72">
        <f t="shared" si="14"/>
        <v>0</v>
      </c>
      <c r="AE134" s="17"/>
      <c r="AF134" s="72">
        <f t="shared" si="15"/>
        <v>0</v>
      </c>
      <c r="AG134" s="17"/>
      <c r="AH134" s="72">
        <f t="shared" si="16"/>
        <v>0</v>
      </c>
      <c r="AI134" s="57"/>
      <c r="AJ134" s="41"/>
      <c r="AK134" s="42"/>
      <c r="AN134" s="13">
        <v>0</v>
      </c>
      <c r="AO134"/>
      <c r="AP134"/>
      <c r="AQ134"/>
      <c r="AR134"/>
      <c r="AS134"/>
      <c r="AT134"/>
      <c r="AU134"/>
    </row>
    <row r="135" spans="1:47" s="13" customFormat="1" ht="13.5" customHeight="1">
      <c r="A135" s="166">
        <v>135</v>
      </c>
      <c r="B135" s="169"/>
      <c r="C135" s="169"/>
      <c r="D135" s="169"/>
      <c r="E135" s="169" t="s">
        <v>40</v>
      </c>
      <c r="F135" s="90" t="s">
        <v>53</v>
      </c>
      <c r="G135" s="169"/>
      <c r="H135" s="169"/>
      <c r="I135" s="169"/>
      <c r="J135" s="168">
        <v>948870.5399999999</v>
      </c>
      <c r="K135" s="129">
        <v>24512.97</v>
      </c>
      <c r="L135" s="72">
        <f t="shared" si="17"/>
        <v>0.052363437864594464</v>
      </c>
      <c r="M135" s="15">
        <v>574593.0231635094</v>
      </c>
      <c r="N135" s="72">
        <f t="shared" si="18"/>
        <v>0.05433605803636439</v>
      </c>
      <c r="O135" s="15">
        <v>297531.14683649054</v>
      </c>
      <c r="P135" s="72">
        <f t="shared" si="22"/>
        <v>0.05433605803636438</v>
      </c>
      <c r="Q135" s="15">
        <v>0</v>
      </c>
      <c r="R135" s="72">
        <f t="shared" si="19"/>
        <v>0</v>
      </c>
      <c r="S135" s="15">
        <v>19680.620000000003</v>
      </c>
      <c r="T135" s="72">
        <f t="shared" si="20"/>
        <v>0.7473815885611688</v>
      </c>
      <c r="U135" s="15">
        <v>10212.56</v>
      </c>
      <c r="V135" s="72">
        <f t="shared" si="12"/>
        <v>0.019302750018522972</v>
      </c>
      <c r="W135" s="15">
        <v>22340.22</v>
      </c>
      <c r="X135" s="72">
        <f t="shared" si="23"/>
        <v>0.018454832106918284</v>
      </c>
      <c r="Y135" s="15">
        <v>0</v>
      </c>
      <c r="Z135" s="72">
        <f t="shared" si="13"/>
        <v>0</v>
      </c>
      <c r="AA135" s="15">
        <v>0</v>
      </c>
      <c r="AB135" s="72">
        <f t="shared" si="21"/>
        <v>0</v>
      </c>
      <c r="AC135" s="15">
        <v>0</v>
      </c>
      <c r="AD135" s="72">
        <f t="shared" si="14"/>
        <v>0</v>
      </c>
      <c r="AE135" s="15">
        <v>0</v>
      </c>
      <c r="AF135" s="72">
        <f t="shared" si="15"/>
        <v>0</v>
      </c>
      <c r="AG135" s="15">
        <v>0</v>
      </c>
      <c r="AH135" s="72">
        <f t="shared" si="16"/>
        <v>0</v>
      </c>
      <c r="AI135" s="58"/>
      <c r="AJ135" s="38"/>
      <c r="AK135" s="39"/>
      <c r="AN135" s="13">
        <v>1</v>
      </c>
      <c r="AO135"/>
      <c r="AP135"/>
      <c r="AQ135"/>
      <c r="AR135"/>
      <c r="AS135"/>
      <c r="AT135"/>
      <c r="AU135"/>
    </row>
    <row r="136" spans="1:47" s="13" customFormat="1" ht="13.5" customHeight="1">
      <c r="A136" s="166">
        <v>136</v>
      </c>
      <c r="B136" s="169"/>
      <c r="C136" s="169"/>
      <c r="D136" s="169"/>
      <c r="E136" s="169"/>
      <c r="F136" s="175" t="s">
        <v>58</v>
      </c>
      <c r="G136" s="176" t="s">
        <v>88</v>
      </c>
      <c r="H136" s="169"/>
      <c r="I136" s="169"/>
      <c r="J136" s="168">
        <v>67941.34</v>
      </c>
      <c r="K136" s="130">
        <v>1792.36</v>
      </c>
      <c r="L136" s="72">
        <f t="shared" si="17"/>
        <v>0.0038287539817078277</v>
      </c>
      <c r="M136" s="17">
        <v>42013.609818643454</v>
      </c>
      <c r="N136" s="72">
        <f t="shared" si="18"/>
        <v>0.003972992795586655</v>
      </c>
      <c r="O136" s="17">
        <v>21755.150181356545</v>
      </c>
      <c r="P136" s="72">
        <f t="shared" si="22"/>
        <v>0.003972992795586655</v>
      </c>
      <c r="Q136" s="17">
        <v>0</v>
      </c>
      <c r="R136" s="72">
        <f t="shared" si="19"/>
        <v>0</v>
      </c>
      <c r="S136" s="17">
        <v>0</v>
      </c>
      <c r="T136" s="72">
        <f t="shared" si="20"/>
        <v>0</v>
      </c>
      <c r="U136" s="17">
        <v>746.73</v>
      </c>
      <c r="V136" s="72">
        <f t="shared" si="12"/>
        <v>0.0014113936683193694</v>
      </c>
      <c r="W136" s="17">
        <v>1633.49</v>
      </c>
      <c r="X136" s="72">
        <f t="shared" si="23"/>
        <v>0.0013493951133126687</v>
      </c>
      <c r="Y136" s="17">
        <v>0</v>
      </c>
      <c r="Z136" s="72">
        <f t="shared" si="13"/>
        <v>0</v>
      </c>
      <c r="AA136" s="17">
        <v>0</v>
      </c>
      <c r="AB136" s="72">
        <f t="shared" si="21"/>
        <v>0</v>
      </c>
      <c r="AC136" s="17">
        <v>0</v>
      </c>
      <c r="AD136" s="72">
        <f t="shared" si="14"/>
        <v>0</v>
      </c>
      <c r="AE136" s="17">
        <v>0</v>
      </c>
      <c r="AF136" s="72">
        <f t="shared" si="15"/>
        <v>0</v>
      </c>
      <c r="AG136" s="17">
        <v>0</v>
      </c>
      <c r="AH136" s="72">
        <f t="shared" si="16"/>
        <v>0</v>
      </c>
      <c r="AI136" s="58"/>
      <c r="AJ136" s="38"/>
      <c r="AK136" s="39"/>
      <c r="AN136" s="13">
        <v>1</v>
      </c>
      <c r="AO136"/>
      <c r="AP136"/>
      <c r="AQ136"/>
      <c r="AR136"/>
      <c r="AS136"/>
      <c r="AT136"/>
      <c r="AU136"/>
    </row>
    <row r="137" spans="1:47" ht="13.5" customHeight="1">
      <c r="A137" s="166">
        <v>137</v>
      </c>
      <c r="B137" s="171"/>
      <c r="C137" s="171"/>
      <c r="D137" s="171"/>
      <c r="E137" s="171"/>
      <c r="F137" s="175"/>
      <c r="G137" s="171" t="s">
        <v>60</v>
      </c>
      <c r="H137" s="22" t="s">
        <v>89</v>
      </c>
      <c r="I137" s="22"/>
      <c r="J137" s="168">
        <v>0</v>
      </c>
      <c r="K137" s="130"/>
      <c r="L137" s="72">
        <f t="shared" si="17"/>
        <v>0</v>
      </c>
      <c r="M137" s="17"/>
      <c r="N137" s="72">
        <f t="shared" si="18"/>
        <v>0</v>
      </c>
      <c r="O137" s="17"/>
      <c r="P137" s="72">
        <f t="shared" si="22"/>
        <v>0</v>
      </c>
      <c r="Q137" s="17"/>
      <c r="R137" s="72">
        <f t="shared" si="19"/>
        <v>0</v>
      </c>
      <c r="S137" s="17"/>
      <c r="T137" s="72">
        <f t="shared" si="20"/>
        <v>0</v>
      </c>
      <c r="U137" s="17"/>
      <c r="V137" s="72">
        <f t="shared" si="12"/>
        <v>0</v>
      </c>
      <c r="W137" s="17"/>
      <c r="X137" s="72">
        <f t="shared" si="23"/>
        <v>0</v>
      </c>
      <c r="Y137" s="17"/>
      <c r="Z137" s="72">
        <f t="shared" si="13"/>
        <v>0</v>
      </c>
      <c r="AA137" s="17"/>
      <c r="AB137" s="72">
        <f t="shared" si="21"/>
        <v>0</v>
      </c>
      <c r="AC137" s="17"/>
      <c r="AD137" s="72">
        <f t="shared" si="14"/>
        <v>0</v>
      </c>
      <c r="AE137" s="17"/>
      <c r="AF137" s="72">
        <f t="shared" si="15"/>
        <v>0</v>
      </c>
      <c r="AG137" s="17"/>
      <c r="AH137" s="72">
        <f t="shared" si="16"/>
        <v>0</v>
      </c>
      <c r="AI137" s="57"/>
      <c r="AJ137" s="47"/>
      <c r="AK137" s="42"/>
      <c r="AN137" s="13">
        <v>0</v>
      </c>
      <c r="AO137"/>
      <c r="AP137"/>
      <c r="AQ137"/>
      <c r="AR137"/>
      <c r="AS137"/>
      <c r="AT137"/>
      <c r="AU137"/>
    </row>
    <row r="138" spans="1:47" ht="13.5" customHeight="1">
      <c r="A138" s="166">
        <v>138</v>
      </c>
      <c r="B138" s="171"/>
      <c r="C138" s="171"/>
      <c r="D138" s="171"/>
      <c r="E138" s="171"/>
      <c r="F138" s="175"/>
      <c r="G138" s="171" t="s">
        <v>73</v>
      </c>
      <c r="H138" s="22" t="s">
        <v>90</v>
      </c>
      <c r="I138" s="171"/>
      <c r="J138" s="168">
        <v>67941.34</v>
      </c>
      <c r="K138" s="130">
        <v>1792.36</v>
      </c>
      <c r="L138" s="72">
        <f t="shared" si="17"/>
        <v>0.0038287539817078277</v>
      </c>
      <c r="M138" s="17">
        <v>42013.609818643454</v>
      </c>
      <c r="N138" s="72">
        <f t="shared" si="18"/>
        <v>0.003972992795586655</v>
      </c>
      <c r="O138" s="17">
        <v>21755.150181356545</v>
      </c>
      <c r="P138" s="72">
        <f t="shared" si="22"/>
        <v>0.003972992795586655</v>
      </c>
      <c r="Q138" s="17"/>
      <c r="R138" s="72">
        <f t="shared" si="19"/>
        <v>0</v>
      </c>
      <c r="S138" s="17"/>
      <c r="T138" s="72">
        <f t="shared" si="20"/>
        <v>0</v>
      </c>
      <c r="U138" s="17">
        <v>746.73</v>
      </c>
      <c r="V138" s="72">
        <f t="shared" si="12"/>
        <v>0.0014113936683193694</v>
      </c>
      <c r="W138" s="17">
        <v>1633.49</v>
      </c>
      <c r="X138" s="72">
        <f t="shared" si="23"/>
        <v>0.0013493951133126687</v>
      </c>
      <c r="Y138" s="17"/>
      <c r="Z138" s="72">
        <f t="shared" si="13"/>
        <v>0</v>
      </c>
      <c r="AA138" s="17"/>
      <c r="AB138" s="72">
        <f t="shared" si="21"/>
        <v>0</v>
      </c>
      <c r="AC138" s="17"/>
      <c r="AD138" s="72">
        <f t="shared" si="14"/>
        <v>0</v>
      </c>
      <c r="AE138" s="17"/>
      <c r="AF138" s="72">
        <f t="shared" si="15"/>
        <v>0</v>
      </c>
      <c r="AG138" s="17"/>
      <c r="AH138" s="72">
        <f t="shared" si="16"/>
        <v>0</v>
      </c>
      <c r="AI138" s="57"/>
      <c r="AJ138" s="47"/>
      <c r="AK138" s="42"/>
      <c r="AN138" s="13">
        <v>1</v>
      </c>
      <c r="AO138"/>
      <c r="AP138"/>
      <c r="AQ138"/>
      <c r="AR138"/>
      <c r="AS138"/>
      <c r="AT138"/>
      <c r="AU138"/>
    </row>
    <row r="139" spans="1:47" ht="13.5" customHeight="1">
      <c r="A139" s="166">
        <v>139</v>
      </c>
      <c r="B139" s="171"/>
      <c r="C139" s="171"/>
      <c r="D139" s="171"/>
      <c r="E139" s="171"/>
      <c r="F139" s="172"/>
      <c r="G139" s="171" t="s">
        <v>62</v>
      </c>
      <c r="H139" s="22" t="s">
        <v>86</v>
      </c>
      <c r="I139" s="171"/>
      <c r="J139" s="168">
        <v>0</v>
      </c>
      <c r="K139" s="130"/>
      <c r="L139" s="72">
        <f t="shared" si="17"/>
        <v>0</v>
      </c>
      <c r="M139" s="17"/>
      <c r="N139" s="72">
        <f t="shared" si="18"/>
        <v>0</v>
      </c>
      <c r="O139" s="17"/>
      <c r="P139" s="72">
        <f t="shared" si="22"/>
        <v>0</v>
      </c>
      <c r="Q139" s="17"/>
      <c r="R139" s="72">
        <f t="shared" si="19"/>
        <v>0</v>
      </c>
      <c r="S139" s="17"/>
      <c r="T139" s="72">
        <f t="shared" si="20"/>
        <v>0</v>
      </c>
      <c r="U139" s="17"/>
      <c r="V139" s="72">
        <f t="shared" si="12"/>
        <v>0</v>
      </c>
      <c r="W139" s="17"/>
      <c r="X139" s="72">
        <f t="shared" si="23"/>
        <v>0</v>
      </c>
      <c r="Y139" s="17"/>
      <c r="Z139" s="72">
        <f t="shared" si="13"/>
        <v>0</v>
      </c>
      <c r="AA139" s="17"/>
      <c r="AB139" s="72">
        <f t="shared" si="21"/>
        <v>0</v>
      </c>
      <c r="AC139" s="17"/>
      <c r="AD139" s="72">
        <f t="shared" si="14"/>
        <v>0</v>
      </c>
      <c r="AE139" s="17"/>
      <c r="AF139" s="72">
        <f t="shared" si="15"/>
        <v>0</v>
      </c>
      <c r="AG139" s="17"/>
      <c r="AH139" s="72">
        <f t="shared" si="16"/>
        <v>0</v>
      </c>
      <c r="AI139" s="57"/>
      <c r="AJ139" s="47"/>
      <c r="AK139" s="42"/>
      <c r="AN139" s="13">
        <v>0</v>
      </c>
      <c r="AO139"/>
      <c r="AP139"/>
      <c r="AQ139"/>
      <c r="AR139"/>
      <c r="AS139"/>
      <c r="AT139"/>
      <c r="AU139"/>
    </row>
    <row r="140" spans="1:47" s="13" customFormat="1" ht="13.5" customHeight="1">
      <c r="A140" s="166">
        <v>140</v>
      </c>
      <c r="B140" s="169"/>
      <c r="C140" s="169"/>
      <c r="D140" s="169"/>
      <c r="E140" s="169"/>
      <c r="F140" s="175" t="s">
        <v>70</v>
      </c>
      <c r="G140" s="176" t="s">
        <v>91</v>
      </c>
      <c r="H140" s="169"/>
      <c r="I140" s="169"/>
      <c r="J140" s="168">
        <v>0</v>
      </c>
      <c r="K140" s="130">
        <v>0</v>
      </c>
      <c r="L140" s="72">
        <f t="shared" si="17"/>
        <v>0</v>
      </c>
      <c r="M140" s="17">
        <v>0</v>
      </c>
      <c r="N140" s="72">
        <f t="shared" si="18"/>
        <v>0</v>
      </c>
      <c r="O140" s="17">
        <v>0</v>
      </c>
      <c r="P140" s="72">
        <f t="shared" si="22"/>
        <v>0</v>
      </c>
      <c r="Q140" s="17">
        <v>0</v>
      </c>
      <c r="R140" s="72">
        <f t="shared" si="19"/>
        <v>0</v>
      </c>
      <c r="S140" s="17">
        <v>0</v>
      </c>
      <c r="T140" s="72">
        <f t="shared" si="20"/>
        <v>0</v>
      </c>
      <c r="U140" s="17">
        <v>0</v>
      </c>
      <c r="V140" s="72">
        <f aca="true" t="shared" si="24" ref="V140:V203">U140/$U$10</f>
        <v>0</v>
      </c>
      <c r="W140" s="17">
        <v>0</v>
      </c>
      <c r="X140" s="72">
        <f t="shared" si="23"/>
        <v>0</v>
      </c>
      <c r="Y140" s="17">
        <v>0</v>
      </c>
      <c r="Z140" s="72">
        <f aca="true" t="shared" si="25" ref="Z140:Z203">Y140/$Y$10</f>
        <v>0</v>
      </c>
      <c r="AA140" s="17">
        <v>0</v>
      </c>
      <c r="AB140" s="72">
        <f t="shared" si="21"/>
        <v>0</v>
      </c>
      <c r="AC140" s="17">
        <v>0</v>
      </c>
      <c r="AD140" s="72">
        <f aca="true" t="shared" si="26" ref="AD140:AD203">AC140/$AC$10</f>
        <v>0</v>
      </c>
      <c r="AE140" s="17">
        <v>0</v>
      </c>
      <c r="AF140" s="72">
        <f aca="true" t="shared" si="27" ref="AF140:AF203">AE140/$AE$10</f>
        <v>0</v>
      </c>
      <c r="AG140" s="17">
        <v>0</v>
      </c>
      <c r="AH140" s="72">
        <f aca="true" t="shared" si="28" ref="AH140:AH203">AG140/$AG$10</f>
        <v>0</v>
      </c>
      <c r="AI140" s="58"/>
      <c r="AJ140" s="47"/>
      <c r="AK140" s="39"/>
      <c r="AN140" s="13">
        <v>0</v>
      </c>
      <c r="AO140"/>
      <c r="AP140"/>
      <c r="AQ140"/>
      <c r="AR140"/>
      <c r="AS140"/>
      <c r="AT140"/>
      <c r="AU140"/>
    </row>
    <row r="141" spans="1:47" ht="13.5" customHeight="1">
      <c r="A141" s="166">
        <v>141</v>
      </c>
      <c r="B141" s="171"/>
      <c r="C141" s="171"/>
      <c r="D141" s="171"/>
      <c r="E141" s="171"/>
      <c r="F141" s="175"/>
      <c r="G141" s="171" t="s">
        <v>60</v>
      </c>
      <c r="H141" s="22" t="s">
        <v>89</v>
      </c>
      <c r="I141" s="22"/>
      <c r="J141" s="168">
        <v>0</v>
      </c>
      <c r="K141" s="130"/>
      <c r="L141" s="72">
        <f t="shared" si="17"/>
        <v>0</v>
      </c>
      <c r="M141" s="17"/>
      <c r="N141" s="72">
        <f t="shared" si="18"/>
        <v>0</v>
      </c>
      <c r="O141" s="17"/>
      <c r="P141" s="72">
        <f t="shared" si="22"/>
        <v>0</v>
      </c>
      <c r="Q141" s="17"/>
      <c r="R141" s="72">
        <f t="shared" si="19"/>
        <v>0</v>
      </c>
      <c r="S141" s="17"/>
      <c r="T141" s="72">
        <f t="shared" si="20"/>
        <v>0</v>
      </c>
      <c r="U141" s="17"/>
      <c r="V141" s="72">
        <f t="shared" si="24"/>
        <v>0</v>
      </c>
      <c r="W141" s="17"/>
      <c r="X141" s="72">
        <f t="shared" si="23"/>
        <v>0</v>
      </c>
      <c r="Y141" s="17"/>
      <c r="Z141" s="72">
        <f t="shared" si="25"/>
        <v>0</v>
      </c>
      <c r="AA141" s="17"/>
      <c r="AB141" s="72">
        <f t="shared" si="21"/>
        <v>0</v>
      </c>
      <c r="AC141" s="17"/>
      <c r="AD141" s="72">
        <f t="shared" si="26"/>
        <v>0</v>
      </c>
      <c r="AE141" s="17"/>
      <c r="AF141" s="72">
        <f t="shared" si="27"/>
        <v>0</v>
      </c>
      <c r="AG141" s="17"/>
      <c r="AH141" s="72">
        <f t="shared" si="28"/>
        <v>0</v>
      </c>
      <c r="AI141" s="57"/>
      <c r="AJ141" s="41"/>
      <c r="AK141" s="42"/>
      <c r="AN141" s="13">
        <v>0</v>
      </c>
      <c r="AO141"/>
      <c r="AP141"/>
      <c r="AQ141"/>
      <c r="AR141"/>
      <c r="AS141"/>
      <c r="AT141"/>
      <c r="AU141"/>
    </row>
    <row r="142" spans="1:47" ht="13.5" customHeight="1">
      <c r="A142" s="166">
        <v>142</v>
      </c>
      <c r="B142" s="171"/>
      <c r="C142" s="171"/>
      <c r="D142" s="171"/>
      <c r="E142" s="171"/>
      <c r="F142" s="172"/>
      <c r="G142" s="171" t="s">
        <v>73</v>
      </c>
      <c r="H142" s="22" t="s">
        <v>90</v>
      </c>
      <c r="I142" s="171"/>
      <c r="J142" s="168">
        <v>0</v>
      </c>
      <c r="K142" s="130"/>
      <c r="L142" s="72">
        <f t="shared" si="17"/>
        <v>0</v>
      </c>
      <c r="M142" s="17"/>
      <c r="N142" s="72">
        <f t="shared" si="18"/>
        <v>0</v>
      </c>
      <c r="O142" s="17"/>
      <c r="P142" s="72">
        <f t="shared" si="22"/>
        <v>0</v>
      </c>
      <c r="Q142" s="17"/>
      <c r="R142" s="72">
        <f t="shared" si="19"/>
        <v>0</v>
      </c>
      <c r="S142" s="17"/>
      <c r="T142" s="72">
        <f t="shared" si="20"/>
        <v>0</v>
      </c>
      <c r="U142" s="17"/>
      <c r="V142" s="72">
        <f t="shared" si="24"/>
        <v>0</v>
      </c>
      <c r="W142" s="17"/>
      <c r="X142" s="72">
        <f t="shared" si="23"/>
        <v>0</v>
      </c>
      <c r="Y142" s="17"/>
      <c r="Z142" s="72">
        <f t="shared" si="25"/>
        <v>0</v>
      </c>
      <c r="AA142" s="17"/>
      <c r="AB142" s="72">
        <f t="shared" si="21"/>
        <v>0</v>
      </c>
      <c r="AC142" s="17"/>
      <c r="AD142" s="72">
        <f t="shared" si="26"/>
        <v>0</v>
      </c>
      <c r="AE142" s="17"/>
      <c r="AF142" s="72">
        <f t="shared" si="27"/>
        <v>0</v>
      </c>
      <c r="AG142" s="17"/>
      <c r="AH142" s="72">
        <f t="shared" si="28"/>
        <v>0</v>
      </c>
      <c r="AI142" s="57"/>
      <c r="AJ142" s="41"/>
      <c r="AK142" s="42"/>
      <c r="AN142" s="13">
        <v>0</v>
      </c>
      <c r="AO142"/>
      <c r="AP142"/>
      <c r="AQ142"/>
      <c r="AR142"/>
      <c r="AS142"/>
      <c r="AT142"/>
      <c r="AU142"/>
    </row>
    <row r="143" spans="1:47" ht="13.5" customHeight="1">
      <c r="A143" s="166">
        <v>143</v>
      </c>
      <c r="B143" s="171"/>
      <c r="C143" s="171"/>
      <c r="D143" s="171"/>
      <c r="E143" s="171"/>
      <c r="F143" s="172"/>
      <c r="G143" s="171" t="s">
        <v>62</v>
      </c>
      <c r="H143" s="171" t="s">
        <v>87</v>
      </c>
      <c r="I143" s="171"/>
      <c r="J143" s="168">
        <v>0</v>
      </c>
      <c r="K143" s="130"/>
      <c r="L143" s="72">
        <f aca="true" t="shared" si="29" ref="L143:L206">K143/$K$10</f>
        <v>0</v>
      </c>
      <c r="M143" s="17"/>
      <c r="N143" s="72">
        <f aca="true" t="shared" si="30" ref="N143:N206">M143/$M$10</f>
        <v>0</v>
      </c>
      <c r="O143" s="17"/>
      <c r="P143" s="72">
        <f t="shared" si="22"/>
        <v>0</v>
      </c>
      <c r="Q143" s="17"/>
      <c r="R143" s="72">
        <f aca="true" t="shared" si="31" ref="R143:R206">Q143/$Q$10</f>
        <v>0</v>
      </c>
      <c r="S143" s="17"/>
      <c r="T143" s="72">
        <f aca="true" t="shared" si="32" ref="T143:T206">S143/$S$10</f>
        <v>0</v>
      </c>
      <c r="U143" s="17"/>
      <c r="V143" s="72">
        <f t="shared" si="24"/>
        <v>0</v>
      </c>
      <c r="W143" s="17"/>
      <c r="X143" s="72">
        <f t="shared" si="23"/>
        <v>0</v>
      </c>
      <c r="Y143" s="17"/>
      <c r="Z143" s="72">
        <f t="shared" si="25"/>
        <v>0</v>
      </c>
      <c r="AA143" s="17"/>
      <c r="AB143" s="72">
        <f aca="true" t="shared" si="33" ref="AB143:AB206">AA143/$AA$10</f>
        <v>0</v>
      </c>
      <c r="AC143" s="17"/>
      <c r="AD143" s="72">
        <f t="shared" si="26"/>
        <v>0</v>
      </c>
      <c r="AE143" s="17"/>
      <c r="AF143" s="72">
        <f t="shared" si="27"/>
        <v>0</v>
      </c>
      <c r="AG143" s="17"/>
      <c r="AH143" s="72">
        <f t="shared" si="28"/>
        <v>0</v>
      </c>
      <c r="AI143" s="57"/>
      <c r="AJ143" s="41"/>
      <c r="AK143" s="42"/>
      <c r="AN143" s="13"/>
      <c r="AO143"/>
      <c r="AP143"/>
      <c r="AQ143"/>
      <c r="AR143"/>
      <c r="AS143"/>
      <c r="AT143"/>
      <c r="AU143"/>
    </row>
    <row r="144" spans="1:47" ht="13.5" customHeight="1">
      <c r="A144" s="166">
        <v>144</v>
      </c>
      <c r="B144" s="171"/>
      <c r="C144" s="171"/>
      <c r="D144" s="171"/>
      <c r="E144" s="171"/>
      <c r="F144" s="172"/>
      <c r="G144" s="171" t="s">
        <v>64</v>
      </c>
      <c r="H144" s="22" t="s">
        <v>86</v>
      </c>
      <c r="I144" s="171"/>
      <c r="J144" s="168">
        <v>0</v>
      </c>
      <c r="K144" s="130"/>
      <c r="L144" s="72">
        <f t="shared" si="29"/>
        <v>0</v>
      </c>
      <c r="M144" s="17"/>
      <c r="N144" s="72">
        <f t="shared" si="30"/>
        <v>0</v>
      </c>
      <c r="O144" s="17"/>
      <c r="P144" s="72">
        <f aca="true" t="shared" si="34" ref="P144:P207">O144/$O$10</f>
        <v>0</v>
      </c>
      <c r="Q144" s="17"/>
      <c r="R144" s="72">
        <f t="shared" si="31"/>
        <v>0</v>
      </c>
      <c r="S144" s="17"/>
      <c r="T144" s="72">
        <f t="shared" si="32"/>
        <v>0</v>
      </c>
      <c r="U144" s="17"/>
      <c r="V144" s="72">
        <f t="shared" si="24"/>
        <v>0</v>
      </c>
      <c r="W144" s="17"/>
      <c r="X144" s="72">
        <f aca="true" t="shared" si="35" ref="X144:X207">W144/$W$10</f>
        <v>0</v>
      </c>
      <c r="Y144" s="17"/>
      <c r="Z144" s="72">
        <f t="shared" si="25"/>
        <v>0</v>
      </c>
      <c r="AA144" s="17"/>
      <c r="AB144" s="72">
        <f t="shared" si="33"/>
        <v>0</v>
      </c>
      <c r="AC144" s="17"/>
      <c r="AD144" s="72">
        <f t="shared" si="26"/>
        <v>0</v>
      </c>
      <c r="AE144" s="17"/>
      <c r="AF144" s="72">
        <f t="shared" si="27"/>
        <v>0</v>
      </c>
      <c r="AG144" s="17"/>
      <c r="AH144" s="72">
        <f t="shared" si="28"/>
        <v>0</v>
      </c>
      <c r="AI144" s="57"/>
      <c r="AJ144" s="41"/>
      <c r="AK144" s="42"/>
      <c r="AN144" s="13">
        <v>0</v>
      </c>
      <c r="AO144"/>
      <c r="AP144"/>
      <c r="AQ144"/>
      <c r="AR144"/>
      <c r="AS144"/>
      <c r="AT144"/>
      <c r="AU144"/>
    </row>
    <row r="145" spans="1:47" ht="13.5" customHeight="1">
      <c r="A145" s="166">
        <v>145</v>
      </c>
      <c r="B145" s="171"/>
      <c r="C145" s="171"/>
      <c r="D145" s="171"/>
      <c r="E145" s="171"/>
      <c r="F145" s="175" t="s">
        <v>92</v>
      </c>
      <c r="G145" s="176" t="s">
        <v>93</v>
      </c>
      <c r="H145" s="171"/>
      <c r="I145" s="171"/>
      <c r="J145" s="168">
        <v>880929.2</v>
      </c>
      <c r="K145" s="130">
        <v>22720.61</v>
      </c>
      <c r="L145" s="72">
        <f t="shared" si="29"/>
        <v>0.048534683882886634</v>
      </c>
      <c r="M145" s="17">
        <v>532579.413344866</v>
      </c>
      <c r="N145" s="72">
        <f t="shared" si="30"/>
        <v>0.05036306524077774</v>
      </c>
      <c r="O145" s="17">
        <v>275775.996655134</v>
      </c>
      <c r="P145" s="72">
        <f t="shared" si="34"/>
        <v>0.05036306524077773</v>
      </c>
      <c r="Q145" s="17">
        <v>0</v>
      </c>
      <c r="R145" s="72">
        <f t="shared" si="31"/>
        <v>0</v>
      </c>
      <c r="S145" s="17">
        <v>19680.620000000003</v>
      </c>
      <c r="T145" s="72">
        <f t="shared" si="32"/>
        <v>0.7473815885611688</v>
      </c>
      <c r="U145" s="17">
        <v>9465.83</v>
      </c>
      <c r="V145" s="72">
        <f t="shared" si="24"/>
        <v>0.017891356350203603</v>
      </c>
      <c r="W145" s="17">
        <v>20706.73</v>
      </c>
      <c r="X145" s="72">
        <f t="shared" si="35"/>
        <v>0.017105436993605616</v>
      </c>
      <c r="Y145" s="17">
        <v>0</v>
      </c>
      <c r="Z145" s="72">
        <f t="shared" si="25"/>
        <v>0</v>
      </c>
      <c r="AA145" s="17">
        <v>0</v>
      </c>
      <c r="AB145" s="72">
        <f t="shared" si="33"/>
        <v>0</v>
      </c>
      <c r="AC145" s="17">
        <v>0</v>
      </c>
      <c r="AD145" s="72">
        <f t="shared" si="26"/>
        <v>0</v>
      </c>
      <c r="AE145" s="17">
        <v>0</v>
      </c>
      <c r="AF145" s="72">
        <f t="shared" si="27"/>
        <v>0</v>
      </c>
      <c r="AG145" s="17">
        <v>0</v>
      </c>
      <c r="AH145" s="72">
        <f t="shared" si="28"/>
        <v>0</v>
      </c>
      <c r="AI145" s="57"/>
      <c r="AJ145" s="41"/>
      <c r="AK145" s="42"/>
      <c r="AN145" s="13">
        <v>1</v>
      </c>
      <c r="AT145"/>
      <c r="AU145"/>
    </row>
    <row r="146" spans="1:47" ht="13.5" customHeight="1">
      <c r="A146" s="166">
        <v>146</v>
      </c>
      <c r="B146" s="171"/>
      <c r="C146" s="171"/>
      <c r="D146" s="171"/>
      <c r="E146" s="171"/>
      <c r="F146" s="175"/>
      <c r="G146" s="171" t="s">
        <v>60</v>
      </c>
      <c r="H146" s="22" t="s">
        <v>89</v>
      </c>
      <c r="I146" s="22"/>
      <c r="J146" s="168">
        <v>6770</v>
      </c>
      <c r="K146" s="130">
        <v>178.6</v>
      </c>
      <c r="L146" s="72">
        <f t="shared" si="29"/>
        <v>0.0003815168052919157</v>
      </c>
      <c r="M146" s="17">
        <v>4186.434231774628</v>
      </c>
      <c r="N146" s="72">
        <f t="shared" si="30"/>
        <v>0.00039588774004030566</v>
      </c>
      <c r="O146" s="17">
        <v>2167.785768225372</v>
      </c>
      <c r="P146" s="72">
        <f t="shared" si="34"/>
        <v>0.0003958877400403056</v>
      </c>
      <c r="Q146" s="17"/>
      <c r="R146" s="72">
        <f t="shared" si="31"/>
        <v>0</v>
      </c>
      <c r="S146" s="17"/>
      <c r="T146" s="72">
        <f t="shared" si="32"/>
        <v>0</v>
      </c>
      <c r="U146" s="17">
        <v>74.41</v>
      </c>
      <c r="V146" s="72">
        <f t="shared" si="24"/>
        <v>0.00014064227078012707</v>
      </c>
      <c r="W146" s="17">
        <v>162.77</v>
      </c>
      <c r="X146" s="72">
        <f t="shared" si="35"/>
        <v>0.00013446121041077883</v>
      </c>
      <c r="Y146" s="17"/>
      <c r="Z146" s="72">
        <f t="shared" si="25"/>
        <v>0</v>
      </c>
      <c r="AA146" s="17"/>
      <c r="AB146" s="72">
        <f t="shared" si="33"/>
        <v>0</v>
      </c>
      <c r="AC146" s="17"/>
      <c r="AD146" s="72">
        <f t="shared" si="26"/>
        <v>0</v>
      </c>
      <c r="AE146" s="17"/>
      <c r="AF146" s="72">
        <f t="shared" si="27"/>
        <v>0</v>
      </c>
      <c r="AG146" s="17"/>
      <c r="AH146" s="72">
        <f t="shared" si="28"/>
        <v>0</v>
      </c>
      <c r="AI146" s="57"/>
      <c r="AJ146" s="41"/>
      <c r="AK146" s="42"/>
      <c r="AN146" s="13">
        <v>1</v>
      </c>
      <c r="AT146"/>
      <c r="AU146"/>
    </row>
    <row r="147" spans="1:47" ht="13.5" customHeight="1">
      <c r="A147" s="166">
        <v>147</v>
      </c>
      <c r="B147" s="171"/>
      <c r="C147" s="171"/>
      <c r="D147" s="171"/>
      <c r="E147" s="171"/>
      <c r="F147" s="172"/>
      <c r="G147" s="171" t="s">
        <v>73</v>
      </c>
      <c r="H147" s="22" t="s">
        <v>90</v>
      </c>
      <c r="I147" s="171"/>
      <c r="J147" s="168">
        <v>535017.02</v>
      </c>
      <c r="K147" s="130">
        <v>13855.76</v>
      </c>
      <c r="L147" s="72">
        <f t="shared" si="29"/>
        <v>0.029598013942281714</v>
      </c>
      <c r="M147" s="17">
        <v>324784.096356808</v>
      </c>
      <c r="N147" s="72">
        <f t="shared" si="30"/>
        <v>0.03071302086435152</v>
      </c>
      <c r="O147" s="17">
        <v>168177.09364319203</v>
      </c>
      <c r="P147" s="72">
        <f t="shared" si="34"/>
        <v>0.030713020864351518</v>
      </c>
      <c r="Q147" s="17"/>
      <c r="R147" s="72">
        <f t="shared" si="31"/>
        <v>0</v>
      </c>
      <c r="S147" s="17">
        <v>9799.87</v>
      </c>
      <c r="T147" s="72">
        <f t="shared" si="32"/>
        <v>0.3721550646419137</v>
      </c>
      <c r="U147" s="17">
        <v>5772.57</v>
      </c>
      <c r="V147" s="72">
        <f t="shared" si="24"/>
        <v>0.01091072910949117</v>
      </c>
      <c r="W147" s="17">
        <v>12627.63</v>
      </c>
      <c r="X147" s="72">
        <f t="shared" si="35"/>
        <v>0.010431445686671148</v>
      </c>
      <c r="Y147" s="17"/>
      <c r="Z147" s="72">
        <f t="shared" si="25"/>
        <v>0</v>
      </c>
      <c r="AA147" s="17"/>
      <c r="AB147" s="72">
        <f t="shared" si="33"/>
        <v>0</v>
      </c>
      <c r="AC147" s="17"/>
      <c r="AD147" s="72">
        <f t="shared" si="26"/>
        <v>0</v>
      </c>
      <c r="AE147" s="17"/>
      <c r="AF147" s="72">
        <f t="shared" si="27"/>
        <v>0</v>
      </c>
      <c r="AG147" s="17"/>
      <c r="AH147" s="72">
        <f t="shared" si="28"/>
        <v>0</v>
      </c>
      <c r="AI147" s="57"/>
      <c r="AJ147" s="41"/>
      <c r="AK147" s="42"/>
      <c r="AN147" s="13">
        <v>1</v>
      </c>
      <c r="AT147"/>
      <c r="AU147"/>
    </row>
    <row r="148" spans="1:47" ht="13.5" customHeight="1">
      <c r="A148" s="166">
        <v>148</v>
      </c>
      <c r="B148" s="171"/>
      <c r="C148" s="171"/>
      <c r="D148" s="171"/>
      <c r="E148" s="171"/>
      <c r="F148" s="172"/>
      <c r="G148" s="171" t="s">
        <v>62</v>
      </c>
      <c r="H148" s="22" t="s">
        <v>86</v>
      </c>
      <c r="I148" s="171"/>
      <c r="J148" s="168">
        <v>339142.18</v>
      </c>
      <c r="K148" s="130">
        <v>8686.25</v>
      </c>
      <c r="L148" s="72">
        <f t="shared" si="29"/>
        <v>0.018555153135313005</v>
      </c>
      <c r="M148" s="17">
        <v>203608.88275628336</v>
      </c>
      <c r="N148" s="72">
        <f t="shared" si="30"/>
        <v>0.019254156636385904</v>
      </c>
      <c r="O148" s="17">
        <v>105431.11724371661</v>
      </c>
      <c r="P148" s="72">
        <f t="shared" si="34"/>
        <v>0.019254156636385904</v>
      </c>
      <c r="Q148" s="17"/>
      <c r="R148" s="72">
        <f t="shared" si="31"/>
        <v>0</v>
      </c>
      <c r="S148" s="17">
        <v>9880.75</v>
      </c>
      <c r="T148" s="72">
        <f t="shared" si="32"/>
        <v>0.37522652391925493</v>
      </c>
      <c r="U148" s="17">
        <v>3618.85</v>
      </c>
      <c r="V148" s="72">
        <f t="shared" si="24"/>
        <v>0.006839984969932305</v>
      </c>
      <c r="W148" s="17">
        <v>7916.33</v>
      </c>
      <c r="X148" s="72">
        <f t="shared" si="35"/>
        <v>0.0065395300965236875</v>
      </c>
      <c r="Y148" s="17"/>
      <c r="Z148" s="72">
        <f t="shared" si="25"/>
        <v>0</v>
      </c>
      <c r="AA148" s="17"/>
      <c r="AB148" s="72">
        <f t="shared" si="33"/>
        <v>0</v>
      </c>
      <c r="AC148" s="17"/>
      <c r="AD148" s="72">
        <f t="shared" si="26"/>
        <v>0</v>
      </c>
      <c r="AE148" s="17"/>
      <c r="AF148" s="72">
        <f t="shared" si="27"/>
        <v>0</v>
      </c>
      <c r="AG148" s="17"/>
      <c r="AH148" s="72">
        <f t="shared" si="28"/>
        <v>0</v>
      </c>
      <c r="AI148" s="57"/>
      <c r="AJ148" s="41"/>
      <c r="AK148" s="42"/>
      <c r="AN148" s="13">
        <v>1</v>
      </c>
      <c r="AT148"/>
      <c r="AU148"/>
    </row>
    <row r="149" spans="1:47" ht="13.5" customHeight="1">
      <c r="A149" s="166">
        <v>149</v>
      </c>
      <c r="B149" s="171"/>
      <c r="C149" s="171"/>
      <c r="D149" s="171"/>
      <c r="E149" s="171"/>
      <c r="F149" s="175" t="s">
        <v>94</v>
      </c>
      <c r="G149" s="176" t="s">
        <v>95</v>
      </c>
      <c r="H149" s="171"/>
      <c r="I149" s="171"/>
      <c r="J149" s="168">
        <v>0</v>
      </c>
      <c r="K149" s="130">
        <v>0</v>
      </c>
      <c r="L149" s="72">
        <f t="shared" si="29"/>
        <v>0</v>
      </c>
      <c r="M149" s="17">
        <v>0</v>
      </c>
      <c r="N149" s="72">
        <f t="shared" si="30"/>
        <v>0</v>
      </c>
      <c r="O149" s="17">
        <v>0</v>
      </c>
      <c r="P149" s="72">
        <f t="shared" si="34"/>
        <v>0</v>
      </c>
      <c r="Q149" s="17">
        <v>0</v>
      </c>
      <c r="R149" s="72">
        <f t="shared" si="31"/>
        <v>0</v>
      </c>
      <c r="S149" s="17">
        <v>0</v>
      </c>
      <c r="T149" s="72">
        <f t="shared" si="32"/>
        <v>0</v>
      </c>
      <c r="U149" s="17">
        <v>0</v>
      </c>
      <c r="V149" s="72">
        <f t="shared" si="24"/>
        <v>0</v>
      </c>
      <c r="W149" s="17">
        <v>0</v>
      </c>
      <c r="X149" s="72">
        <f t="shared" si="35"/>
        <v>0</v>
      </c>
      <c r="Y149" s="17">
        <v>0</v>
      </c>
      <c r="Z149" s="72">
        <f t="shared" si="25"/>
        <v>0</v>
      </c>
      <c r="AA149" s="17">
        <v>0</v>
      </c>
      <c r="AB149" s="72">
        <f t="shared" si="33"/>
        <v>0</v>
      </c>
      <c r="AC149" s="17">
        <v>0</v>
      </c>
      <c r="AD149" s="72">
        <f t="shared" si="26"/>
        <v>0</v>
      </c>
      <c r="AE149" s="17">
        <v>0</v>
      </c>
      <c r="AF149" s="72">
        <f t="shared" si="27"/>
        <v>0</v>
      </c>
      <c r="AG149" s="17">
        <v>0</v>
      </c>
      <c r="AH149" s="72">
        <f t="shared" si="28"/>
        <v>0</v>
      </c>
      <c r="AI149" s="57"/>
      <c r="AJ149" s="41"/>
      <c r="AK149" s="42"/>
      <c r="AN149" s="13">
        <v>0</v>
      </c>
      <c r="AT149"/>
      <c r="AU149"/>
    </row>
    <row r="150" spans="1:47" ht="13.5" customHeight="1">
      <c r="A150" s="166">
        <v>150</v>
      </c>
      <c r="B150" s="171"/>
      <c r="C150" s="171"/>
      <c r="D150" s="171"/>
      <c r="E150" s="171"/>
      <c r="F150" s="172"/>
      <c r="G150" s="171" t="s">
        <v>60</v>
      </c>
      <c r="H150" s="22" t="s">
        <v>89</v>
      </c>
      <c r="I150" s="22"/>
      <c r="J150" s="168">
        <v>0</v>
      </c>
      <c r="K150" s="130"/>
      <c r="L150" s="72">
        <f t="shared" si="29"/>
        <v>0</v>
      </c>
      <c r="M150" s="17"/>
      <c r="N150" s="72">
        <f t="shared" si="30"/>
        <v>0</v>
      </c>
      <c r="O150" s="17"/>
      <c r="P150" s="72">
        <f t="shared" si="34"/>
        <v>0</v>
      </c>
      <c r="Q150" s="17"/>
      <c r="R150" s="72">
        <f t="shared" si="31"/>
        <v>0</v>
      </c>
      <c r="S150" s="17"/>
      <c r="T150" s="72">
        <f t="shared" si="32"/>
        <v>0</v>
      </c>
      <c r="U150" s="17"/>
      <c r="V150" s="72">
        <f t="shared" si="24"/>
        <v>0</v>
      </c>
      <c r="W150" s="17"/>
      <c r="X150" s="72">
        <f t="shared" si="35"/>
        <v>0</v>
      </c>
      <c r="Y150" s="17"/>
      <c r="Z150" s="72">
        <f t="shared" si="25"/>
        <v>0</v>
      </c>
      <c r="AA150" s="17"/>
      <c r="AB150" s="72">
        <f t="shared" si="33"/>
        <v>0</v>
      </c>
      <c r="AC150" s="17"/>
      <c r="AD150" s="72">
        <f t="shared" si="26"/>
        <v>0</v>
      </c>
      <c r="AE150" s="17"/>
      <c r="AF150" s="72">
        <f t="shared" si="27"/>
        <v>0</v>
      </c>
      <c r="AG150" s="17"/>
      <c r="AH150" s="72">
        <f t="shared" si="28"/>
        <v>0</v>
      </c>
      <c r="AI150" s="57"/>
      <c r="AJ150" s="41"/>
      <c r="AK150" s="42"/>
      <c r="AN150" s="13">
        <v>0</v>
      </c>
      <c r="AT150"/>
      <c r="AU150"/>
    </row>
    <row r="151" spans="1:47" ht="13.5" customHeight="1">
      <c r="A151" s="166">
        <v>151</v>
      </c>
      <c r="B151" s="171"/>
      <c r="C151" s="171"/>
      <c r="D151" s="171"/>
      <c r="E151" s="171"/>
      <c r="F151" s="172"/>
      <c r="G151" s="171" t="s">
        <v>73</v>
      </c>
      <c r="H151" s="22" t="s">
        <v>90</v>
      </c>
      <c r="I151" s="171"/>
      <c r="J151" s="168">
        <v>0</v>
      </c>
      <c r="K151" s="130"/>
      <c r="L151" s="72">
        <f t="shared" si="29"/>
        <v>0</v>
      </c>
      <c r="M151" s="17"/>
      <c r="N151" s="72">
        <f t="shared" si="30"/>
        <v>0</v>
      </c>
      <c r="O151" s="17"/>
      <c r="P151" s="72">
        <f t="shared" si="34"/>
        <v>0</v>
      </c>
      <c r="Q151" s="17"/>
      <c r="R151" s="72">
        <f t="shared" si="31"/>
        <v>0</v>
      </c>
      <c r="S151" s="17"/>
      <c r="T151" s="72">
        <f t="shared" si="32"/>
        <v>0</v>
      </c>
      <c r="U151" s="17"/>
      <c r="V151" s="72">
        <f t="shared" si="24"/>
        <v>0</v>
      </c>
      <c r="W151" s="17"/>
      <c r="X151" s="72">
        <f t="shared" si="35"/>
        <v>0</v>
      </c>
      <c r="Y151" s="17"/>
      <c r="Z151" s="72">
        <f t="shared" si="25"/>
        <v>0</v>
      </c>
      <c r="AA151" s="17"/>
      <c r="AB151" s="72">
        <f t="shared" si="33"/>
        <v>0</v>
      </c>
      <c r="AC151" s="17"/>
      <c r="AD151" s="72">
        <f t="shared" si="26"/>
        <v>0</v>
      </c>
      <c r="AE151" s="17"/>
      <c r="AF151" s="72">
        <f t="shared" si="27"/>
        <v>0</v>
      </c>
      <c r="AG151" s="17"/>
      <c r="AH151" s="72">
        <f t="shared" si="28"/>
        <v>0</v>
      </c>
      <c r="AI151" s="57"/>
      <c r="AJ151" s="41"/>
      <c r="AK151" s="42"/>
      <c r="AN151" s="13">
        <v>0</v>
      </c>
      <c r="AT151"/>
      <c r="AU151"/>
    </row>
    <row r="152" spans="1:47" ht="13.5" customHeight="1">
      <c r="A152" s="166">
        <v>152</v>
      </c>
      <c r="B152" s="171"/>
      <c r="C152" s="171"/>
      <c r="D152" s="171"/>
      <c r="E152" s="171"/>
      <c r="F152" s="172"/>
      <c r="G152" s="171" t="s">
        <v>62</v>
      </c>
      <c r="H152" s="171" t="s">
        <v>87</v>
      </c>
      <c r="I152" s="171"/>
      <c r="J152" s="168">
        <v>0</v>
      </c>
      <c r="K152" s="130"/>
      <c r="L152" s="72">
        <f t="shared" si="29"/>
        <v>0</v>
      </c>
      <c r="M152" s="17"/>
      <c r="N152" s="72">
        <f t="shared" si="30"/>
        <v>0</v>
      </c>
      <c r="O152" s="17"/>
      <c r="P152" s="72">
        <f t="shared" si="34"/>
        <v>0</v>
      </c>
      <c r="Q152" s="17"/>
      <c r="R152" s="72">
        <f t="shared" si="31"/>
        <v>0</v>
      </c>
      <c r="S152" s="17"/>
      <c r="T152" s="72">
        <f t="shared" si="32"/>
        <v>0</v>
      </c>
      <c r="U152" s="17"/>
      <c r="V152" s="72">
        <f t="shared" si="24"/>
        <v>0</v>
      </c>
      <c r="W152" s="17"/>
      <c r="X152" s="72">
        <f t="shared" si="35"/>
        <v>0</v>
      </c>
      <c r="Y152" s="17"/>
      <c r="Z152" s="72">
        <f t="shared" si="25"/>
        <v>0</v>
      </c>
      <c r="AA152" s="17"/>
      <c r="AB152" s="72">
        <f t="shared" si="33"/>
        <v>0</v>
      </c>
      <c r="AC152" s="17"/>
      <c r="AD152" s="72">
        <f t="shared" si="26"/>
        <v>0</v>
      </c>
      <c r="AE152" s="17"/>
      <c r="AF152" s="72">
        <f t="shared" si="27"/>
        <v>0</v>
      </c>
      <c r="AG152" s="17"/>
      <c r="AH152" s="72">
        <f t="shared" si="28"/>
        <v>0</v>
      </c>
      <c r="AI152" s="57"/>
      <c r="AJ152" s="41"/>
      <c r="AK152" s="42"/>
      <c r="AN152" s="13"/>
      <c r="AT152"/>
      <c r="AU152"/>
    </row>
    <row r="153" spans="1:47" ht="13.5" customHeight="1">
      <c r="A153" s="166">
        <v>153</v>
      </c>
      <c r="B153" s="171"/>
      <c r="C153" s="171"/>
      <c r="D153" s="171"/>
      <c r="E153" s="171"/>
      <c r="F153" s="172"/>
      <c r="G153" s="171" t="s">
        <v>64</v>
      </c>
      <c r="H153" s="22" t="s">
        <v>86</v>
      </c>
      <c r="I153" s="171"/>
      <c r="J153" s="168">
        <v>0</v>
      </c>
      <c r="K153" s="130"/>
      <c r="L153" s="72">
        <f t="shared" si="29"/>
        <v>0</v>
      </c>
      <c r="M153" s="17"/>
      <c r="N153" s="72">
        <f t="shared" si="30"/>
        <v>0</v>
      </c>
      <c r="O153" s="17"/>
      <c r="P153" s="72">
        <f t="shared" si="34"/>
        <v>0</v>
      </c>
      <c r="Q153" s="17"/>
      <c r="R153" s="72">
        <f t="shared" si="31"/>
        <v>0</v>
      </c>
      <c r="S153" s="17"/>
      <c r="T153" s="72">
        <f t="shared" si="32"/>
        <v>0</v>
      </c>
      <c r="U153" s="17"/>
      <c r="V153" s="72">
        <f t="shared" si="24"/>
        <v>0</v>
      </c>
      <c r="W153" s="17"/>
      <c r="X153" s="72">
        <f t="shared" si="35"/>
        <v>0</v>
      </c>
      <c r="Y153" s="17"/>
      <c r="Z153" s="72">
        <f t="shared" si="25"/>
        <v>0</v>
      </c>
      <c r="AA153" s="17"/>
      <c r="AB153" s="72">
        <f t="shared" si="33"/>
        <v>0</v>
      </c>
      <c r="AC153" s="17"/>
      <c r="AD153" s="72">
        <f t="shared" si="26"/>
        <v>0</v>
      </c>
      <c r="AE153" s="17"/>
      <c r="AF153" s="72">
        <f t="shared" si="27"/>
        <v>0</v>
      </c>
      <c r="AG153" s="17"/>
      <c r="AH153" s="72">
        <f t="shared" si="28"/>
        <v>0</v>
      </c>
      <c r="AI153" s="57"/>
      <c r="AJ153" s="48"/>
      <c r="AK153" s="42"/>
      <c r="AN153" s="13">
        <v>0</v>
      </c>
      <c r="AT153"/>
      <c r="AU153"/>
    </row>
    <row r="154" spans="1:47" ht="13.5" customHeight="1">
      <c r="A154" s="166">
        <v>154</v>
      </c>
      <c r="B154" s="172"/>
      <c r="C154" s="172"/>
      <c r="D154" s="172"/>
      <c r="E154" s="172"/>
      <c r="F154" s="172"/>
      <c r="G154" s="172"/>
      <c r="H154" s="172"/>
      <c r="I154" s="173"/>
      <c r="J154" s="174"/>
      <c r="K154" s="131"/>
      <c r="L154" s="72">
        <f t="shared" si="29"/>
        <v>0</v>
      </c>
      <c r="M154" s="19"/>
      <c r="N154" s="72">
        <f t="shared" si="30"/>
        <v>0</v>
      </c>
      <c r="O154" s="19"/>
      <c r="P154" s="72">
        <f t="shared" si="34"/>
        <v>0</v>
      </c>
      <c r="Q154" s="19"/>
      <c r="R154" s="72">
        <f t="shared" si="31"/>
        <v>0</v>
      </c>
      <c r="S154" s="19"/>
      <c r="T154" s="72">
        <f t="shared" si="32"/>
        <v>0</v>
      </c>
      <c r="U154" s="19"/>
      <c r="V154" s="72">
        <f t="shared" si="24"/>
        <v>0</v>
      </c>
      <c r="W154" s="19"/>
      <c r="X154" s="72">
        <f t="shared" si="35"/>
        <v>0</v>
      </c>
      <c r="Y154" s="19"/>
      <c r="Z154" s="72">
        <f t="shared" si="25"/>
        <v>0</v>
      </c>
      <c r="AA154" s="19"/>
      <c r="AB154" s="72">
        <f t="shared" si="33"/>
        <v>0</v>
      </c>
      <c r="AC154" s="19"/>
      <c r="AD154" s="72">
        <f t="shared" si="26"/>
        <v>0</v>
      </c>
      <c r="AE154" s="19"/>
      <c r="AF154" s="72">
        <f t="shared" si="27"/>
        <v>0</v>
      </c>
      <c r="AG154" s="19"/>
      <c r="AH154" s="72">
        <f t="shared" si="28"/>
        <v>0</v>
      </c>
      <c r="AI154" s="57"/>
      <c r="AJ154" s="41"/>
      <c r="AK154" s="42"/>
      <c r="AN154" s="13">
        <v>0</v>
      </c>
      <c r="AT154"/>
      <c r="AU154"/>
    </row>
    <row r="155" spans="1:47" ht="13.5" customHeight="1">
      <c r="A155" s="166">
        <v>155</v>
      </c>
      <c r="B155" s="171"/>
      <c r="C155" s="87"/>
      <c r="D155" s="82" t="s">
        <v>100</v>
      </c>
      <c r="E155" s="85" t="s">
        <v>101</v>
      </c>
      <c r="F155" s="86"/>
      <c r="G155" s="87"/>
      <c r="H155" s="87"/>
      <c r="I155" s="87"/>
      <c r="J155" s="168">
        <v>4023272.71</v>
      </c>
      <c r="K155" s="129">
        <v>98191.61</v>
      </c>
      <c r="L155" s="72">
        <f t="shared" si="29"/>
        <v>0.2097522360227868</v>
      </c>
      <c r="M155" s="15">
        <v>2526787.322096651</v>
      </c>
      <c r="N155" s="72">
        <f t="shared" si="30"/>
        <v>0.2389441866576994</v>
      </c>
      <c r="O155" s="15">
        <v>1308400.7279033489</v>
      </c>
      <c r="P155" s="72">
        <f t="shared" si="34"/>
        <v>0.2389441866576994</v>
      </c>
      <c r="Q155" s="15">
        <v>66454.56</v>
      </c>
      <c r="R155" s="72">
        <f t="shared" si="31"/>
        <v>0.6200789335710092</v>
      </c>
      <c r="S155" s="15">
        <v>2.4</v>
      </c>
      <c r="T155" s="72">
        <f t="shared" si="32"/>
        <v>9.11412248469207E-05</v>
      </c>
      <c r="U155" s="15">
        <v>7250.739999999999</v>
      </c>
      <c r="V155" s="72">
        <f t="shared" si="24"/>
        <v>0.013704616831558908</v>
      </c>
      <c r="W155" s="15">
        <v>16185.350000000002</v>
      </c>
      <c r="X155" s="72">
        <f t="shared" si="35"/>
        <v>0.013370410714026535</v>
      </c>
      <c r="Y155" s="15">
        <v>0</v>
      </c>
      <c r="Z155" s="72">
        <f t="shared" si="25"/>
        <v>0</v>
      </c>
      <c r="AA155" s="15">
        <v>0</v>
      </c>
      <c r="AB155" s="72">
        <f t="shared" si="33"/>
        <v>0</v>
      </c>
      <c r="AC155" s="15">
        <v>0</v>
      </c>
      <c r="AD155" s="72">
        <f t="shared" si="26"/>
        <v>0</v>
      </c>
      <c r="AE155" s="15">
        <v>0</v>
      </c>
      <c r="AF155" s="72">
        <f t="shared" si="27"/>
        <v>0</v>
      </c>
      <c r="AG155" s="15">
        <v>0</v>
      </c>
      <c r="AH155" s="72">
        <f t="shared" si="28"/>
        <v>0</v>
      </c>
      <c r="AI155" s="57"/>
      <c r="AJ155" s="41"/>
      <c r="AK155" s="42"/>
      <c r="AN155" s="13">
        <v>1</v>
      </c>
      <c r="AT155"/>
      <c r="AU155"/>
    </row>
    <row r="156" spans="1:47" ht="13.5" customHeight="1">
      <c r="A156" s="166">
        <v>156</v>
      </c>
      <c r="B156" s="171"/>
      <c r="C156" s="171"/>
      <c r="D156" s="169"/>
      <c r="E156" s="169" t="s">
        <v>38</v>
      </c>
      <c r="F156" s="89" t="s">
        <v>37</v>
      </c>
      <c r="G156" s="171"/>
      <c r="H156" s="171"/>
      <c r="I156" s="171"/>
      <c r="J156" s="168">
        <v>2375726.0799999996</v>
      </c>
      <c r="K156" s="129">
        <v>62915.93</v>
      </c>
      <c r="L156" s="72">
        <f t="shared" si="29"/>
        <v>0.13439801016556438</v>
      </c>
      <c r="M156" s="15">
        <v>1469545.259944263</v>
      </c>
      <c r="N156" s="72">
        <f t="shared" si="30"/>
        <v>0.13896670045134416</v>
      </c>
      <c r="O156" s="15">
        <v>760948.1300557369</v>
      </c>
      <c r="P156" s="72">
        <f t="shared" si="34"/>
        <v>0.13896670045134416</v>
      </c>
      <c r="Q156" s="15">
        <v>60366.29</v>
      </c>
      <c r="R156" s="72">
        <f t="shared" si="31"/>
        <v>0.5632700709603417</v>
      </c>
      <c r="S156" s="15">
        <v>0</v>
      </c>
      <c r="T156" s="72">
        <f t="shared" si="32"/>
        <v>0</v>
      </c>
      <c r="U156" s="15">
        <v>6773.569999999999</v>
      </c>
      <c r="V156" s="72">
        <f t="shared" si="24"/>
        <v>0.012802718264858823</v>
      </c>
      <c r="W156" s="15">
        <v>15176.900000000001</v>
      </c>
      <c r="X156" s="72">
        <f t="shared" si="35"/>
        <v>0.012537349292150576</v>
      </c>
      <c r="Y156" s="15">
        <v>0</v>
      </c>
      <c r="Z156" s="72">
        <f t="shared" si="25"/>
        <v>0</v>
      </c>
      <c r="AA156" s="15">
        <v>0</v>
      </c>
      <c r="AB156" s="72">
        <f t="shared" si="33"/>
        <v>0</v>
      </c>
      <c r="AC156" s="15">
        <v>0</v>
      </c>
      <c r="AD156" s="72">
        <f t="shared" si="26"/>
        <v>0</v>
      </c>
      <c r="AE156" s="15">
        <v>0</v>
      </c>
      <c r="AF156" s="72">
        <f t="shared" si="27"/>
        <v>0</v>
      </c>
      <c r="AG156" s="15">
        <v>0</v>
      </c>
      <c r="AH156" s="72">
        <f t="shared" si="28"/>
        <v>0</v>
      </c>
      <c r="AI156" s="57"/>
      <c r="AJ156" s="41"/>
      <c r="AK156" s="42"/>
      <c r="AN156" s="13">
        <v>1</v>
      </c>
      <c r="AT156"/>
      <c r="AU156"/>
    </row>
    <row r="157" spans="1:47" s="13" customFormat="1" ht="13.5" customHeight="1">
      <c r="A157" s="166">
        <v>157</v>
      </c>
      <c r="B157" s="169"/>
      <c r="C157" s="169"/>
      <c r="D157" s="169"/>
      <c r="E157" s="169"/>
      <c r="F157" s="175" t="s">
        <v>58</v>
      </c>
      <c r="G157" s="176" t="s">
        <v>59</v>
      </c>
      <c r="H157" s="169"/>
      <c r="I157" s="169"/>
      <c r="J157" s="168">
        <v>2368122.73</v>
      </c>
      <c r="K157" s="132">
        <v>62635.1</v>
      </c>
      <c r="L157" s="72">
        <f t="shared" si="29"/>
        <v>0.13379811450806087</v>
      </c>
      <c r="M157" s="21">
        <v>1464777.3834680861</v>
      </c>
      <c r="N157" s="72">
        <f t="shared" si="30"/>
        <v>0.138515828960609</v>
      </c>
      <c r="O157" s="21">
        <v>758479.2665319138</v>
      </c>
      <c r="P157" s="72">
        <f t="shared" si="34"/>
        <v>0.13851582896060896</v>
      </c>
      <c r="Q157" s="21">
        <v>60366.29</v>
      </c>
      <c r="R157" s="72">
        <f t="shared" si="31"/>
        <v>0.5632700709603417</v>
      </c>
      <c r="S157" s="21">
        <v>0</v>
      </c>
      <c r="T157" s="72">
        <f t="shared" si="32"/>
        <v>0</v>
      </c>
      <c r="U157" s="21">
        <v>6773.569999999999</v>
      </c>
      <c r="V157" s="72">
        <f t="shared" si="24"/>
        <v>0.012802718264858823</v>
      </c>
      <c r="W157" s="21">
        <v>15091.12</v>
      </c>
      <c r="X157" s="72">
        <f t="shared" si="35"/>
        <v>0.012466488060787076</v>
      </c>
      <c r="Y157" s="21">
        <v>0</v>
      </c>
      <c r="Z157" s="72">
        <f t="shared" si="25"/>
        <v>0</v>
      </c>
      <c r="AA157" s="21">
        <v>0</v>
      </c>
      <c r="AB157" s="72">
        <f t="shared" si="33"/>
        <v>0</v>
      </c>
      <c r="AC157" s="21">
        <v>0</v>
      </c>
      <c r="AD157" s="72">
        <f t="shared" si="26"/>
        <v>0</v>
      </c>
      <c r="AE157" s="21">
        <v>0</v>
      </c>
      <c r="AF157" s="72">
        <f t="shared" si="27"/>
        <v>0</v>
      </c>
      <c r="AG157" s="21">
        <v>0</v>
      </c>
      <c r="AH157" s="72">
        <f t="shared" si="28"/>
        <v>0</v>
      </c>
      <c r="AI157" s="58"/>
      <c r="AJ157" s="38"/>
      <c r="AK157" s="39"/>
      <c r="AN157" s="13">
        <v>1</v>
      </c>
      <c r="AT157"/>
      <c r="AU157"/>
    </row>
    <row r="158" spans="1:47" ht="13.5" customHeight="1">
      <c r="A158" s="166">
        <v>158</v>
      </c>
      <c r="B158" s="171"/>
      <c r="C158" s="171"/>
      <c r="D158" s="171"/>
      <c r="E158" s="171"/>
      <c r="F158" s="172"/>
      <c r="G158" s="171" t="s">
        <v>60</v>
      </c>
      <c r="H158" s="22" t="s">
        <v>102</v>
      </c>
      <c r="I158" s="171"/>
      <c r="J158" s="168">
        <v>1638374.71</v>
      </c>
      <c r="K158" s="97">
        <v>43277.53</v>
      </c>
      <c r="L158" s="72">
        <f t="shared" si="29"/>
        <v>0.09244739634112564</v>
      </c>
      <c r="M158" s="18">
        <v>1012220.9783632935</v>
      </c>
      <c r="N158" s="72">
        <f t="shared" si="30"/>
        <v>0.09572009336828011</v>
      </c>
      <c r="O158" s="18">
        <v>524140.14163670654</v>
      </c>
      <c r="P158" s="72">
        <f t="shared" si="34"/>
        <v>0.09572009336828011</v>
      </c>
      <c r="Q158" s="18">
        <v>41724.91</v>
      </c>
      <c r="R158" s="72">
        <f t="shared" si="31"/>
        <v>0.38932975699705696</v>
      </c>
      <c r="S158" s="18">
        <v>0</v>
      </c>
      <c r="T158" s="72">
        <f t="shared" si="32"/>
        <v>0</v>
      </c>
      <c r="U158" s="18">
        <v>5312.61</v>
      </c>
      <c r="V158" s="72">
        <f t="shared" si="24"/>
        <v>0.010041359147550206</v>
      </c>
      <c r="W158" s="18">
        <v>11698.54</v>
      </c>
      <c r="X158" s="72">
        <f t="shared" si="35"/>
        <v>0.009663942055900427</v>
      </c>
      <c r="Y158" s="18">
        <v>0</v>
      </c>
      <c r="Z158" s="72">
        <f t="shared" si="25"/>
        <v>0</v>
      </c>
      <c r="AA158" s="18">
        <v>0</v>
      </c>
      <c r="AB158" s="72">
        <f t="shared" si="33"/>
        <v>0</v>
      </c>
      <c r="AC158" s="18">
        <v>0</v>
      </c>
      <c r="AD158" s="72">
        <f t="shared" si="26"/>
        <v>0</v>
      </c>
      <c r="AE158" s="18">
        <v>0</v>
      </c>
      <c r="AF158" s="72">
        <f t="shared" si="27"/>
        <v>0</v>
      </c>
      <c r="AG158" s="18">
        <v>0</v>
      </c>
      <c r="AH158" s="72">
        <f t="shared" si="28"/>
        <v>0</v>
      </c>
      <c r="AI158" s="57"/>
      <c r="AJ158" s="41"/>
      <c r="AK158" s="42"/>
      <c r="AN158" s="13">
        <v>1</v>
      </c>
      <c r="AT158"/>
      <c r="AU158"/>
    </row>
    <row r="159" spans="1:47" ht="13.5" customHeight="1">
      <c r="A159" s="166">
        <v>159</v>
      </c>
      <c r="B159" s="171"/>
      <c r="C159" s="171"/>
      <c r="D159" s="171"/>
      <c r="E159" s="171"/>
      <c r="F159" s="172"/>
      <c r="G159" s="171"/>
      <c r="H159" s="171" t="s">
        <v>79</v>
      </c>
      <c r="I159" s="22" t="s">
        <v>103</v>
      </c>
      <c r="J159" s="168">
        <v>1638374.71</v>
      </c>
      <c r="K159" s="130">
        <v>43277.53</v>
      </c>
      <c r="L159" s="72">
        <f t="shared" si="29"/>
        <v>0.09244739634112564</v>
      </c>
      <c r="M159" s="17">
        <v>1012220.9783632935</v>
      </c>
      <c r="N159" s="72">
        <f t="shared" si="30"/>
        <v>0.09572009336828011</v>
      </c>
      <c r="O159" s="17">
        <v>524140.14163670654</v>
      </c>
      <c r="P159" s="72">
        <f t="shared" si="34"/>
        <v>0.09572009336828011</v>
      </c>
      <c r="Q159" s="17">
        <v>41724.91</v>
      </c>
      <c r="R159" s="72">
        <f t="shared" si="31"/>
        <v>0.38932975699705696</v>
      </c>
      <c r="S159" s="17"/>
      <c r="T159" s="72">
        <f t="shared" si="32"/>
        <v>0</v>
      </c>
      <c r="U159" s="17">
        <v>5312.61</v>
      </c>
      <c r="V159" s="72">
        <f t="shared" si="24"/>
        <v>0.010041359147550206</v>
      </c>
      <c r="W159" s="17">
        <v>11698.54</v>
      </c>
      <c r="X159" s="72">
        <f t="shared" si="35"/>
        <v>0.009663942055900427</v>
      </c>
      <c r="Y159" s="17"/>
      <c r="Z159" s="72">
        <f t="shared" si="25"/>
        <v>0</v>
      </c>
      <c r="AA159" s="17"/>
      <c r="AB159" s="72">
        <f t="shared" si="33"/>
        <v>0</v>
      </c>
      <c r="AC159" s="17"/>
      <c r="AD159" s="72">
        <f t="shared" si="26"/>
        <v>0</v>
      </c>
      <c r="AE159" s="17"/>
      <c r="AF159" s="72">
        <f t="shared" si="27"/>
        <v>0</v>
      </c>
      <c r="AG159" s="17"/>
      <c r="AH159" s="72">
        <f t="shared" si="28"/>
        <v>0</v>
      </c>
      <c r="AI159" s="57"/>
      <c r="AJ159" s="41"/>
      <c r="AK159" s="42"/>
      <c r="AN159" s="13">
        <v>1</v>
      </c>
      <c r="AT159"/>
      <c r="AU159"/>
    </row>
    <row r="160" spans="1:47" ht="13.5" customHeight="1">
      <c r="A160" s="166">
        <v>160</v>
      </c>
      <c r="B160" s="171"/>
      <c r="C160" s="171"/>
      <c r="D160" s="171"/>
      <c r="E160" s="171"/>
      <c r="F160" s="172"/>
      <c r="G160" s="171"/>
      <c r="H160" s="171" t="s">
        <v>81</v>
      </c>
      <c r="I160" s="22" t="s">
        <v>300</v>
      </c>
      <c r="J160" s="168">
        <v>0</v>
      </c>
      <c r="K160" s="130"/>
      <c r="L160" s="72">
        <f t="shared" si="29"/>
        <v>0</v>
      </c>
      <c r="M160" s="17"/>
      <c r="N160" s="72">
        <f t="shared" si="30"/>
        <v>0</v>
      </c>
      <c r="O160" s="17"/>
      <c r="P160" s="72">
        <f t="shared" si="34"/>
        <v>0</v>
      </c>
      <c r="Q160" s="17"/>
      <c r="R160" s="72">
        <f t="shared" si="31"/>
        <v>0</v>
      </c>
      <c r="S160" s="17"/>
      <c r="T160" s="72">
        <f t="shared" si="32"/>
        <v>0</v>
      </c>
      <c r="U160" s="17"/>
      <c r="V160" s="72">
        <f t="shared" si="24"/>
        <v>0</v>
      </c>
      <c r="W160" s="17"/>
      <c r="X160" s="72">
        <f t="shared" si="35"/>
        <v>0</v>
      </c>
      <c r="Y160" s="17"/>
      <c r="Z160" s="72">
        <f t="shared" si="25"/>
        <v>0</v>
      </c>
      <c r="AA160" s="17"/>
      <c r="AB160" s="72">
        <f t="shared" si="33"/>
        <v>0</v>
      </c>
      <c r="AC160" s="17"/>
      <c r="AD160" s="72">
        <f t="shared" si="26"/>
        <v>0</v>
      </c>
      <c r="AE160" s="17"/>
      <c r="AF160" s="72">
        <f t="shared" si="27"/>
        <v>0</v>
      </c>
      <c r="AG160" s="17"/>
      <c r="AH160" s="72">
        <f t="shared" si="28"/>
        <v>0</v>
      </c>
      <c r="AI160" s="57"/>
      <c r="AJ160" s="41"/>
      <c r="AK160" s="42"/>
      <c r="AN160" s="13"/>
      <c r="AR160" s="49"/>
      <c r="AS160" s="22"/>
      <c r="AT160"/>
      <c r="AU160"/>
    </row>
    <row r="161" spans="1:47" ht="13.5" customHeight="1">
      <c r="A161" s="166">
        <v>161</v>
      </c>
      <c r="B161" s="171"/>
      <c r="C161" s="171"/>
      <c r="D161" s="171"/>
      <c r="E161" s="171"/>
      <c r="F161" s="172"/>
      <c r="G161" s="171"/>
      <c r="H161" s="171" t="s">
        <v>83</v>
      </c>
      <c r="I161" s="22" t="s">
        <v>301</v>
      </c>
      <c r="J161" s="168">
        <v>0</v>
      </c>
      <c r="K161" s="130"/>
      <c r="L161" s="72">
        <f t="shared" si="29"/>
        <v>0</v>
      </c>
      <c r="M161" s="17"/>
      <c r="N161" s="72">
        <f t="shared" si="30"/>
        <v>0</v>
      </c>
      <c r="O161" s="17"/>
      <c r="P161" s="72">
        <f t="shared" si="34"/>
        <v>0</v>
      </c>
      <c r="Q161" s="17"/>
      <c r="R161" s="72">
        <f t="shared" si="31"/>
        <v>0</v>
      </c>
      <c r="S161" s="17"/>
      <c r="T161" s="72">
        <f t="shared" si="32"/>
        <v>0</v>
      </c>
      <c r="U161" s="17"/>
      <c r="V161" s="72">
        <f t="shared" si="24"/>
        <v>0</v>
      </c>
      <c r="W161" s="17"/>
      <c r="X161" s="72">
        <f t="shared" si="35"/>
        <v>0</v>
      </c>
      <c r="Y161" s="17"/>
      <c r="Z161" s="72">
        <f t="shared" si="25"/>
        <v>0</v>
      </c>
      <c r="AA161" s="17"/>
      <c r="AB161" s="72">
        <f t="shared" si="33"/>
        <v>0</v>
      </c>
      <c r="AC161" s="17"/>
      <c r="AD161" s="72">
        <f t="shared" si="26"/>
        <v>0</v>
      </c>
      <c r="AE161" s="17"/>
      <c r="AF161" s="72">
        <f t="shared" si="27"/>
        <v>0</v>
      </c>
      <c r="AG161" s="17"/>
      <c r="AH161" s="72">
        <f t="shared" si="28"/>
        <v>0</v>
      </c>
      <c r="AI161" s="57"/>
      <c r="AJ161" s="41"/>
      <c r="AK161" s="42"/>
      <c r="AN161" s="13"/>
      <c r="AO161"/>
      <c r="AP161"/>
      <c r="AQ161"/>
      <c r="AR161"/>
      <c r="AS161"/>
      <c r="AT161"/>
      <c r="AU161"/>
    </row>
    <row r="162" spans="1:47" ht="13.5" customHeight="1">
      <c r="A162" s="166">
        <v>162</v>
      </c>
      <c r="B162" s="171"/>
      <c r="C162" s="171"/>
      <c r="D162" s="171"/>
      <c r="E162" s="171"/>
      <c r="F162" s="172"/>
      <c r="G162" s="171" t="s">
        <v>73</v>
      </c>
      <c r="H162" s="22" t="s">
        <v>104</v>
      </c>
      <c r="I162" s="171"/>
      <c r="J162" s="168">
        <v>568365.3</v>
      </c>
      <c r="K162" s="130">
        <v>15068.14</v>
      </c>
      <c r="L162" s="72">
        <f t="shared" si="29"/>
        <v>0.03218784229838369</v>
      </c>
      <c r="M162" s="17">
        <v>352429.8790717468</v>
      </c>
      <c r="N162" s="72">
        <f t="shared" si="30"/>
        <v>0.03332732837158377</v>
      </c>
      <c r="O162" s="17">
        <v>182492.41092825326</v>
      </c>
      <c r="P162" s="72">
        <f t="shared" si="34"/>
        <v>0.03332732837158377</v>
      </c>
      <c r="Q162" s="17">
        <v>14527.56</v>
      </c>
      <c r="R162" s="72">
        <f t="shared" si="31"/>
        <v>0.13555478980206703</v>
      </c>
      <c r="S162" s="17"/>
      <c r="T162" s="72">
        <f t="shared" si="32"/>
        <v>0</v>
      </c>
      <c r="U162" s="17">
        <v>1138.6</v>
      </c>
      <c r="V162" s="72">
        <f t="shared" si="24"/>
        <v>0.0021520667855160955</v>
      </c>
      <c r="W162" s="17">
        <v>2708.71</v>
      </c>
      <c r="X162" s="72">
        <f t="shared" si="35"/>
        <v>0.0022376139660366203</v>
      </c>
      <c r="Y162" s="17"/>
      <c r="Z162" s="72">
        <f t="shared" si="25"/>
        <v>0</v>
      </c>
      <c r="AA162" s="17"/>
      <c r="AB162" s="72">
        <f t="shared" si="33"/>
        <v>0</v>
      </c>
      <c r="AC162" s="17"/>
      <c r="AD162" s="72">
        <f t="shared" si="26"/>
        <v>0</v>
      </c>
      <c r="AE162" s="17"/>
      <c r="AF162" s="72">
        <f t="shared" si="27"/>
        <v>0</v>
      </c>
      <c r="AG162" s="17"/>
      <c r="AH162" s="72">
        <f t="shared" si="28"/>
        <v>0</v>
      </c>
      <c r="AI162" s="57"/>
      <c r="AJ162" s="41"/>
      <c r="AK162" s="42"/>
      <c r="AN162" s="13">
        <v>1</v>
      </c>
      <c r="AO162"/>
      <c r="AP162"/>
      <c r="AQ162"/>
      <c r="AR162"/>
      <c r="AS162"/>
      <c r="AT162"/>
      <c r="AU162"/>
    </row>
    <row r="163" spans="1:47" ht="13.5" customHeight="1">
      <c r="A163" s="166">
        <v>163</v>
      </c>
      <c r="B163" s="171"/>
      <c r="C163" s="171"/>
      <c r="D163" s="171"/>
      <c r="E163" s="171"/>
      <c r="F163" s="172"/>
      <c r="G163" s="171" t="s">
        <v>62</v>
      </c>
      <c r="H163" s="22" t="s">
        <v>105</v>
      </c>
      <c r="I163" s="171"/>
      <c r="J163" s="168">
        <v>161382.71999999997</v>
      </c>
      <c r="K163" s="130">
        <v>4289.43</v>
      </c>
      <c r="L163" s="72">
        <f t="shared" si="29"/>
        <v>0.009162875868551523</v>
      </c>
      <c r="M163" s="17">
        <v>100126.52603304593</v>
      </c>
      <c r="N163" s="72">
        <f t="shared" si="30"/>
        <v>0.009468407220745108</v>
      </c>
      <c r="O163" s="17">
        <v>51846.71396695406</v>
      </c>
      <c r="P163" s="72">
        <f t="shared" si="34"/>
        <v>0.009468407220745108</v>
      </c>
      <c r="Q163" s="17">
        <v>4113.82</v>
      </c>
      <c r="R163" s="72">
        <f t="shared" si="31"/>
        <v>0.03838552416121767</v>
      </c>
      <c r="S163" s="17"/>
      <c r="T163" s="72">
        <f t="shared" si="32"/>
        <v>0</v>
      </c>
      <c r="U163" s="17">
        <v>322.36</v>
      </c>
      <c r="V163" s="72">
        <f t="shared" si="24"/>
        <v>0.0006092923317925247</v>
      </c>
      <c r="W163" s="17">
        <v>683.87</v>
      </c>
      <c r="X163" s="72">
        <f t="shared" si="35"/>
        <v>0.0005649320388500295</v>
      </c>
      <c r="Y163" s="17"/>
      <c r="Z163" s="72">
        <f t="shared" si="25"/>
        <v>0</v>
      </c>
      <c r="AA163" s="17"/>
      <c r="AB163" s="72">
        <f t="shared" si="33"/>
        <v>0</v>
      </c>
      <c r="AC163" s="17"/>
      <c r="AD163" s="72">
        <f t="shared" si="26"/>
        <v>0</v>
      </c>
      <c r="AE163" s="17"/>
      <c r="AF163" s="72">
        <f t="shared" si="27"/>
        <v>0</v>
      </c>
      <c r="AG163" s="17"/>
      <c r="AH163" s="72">
        <f t="shared" si="28"/>
        <v>0</v>
      </c>
      <c r="AI163" s="57"/>
      <c r="AJ163" s="41"/>
      <c r="AK163" s="42"/>
      <c r="AN163" s="13">
        <v>1</v>
      </c>
      <c r="AO163"/>
      <c r="AP163"/>
      <c r="AQ163"/>
      <c r="AR163"/>
      <c r="AS163"/>
      <c r="AT163"/>
      <c r="AU163"/>
    </row>
    <row r="164" spans="1:47" s="13" customFormat="1" ht="13.5" customHeight="1">
      <c r="A164" s="166">
        <v>164</v>
      </c>
      <c r="B164" s="171"/>
      <c r="C164" s="171"/>
      <c r="D164" s="171"/>
      <c r="E164" s="171"/>
      <c r="F164" s="172"/>
      <c r="G164" s="171" t="s">
        <v>64</v>
      </c>
      <c r="H164" s="22" t="s">
        <v>106</v>
      </c>
      <c r="I164" s="171"/>
      <c r="J164" s="168">
        <v>0</v>
      </c>
      <c r="K164" s="130"/>
      <c r="L164" s="72">
        <f t="shared" si="29"/>
        <v>0</v>
      </c>
      <c r="M164" s="17"/>
      <c r="N164" s="72">
        <f t="shared" si="30"/>
        <v>0</v>
      </c>
      <c r="O164" s="17"/>
      <c r="P164" s="72">
        <f t="shared" si="34"/>
        <v>0</v>
      </c>
      <c r="Q164" s="17"/>
      <c r="R164" s="72">
        <f t="shared" si="31"/>
        <v>0</v>
      </c>
      <c r="S164" s="17"/>
      <c r="T164" s="72">
        <f t="shared" si="32"/>
        <v>0</v>
      </c>
      <c r="U164" s="17"/>
      <c r="V164" s="72">
        <f t="shared" si="24"/>
        <v>0</v>
      </c>
      <c r="W164" s="17"/>
      <c r="X164" s="72">
        <f t="shared" si="35"/>
        <v>0</v>
      </c>
      <c r="Y164" s="17"/>
      <c r="Z164" s="72">
        <f t="shared" si="25"/>
        <v>0</v>
      </c>
      <c r="AA164" s="17"/>
      <c r="AB164" s="72">
        <f t="shared" si="33"/>
        <v>0</v>
      </c>
      <c r="AC164" s="17"/>
      <c r="AD164" s="72">
        <f t="shared" si="26"/>
        <v>0</v>
      </c>
      <c r="AE164" s="17"/>
      <c r="AF164" s="72">
        <f t="shared" si="27"/>
        <v>0</v>
      </c>
      <c r="AG164" s="17"/>
      <c r="AH164" s="72">
        <f t="shared" si="28"/>
        <v>0</v>
      </c>
      <c r="AI164" s="58"/>
      <c r="AJ164" s="38"/>
      <c r="AK164" s="39"/>
      <c r="AN164" s="13">
        <v>0</v>
      </c>
      <c r="AO164"/>
      <c r="AP164"/>
      <c r="AQ164"/>
      <c r="AR164"/>
      <c r="AS164"/>
      <c r="AT164"/>
      <c r="AU164"/>
    </row>
    <row r="165" spans="1:47" s="13" customFormat="1" ht="13.5" customHeight="1">
      <c r="A165" s="166">
        <v>165</v>
      </c>
      <c r="B165" s="169"/>
      <c r="C165" s="169"/>
      <c r="D165" s="169"/>
      <c r="E165" s="169"/>
      <c r="F165" s="175" t="s">
        <v>70</v>
      </c>
      <c r="G165" s="176" t="s">
        <v>71</v>
      </c>
      <c r="H165" s="169"/>
      <c r="I165" s="169"/>
      <c r="J165" s="168">
        <v>7603.349999999999</v>
      </c>
      <c r="K165" s="133">
        <v>280.83</v>
      </c>
      <c r="L165" s="72">
        <f t="shared" si="29"/>
        <v>0.0005998956575035201</v>
      </c>
      <c r="M165" s="23">
        <v>4767.87647617689</v>
      </c>
      <c r="N165" s="72">
        <f t="shared" si="30"/>
        <v>0.00045087149073517774</v>
      </c>
      <c r="O165" s="23">
        <v>2468.8635238231095</v>
      </c>
      <c r="P165" s="72">
        <f t="shared" si="34"/>
        <v>0.00045087149073517774</v>
      </c>
      <c r="Q165" s="23">
        <v>0</v>
      </c>
      <c r="R165" s="72">
        <f t="shared" si="31"/>
        <v>0</v>
      </c>
      <c r="S165" s="23"/>
      <c r="T165" s="72">
        <f t="shared" si="32"/>
        <v>0</v>
      </c>
      <c r="U165" s="23"/>
      <c r="V165" s="72">
        <f t="shared" si="24"/>
        <v>0</v>
      </c>
      <c r="W165" s="23">
        <v>85.78</v>
      </c>
      <c r="X165" s="72">
        <f t="shared" si="35"/>
        <v>7.086123136349824E-05</v>
      </c>
      <c r="Y165" s="23"/>
      <c r="Z165" s="72">
        <f t="shared" si="25"/>
        <v>0</v>
      </c>
      <c r="AA165" s="23"/>
      <c r="AB165" s="72">
        <f t="shared" si="33"/>
        <v>0</v>
      </c>
      <c r="AC165" s="23"/>
      <c r="AD165" s="72">
        <f t="shared" si="26"/>
        <v>0</v>
      </c>
      <c r="AE165" s="23"/>
      <c r="AF165" s="72">
        <f t="shared" si="27"/>
        <v>0</v>
      </c>
      <c r="AG165" s="23"/>
      <c r="AH165" s="72">
        <f t="shared" si="28"/>
        <v>0</v>
      </c>
      <c r="AI165" s="58"/>
      <c r="AJ165" s="38"/>
      <c r="AK165" s="39"/>
      <c r="AN165" s="13">
        <v>1</v>
      </c>
      <c r="AO165"/>
      <c r="AP165"/>
      <c r="AQ165"/>
      <c r="AR165"/>
      <c r="AS165"/>
      <c r="AT165"/>
      <c r="AU165"/>
    </row>
    <row r="166" spans="1:47" s="13" customFormat="1" ht="13.5" customHeight="1">
      <c r="A166" s="166">
        <v>166</v>
      </c>
      <c r="B166" s="169"/>
      <c r="C166" s="169"/>
      <c r="D166" s="169"/>
      <c r="E166" s="169" t="s">
        <v>40</v>
      </c>
      <c r="F166" s="90" t="s">
        <v>53</v>
      </c>
      <c r="G166" s="169"/>
      <c r="H166" s="169"/>
      <c r="I166" s="169"/>
      <c r="J166" s="168">
        <v>1647546.6299999997</v>
      </c>
      <c r="K166" s="132">
        <v>35275.68</v>
      </c>
      <c r="L166" s="72">
        <f t="shared" si="29"/>
        <v>0.07535422585722243</v>
      </c>
      <c r="M166" s="21">
        <v>1057242.062152388</v>
      </c>
      <c r="N166" s="72">
        <f t="shared" si="30"/>
        <v>0.09997748620635524</v>
      </c>
      <c r="O166" s="21">
        <v>547452.5978476119</v>
      </c>
      <c r="P166" s="72">
        <f t="shared" si="34"/>
        <v>0.09997748620635524</v>
      </c>
      <c r="Q166" s="21">
        <v>6088.2699999999995</v>
      </c>
      <c r="R166" s="72">
        <f t="shared" si="31"/>
        <v>0.05680886261066762</v>
      </c>
      <c r="S166" s="21">
        <v>2.4</v>
      </c>
      <c r="T166" s="72">
        <f t="shared" si="32"/>
        <v>9.11412248469207E-05</v>
      </c>
      <c r="U166" s="21">
        <v>477.16999999999996</v>
      </c>
      <c r="V166" s="72">
        <f t="shared" si="24"/>
        <v>0.0009018985667000837</v>
      </c>
      <c r="W166" s="21">
        <v>1008.45</v>
      </c>
      <c r="X166" s="72">
        <f t="shared" si="35"/>
        <v>0.0008330614218759594</v>
      </c>
      <c r="Y166" s="21">
        <v>0</v>
      </c>
      <c r="Z166" s="72">
        <f t="shared" si="25"/>
        <v>0</v>
      </c>
      <c r="AA166" s="21">
        <v>0</v>
      </c>
      <c r="AB166" s="72">
        <f t="shared" si="33"/>
        <v>0</v>
      </c>
      <c r="AC166" s="21">
        <v>0</v>
      </c>
      <c r="AD166" s="72">
        <f t="shared" si="26"/>
        <v>0</v>
      </c>
      <c r="AE166" s="21">
        <v>0</v>
      </c>
      <c r="AF166" s="72">
        <f t="shared" si="27"/>
        <v>0</v>
      </c>
      <c r="AG166" s="21">
        <v>0</v>
      </c>
      <c r="AH166" s="72">
        <f t="shared" si="28"/>
        <v>0</v>
      </c>
      <c r="AI166" s="58"/>
      <c r="AJ166" s="38"/>
      <c r="AK166" s="39"/>
      <c r="AN166" s="13">
        <v>1</v>
      </c>
      <c r="AO166"/>
      <c r="AP166"/>
      <c r="AQ166"/>
      <c r="AR166"/>
      <c r="AS166"/>
      <c r="AT166"/>
      <c r="AU166"/>
    </row>
    <row r="167" spans="1:47" ht="13.5" customHeight="1">
      <c r="A167" s="166">
        <v>167</v>
      </c>
      <c r="B167" s="169"/>
      <c r="C167" s="169"/>
      <c r="D167" s="169"/>
      <c r="E167" s="169"/>
      <c r="F167" s="175" t="s">
        <v>58</v>
      </c>
      <c r="G167" s="176" t="s">
        <v>59</v>
      </c>
      <c r="H167" s="169"/>
      <c r="I167" s="169"/>
      <c r="J167" s="168">
        <v>1616519.1199999996</v>
      </c>
      <c r="K167" s="132">
        <v>35015.07</v>
      </c>
      <c r="L167" s="72">
        <f t="shared" si="29"/>
        <v>0.07479752319973572</v>
      </c>
      <c r="M167" s="21">
        <v>1036971.5012707083</v>
      </c>
      <c r="N167" s="72">
        <f t="shared" si="30"/>
        <v>0.09806061230066011</v>
      </c>
      <c r="O167" s="21">
        <v>536956.2587292916</v>
      </c>
      <c r="P167" s="72">
        <f t="shared" si="34"/>
        <v>0.09806061230066013</v>
      </c>
      <c r="Q167" s="21">
        <v>6088.2699999999995</v>
      </c>
      <c r="R167" s="72">
        <f t="shared" si="31"/>
        <v>0.05680886261066762</v>
      </c>
      <c r="S167" s="21">
        <v>2.4</v>
      </c>
      <c r="T167" s="72">
        <f t="shared" si="32"/>
        <v>9.11412248469207E-05</v>
      </c>
      <c r="U167" s="21">
        <v>477.16999999999996</v>
      </c>
      <c r="V167" s="72">
        <f t="shared" si="24"/>
        <v>0.0009018985667000837</v>
      </c>
      <c r="W167" s="21">
        <v>1008.45</v>
      </c>
      <c r="X167" s="72">
        <f t="shared" si="35"/>
        <v>0.0008330614218759594</v>
      </c>
      <c r="Y167" s="21">
        <v>0</v>
      </c>
      <c r="Z167" s="72">
        <f t="shared" si="25"/>
        <v>0</v>
      </c>
      <c r="AA167" s="21">
        <v>0</v>
      </c>
      <c r="AB167" s="72">
        <f t="shared" si="33"/>
        <v>0</v>
      </c>
      <c r="AC167" s="21">
        <v>0</v>
      </c>
      <c r="AD167" s="72">
        <f t="shared" si="26"/>
        <v>0</v>
      </c>
      <c r="AE167" s="21">
        <v>0</v>
      </c>
      <c r="AF167" s="72">
        <f t="shared" si="27"/>
        <v>0</v>
      </c>
      <c r="AG167" s="21">
        <v>0</v>
      </c>
      <c r="AH167" s="72">
        <f t="shared" si="28"/>
        <v>0</v>
      </c>
      <c r="AI167" s="57"/>
      <c r="AJ167" s="41"/>
      <c r="AK167" s="42"/>
      <c r="AN167" s="13">
        <v>1</v>
      </c>
      <c r="AO167"/>
      <c r="AP167"/>
      <c r="AQ167"/>
      <c r="AR167"/>
      <c r="AS167"/>
      <c r="AT167"/>
      <c r="AU167"/>
    </row>
    <row r="168" spans="1:47" ht="13.5" customHeight="1">
      <c r="A168" s="166">
        <v>168</v>
      </c>
      <c r="B168" s="171"/>
      <c r="C168" s="171"/>
      <c r="D168" s="171"/>
      <c r="E168" s="171"/>
      <c r="F168" s="172"/>
      <c r="G168" s="171" t="s">
        <v>60</v>
      </c>
      <c r="H168" s="171" t="s">
        <v>107</v>
      </c>
      <c r="I168" s="171"/>
      <c r="J168" s="168">
        <v>208736.31</v>
      </c>
      <c r="K168" s="130">
        <v>5537.05</v>
      </c>
      <c r="L168" s="72">
        <f t="shared" si="29"/>
        <v>0.011827982232595756</v>
      </c>
      <c r="M168" s="17">
        <v>129506.37070513229</v>
      </c>
      <c r="N168" s="72">
        <f t="shared" si="30"/>
        <v>0.01224669529743061</v>
      </c>
      <c r="O168" s="17">
        <v>67059.94929486772</v>
      </c>
      <c r="P168" s="72">
        <f t="shared" si="34"/>
        <v>0.012246695297430612</v>
      </c>
      <c r="Q168" s="17">
        <v>5338.4</v>
      </c>
      <c r="R168" s="72">
        <f t="shared" si="31"/>
        <v>0.04981192229661103</v>
      </c>
      <c r="S168" s="17"/>
      <c r="T168" s="72">
        <f t="shared" si="32"/>
        <v>0</v>
      </c>
      <c r="U168" s="17">
        <v>418.4</v>
      </c>
      <c r="V168" s="72">
        <f t="shared" si="24"/>
        <v>0.000790817445160666</v>
      </c>
      <c r="W168" s="17">
        <v>876.14</v>
      </c>
      <c r="X168" s="72">
        <f t="shared" si="35"/>
        <v>0.000723762639855623</v>
      </c>
      <c r="Y168" s="17"/>
      <c r="Z168" s="72">
        <f t="shared" si="25"/>
        <v>0</v>
      </c>
      <c r="AA168" s="17"/>
      <c r="AB168" s="72">
        <f t="shared" si="33"/>
        <v>0</v>
      </c>
      <c r="AC168" s="17"/>
      <c r="AD168" s="72">
        <f t="shared" si="26"/>
        <v>0</v>
      </c>
      <c r="AE168" s="17"/>
      <c r="AF168" s="72">
        <f t="shared" si="27"/>
        <v>0</v>
      </c>
      <c r="AG168" s="17"/>
      <c r="AH168" s="72">
        <f t="shared" si="28"/>
        <v>0</v>
      </c>
      <c r="AI168" s="57"/>
      <c r="AJ168" s="41"/>
      <c r="AK168" s="42"/>
      <c r="AN168" s="13"/>
      <c r="AO168"/>
      <c r="AP168"/>
      <c r="AQ168"/>
      <c r="AR168"/>
      <c r="AS168"/>
      <c r="AT168"/>
      <c r="AU168"/>
    </row>
    <row r="169" spans="1:47" ht="13.5" customHeight="1">
      <c r="A169" s="166">
        <v>169</v>
      </c>
      <c r="B169" s="171"/>
      <c r="C169" s="171"/>
      <c r="D169" s="171"/>
      <c r="E169" s="171"/>
      <c r="F169" s="172"/>
      <c r="G169" s="171" t="s">
        <v>73</v>
      </c>
      <c r="H169" s="171" t="s">
        <v>108</v>
      </c>
      <c r="I169" s="171"/>
      <c r="J169" s="168">
        <v>1407782.81</v>
      </c>
      <c r="K169" s="130">
        <v>29478.02</v>
      </c>
      <c r="L169" s="72">
        <f t="shared" si="29"/>
        <v>0.06296954096713997</v>
      </c>
      <c r="M169" s="17">
        <v>907465.130565576</v>
      </c>
      <c r="N169" s="72">
        <f t="shared" si="30"/>
        <v>0.0858139170032295</v>
      </c>
      <c r="O169" s="17">
        <v>469896.30943442386</v>
      </c>
      <c r="P169" s="72">
        <f t="shared" si="34"/>
        <v>0.0858139170032295</v>
      </c>
      <c r="Q169" s="17">
        <v>749.87</v>
      </c>
      <c r="R169" s="72">
        <f t="shared" si="31"/>
        <v>0.006996940314056593</v>
      </c>
      <c r="S169" s="17">
        <v>2.4</v>
      </c>
      <c r="T169" s="72">
        <f t="shared" si="32"/>
        <v>9.11412248469207E-05</v>
      </c>
      <c r="U169" s="17">
        <v>58.77</v>
      </c>
      <c r="V169" s="72">
        <f t="shared" si="24"/>
        <v>0.00011108112153941765</v>
      </c>
      <c r="W169" s="17">
        <v>132.31</v>
      </c>
      <c r="X169" s="72">
        <f t="shared" si="35"/>
        <v>0.00010929878202033634</v>
      </c>
      <c r="Y169" s="17"/>
      <c r="Z169" s="72">
        <f t="shared" si="25"/>
        <v>0</v>
      </c>
      <c r="AA169" s="17"/>
      <c r="AB169" s="72">
        <f t="shared" si="33"/>
        <v>0</v>
      </c>
      <c r="AC169" s="17"/>
      <c r="AD169" s="72">
        <f t="shared" si="26"/>
        <v>0</v>
      </c>
      <c r="AE169" s="17"/>
      <c r="AF169" s="72">
        <f t="shared" si="27"/>
        <v>0</v>
      </c>
      <c r="AG169" s="17"/>
      <c r="AH169" s="72">
        <f t="shared" si="28"/>
        <v>0</v>
      </c>
      <c r="AI169" s="57"/>
      <c r="AJ169" s="41"/>
      <c r="AK169" s="42"/>
      <c r="AN169" s="13">
        <v>1</v>
      </c>
      <c r="AO169"/>
      <c r="AP169"/>
      <c r="AQ169"/>
      <c r="AR169"/>
      <c r="AS169"/>
      <c r="AT169"/>
      <c r="AU169"/>
    </row>
    <row r="170" spans="1:47" s="13" customFormat="1" ht="13.5" customHeight="1">
      <c r="A170" s="166">
        <v>170</v>
      </c>
      <c r="B170" s="171"/>
      <c r="C170" s="171"/>
      <c r="D170" s="171"/>
      <c r="E170" s="171"/>
      <c r="F170" s="172"/>
      <c r="G170" s="171" t="s">
        <v>62</v>
      </c>
      <c r="H170" s="171" t="s">
        <v>109</v>
      </c>
      <c r="I170" s="171"/>
      <c r="J170" s="168">
        <v>0</v>
      </c>
      <c r="K170" s="130"/>
      <c r="L170" s="72">
        <f t="shared" si="29"/>
        <v>0</v>
      </c>
      <c r="M170" s="17"/>
      <c r="N170" s="72">
        <f t="shared" si="30"/>
        <v>0</v>
      </c>
      <c r="O170" s="17"/>
      <c r="P170" s="72">
        <f t="shared" si="34"/>
        <v>0</v>
      </c>
      <c r="Q170" s="17"/>
      <c r="R170" s="72">
        <f t="shared" si="31"/>
        <v>0</v>
      </c>
      <c r="S170" s="17"/>
      <c r="T170" s="72">
        <f t="shared" si="32"/>
        <v>0</v>
      </c>
      <c r="U170" s="17"/>
      <c r="V170" s="72">
        <f t="shared" si="24"/>
        <v>0</v>
      </c>
      <c r="W170" s="17"/>
      <c r="X170" s="72">
        <f t="shared" si="35"/>
        <v>0</v>
      </c>
      <c r="Y170" s="17"/>
      <c r="Z170" s="72">
        <f t="shared" si="25"/>
        <v>0</v>
      </c>
      <c r="AA170" s="17"/>
      <c r="AB170" s="72">
        <f t="shared" si="33"/>
        <v>0</v>
      </c>
      <c r="AC170" s="17"/>
      <c r="AD170" s="72">
        <f t="shared" si="26"/>
        <v>0</v>
      </c>
      <c r="AE170" s="17"/>
      <c r="AF170" s="72">
        <f t="shared" si="27"/>
        <v>0</v>
      </c>
      <c r="AG170" s="17"/>
      <c r="AH170" s="72">
        <f t="shared" si="28"/>
        <v>0</v>
      </c>
      <c r="AI170" s="58"/>
      <c r="AJ170" s="38"/>
      <c r="AK170" s="39"/>
      <c r="AN170" s="13">
        <v>0</v>
      </c>
      <c r="AO170"/>
      <c r="AP170"/>
      <c r="AQ170"/>
      <c r="AR170"/>
      <c r="AS170"/>
      <c r="AT170"/>
      <c r="AU170"/>
    </row>
    <row r="171" spans="1:47" ht="13.5" customHeight="1">
      <c r="A171" s="166">
        <v>171</v>
      </c>
      <c r="B171" s="169"/>
      <c r="C171" s="169"/>
      <c r="D171" s="169"/>
      <c r="E171" s="169"/>
      <c r="F171" s="175" t="s">
        <v>70</v>
      </c>
      <c r="G171" s="176" t="s">
        <v>71</v>
      </c>
      <c r="H171" s="169"/>
      <c r="I171" s="169"/>
      <c r="J171" s="168">
        <v>31027.509999999995</v>
      </c>
      <c r="K171" s="132">
        <v>260.61</v>
      </c>
      <c r="L171" s="72">
        <f t="shared" si="29"/>
        <v>0.0005567026574867086</v>
      </c>
      <c r="M171" s="21">
        <v>20270.5608816797</v>
      </c>
      <c r="N171" s="72">
        <f t="shared" si="30"/>
        <v>0.0019168739056951252</v>
      </c>
      <c r="O171" s="21">
        <v>10496.339118320297</v>
      </c>
      <c r="P171" s="72">
        <f t="shared" si="34"/>
        <v>0.0019168739056951252</v>
      </c>
      <c r="Q171" s="21">
        <v>0</v>
      </c>
      <c r="R171" s="72">
        <f t="shared" si="31"/>
        <v>0</v>
      </c>
      <c r="S171" s="21">
        <v>0</v>
      </c>
      <c r="T171" s="72">
        <f t="shared" si="32"/>
        <v>0</v>
      </c>
      <c r="U171" s="21">
        <v>0</v>
      </c>
      <c r="V171" s="72">
        <f t="shared" si="24"/>
        <v>0</v>
      </c>
      <c r="W171" s="21">
        <v>0</v>
      </c>
      <c r="X171" s="72">
        <f t="shared" si="35"/>
        <v>0</v>
      </c>
      <c r="Y171" s="21">
        <v>0</v>
      </c>
      <c r="Z171" s="72">
        <f t="shared" si="25"/>
        <v>0</v>
      </c>
      <c r="AA171" s="21">
        <v>0</v>
      </c>
      <c r="AB171" s="72">
        <f t="shared" si="33"/>
        <v>0</v>
      </c>
      <c r="AC171" s="21">
        <v>0</v>
      </c>
      <c r="AD171" s="72">
        <f t="shared" si="26"/>
        <v>0</v>
      </c>
      <c r="AE171" s="21">
        <v>0</v>
      </c>
      <c r="AF171" s="72">
        <f t="shared" si="27"/>
        <v>0</v>
      </c>
      <c r="AG171" s="21">
        <v>0</v>
      </c>
      <c r="AH171" s="72">
        <f t="shared" si="28"/>
        <v>0</v>
      </c>
      <c r="AI171" s="57"/>
      <c r="AJ171" s="41"/>
      <c r="AK171" s="42"/>
      <c r="AN171" s="13">
        <v>1</v>
      </c>
      <c r="AO171"/>
      <c r="AP171"/>
      <c r="AQ171"/>
      <c r="AR171"/>
      <c r="AS171"/>
      <c r="AT171"/>
      <c r="AU171"/>
    </row>
    <row r="172" spans="1:47" ht="13.5" customHeight="1">
      <c r="A172" s="166">
        <v>172</v>
      </c>
      <c r="B172" s="171"/>
      <c r="C172" s="171"/>
      <c r="D172" s="171"/>
      <c r="E172" s="171"/>
      <c r="F172" s="172"/>
      <c r="G172" s="171" t="s">
        <v>60</v>
      </c>
      <c r="H172" s="171" t="s">
        <v>107</v>
      </c>
      <c r="I172" s="171"/>
      <c r="J172" s="168">
        <v>2679.58</v>
      </c>
      <c r="K172" s="130">
        <v>205.5</v>
      </c>
      <c r="L172" s="72">
        <f t="shared" si="29"/>
        <v>0.00043897930284148197</v>
      </c>
      <c r="M172" s="17">
        <v>1630.0306259696658</v>
      </c>
      <c r="N172" s="72">
        <f t="shared" si="30"/>
        <v>0.00015414290658474514</v>
      </c>
      <c r="O172" s="17">
        <v>844.049374030334</v>
      </c>
      <c r="P172" s="72">
        <f t="shared" si="34"/>
        <v>0.00015414290658474514</v>
      </c>
      <c r="Q172" s="17"/>
      <c r="R172" s="72">
        <f t="shared" si="31"/>
        <v>0</v>
      </c>
      <c r="S172" s="17"/>
      <c r="T172" s="72">
        <f t="shared" si="32"/>
        <v>0</v>
      </c>
      <c r="U172" s="17"/>
      <c r="V172" s="72">
        <f t="shared" si="24"/>
        <v>0</v>
      </c>
      <c r="W172" s="17"/>
      <c r="X172" s="72">
        <f t="shared" si="35"/>
        <v>0</v>
      </c>
      <c r="Y172" s="17"/>
      <c r="Z172" s="72">
        <f t="shared" si="25"/>
        <v>0</v>
      </c>
      <c r="AA172" s="17"/>
      <c r="AB172" s="72">
        <f t="shared" si="33"/>
        <v>0</v>
      </c>
      <c r="AC172" s="17"/>
      <c r="AD172" s="72">
        <f t="shared" si="26"/>
        <v>0</v>
      </c>
      <c r="AE172" s="17"/>
      <c r="AF172" s="72">
        <f t="shared" si="27"/>
        <v>0</v>
      </c>
      <c r="AG172" s="17"/>
      <c r="AH172" s="72">
        <f t="shared" si="28"/>
        <v>0</v>
      </c>
      <c r="AI172" s="57"/>
      <c r="AJ172" s="41"/>
      <c r="AK172" s="42"/>
      <c r="AN172" s="13">
        <v>0</v>
      </c>
      <c r="AO172"/>
      <c r="AP172"/>
      <c r="AQ172"/>
      <c r="AR172"/>
      <c r="AS172"/>
      <c r="AT172"/>
      <c r="AU172"/>
    </row>
    <row r="173" spans="1:47" ht="13.5" customHeight="1">
      <c r="A173" s="166">
        <v>173</v>
      </c>
      <c r="B173" s="171"/>
      <c r="C173" s="171"/>
      <c r="D173" s="171"/>
      <c r="E173" s="171"/>
      <c r="F173" s="172"/>
      <c r="G173" s="171" t="s">
        <v>73</v>
      </c>
      <c r="H173" s="171" t="s">
        <v>110</v>
      </c>
      <c r="I173" s="171"/>
      <c r="J173" s="168">
        <v>28347.929999999997</v>
      </c>
      <c r="K173" s="130">
        <v>55.11</v>
      </c>
      <c r="L173" s="72">
        <f t="shared" si="29"/>
        <v>0.00011772335464522662</v>
      </c>
      <c r="M173" s="17">
        <v>18640.530255710033</v>
      </c>
      <c r="N173" s="72">
        <f t="shared" si="30"/>
        <v>0.00176273099911038</v>
      </c>
      <c r="O173" s="17">
        <v>9652.289744289963</v>
      </c>
      <c r="P173" s="72">
        <f t="shared" si="34"/>
        <v>0.00176273099911038</v>
      </c>
      <c r="Q173" s="17"/>
      <c r="R173" s="72">
        <f t="shared" si="31"/>
        <v>0</v>
      </c>
      <c r="S173" s="17">
        <v>0</v>
      </c>
      <c r="T173" s="72">
        <f t="shared" si="32"/>
        <v>0</v>
      </c>
      <c r="U173" s="17"/>
      <c r="V173" s="72">
        <f t="shared" si="24"/>
        <v>0</v>
      </c>
      <c r="W173" s="17">
        <v>0</v>
      </c>
      <c r="X173" s="72">
        <f t="shared" si="35"/>
        <v>0</v>
      </c>
      <c r="Y173" s="17"/>
      <c r="Z173" s="72">
        <f t="shared" si="25"/>
        <v>0</v>
      </c>
      <c r="AA173" s="17"/>
      <c r="AB173" s="72">
        <f t="shared" si="33"/>
        <v>0</v>
      </c>
      <c r="AC173" s="17"/>
      <c r="AD173" s="72">
        <f t="shared" si="26"/>
        <v>0</v>
      </c>
      <c r="AE173" s="17"/>
      <c r="AF173" s="72">
        <f t="shared" si="27"/>
        <v>0</v>
      </c>
      <c r="AG173" s="17"/>
      <c r="AH173" s="72">
        <f t="shared" si="28"/>
        <v>0</v>
      </c>
      <c r="AI173" s="57"/>
      <c r="AJ173" s="41"/>
      <c r="AK173" s="42"/>
      <c r="AN173" s="13"/>
      <c r="AO173"/>
      <c r="AP173"/>
      <c r="AQ173"/>
      <c r="AR173"/>
      <c r="AS173"/>
      <c r="AT173"/>
      <c r="AU173"/>
    </row>
    <row r="174" spans="1:47" ht="13.5" customHeight="1">
      <c r="A174" s="166">
        <v>174</v>
      </c>
      <c r="B174" s="171"/>
      <c r="C174" s="171"/>
      <c r="D174" s="171"/>
      <c r="E174" s="171"/>
      <c r="F174" s="172"/>
      <c r="G174" s="171"/>
      <c r="H174" s="91"/>
      <c r="I174" s="171"/>
      <c r="J174" s="168">
        <v>0</v>
      </c>
      <c r="K174" s="97"/>
      <c r="L174" s="72">
        <f t="shared" si="29"/>
        <v>0</v>
      </c>
      <c r="M174" s="18"/>
      <c r="N174" s="72">
        <f t="shared" si="30"/>
        <v>0</v>
      </c>
      <c r="O174" s="18"/>
      <c r="P174" s="72">
        <f t="shared" si="34"/>
        <v>0</v>
      </c>
      <c r="Q174" s="18"/>
      <c r="R174" s="72">
        <f t="shared" si="31"/>
        <v>0</v>
      </c>
      <c r="S174" s="18"/>
      <c r="T174" s="72">
        <f t="shared" si="32"/>
        <v>0</v>
      </c>
      <c r="U174" s="18"/>
      <c r="V174" s="72">
        <f t="shared" si="24"/>
        <v>0</v>
      </c>
      <c r="W174" s="18"/>
      <c r="X174" s="72">
        <f t="shared" si="35"/>
        <v>0</v>
      </c>
      <c r="Y174" s="18"/>
      <c r="Z174" s="72">
        <f t="shared" si="25"/>
        <v>0</v>
      </c>
      <c r="AA174" s="18"/>
      <c r="AB174" s="72">
        <f t="shared" si="33"/>
        <v>0</v>
      </c>
      <c r="AC174" s="18"/>
      <c r="AD174" s="72">
        <f t="shared" si="26"/>
        <v>0</v>
      </c>
      <c r="AE174" s="18"/>
      <c r="AF174" s="72">
        <f t="shared" si="27"/>
        <v>0</v>
      </c>
      <c r="AG174" s="18"/>
      <c r="AH174" s="72">
        <f t="shared" si="28"/>
        <v>0</v>
      </c>
      <c r="AI174" s="57"/>
      <c r="AJ174" s="41"/>
      <c r="AK174" s="42"/>
      <c r="AN174" s="13"/>
      <c r="AO174"/>
      <c r="AP174"/>
      <c r="AQ174"/>
      <c r="AR174"/>
      <c r="AS174"/>
      <c r="AT174"/>
      <c r="AU174"/>
    </row>
    <row r="175" spans="1:47" ht="13.5" customHeight="1">
      <c r="A175" s="166">
        <v>175</v>
      </c>
      <c r="B175" s="171"/>
      <c r="C175" s="171"/>
      <c r="D175" s="82" t="s">
        <v>111</v>
      </c>
      <c r="E175" s="85" t="s">
        <v>112</v>
      </c>
      <c r="F175" s="86"/>
      <c r="G175" s="86"/>
      <c r="H175" s="91"/>
      <c r="I175" s="171"/>
      <c r="J175" s="168">
        <v>782824.2799999999</v>
      </c>
      <c r="K175" s="129">
        <v>34492.52</v>
      </c>
      <c r="L175" s="72">
        <f t="shared" si="29"/>
        <v>0.0736812768021697</v>
      </c>
      <c r="M175" s="15">
        <v>412687.81064939057</v>
      </c>
      <c r="N175" s="72">
        <f t="shared" si="30"/>
        <v>0.03902558493816656</v>
      </c>
      <c r="O175" s="15">
        <v>213694.68935060938</v>
      </c>
      <c r="P175" s="72">
        <f t="shared" si="34"/>
        <v>0.03902558493816656</v>
      </c>
      <c r="Q175" s="15">
        <v>35418.21</v>
      </c>
      <c r="R175" s="72">
        <f t="shared" si="31"/>
        <v>0.33048275221134643</v>
      </c>
      <c r="S175" s="15">
        <v>0</v>
      </c>
      <c r="T175" s="72">
        <f t="shared" si="32"/>
        <v>0</v>
      </c>
      <c r="U175" s="15">
        <v>3958.8599999999997</v>
      </c>
      <c r="V175" s="72">
        <f t="shared" si="24"/>
        <v>0.007482637550068724</v>
      </c>
      <c r="W175" s="15">
        <v>10508.939999999999</v>
      </c>
      <c r="X175" s="72">
        <f t="shared" si="35"/>
        <v>0.008681236054151562</v>
      </c>
      <c r="Y175" s="15">
        <v>0</v>
      </c>
      <c r="Z175" s="72">
        <f t="shared" si="25"/>
        <v>0</v>
      </c>
      <c r="AA175" s="15">
        <v>52820.83</v>
      </c>
      <c r="AB175" s="72">
        <f t="shared" si="33"/>
        <v>0.8063264028820907</v>
      </c>
      <c r="AC175" s="15">
        <v>19242.42</v>
      </c>
      <c r="AD175" s="72">
        <f t="shared" si="26"/>
        <v>0.5913059457492784</v>
      </c>
      <c r="AE175" s="15">
        <v>0</v>
      </c>
      <c r="AF175" s="72">
        <f t="shared" si="27"/>
        <v>0</v>
      </c>
      <c r="AG175" s="15">
        <v>0</v>
      </c>
      <c r="AH175" s="72">
        <f t="shared" si="28"/>
        <v>0</v>
      </c>
      <c r="AI175" s="57"/>
      <c r="AJ175" s="41"/>
      <c r="AK175" s="42"/>
      <c r="AN175" s="13"/>
      <c r="AO175"/>
      <c r="AP175"/>
      <c r="AQ175"/>
      <c r="AR175"/>
      <c r="AS175"/>
      <c r="AT175"/>
      <c r="AU175"/>
    </row>
    <row r="176" spans="1:47" ht="13.5" customHeight="1">
      <c r="A176" s="166">
        <v>176</v>
      </c>
      <c r="B176" s="171"/>
      <c r="C176" s="171"/>
      <c r="D176" s="171"/>
      <c r="E176" s="169" t="s">
        <v>38</v>
      </c>
      <c r="F176" s="89" t="s">
        <v>37</v>
      </c>
      <c r="G176" s="89"/>
      <c r="H176" s="91"/>
      <c r="I176" s="171"/>
      <c r="J176" s="168">
        <v>175422.94999999998</v>
      </c>
      <c r="K176" s="129">
        <v>2773.56</v>
      </c>
      <c r="L176" s="72">
        <f t="shared" si="29"/>
        <v>0.005924746643255575</v>
      </c>
      <c r="M176" s="15">
        <v>67171.040835297</v>
      </c>
      <c r="N176" s="72">
        <f t="shared" si="30"/>
        <v>0.006351990758772387</v>
      </c>
      <c r="O176" s="15">
        <v>34781.96916470299</v>
      </c>
      <c r="P176" s="72">
        <f t="shared" si="34"/>
        <v>0.006351990758772387</v>
      </c>
      <c r="Q176" s="15">
        <v>26184.69</v>
      </c>
      <c r="R176" s="72">
        <f t="shared" si="31"/>
        <v>0.2443259672637584</v>
      </c>
      <c r="S176" s="15">
        <v>0</v>
      </c>
      <c r="T176" s="72">
        <f t="shared" si="32"/>
        <v>0</v>
      </c>
      <c r="U176" s="15">
        <v>3958.8599999999997</v>
      </c>
      <c r="V176" s="72">
        <f t="shared" si="24"/>
        <v>0.007482637550068724</v>
      </c>
      <c r="W176" s="15">
        <v>10508.939999999999</v>
      </c>
      <c r="X176" s="72">
        <f t="shared" si="35"/>
        <v>0.008681236054151562</v>
      </c>
      <c r="Y176" s="15">
        <v>0</v>
      </c>
      <c r="Z176" s="72">
        <f t="shared" si="25"/>
        <v>0</v>
      </c>
      <c r="AA176" s="15">
        <v>15368.97</v>
      </c>
      <c r="AB176" s="72">
        <f t="shared" si="33"/>
        <v>0.23461210844477007</v>
      </c>
      <c r="AC176" s="15">
        <v>14674.92</v>
      </c>
      <c r="AD176" s="72">
        <f t="shared" si="26"/>
        <v>0.4509499038787742</v>
      </c>
      <c r="AE176" s="15">
        <v>0</v>
      </c>
      <c r="AF176" s="72">
        <f t="shared" si="27"/>
        <v>0</v>
      </c>
      <c r="AG176" s="15">
        <v>0</v>
      </c>
      <c r="AH176" s="72">
        <f t="shared" si="28"/>
        <v>0</v>
      </c>
      <c r="AI176" s="57"/>
      <c r="AJ176" s="41"/>
      <c r="AK176" s="42"/>
      <c r="AN176" s="13"/>
      <c r="AO176"/>
      <c r="AP176"/>
      <c r="AQ176"/>
      <c r="AR176"/>
      <c r="AS176"/>
      <c r="AT176"/>
      <c r="AU176"/>
    </row>
    <row r="177" spans="1:47" ht="13.5" customHeight="1">
      <c r="A177" s="166">
        <v>177</v>
      </c>
      <c r="B177" s="171"/>
      <c r="C177" s="171"/>
      <c r="D177" s="171"/>
      <c r="E177" s="171"/>
      <c r="F177" s="175" t="s">
        <v>58</v>
      </c>
      <c r="G177" s="22" t="s">
        <v>113</v>
      </c>
      <c r="H177" s="22"/>
      <c r="I177" s="171"/>
      <c r="J177" s="168">
        <v>66600.49999999999</v>
      </c>
      <c r="K177" s="130">
        <v>1383.75</v>
      </c>
      <c r="L177" s="72">
        <f t="shared" si="29"/>
        <v>0.002955900780082242</v>
      </c>
      <c r="M177" s="17">
        <v>32364.549023756586</v>
      </c>
      <c r="N177" s="72">
        <f t="shared" si="30"/>
        <v>0.0030605349232985237</v>
      </c>
      <c r="O177" s="17">
        <v>16758.750976243413</v>
      </c>
      <c r="P177" s="72">
        <f t="shared" si="34"/>
        <v>0.0030605349232985237</v>
      </c>
      <c r="Q177" s="17">
        <v>1334.1</v>
      </c>
      <c r="R177" s="72">
        <f t="shared" si="31"/>
        <v>0.012448315138601224</v>
      </c>
      <c r="S177" s="17"/>
      <c r="T177" s="72">
        <f t="shared" si="32"/>
        <v>0</v>
      </c>
      <c r="U177" s="17">
        <v>3846.49</v>
      </c>
      <c r="V177" s="72">
        <f t="shared" si="24"/>
        <v>0.007270247119111019</v>
      </c>
      <c r="W177" s="17">
        <v>8505.88</v>
      </c>
      <c r="X177" s="72">
        <f t="shared" si="35"/>
        <v>0.007026546171953279</v>
      </c>
      <c r="Y177" s="17"/>
      <c r="Z177" s="72">
        <f t="shared" si="25"/>
        <v>0</v>
      </c>
      <c r="AA177" s="17"/>
      <c r="AB177" s="72">
        <f t="shared" si="33"/>
        <v>0</v>
      </c>
      <c r="AC177" s="17">
        <v>2406.98</v>
      </c>
      <c r="AD177" s="72">
        <f t="shared" si="26"/>
        <v>0.0739647916062324</v>
      </c>
      <c r="AE177" s="17"/>
      <c r="AF177" s="72">
        <f t="shared" si="27"/>
        <v>0</v>
      </c>
      <c r="AG177" s="17"/>
      <c r="AH177" s="72">
        <f t="shared" si="28"/>
        <v>0</v>
      </c>
      <c r="AI177" s="57"/>
      <c r="AJ177" s="41"/>
      <c r="AK177" s="42"/>
      <c r="AN177" s="13"/>
      <c r="AO177"/>
      <c r="AP177"/>
      <c r="AQ177"/>
      <c r="AR177"/>
      <c r="AS177"/>
      <c r="AT177"/>
      <c r="AU177"/>
    </row>
    <row r="178" spans="1:47" ht="13.5" customHeight="1">
      <c r="A178" s="166">
        <v>178</v>
      </c>
      <c r="B178" s="171"/>
      <c r="C178" s="171"/>
      <c r="D178" s="171"/>
      <c r="E178" s="171"/>
      <c r="F178" s="175" t="s">
        <v>70</v>
      </c>
      <c r="G178" s="22" t="s">
        <v>114</v>
      </c>
      <c r="H178" s="22"/>
      <c r="I178" s="171"/>
      <c r="J178" s="168">
        <v>88231.76000000001</v>
      </c>
      <c r="K178" s="130">
        <v>1360.17</v>
      </c>
      <c r="L178" s="72">
        <f t="shared" si="29"/>
        <v>0.0029055303082525475</v>
      </c>
      <c r="M178" s="17">
        <v>29462.522897225765</v>
      </c>
      <c r="N178" s="72">
        <f t="shared" si="30"/>
        <v>0.0027861064953895536</v>
      </c>
      <c r="O178" s="17">
        <v>15256.047102774231</v>
      </c>
      <c r="P178" s="72">
        <f t="shared" si="34"/>
        <v>0.0027861064953895536</v>
      </c>
      <c r="Q178" s="17">
        <v>24850.59</v>
      </c>
      <c r="R178" s="72">
        <f t="shared" si="31"/>
        <v>0.2318776521251572</v>
      </c>
      <c r="S178" s="17"/>
      <c r="T178" s="72">
        <f t="shared" si="32"/>
        <v>0</v>
      </c>
      <c r="U178" s="17"/>
      <c r="V178" s="72">
        <f t="shared" si="24"/>
        <v>0</v>
      </c>
      <c r="W178" s="17"/>
      <c r="X178" s="72">
        <f t="shared" si="35"/>
        <v>0</v>
      </c>
      <c r="Y178" s="17"/>
      <c r="Z178" s="72">
        <f t="shared" si="25"/>
        <v>0</v>
      </c>
      <c r="AA178" s="17">
        <v>15368.97</v>
      </c>
      <c r="AB178" s="72">
        <f t="shared" si="33"/>
        <v>0.23461210844477007</v>
      </c>
      <c r="AC178" s="17">
        <v>1933.46</v>
      </c>
      <c r="AD178" s="72">
        <f t="shared" si="26"/>
        <v>0.05941385718991686</v>
      </c>
      <c r="AE178" s="17"/>
      <c r="AF178" s="72">
        <f t="shared" si="27"/>
        <v>0</v>
      </c>
      <c r="AG178" s="17"/>
      <c r="AH178" s="72">
        <f t="shared" si="28"/>
        <v>0</v>
      </c>
      <c r="AI178" s="57"/>
      <c r="AJ178" s="41"/>
      <c r="AK178" s="42"/>
      <c r="AN178" s="13"/>
      <c r="AO178"/>
      <c r="AP178"/>
      <c r="AQ178"/>
      <c r="AR178"/>
      <c r="AS178"/>
      <c r="AT178"/>
      <c r="AU178"/>
    </row>
    <row r="179" spans="1:47" ht="13.5" customHeight="1">
      <c r="A179" s="166">
        <v>179</v>
      </c>
      <c r="B179" s="171"/>
      <c r="C179" s="171"/>
      <c r="D179" s="171"/>
      <c r="E179" s="171"/>
      <c r="F179" s="175" t="s">
        <v>92</v>
      </c>
      <c r="G179" s="22" t="s">
        <v>266</v>
      </c>
      <c r="H179" s="22"/>
      <c r="I179" s="171"/>
      <c r="J179" s="168">
        <v>20590.69</v>
      </c>
      <c r="K179" s="130">
        <v>29.64</v>
      </c>
      <c r="L179" s="72">
        <f t="shared" si="29"/>
        <v>6.331555492078601E-05</v>
      </c>
      <c r="M179" s="17">
        <v>5343.9689143146525</v>
      </c>
      <c r="N179" s="72">
        <f t="shared" si="30"/>
        <v>0.00050534934008431</v>
      </c>
      <c r="O179" s="17">
        <v>2767.171085685347</v>
      </c>
      <c r="P179" s="72">
        <f t="shared" si="34"/>
        <v>0.0005053493400843101</v>
      </c>
      <c r="Q179" s="17"/>
      <c r="R179" s="72">
        <f t="shared" si="31"/>
        <v>0</v>
      </c>
      <c r="S179" s="17"/>
      <c r="T179" s="72">
        <f t="shared" si="32"/>
        <v>0</v>
      </c>
      <c r="U179" s="17">
        <v>112.37</v>
      </c>
      <c r="V179" s="72">
        <f t="shared" si="24"/>
        <v>0.00021239043095770566</v>
      </c>
      <c r="W179" s="17">
        <v>2003.06</v>
      </c>
      <c r="X179" s="72">
        <f t="shared" si="35"/>
        <v>0.0016546898821982836</v>
      </c>
      <c r="Y179" s="17"/>
      <c r="Z179" s="72">
        <f t="shared" si="25"/>
        <v>0</v>
      </c>
      <c r="AA179" s="17"/>
      <c r="AB179" s="72">
        <f t="shared" si="33"/>
        <v>0</v>
      </c>
      <c r="AC179" s="17">
        <v>10334.48</v>
      </c>
      <c r="AD179" s="72">
        <f t="shared" si="26"/>
        <v>0.3175712550826249</v>
      </c>
      <c r="AE179" s="17"/>
      <c r="AF179" s="72">
        <f t="shared" si="27"/>
        <v>0</v>
      </c>
      <c r="AG179" s="17"/>
      <c r="AH179" s="72">
        <f t="shared" si="28"/>
        <v>0</v>
      </c>
      <c r="AI179" s="57"/>
      <c r="AJ179" s="41"/>
      <c r="AK179" s="42"/>
      <c r="AN179" s="13"/>
      <c r="AO179"/>
      <c r="AP179"/>
      <c r="AQ179"/>
      <c r="AR179"/>
      <c r="AS179"/>
      <c r="AT179"/>
      <c r="AU179"/>
    </row>
    <row r="180" spans="1:47" ht="13.5" customHeight="1">
      <c r="A180" s="166">
        <v>180</v>
      </c>
      <c r="B180" s="171"/>
      <c r="C180" s="171"/>
      <c r="D180" s="171"/>
      <c r="E180" s="171"/>
      <c r="F180" s="175" t="s">
        <v>94</v>
      </c>
      <c r="G180" s="22" t="s">
        <v>267</v>
      </c>
      <c r="H180" s="22"/>
      <c r="I180" s="171"/>
      <c r="J180" s="168">
        <v>0</v>
      </c>
      <c r="K180" s="130"/>
      <c r="L180" s="72">
        <f t="shared" si="29"/>
        <v>0</v>
      </c>
      <c r="M180" s="17"/>
      <c r="N180" s="72">
        <f t="shared" si="30"/>
        <v>0</v>
      </c>
      <c r="O180" s="17"/>
      <c r="P180" s="72">
        <f t="shared" si="34"/>
        <v>0</v>
      </c>
      <c r="Q180" s="17"/>
      <c r="R180" s="72">
        <f t="shared" si="31"/>
        <v>0</v>
      </c>
      <c r="S180" s="17"/>
      <c r="T180" s="72">
        <f t="shared" si="32"/>
        <v>0</v>
      </c>
      <c r="U180" s="17"/>
      <c r="V180" s="72">
        <f t="shared" si="24"/>
        <v>0</v>
      </c>
      <c r="W180" s="17"/>
      <c r="X180" s="72">
        <f t="shared" si="35"/>
        <v>0</v>
      </c>
      <c r="Y180" s="17"/>
      <c r="Z180" s="72">
        <f t="shared" si="25"/>
        <v>0</v>
      </c>
      <c r="AA180" s="17"/>
      <c r="AB180" s="72">
        <f t="shared" si="33"/>
        <v>0</v>
      </c>
      <c r="AC180" s="17"/>
      <c r="AD180" s="72">
        <f t="shared" si="26"/>
        <v>0</v>
      </c>
      <c r="AE180" s="17"/>
      <c r="AF180" s="72">
        <f t="shared" si="27"/>
        <v>0</v>
      </c>
      <c r="AG180" s="17"/>
      <c r="AH180" s="72">
        <f t="shared" si="28"/>
        <v>0</v>
      </c>
      <c r="AI180" s="57"/>
      <c r="AJ180" s="41"/>
      <c r="AK180" s="42"/>
      <c r="AN180" s="13"/>
      <c r="AO180"/>
      <c r="AP180"/>
      <c r="AQ180"/>
      <c r="AR180"/>
      <c r="AS180"/>
      <c r="AT180"/>
      <c r="AU180"/>
    </row>
    <row r="181" spans="1:47" ht="13.5" customHeight="1">
      <c r="A181" s="166">
        <v>181</v>
      </c>
      <c r="B181" s="171"/>
      <c r="C181" s="171"/>
      <c r="D181" s="171"/>
      <c r="E181" s="171"/>
      <c r="F181" s="175" t="s">
        <v>115</v>
      </c>
      <c r="G181" s="22" t="s">
        <v>116</v>
      </c>
      <c r="H181" s="22"/>
      <c r="I181" s="171"/>
      <c r="J181" s="168">
        <v>0</v>
      </c>
      <c r="K181" s="130"/>
      <c r="L181" s="72">
        <f t="shared" si="29"/>
        <v>0</v>
      </c>
      <c r="M181" s="17"/>
      <c r="N181" s="72">
        <f t="shared" si="30"/>
        <v>0</v>
      </c>
      <c r="O181" s="17"/>
      <c r="P181" s="72">
        <f t="shared" si="34"/>
        <v>0</v>
      </c>
      <c r="Q181" s="17"/>
      <c r="R181" s="72">
        <f t="shared" si="31"/>
        <v>0</v>
      </c>
      <c r="S181" s="17"/>
      <c r="T181" s="72">
        <f t="shared" si="32"/>
        <v>0</v>
      </c>
      <c r="U181" s="17"/>
      <c r="V181" s="72">
        <f t="shared" si="24"/>
        <v>0</v>
      </c>
      <c r="W181" s="17"/>
      <c r="X181" s="72">
        <f t="shared" si="35"/>
        <v>0</v>
      </c>
      <c r="Y181" s="17"/>
      <c r="Z181" s="72">
        <f t="shared" si="25"/>
        <v>0</v>
      </c>
      <c r="AA181" s="17"/>
      <c r="AB181" s="72">
        <f t="shared" si="33"/>
        <v>0</v>
      </c>
      <c r="AC181" s="17"/>
      <c r="AD181" s="72">
        <f t="shared" si="26"/>
        <v>0</v>
      </c>
      <c r="AE181" s="17"/>
      <c r="AF181" s="72">
        <f t="shared" si="27"/>
        <v>0</v>
      </c>
      <c r="AG181" s="17"/>
      <c r="AH181" s="72">
        <f t="shared" si="28"/>
        <v>0</v>
      </c>
      <c r="AI181" s="57"/>
      <c r="AJ181" s="41"/>
      <c r="AK181" s="42"/>
      <c r="AN181" s="13"/>
      <c r="AO181"/>
      <c r="AP181"/>
      <c r="AQ181"/>
      <c r="AR181"/>
      <c r="AS181"/>
      <c r="AT181"/>
      <c r="AU181"/>
    </row>
    <row r="182" spans="1:47" ht="13.5" customHeight="1">
      <c r="A182" s="166">
        <v>182</v>
      </c>
      <c r="B182" s="171"/>
      <c r="C182" s="171"/>
      <c r="D182" s="171"/>
      <c r="E182" s="171"/>
      <c r="F182" s="175" t="s">
        <v>117</v>
      </c>
      <c r="G182" s="22" t="s">
        <v>30</v>
      </c>
      <c r="H182" s="22"/>
      <c r="I182" s="171"/>
      <c r="J182" s="168">
        <v>0</v>
      </c>
      <c r="K182" s="130"/>
      <c r="L182" s="72">
        <f t="shared" si="29"/>
        <v>0</v>
      </c>
      <c r="M182" s="17"/>
      <c r="N182" s="72">
        <f t="shared" si="30"/>
        <v>0</v>
      </c>
      <c r="O182" s="17"/>
      <c r="P182" s="72">
        <f t="shared" si="34"/>
        <v>0</v>
      </c>
      <c r="Q182" s="17"/>
      <c r="R182" s="72">
        <f t="shared" si="31"/>
        <v>0</v>
      </c>
      <c r="S182" s="17"/>
      <c r="T182" s="72">
        <f t="shared" si="32"/>
        <v>0</v>
      </c>
      <c r="U182" s="17"/>
      <c r="V182" s="72">
        <f t="shared" si="24"/>
        <v>0</v>
      </c>
      <c r="W182" s="17"/>
      <c r="X182" s="72">
        <f t="shared" si="35"/>
        <v>0</v>
      </c>
      <c r="Y182" s="17"/>
      <c r="Z182" s="72">
        <f t="shared" si="25"/>
        <v>0</v>
      </c>
      <c r="AA182" s="17"/>
      <c r="AB182" s="72">
        <f t="shared" si="33"/>
        <v>0</v>
      </c>
      <c r="AC182" s="17"/>
      <c r="AD182" s="72">
        <f t="shared" si="26"/>
        <v>0</v>
      </c>
      <c r="AE182" s="17"/>
      <c r="AF182" s="72">
        <f t="shared" si="27"/>
        <v>0</v>
      </c>
      <c r="AG182" s="17"/>
      <c r="AH182" s="72">
        <f t="shared" si="28"/>
        <v>0</v>
      </c>
      <c r="AI182" s="57"/>
      <c r="AJ182" s="41"/>
      <c r="AK182" s="42"/>
      <c r="AN182" s="13"/>
      <c r="AO182"/>
      <c r="AP182"/>
      <c r="AQ182"/>
      <c r="AR182"/>
      <c r="AS182"/>
      <c r="AT182"/>
      <c r="AU182"/>
    </row>
    <row r="183" spans="1:47" ht="13.5" customHeight="1">
      <c r="A183" s="166">
        <v>183</v>
      </c>
      <c r="B183" s="171"/>
      <c r="C183" s="171"/>
      <c r="D183" s="171"/>
      <c r="E183" s="169" t="s">
        <v>40</v>
      </c>
      <c r="F183" s="90" t="s">
        <v>53</v>
      </c>
      <c r="G183" s="172"/>
      <c r="H183" s="91"/>
      <c r="I183" s="171"/>
      <c r="J183" s="168">
        <v>607401.33</v>
      </c>
      <c r="K183" s="129">
        <v>31718.96</v>
      </c>
      <c r="L183" s="72">
        <f t="shared" si="29"/>
        <v>0.06775653015891413</v>
      </c>
      <c r="M183" s="15">
        <v>345516.7698140936</v>
      </c>
      <c r="N183" s="72">
        <f t="shared" si="30"/>
        <v>0.03267359417939418</v>
      </c>
      <c r="O183" s="15">
        <v>178912.7201859064</v>
      </c>
      <c r="P183" s="72">
        <f t="shared" si="34"/>
        <v>0.03267359417939417</v>
      </c>
      <c r="Q183" s="15">
        <v>9233.52</v>
      </c>
      <c r="R183" s="72">
        <f t="shared" si="31"/>
        <v>0.08615678494758804</v>
      </c>
      <c r="S183" s="15">
        <v>0</v>
      </c>
      <c r="T183" s="72">
        <f t="shared" si="32"/>
        <v>0</v>
      </c>
      <c r="U183" s="15">
        <v>0</v>
      </c>
      <c r="V183" s="72">
        <f t="shared" si="24"/>
        <v>0</v>
      </c>
      <c r="W183" s="15">
        <v>0</v>
      </c>
      <c r="X183" s="72">
        <f t="shared" si="35"/>
        <v>0</v>
      </c>
      <c r="Y183" s="15">
        <v>0</v>
      </c>
      <c r="Z183" s="72">
        <f t="shared" si="25"/>
        <v>0</v>
      </c>
      <c r="AA183" s="15">
        <v>37451.86</v>
      </c>
      <c r="AB183" s="72">
        <f t="shared" si="33"/>
        <v>0.5717142944373206</v>
      </c>
      <c r="AC183" s="15">
        <v>4567.5</v>
      </c>
      <c r="AD183" s="72">
        <f t="shared" si="26"/>
        <v>0.14035604187050432</v>
      </c>
      <c r="AE183" s="15">
        <v>0</v>
      </c>
      <c r="AF183" s="72">
        <f t="shared" si="27"/>
        <v>0</v>
      </c>
      <c r="AG183" s="15">
        <v>0</v>
      </c>
      <c r="AH183" s="72">
        <f t="shared" si="28"/>
        <v>0</v>
      </c>
      <c r="AI183" s="57"/>
      <c r="AJ183" s="41"/>
      <c r="AK183" s="42"/>
      <c r="AN183" s="13"/>
      <c r="AO183"/>
      <c r="AP183"/>
      <c r="AQ183"/>
      <c r="AR183"/>
      <c r="AS183"/>
      <c r="AT183"/>
      <c r="AU183"/>
    </row>
    <row r="184" spans="1:47" ht="13.5" customHeight="1">
      <c r="A184" s="166">
        <v>184</v>
      </c>
      <c r="B184" s="171"/>
      <c r="C184" s="171"/>
      <c r="D184" s="171"/>
      <c r="E184" s="171"/>
      <c r="F184" s="175" t="s">
        <v>58</v>
      </c>
      <c r="G184" s="22" t="s">
        <v>118</v>
      </c>
      <c r="H184" s="22"/>
      <c r="I184" s="171"/>
      <c r="J184" s="168">
        <v>606033.87</v>
      </c>
      <c r="K184" s="130">
        <v>31718.96</v>
      </c>
      <c r="L184" s="72">
        <f t="shared" si="29"/>
        <v>0.06775653015891413</v>
      </c>
      <c r="M184" s="17">
        <v>345516.7698140936</v>
      </c>
      <c r="N184" s="72">
        <f t="shared" si="30"/>
        <v>0.03267359417939418</v>
      </c>
      <c r="O184" s="17">
        <v>178912.7201859064</v>
      </c>
      <c r="P184" s="72">
        <f t="shared" si="34"/>
        <v>0.03267359417939417</v>
      </c>
      <c r="Q184" s="17">
        <v>9233.52</v>
      </c>
      <c r="R184" s="72">
        <f t="shared" si="31"/>
        <v>0.08615678494758804</v>
      </c>
      <c r="S184" s="17"/>
      <c r="T184" s="72">
        <f t="shared" si="32"/>
        <v>0</v>
      </c>
      <c r="U184" s="17"/>
      <c r="V184" s="72">
        <f t="shared" si="24"/>
        <v>0</v>
      </c>
      <c r="W184" s="17"/>
      <c r="X184" s="72">
        <f t="shared" si="35"/>
        <v>0</v>
      </c>
      <c r="Y184" s="17"/>
      <c r="Z184" s="72">
        <f t="shared" si="25"/>
        <v>0</v>
      </c>
      <c r="AA184" s="17">
        <v>37451.86</v>
      </c>
      <c r="AB184" s="72">
        <f t="shared" si="33"/>
        <v>0.5717142944373206</v>
      </c>
      <c r="AC184" s="17">
        <v>3200.04</v>
      </c>
      <c r="AD184" s="72">
        <f t="shared" si="26"/>
        <v>0.09833496403443648</v>
      </c>
      <c r="AE184" s="17"/>
      <c r="AF184" s="72">
        <f t="shared" si="27"/>
        <v>0</v>
      </c>
      <c r="AG184" s="17"/>
      <c r="AH184" s="72">
        <f t="shared" si="28"/>
        <v>0</v>
      </c>
      <c r="AI184" s="57"/>
      <c r="AJ184" s="41"/>
      <c r="AK184" s="42"/>
      <c r="AN184" s="13"/>
      <c r="AO184"/>
      <c r="AP184"/>
      <c r="AQ184"/>
      <c r="AR184"/>
      <c r="AS184"/>
      <c r="AT184"/>
      <c r="AU184"/>
    </row>
    <row r="185" spans="1:47" ht="13.5" customHeight="1">
      <c r="A185" s="166">
        <v>185</v>
      </c>
      <c r="B185" s="171"/>
      <c r="C185" s="171"/>
      <c r="D185" s="171"/>
      <c r="E185" s="171"/>
      <c r="F185" s="175" t="s">
        <v>70</v>
      </c>
      <c r="G185" s="22" t="s">
        <v>119</v>
      </c>
      <c r="H185" s="22"/>
      <c r="I185" s="171"/>
      <c r="J185" s="168">
        <v>1367.46</v>
      </c>
      <c r="K185" s="130"/>
      <c r="L185" s="72">
        <f t="shared" si="29"/>
        <v>0</v>
      </c>
      <c r="M185" s="17"/>
      <c r="N185" s="72">
        <f t="shared" si="30"/>
        <v>0</v>
      </c>
      <c r="O185" s="17"/>
      <c r="P185" s="72">
        <f t="shared" si="34"/>
        <v>0</v>
      </c>
      <c r="Q185" s="17"/>
      <c r="R185" s="72">
        <f t="shared" si="31"/>
        <v>0</v>
      </c>
      <c r="S185" s="17"/>
      <c r="T185" s="72">
        <f t="shared" si="32"/>
        <v>0</v>
      </c>
      <c r="U185" s="17"/>
      <c r="V185" s="72">
        <f t="shared" si="24"/>
        <v>0</v>
      </c>
      <c r="W185" s="17"/>
      <c r="X185" s="72">
        <f t="shared" si="35"/>
        <v>0</v>
      </c>
      <c r="Y185" s="17"/>
      <c r="Z185" s="72">
        <f t="shared" si="25"/>
        <v>0</v>
      </c>
      <c r="AA185" s="17"/>
      <c r="AB185" s="72">
        <f t="shared" si="33"/>
        <v>0</v>
      </c>
      <c r="AC185" s="17">
        <v>1367.46</v>
      </c>
      <c r="AD185" s="72">
        <f t="shared" si="26"/>
        <v>0.04202107783606784</v>
      </c>
      <c r="AE185" s="17"/>
      <c r="AF185" s="72">
        <f t="shared" si="27"/>
        <v>0</v>
      </c>
      <c r="AG185" s="17"/>
      <c r="AH185" s="72">
        <f t="shared" si="28"/>
        <v>0</v>
      </c>
      <c r="AI185" s="57"/>
      <c r="AJ185" s="41"/>
      <c r="AK185" s="42"/>
      <c r="AN185" s="13"/>
      <c r="AO185"/>
      <c r="AP185"/>
      <c r="AQ185"/>
      <c r="AR185"/>
      <c r="AS185"/>
      <c r="AT185"/>
      <c r="AU185"/>
    </row>
    <row r="186" spans="1:47" ht="13.5" customHeight="1">
      <c r="A186" s="166">
        <v>186</v>
      </c>
      <c r="B186" s="171"/>
      <c r="C186" s="171"/>
      <c r="D186" s="171"/>
      <c r="E186" s="171"/>
      <c r="F186" s="175" t="s">
        <v>92</v>
      </c>
      <c r="G186" s="22" t="s">
        <v>116</v>
      </c>
      <c r="H186" s="22"/>
      <c r="I186" s="171"/>
      <c r="J186" s="168">
        <v>0</v>
      </c>
      <c r="K186" s="130"/>
      <c r="L186" s="72">
        <f t="shared" si="29"/>
        <v>0</v>
      </c>
      <c r="M186" s="17"/>
      <c r="N186" s="72">
        <f t="shared" si="30"/>
        <v>0</v>
      </c>
      <c r="O186" s="17"/>
      <c r="P186" s="72">
        <f t="shared" si="34"/>
        <v>0</v>
      </c>
      <c r="Q186" s="17"/>
      <c r="R186" s="72">
        <f t="shared" si="31"/>
        <v>0</v>
      </c>
      <c r="S186" s="17"/>
      <c r="T186" s="72">
        <f t="shared" si="32"/>
        <v>0</v>
      </c>
      <c r="U186" s="17"/>
      <c r="V186" s="72">
        <f t="shared" si="24"/>
        <v>0</v>
      </c>
      <c r="W186" s="17"/>
      <c r="X186" s="72">
        <f t="shared" si="35"/>
        <v>0</v>
      </c>
      <c r="Y186" s="17"/>
      <c r="Z186" s="72">
        <f t="shared" si="25"/>
        <v>0</v>
      </c>
      <c r="AA186" s="17"/>
      <c r="AB186" s="72">
        <f t="shared" si="33"/>
        <v>0</v>
      </c>
      <c r="AC186" s="17"/>
      <c r="AD186" s="72">
        <f t="shared" si="26"/>
        <v>0</v>
      </c>
      <c r="AE186" s="17"/>
      <c r="AF186" s="72">
        <f t="shared" si="27"/>
        <v>0</v>
      </c>
      <c r="AG186" s="17"/>
      <c r="AH186" s="72">
        <f t="shared" si="28"/>
        <v>0</v>
      </c>
      <c r="AI186" s="57"/>
      <c r="AJ186" s="41"/>
      <c r="AK186" s="42"/>
      <c r="AN186" s="13"/>
      <c r="AO186"/>
      <c r="AP186"/>
      <c r="AQ186"/>
      <c r="AR186"/>
      <c r="AS186"/>
      <c r="AT186"/>
      <c r="AU186"/>
    </row>
    <row r="187" spans="1:47" ht="13.5" customHeight="1">
      <c r="A187" s="166">
        <v>187</v>
      </c>
      <c r="B187" s="171"/>
      <c r="C187" s="171"/>
      <c r="D187" s="171"/>
      <c r="E187" s="171"/>
      <c r="F187" s="175" t="s">
        <v>94</v>
      </c>
      <c r="G187" s="22" t="s">
        <v>30</v>
      </c>
      <c r="H187" s="22"/>
      <c r="I187" s="171"/>
      <c r="J187" s="168">
        <v>0</v>
      </c>
      <c r="K187" s="130"/>
      <c r="L187" s="72">
        <f t="shared" si="29"/>
        <v>0</v>
      </c>
      <c r="M187" s="17"/>
      <c r="N187" s="72">
        <f t="shared" si="30"/>
        <v>0</v>
      </c>
      <c r="O187" s="17"/>
      <c r="P187" s="72">
        <f t="shared" si="34"/>
        <v>0</v>
      </c>
      <c r="Q187" s="17"/>
      <c r="R187" s="72">
        <f t="shared" si="31"/>
        <v>0</v>
      </c>
      <c r="S187" s="17"/>
      <c r="T187" s="72">
        <f t="shared" si="32"/>
        <v>0</v>
      </c>
      <c r="U187" s="17"/>
      <c r="V187" s="72">
        <f t="shared" si="24"/>
        <v>0</v>
      </c>
      <c r="W187" s="17"/>
      <c r="X187" s="72">
        <f t="shared" si="35"/>
        <v>0</v>
      </c>
      <c r="Y187" s="17"/>
      <c r="Z187" s="72">
        <f t="shared" si="25"/>
        <v>0</v>
      </c>
      <c r="AA187" s="17"/>
      <c r="AB187" s="72">
        <f t="shared" si="33"/>
        <v>0</v>
      </c>
      <c r="AC187" s="17"/>
      <c r="AD187" s="72">
        <f t="shared" si="26"/>
        <v>0</v>
      </c>
      <c r="AE187" s="17"/>
      <c r="AF187" s="72">
        <f t="shared" si="27"/>
        <v>0</v>
      </c>
      <c r="AG187" s="17"/>
      <c r="AH187" s="72">
        <f t="shared" si="28"/>
        <v>0</v>
      </c>
      <c r="AI187" s="57"/>
      <c r="AJ187" s="41"/>
      <c r="AK187" s="42"/>
      <c r="AN187" s="13">
        <v>0</v>
      </c>
      <c r="AO187"/>
      <c r="AP187"/>
      <c r="AQ187"/>
      <c r="AR187"/>
      <c r="AS187"/>
      <c r="AT187"/>
      <c r="AU187"/>
    </row>
    <row r="188" spans="1:47" s="13" customFormat="1" ht="13.5" customHeight="1">
      <c r="A188" s="166">
        <v>188</v>
      </c>
      <c r="B188" s="172"/>
      <c r="C188" s="172"/>
      <c r="D188" s="172"/>
      <c r="E188" s="172"/>
      <c r="F188" s="172"/>
      <c r="G188" s="172"/>
      <c r="H188" s="172"/>
      <c r="I188" s="173"/>
      <c r="J188" s="174"/>
      <c r="K188" s="131"/>
      <c r="L188" s="72">
        <f t="shared" si="29"/>
        <v>0</v>
      </c>
      <c r="M188" s="19"/>
      <c r="N188" s="72">
        <f t="shared" si="30"/>
        <v>0</v>
      </c>
      <c r="O188" s="19"/>
      <c r="P188" s="72">
        <f t="shared" si="34"/>
        <v>0</v>
      </c>
      <c r="Q188" s="19"/>
      <c r="R188" s="72">
        <f t="shared" si="31"/>
        <v>0</v>
      </c>
      <c r="S188" s="19"/>
      <c r="T188" s="72">
        <f t="shared" si="32"/>
        <v>0</v>
      </c>
      <c r="U188" s="19"/>
      <c r="V188" s="72">
        <f t="shared" si="24"/>
        <v>0</v>
      </c>
      <c r="W188" s="19"/>
      <c r="X188" s="72">
        <f t="shared" si="35"/>
        <v>0</v>
      </c>
      <c r="Y188" s="19"/>
      <c r="Z188" s="72">
        <f t="shared" si="25"/>
        <v>0</v>
      </c>
      <c r="AA188" s="19"/>
      <c r="AB188" s="72">
        <f t="shared" si="33"/>
        <v>0</v>
      </c>
      <c r="AC188" s="19"/>
      <c r="AD188" s="72">
        <f t="shared" si="26"/>
        <v>0</v>
      </c>
      <c r="AE188" s="19"/>
      <c r="AF188" s="72">
        <f t="shared" si="27"/>
        <v>0</v>
      </c>
      <c r="AG188" s="19"/>
      <c r="AH188" s="72">
        <f t="shared" si="28"/>
        <v>0</v>
      </c>
      <c r="AI188" s="58"/>
      <c r="AJ188" s="38"/>
      <c r="AK188" s="39"/>
      <c r="AN188" s="13">
        <v>1</v>
      </c>
      <c r="AO188"/>
      <c r="AP188"/>
      <c r="AQ188"/>
      <c r="AR188"/>
      <c r="AS188"/>
      <c r="AT188"/>
      <c r="AU188"/>
    </row>
    <row r="189" spans="1:47" ht="13.5" customHeight="1">
      <c r="A189" s="166">
        <v>189</v>
      </c>
      <c r="B189" s="171"/>
      <c r="C189" s="82"/>
      <c r="D189" s="82" t="s">
        <v>120</v>
      </c>
      <c r="E189" s="85" t="s">
        <v>121</v>
      </c>
      <c r="F189" s="83"/>
      <c r="G189" s="82"/>
      <c r="H189" s="82"/>
      <c r="I189" s="82"/>
      <c r="J189" s="168">
        <v>1276833.7300000002</v>
      </c>
      <c r="K189" s="129">
        <v>36210.49</v>
      </c>
      <c r="L189" s="72">
        <f t="shared" si="29"/>
        <v>0.07735112241240123</v>
      </c>
      <c r="M189" s="15">
        <v>794658.1735266487</v>
      </c>
      <c r="N189" s="72">
        <f t="shared" si="30"/>
        <v>0.07514639213349474</v>
      </c>
      <c r="O189" s="15">
        <v>411483.5164733514</v>
      </c>
      <c r="P189" s="72">
        <f t="shared" si="34"/>
        <v>0.07514639213349474</v>
      </c>
      <c r="Q189" s="15">
        <v>0</v>
      </c>
      <c r="R189" s="72">
        <f t="shared" si="31"/>
        <v>0</v>
      </c>
      <c r="S189" s="15">
        <v>4094.5299999999997</v>
      </c>
      <c r="T189" s="72">
        <f t="shared" si="32"/>
        <v>0.1554918664051926</v>
      </c>
      <c r="U189" s="15">
        <v>6905.410000000001</v>
      </c>
      <c r="V189" s="72">
        <f t="shared" si="24"/>
        <v>0.013051908924442916</v>
      </c>
      <c r="W189" s="15">
        <v>15106.09</v>
      </c>
      <c r="X189" s="72">
        <f t="shared" si="35"/>
        <v>0.012478854493912648</v>
      </c>
      <c r="Y189" s="15">
        <v>0</v>
      </c>
      <c r="Z189" s="72">
        <f t="shared" si="25"/>
        <v>0</v>
      </c>
      <c r="AA189" s="15">
        <v>8375.52</v>
      </c>
      <c r="AB189" s="72">
        <f t="shared" si="33"/>
        <v>0.12785491848323868</v>
      </c>
      <c r="AC189" s="15">
        <v>0</v>
      </c>
      <c r="AD189" s="72">
        <f t="shared" si="26"/>
        <v>0</v>
      </c>
      <c r="AE189" s="15">
        <v>0</v>
      </c>
      <c r="AF189" s="72">
        <f t="shared" si="27"/>
        <v>0</v>
      </c>
      <c r="AG189" s="15">
        <v>0</v>
      </c>
      <c r="AH189" s="72">
        <f t="shared" si="28"/>
        <v>0</v>
      </c>
      <c r="AI189" s="57"/>
      <c r="AJ189" s="41"/>
      <c r="AK189" s="42"/>
      <c r="AN189" s="13">
        <v>1</v>
      </c>
      <c r="AO189"/>
      <c r="AP189"/>
      <c r="AQ189"/>
      <c r="AR189"/>
      <c r="AS189"/>
      <c r="AT189"/>
      <c r="AU189"/>
    </row>
    <row r="190" spans="1:47" ht="13.5" customHeight="1">
      <c r="A190" s="166">
        <v>190</v>
      </c>
      <c r="B190" s="171"/>
      <c r="C190" s="171"/>
      <c r="D190" s="171"/>
      <c r="E190" s="171" t="s">
        <v>38</v>
      </c>
      <c r="F190" s="92" t="s">
        <v>37</v>
      </c>
      <c r="G190" s="171"/>
      <c r="H190" s="171"/>
      <c r="I190" s="171"/>
      <c r="J190" s="178">
        <v>0</v>
      </c>
      <c r="K190" s="130"/>
      <c r="L190" s="72">
        <f t="shared" si="29"/>
        <v>0</v>
      </c>
      <c r="M190" s="17"/>
      <c r="N190" s="72">
        <f t="shared" si="30"/>
        <v>0</v>
      </c>
      <c r="O190" s="17"/>
      <c r="P190" s="72">
        <f t="shared" si="34"/>
        <v>0</v>
      </c>
      <c r="Q190" s="17"/>
      <c r="R190" s="72">
        <f t="shared" si="31"/>
        <v>0</v>
      </c>
      <c r="S190" s="17"/>
      <c r="T190" s="72">
        <f t="shared" si="32"/>
        <v>0</v>
      </c>
      <c r="U190" s="17"/>
      <c r="V190" s="72">
        <f t="shared" si="24"/>
        <v>0</v>
      </c>
      <c r="W190" s="17"/>
      <c r="X190" s="72">
        <f t="shared" si="35"/>
        <v>0</v>
      </c>
      <c r="Y190" s="17"/>
      <c r="Z190" s="72">
        <f t="shared" si="25"/>
        <v>0</v>
      </c>
      <c r="AA190" s="17"/>
      <c r="AB190" s="72">
        <f t="shared" si="33"/>
        <v>0</v>
      </c>
      <c r="AC190" s="17"/>
      <c r="AD190" s="72">
        <f t="shared" si="26"/>
        <v>0</v>
      </c>
      <c r="AE190" s="17"/>
      <c r="AF190" s="72">
        <f t="shared" si="27"/>
        <v>0</v>
      </c>
      <c r="AG190" s="17"/>
      <c r="AH190" s="72">
        <f t="shared" si="28"/>
        <v>0</v>
      </c>
      <c r="AI190" s="57"/>
      <c r="AJ190" s="41"/>
      <c r="AK190" s="42"/>
      <c r="AN190" s="13">
        <v>0</v>
      </c>
      <c r="AO190"/>
      <c r="AP190"/>
      <c r="AQ190"/>
      <c r="AR190"/>
      <c r="AS190"/>
      <c r="AT190"/>
      <c r="AU190"/>
    </row>
    <row r="191" spans="1:47" ht="13.5" customHeight="1">
      <c r="A191" s="166">
        <v>191</v>
      </c>
      <c r="B191" s="171"/>
      <c r="C191" s="171"/>
      <c r="D191" s="171"/>
      <c r="E191" s="171" t="s">
        <v>40</v>
      </c>
      <c r="F191" s="92" t="s">
        <v>53</v>
      </c>
      <c r="G191" s="171"/>
      <c r="H191" s="171"/>
      <c r="I191" s="171"/>
      <c r="J191" s="178">
        <v>1276833.7300000002</v>
      </c>
      <c r="K191" s="97">
        <v>36210.49</v>
      </c>
      <c r="L191" s="72">
        <f t="shared" si="29"/>
        <v>0.07735112241240123</v>
      </c>
      <c r="M191" s="18">
        <v>794658.1735266487</v>
      </c>
      <c r="N191" s="72">
        <f t="shared" si="30"/>
        <v>0.07514639213349474</v>
      </c>
      <c r="O191" s="18">
        <v>411483.5164733514</v>
      </c>
      <c r="P191" s="72">
        <f t="shared" si="34"/>
        <v>0.07514639213349474</v>
      </c>
      <c r="Q191" s="18">
        <v>0</v>
      </c>
      <c r="R191" s="72">
        <f t="shared" si="31"/>
        <v>0</v>
      </c>
      <c r="S191" s="18">
        <v>4094.5299999999997</v>
      </c>
      <c r="T191" s="72">
        <f t="shared" si="32"/>
        <v>0.1554918664051926</v>
      </c>
      <c r="U191" s="18">
        <v>6905.410000000001</v>
      </c>
      <c r="V191" s="72">
        <f t="shared" si="24"/>
        <v>0.013051908924442916</v>
      </c>
      <c r="W191" s="18">
        <v>15106.09</v>
      </c>
      <c r="X191" s="72">
        <f t="shared" si="35"/>
        <v>0.012478854493912648</v>
      </c>
      <c r="Y191" s="18">
        <v>0</v>
      </c>
      <c r="Z191" s="72">
        <f t="shared" si="25"/>
        <v>0</v>
      </c>
      <c r="AA191" s="18">
        <v>8375.52</v>
      </c>
      <c r="AB191" s="72">
        <f t="shared" si="33"/>
        <v>0.12785491848323868</v>
      </c>
      <c r="AC191" s="18">
        <v>0</v>
      </c>
      <c r="AD191" s="72">
        <f t="shared" si="26"/>
        <v>0</v>
      </c>
      <c r="AE191" s="18">
        <v>0</v>
      </c>
      <c r="AF191" s="72">
        <f t="shared" si="27"/>
        <v>0</v>
      </c>
      <c r="AG191" s="18">
        <v>0</v>
      </c>
      <c r="AH191" s="72">
        <f t="shared" si="28"/>
        <v>0</v>
      </c>
      <c r="AI191" s="57"/>
      <c r="AJ191" s="41"/>
      <c r="AK191" s="42"/>
      <c r="AN191" s="13">
        <v>1</v>
      </c>
      <c r="AO191"/>
      <c r="AP191"/>
      <c r="AQ191"/>
      <c r="AR191"/>
      <c r="AS191"/>
      <c r="AT191"/>
      <c r="AU191"/>
    </row>
    <row r="192" spans="1:47" s="13" customFormat="1" ht="13.5" customHeight="1">
      <c r="A192" s="166">
        <v>192</v>
      </c>
      <c r="B192" s="171"/>
      <c r="C192" s="171"/>
      <c r="D192" s="171"/>
      <c r="E192" s="171"/>
      <c r="F192" s="179" t="s">
        <v>58</v>
      </c>
      <c r="G192" s="171" t="s">
        <v>264</v>
      </c>
      <c r="H192" s="171"/>
      <c r="I192" s="171"/>
      <c r="J192" s="178">
        <v>546456.8500000001</v>
      </c>
      <c r="K192" s="130">
        <v>14325.57</v>
      </c>
      <c r="L192" s="72">
        <f t="shared" si="29"/>
        <v>0.030601599666213376</v>
      </c>
      <c r="M192" s="17">
        <v>335790.8944979779</v>
      </c>
      <c r="N192" s="72">
        <f t="shared" si="30"/>
        <v>0.03175387238618242</v>
      </c>
      <c r="O192" s="17">
        <v>173876.54550202208</v>
      </c>
      <c r="P192" s="72">
        <f t="shared" si="34"/>
        <v>0.03175387238618242</v>
      </c>
      <c r="Q192" s="17"/>
      <c r="R192" s="72">
        <f t="shared" si="31"/>
        <v>0</v>
      </c>
      <c r="S192" s="17">
        <v>3440.29</v>
      </c>
      <c r="T192" s="72">
        <f t="shared" si="32"/>
        <v>0.13064676851192203</v>
      </c>
      <c r="U192" s="17">
        <v>5968.02</v>
      </c>
      <c r="V192" s="72">
        <f t="shared" si="24"/>
        <v>0.011280148970047225</v>
      </c>
      <c r="W192" s="17">
        <v>13055.53</v>
      </c>
      <c r="X192" s="72">
        <f t="shared" si="35"/>
        <v>0.010784925762451528</v>
      </c>
      <c r="Y192" s="17"/>
      <c r="Z192" s="72">
        <f t="shared" si="25"/>
        <v>0</v>
      </c>
      <c r="AA192" s="17"/>
      <c r="AB192" s="72">
        <f t="shared" si="33"/>
        <v>0</v>
      </c>
      <c r="AC192" s="17"/>
      <c r="AD192" s="72">
        <f t="shared" si="26"/>
        <v>0</v>
      </c>
      <c r="AE192" s="17"/>
      <c r="AF192" s="72">
        <f t="shared" si="27"/>
        <v>0</v>
      </c>
      <c r="AG192" s="17"/>
      <c r="AH192" s="72">
        <f t="shared" si="28"/>
        <v>0</v>
      </c>
      <c r="AI192" s="57"/>
      <c r="AJ192" s="41"/>
      <c r="AK192" s="42"/>
      <c r="AL192" s="16"/>
      <c r="AM192" s="16"/>
      <c r="AO192"/>
      <c r="AP192"/>
      <c r="AQ192"/>
      <c r="AR192"/>
      <c r="AS192"/>
      <c r="AT192"/>
      <c r="AU192"/>
    </row>
    <row r="193" spans="1:47" s="13" customFormat="1" ht="13.5" customHeight="1">
      <c r="A193" s="166">
        <v>193</v>
      </c>
      <c r="B193" s="171"/>
      <c r="C193" s="171"/>
      <c r="D193" s="171"/>
      <c r="E193" s="171"/>
      <c r="F193" s="179" t="s">
        <v>70</v>
      </c>
      <c r="G193" s="171" t="s">
        <v>265</v>
      </c>
      <c r="H193" s="171"/>
      <c r="I193" s="171"/>
      <c r="J193" s="178">
        <v>85942.5</v>
      </c>
      <c r="K193" s="130">
        <v>2249.99</v>
      </c>
      <c r="L193" s="72">
        <f t="shared" si="29"/>
        <v>0.00480632137031779</v>
      </c>
      <c r="M193" s="17">
        <v>52740.60386837616</v>
      </c>
      <c r="N193" s="72">
        <f t="shared" si="30"/>
        <v>0.004987384804791663</v>
      </c>
      <c r="O193" s="17">
        <v>27309.71613162385</v>
      </c>
      <c r="P193" s="72">
        <f t="shared" si="34"/>
        <v>0.004987384804791663</v>
      </c>
      <c r="Q193" s="17"/>
      <c r="R193" s="72">
        <f t="shared" si="31"/>
        <v>0</v>
      </c>
      <c r="S193" s="17">
        <v>654.24</v>
      </c>
      <c r="T193" s="72">
        <f t="shared" si="32"/>
        <v>0.024845097893270586</v>
      </c>
      <c r="U193" s="17">
        <v>937.39</v>
      </c>
      <c r="V193" s="72">
        <f t="shared" si="24"/>
        <v>0.0017717599543956902</v>
      </c>
      <c r="W193" s="17">
        <v>2050.56</v>
      </c>
      <c r="X193" s="72">
        <f t="shared" si="35"/>
        <v>0.0016939287314611205</v>
      </c>
      <c r="Y193" s="17"/>
      <c r="Z193" s="72">
        <f t="shared" si="25"/>
        <v>0</v>
      </c>
      <c r="AA193" s="17"/>
      <c r="AB193" s="72">
        <f t="shared" si="33"/>
        <v>0</v>
      </c>
      <c r="AC193" s="17"/>
      <c r="AD193" s="72">
        <f t="shared" si="26"/>
        <v>0</v>
      </c>
      <c r="AE193" s="17"/>
      <c r="AF193" s="72">
        <f t="shared" si="27"/>
        <v>0</v>
      </c>
      <c r="AG193" s="17"/>
      <c r="AH193" s="72">
        <f t="shared" si="28"/>
        <v>0</v>
      </c>
      <c r="AI193" s="57"/>
      <c r="AJ193" s="41"/>
      <c r="AK193" s="42"/>
      <c r="AL193" s="16"/>
      <c r="AM193" s="16"/>
      <c r="AO193"/>
      <c r="AP193"/>
      <c r="AQ193"/>
      <c r="AR193"/>
      <c r="AS193"/>
      <c r="AT193"/>
      <c r="AU193"/>
    </row>
    <row r="194" spans="1:47" ht="13.5" customHeight="1">
      <c r="A194" s="166">
        <v>194</v>
      </c>
      <c r="B194" s="171"/>
      <c r="C194" s="171"/>
      <c r="D194" s="171"/>
      <c r="E194" s="171"/>
      <c r="F194" s="179" t="s">
        <v>92</v>
      </c>
      <c r="G194" s="171" t="s">
        <v>103</v>
      </c>
      <c r="H194" s="171"/>
      <c r="I194" s="171"/>
      <c r="J194" s="178">
        <v>644434.38</v>
      </c>
      <c r="K194" s="130">
        <v>19634.93</v>
      </c>
      <c r="L194" s="72">
        <f t="shared" si="29"/>
        <v>0.04194320137587007</v>
      </c>
      <c r="M194" s="17">
        <v>406126.6751602946</v>
      </c>
      <c r="N194" s="72">
        <f t="shared" si="30"/>
        <v>0.03840513494252065</v>
      </c>
      <c r="O194" s="17">
        <v>210297.25483970545</v>
      </c>
      <c r="P194" s="72">
        <f t="shared" si="34"/>
        <v>0.03840513494252065</v>
      </c>
      <c r="Q194" s="17"/>
      <c r="R194" s="72">
        <f t="shared" si="31"/>
        <v>0</v>
      </c>
      <c r="S194" s="17"/>
      <c r="T194" s="72">
        <f t="shared" si="32"/>
        <v>0</v>
      </c>
      <c r="U194" s="17"/>
      <c r="V194" s="72">
        <f t="shared" si="24"/>
        <v>0</v>
      </c>
      <c r="W194" s="17"/>
      <c r="X194" s="72">
        <f t="shared" si="35"/>
        <v>0</v>
      </c>
      <c r="Y194" s="17"/>
      <c r="Z194" s="72">
        <f t="shared" si="25"/>
        <v>0</v>
      </c>
      <c r="AA194" s="17">
        <v>8375.52</v>
      </c>
      <c r="AB194" s="72">
        <f t="shared" si="33"/>
        <v>0.12785491848323868</v>
      </c>
      <c r="AC194" s="17"/>
      <c r="AD194" s="72">
        <f t="shared" si="26"/>
        <v>0</v>
      </c>
      <c r="AE194" s="17"/>
      <c r="AF194" s="72">
        <f t="shared" si="27"/>
        <v>0</v>
      </c>
      <c r="AG194" s="17"/>
      <c r="AH194" s="72">
        <f t="shared" si="28"/>
        <v>0</v>
      </c>
      <c r="AI194" s="57"/>
      <c r="AJ194" s="41"/>
      <c r="AK194" s="42"/>
      <c r="AN194" s="13"/>
      <c r="AO194"/>
      <c r="AP194"/>
      <c r="AQ194"/>
      <c r="AR194"/>
      <c r="AS194"/>
      <c r="AT194"/>
      <c r="AU194"/>
    </row>
    <row r="195" spans="1:47" s="5" customFormat="1" ht="13.5" customHeight="1">
      <c r="A195" s="166">
        <v>195</v>
      </c>
      <c r="B195" s="171"/>
      <c r="C195" s="171"/>
      <c r="D195" s="171"/>
      <c r="E195" s="171"/>
      <c r="F195" s="179" t="s">
        <v>94</v>
      </c>
      <c r="G195" s="171" t="s">
        <v>30</v>
      </c>
      <c r="H195" s="171"/>
      <c r="I195" s="171"/>
      <c r="J195" s="178">
        <v>0</v>
      </c>
      <c r="K195" s="130"/>
      <c r="L195" s="72">
        <f t="shared" si="29"/>
        <v>0</v>
      </c>
      <c r="M195" s="17"/>
      <c r="N195" s="72">
        <f t="shared" si="30"/>
        <v>0</v>
      </c>
      <c r="O195" s="17"/>
      <c r="P195" s="72">
        <f t="shared" si="34"/>
        <v>0</v>
      </c>
      <c r="Q195" s="17"/>
      <c r="R195" s="72">
        <f t="shared" si="31"/>
        <v>0</v>
      </c>
      <c r="S195" s="17"/>
      <c r="T195" s="72">
        <f t="shared" si="32"/>
        <v>0</v>
      </c>
      <c r="U195" s="17"/>
      <c r="V195" s="72">
        <f t="shared" si="24"/>
        <v>0</v>
      </c>
      <c r="W195" s="17"/>
      <c r="X195" s="72">
        <f t="shared" si="35"/>
        <v>0</v>
      </c>
      <c r="Y195" s="17"/>
      <c r="Z195" s="72">
        <f t="shared" si="25"/>
        <v>0</v>
      </c>
      <c r="AA195" s="17"/>
      <c r="AB195" s="72">
        <f t="shared" si="33"/>
        <v>0</v>
      </c>
      <c r="AC195" s="17"/>
      <c r="AD195" s="72">
        <f t="shared" si="26"/>
        <v>0</v>
      </c>
      <c r="AE195" s="17"/>
      <c r="AF195" s="72">
        <f t="shared" si="27"/>
        <v>0</v>
      </c>
      <c r="AG195" s="17"/>
      <c r="AH195" s="72">
        <f t="shared" si="28"/>
        <v>0</v>
      </c>
      <c r="AI195" s="57"/>
      <c r="AJ195" s="41"/>
      <c r="AK195" s="42"/>
      <c r="AL195" s="16"/>
      <c r="AM195" s="16"/>
      <c r="AN195" s="13"/>
      <c r="AO195"/>
      <c r="AP195"/>
      <c r="AQ195"/>
      <c r="AR195"/>
      <c r="AS195"/>
      <c r="AT195"/>
      <c r="AU195"/>
    </row>
    <row r="196" spans="1:47" s="5" customFormat="1" ht="13.5" customHeight="1">
      <c r="A196" s="166">
        <v>196</v>
      </c>
      <c r="B196" s="172"/>
      <c r="C196" s="172"/>
      <c r="D196" s="172"/>
      <c r="E196" s="172"/>
      <c r="F196" s="172"/>
      <c r="G196" s="172"/>
      <c r="H196" s="172"/>
      <c r="I196" s="173"/>
      <c r="J196" s="174"/>
      <c r="K196" s="131"/>
      <c r="L196" s="72">
        <f t="shared" si="29"/>
        <v>0</v>
      </c>
      <c r="M196" s="19"/>
      <c r="N196" s="72">
        <f t="shared" si="30"/>
        <v>0</v>
      </c>
      <c r="O196" s="19"/>
      <c r="P196" s="72">
        <f t="shared" si="34"/>
        <v>0</v>
      </c>
      <c r="Q196" s="19"/>
      <c r="R196" s="72">
        <f t="shared" si="31"/>
        <v>0</v>
      </c>
      <c r="S196" s="19"/>
      <c r="T196" s="72">
        <f t="shared" si="32"/>
        <v>0</v>
      </c>
      <c r="U196" s="19"/>
      <c r="V196" s="72">
        <f t="shared" si="24"/>
        <v>0</v>
      </c>
      <c r="W196" s="19"/>
      <c r="X196" s="72">
        <f t="shared" si="35"/>
        <v>0</v>
      </c>
      <c r="Y196" s="19"/>
      <c r="Z196" s="72">
        <f t="shared" si="25"/>
        <v>0</v>
      </c>
      <c r="AA196" s="19"/>
      <c r="AB196" s="72">
        <f t="shared" si="33"/>
        <v>0</v>
      </c>
      <c r="AC196" s="19"/>
      <c r="AD196" s="72">
        <f t="shared" si="26"/>
        <v>0</v>
      </c>
      <c r="AE196" s="19"/>
      <c r="AF196" s="72">
        <f t="shared" si="27"/>
        <v>0</v>
      </c>
      <c r="AG196" s="19"/>
      <c r="AH196" s="72">
        <f t="shared" si="28"/>
        <v>0</v>
      </c>
      <c r="AI196" s="58"/>
      <c r="AJ196" s="38"/>
      <c r="AK196" s="39"/>
      <c r="AL196" s="13"/>
      <c r="AM196" s="13"/>
      <c r="AN196" s="13">
        <v>1</v>
      </c>
      <c r="AO196"/>
      <c r="AP196"/>
      <c r="AQ196"/>
      <c r="AR196"/>
      <c r="AS196"/>
      <c r="AT196"/>
      <c r="AU196"/>
    </row>
    <row r="197" spans="1:47" ht="13.5" customHeight="1">
      <c r="A197" s="166">
        <v>197</v>
      </c>
      <c r="B197" s="169"/>
      <c r="C197" s="169"/>
      <c r="D197" s="82" t="s">
        <v>122</v>
      </c>
      <c r="E197" s="85" t="s">
        <v>123</v>
      </c>
      <c r="F197" s="83"/>
      <c r="G197" s="82"/>
      <c r="H197" s="82"/>
      <c r="I197" s="82"/>
      <c r="J197" s="168">
        <v>1064812.07</v>
      </c>
      <c r="K197" s="129">
        <v>3510.89</v>
      </c>
      <c r="L197" s="72">
        <f t="shared" si="29"/>
        <v>0.0074997958372415114</v>
      </c>
      <c r="M197" s="15">
        <v>698507.1860375366</v>
      </c>
      <c r="N197" s="72">
        <f t="shared" si="30"/>
        <v>0.06605392942363089</v>
      </c>
      <c r="O197" s="15">
        <v>361695.38396246335</v>
      </c>
      <c r="P197" s="72">
        <f t="shared" si="34"/>
        <v>0.06605392942363089</v>
      </c>
      <c r="Q197" s="15">
        <v>0</v>
      </c>
      <c r="R197" s="72">
        <f t="shared" si="31"/>
        <v>0</v>
      </c>
      <c r="S197" s="15">
        <v>0</v>
      </c>
      <c r="T197" s="72">
        <f t="shared" si="32"/>
        <v>0</v>
      </c>
      <c r="U197" s="15">
        <v>0</v>
      </c>
      <c r="V197" s="72">
        <f t="shared" si="24"/>
        <v>0</v>
      </c>
      <c r="W197" s="15">
        <v>1098.61</v>
      </c>
      <c r="X197" s="72">
        <f t="shared" si="35"/>
        <v>0.0009075408881820096</v>
      </c>
      <c r="Y197" s="15">
        <v>0</v>
      </c>
      <c r="Z197" s="72">
        <f t="shared" si="25"/>
        <v>0</v>
      </c>
      <c r="AA197" s="15">
        <v>0</v>
      </c>
      <c r="AB197" s="72">
        <f t="shared" si="33"/>
        <v>0</v>
      </c>
      <c r="AC197" s="15">
        <v>0</v>
      </c>
      <c r="AD197" s="72">
        <f t="shared" si="26"/>
        <v>0</v>
      </c>
      <c r="AE197" s="15">
        <v>0</v>
      </c>
      <c r="AF197" s="72">
        <f t="shared" si="27"/>
        <v>0</v>
      </c>
      <c r="AG197" s="15">
        <v>0</v>
      </c>
      <c r="AH197" s="72">
        <f t="shared" si="28"/>
        <v>0</v>
      </c>
      <c r="AI197" s="58"/>
      <c r="AJ197" s="38"/>
      <c r="AK197" s="39"/>
      <c r="AL197" s="13"/>
      <c r="AM197" s="13"/>
      <c r="AN197" s="13">
        <v>1</v>
      </c>
      <c r="AO197"/>
      <c r="AP197"/>
      <c r="AQ197"/>
      <c r="AR197"/>
      <c r="AS197"/>
      <c r="AT197"/>
      <c r="AU197"/>
    </row>
    <row r="198" spans="1:47" s="13" customFormat="1" ht="13.5" customHeight="1">
      <c r="A198" s="166">
        <v>198</v>
      </c>
      <c r="B198" s="169"/>
      <c r="C198" s="169"/>
      <c r="D198" s="169"/>
      <c r="E198" s="169" t="s">
        <v>38</v>
      </c>
      <c r="F198" s="89" t="s">
        <v>37</v>
      </c>
      <c r="G198" s="169"/>
      <c r="H198" s="169"/>
      <c r="I198" s="169"/>
      <c r="J198" s="168">
        <v>348032.05999999994</v>
      </c>
      <c r="K198" s="132">
        <v>3509.35</v>
      </c>
      <c r="L198" s="72">
        <f t="shared" si="29"/>
        <v>0.007496506162660607</v>
      </c>
      <c r="M198" s="21">
        <v>226262.61102958236</v>
      </c>
      <c r="N198" s="72">
        <f t="shared" si="30"/>
        <v>0.021396393392796587</v>
      </c>
      <c r="O198" s="21">
        <v>117161.4889704176</v>
      </c>
      <c r="P198" s="72">
        <f t="shared" si="34"/>
        <v>0.021396393392796583</v>
      </c>
      <c r="Q198" s="21">
        <v>0</v>
      </c>
      <c r="R198" s="72">
        <f t="shared" si="31"/>
        <v>0</v>
      </c>
      <c r="S198" s="21">
        <v>0</v>
      </c>
      <c r="T198" s="72">
        <f t="shared" si="32"/>
        <v>0</v>
      </c>
      <c r="U198" s="21">
        <v>0</v>
      </c>
      <c r="V198" s="72">
        <f t="shared" si="24"/>
        <v>0</v>
      </c>
      <c r="W198" s="21">
        <v>1098.61</v>
      </c>
      <c r="X198" s="72">
        <f t="shared" si="35"/>
        <v>0.0009075408881820096</v>
      </c>
      <c r="Y198" s="21">
        <v>0</v>
      </c>
      <c r="Z198" s="72">
        <f t="shared" si="25"/>
        <v>0</v>
      </c>
      <c r="AA198" s="21">
        <v>0</v>
      </c>
      <c r="AB198" s="72">
        <f t="shared" si="33"/>
        <v>0</v>
      </c>
      <c r="AC198" s="21">
        <v>0</v>
      </c>
      <c r="AD198" s="72">
        <f t="shared" si="26"/>
        <v>0</v>
      </c>
      <c r="AE198" s="21">
        <v>0</v>
      </c>
      <c r="AF198" s="72">
        <f t="shared" si="27"/>
        <v>0</v>
      </c>
      <c r="AG198" s="21">
        <v>0</v>
      </c>
      <c r="AH198" s="72">
        <f t="shared" si="28"/>
        <v>0</v>
      </c>
      <c r="AI198" s="57"/>
      <c r="AJ198" s="41"/>
      <c r="AK198" s="42"/>
      <c r="AL198" s="16"/>
      <c r="AM198" s="16"/>
      <c r="AN198" s="13">
        <v>1</v>
      </c>
      <c r="AO198"/>
      <c r="AP198"/>
      <c r="AQ198"/>
      <c r="AR198"/>
      <c r="AS198"/>
      <c r="AT198"/>
      <c r="AU198"/>
    </row>
    <row r="199" spans="1:47" ht="13.5" customHeight="1">
      <c r="A199" s="166">
        <v>199</v>
      </c>
      <c r="B199" s="171"/>
      <c r="C199" s="171"/>
      <c r="D199" s="171"/>
      <c r="E199" s="171"/>
      <c r="F199" s="172" t="s">
        <v>58</v>
      </c>
      <c r="G199" s="22" t="s">
        <v>124</v>
      </c>
      <c r="H199" s="171"/>
      <c r="I199" s="171"/>
      <c r="J199" s="168">
        <v>88332.01</v>
      </c>
      <c r="K199" s="130"/>
      <c r="L199" s="72">
        <f t="shared" si="29"/>
        <v>0</v>
      </c>
      <c r="M199" s="17">
        <v>58196.93847953938</v>
      </c>
      <c r="N199" s="72">
        <f t="shared" si="30"/>
        <v>0.005503359942230152</v>
      </c>
      <c r="O199" s="17">
        <v>30135.071520460613</v>
      </c>
      <c r="P199" s="72">
        <f t="shared" si="34"/>
        <v>0.005503359942230152</v>
      </c>
      <c r="Q199" s="17"/>
      <c r="R199" s="72">
        <f t="shared" si="31"/>
        <v>0</v>
      </c>
      <c r="S199" s="17"/>
      <c r="T199" s="72">
        <f t="shared" si="32"/>
        <v>0</v>
      </c>
      <c r="U199" s="17"/>
      <c r="V199" s="72">
        <f t="shared" si="24"/>
        <v>0</v>
      </c>
      <c r="W199" s="17"/>
      <c r="X199" s="72">
        <f t="shared" si="35"/>
        <v>0</v>
      </c>
      <c r="Y199" s="17"/>
      <c r="Z199" s="72">
        <f t="shared" si="25"/>
        <v>0</v>
      </c>
      <c r="AA199" s="17"/>
      <c r="AB199" s="72">
        <f t="shared" si="33"/>
        <v>0</v>
      </c>
      <c r="AC199" s="17"/>
      <c r="AD199" s="72">
        <f t="shared" si="26"/>
        <v>0</v>
      </c>
      <c r="AE199" s="17"/>
      <c r="AF199" s="72">
        <f t="shared" si="27"/>
        <v>0</v>
      </c>
      <c r="AG199" s="17"/>
      <c r="AH199" s="72">
        <f t="shared" si="28"/>
        <v>0</v>
      </c>
      <c r="AI199" s="57"/>
      <c r="AJ199" s="41"/>
      <c r="AK199" s="46"/>
      <c r="AL199" s="5"/>
      <c r="AM199" s="5"/>
      <c r="AN199" s="20"/>
      <c r="AO199"/>
      <c r="AP199"/>
      <c r="AQ199"/>
      <c r="AR199"/>
      <c r="AS199"/>
      <c r="AT199"/>
      <c r="AU199"/>
    </row>
    <row r="200" spans="1:47" s="5" customFormat="1" ht="13.5" customHeight="1">
      <c r="A200" s="166">
        <v>200</v>
      </c>
      <c r="B200" s="171"/>
      <c r="C200" s="171"/>
      <c r="D200" s="171"/>
      <c r="E200" s="171"/>
      <c r="F200" s="172" t="s">
        <v>70</v>
      </c>
      <c r="G200" s="22" t="s">
        <v>125</v>
      </c>
      <c r="H200" s="171"/>
      <c r="I200" s="171"/>
      <c r="J200" s="168">
        <v>0</v>
      </c>
      <c r="K200" s="130"/>
      <c r="L200" s="72">
        <f t="shared" si="29"/>
        <v>0</v>
      </c>
      <c r="M200" s="17"/>
      <c r="N200" s="72">
        <f t="shared" si="30"/>
        <v>0</v>
      </c>
      <c r="O200" s="17"/>
      <c r="P200" s="72">
        <f t="shared" si="34"/>
        <v>0</v>
      </c>
      <c r="Q200" s="17"/>
      <c r="R200" s="72">
        <f t="shared" si="31"/>
        <v>0</v>
      </c>
      <c r="S200" s="17"/>
      <c r="T200" s="72">
        <f t="shared" si="32"/>
        <v>0</v>
      </c>
      <c r="U200" s="17"/>
      <c r="V200" s="72">
        <f t="shared" si="24"/>
        <v>0</v>
      </c>
      <c r="W200" s="17"/>
      <c r="X200" s="72">
        <f t="shared" si="35"/>
        <v>0</v>
      </c>
      <c r="Y200" s="17"/>
      <c r="Z200" s="72">
        <f t="shared" si="25"/>
        <v>0</v>
      </c>
      <c r="AA200" s="17"/>
      <c r="AB200" s="72">
        <f t="shared" si="33"/>
        <v>0</v>
      </c>
      <c r="AC200" s="17"/>
      <c r="AD200" s="72">
        <f t="shared" si="26"/>
        <v>0</v>
      </c>
      <c r="AE200" s="17"/>
      <c r="AF200" s="72">
        <f t="shared" si="27"/>
        <v>0</v>
      </c>
      <c r="AG200" s="17"/>
      <c r="AH200" s="72">
        <f t="shared" si="28"/>
        <v>0</v>
      </c>
      <c r="AI200" s="57"/>
      <c r="AJ200" s="41"/>
      <c r="AK200" s="46"/>
      <c r="AN200" s="20"/>
      <c r="AO200"/>
      <c r="AP200"/>
      <c r="AQ200"/>
      <c r="AR200"/>
      <c r="AS200"/>
      <c r="AT200"/>
      <c r="AU200"/>
    </row>
    <row r="201" spans="1:47" s="5" customFormat="1" ht="13.5" customHeight="1">
      <c r="A201" s="166">
        <v>201</v>
      </c>
      <c r="B201" s="171"/>
      <c r="C201" s="171"/>
      <c r="D201" s="171"/>
      <c r="E201" s="171"/>
      <c r="F201" s="172" t="s">
        <v>92</v>
      </c>
      <c r="G201" s="22" t="s">
        <v>126</v>
      </c>
      <c r="H201" s="171"/>
      <c r="I201" s="171"/>
      <c r="J201" s="168">
        <v>0</v>
      </c>
      <c r="K201" s="130"/>
      <c r="L201" s="72">
        <f t="shared" si="29"/>
        <v>0</v>
      </c>
      <c r="M201" s="17"/>
      <c r="N201" s="72">
        <f t="shared" si="30"/>
        <v>0</v>
      </c>
      <c r="O201" s="17"/>
      <c r="P201" s="72">
        <f t="shared" si="34"/>
        <v>0</v>
      </c>
      <c r="Q201" s="17"/>
      <c r="R201" s="72">
        <f t="shared" si="31"/>
        <v>0</v>
      </c>
      <c r="S201" s="17"/>
      <c r="T201" s="72">
        <f t="shared" si="32"/>
        <v>0</v>
      </c>
      <c r="U201" s="17"/>
      <c r="V201" s="72">
        <f t="shared" si="24"/>
        <v>0</v>
      </c>
      <c r="W201" s="17"/>
      <c r="X201" s="72">
        <f t="shared" si="35"/>
        <v>0</v>
      </c>
      <c r="Y201" s="17"/>
      <c r="Z201" s="72">
        <f t="shared" si="25"/>
        <v>0</v>
      </c>
      <c r="AA201" s="17"/>
      <c r="AB201" s="72">
        <f t="shared" si="33"/>
        <v>0</v>
      </c>
      <c r="AC201" s="17"/>
      <c r="AD201" s="72">
        <f t="shared" si="26"/>
        <v>0</v>
      </c>
      <c r="AE201" s="17"/>
      <c r="AF201" s="72">
        <f t="shared" si="27"/>
        <v>0</v>
      </c>
      <c r="AG201" s="17"/>
      <c r="AH201" s="72">
        <f t="shared" si="28"/>
        <v>0</v>
      </c>
      <c r="AI201" s="57"/>
      <c r="AJ201" s="41"/>
      <c r="AK201" s="42"/>
      <c r="AL201" s="16"/>
      <c r="AM201" s="16"/>
      <c r="AN201" s="13">
        <v>0</v>
      </c>
      <c r="AO201"/>
      <c r="AP201"/>
      <c r="AQ201"/>
      <c r="AR201"/>
      <c r="AS201"/>
      <c r="AT201"/>
      <c r="AU201"/>
    </row>
    <row r="202" spans="1:47" ht="13.5" customHeight="1">
      <c r="A202" s="166">
        <v>202</v>
      </c>
      <c r="B202" s="171"/>
      <c r="C202" s="171"/>
      <c r="D202" s="171"/>
      <c r="E202" s="171"/>
      <c r="F202" s="172" t="s">
        <v>94</v>
      </c>
      <c r="G202" s="22" t="s">
        <v>127</v>
      </c>
      <c r="H202" s="171"/>
      <c r="I202" s="171"/>
      <c r="J202" s="168">
        <v>259700.04999999996</v>
      </c>
      <c r="K202" s="130">
        <v>3509.35</v>
      </c>
      <c r="L202" s="72">
        <f t="shared" si="29"/>
        <v>0.007496506162660607</v>
      </c>
      <c r="M202" s="17">
        <v>168065.67255004297</v>
      </c>
      <c r="N202" s="72">
        <f t="shared" si="30"/>
        <v>0.015893033450566432</v>
      </c>
      <c r="O202" s="17">
        <v>87026.41744995699</v>
      </c>
      <c r="P202" s="72">
        <f t="shared" si="34"/>
        <v>0.015893033450566432</v>
      </c>
      <c r="Q202" s="17"/>
      <c r="R202" s="72">
        <f t="shared" si="31"/>
        <v>0</v>
      </c>
      <c r="S202" s="17"/>
      <c r="T202" s="72">
        <f t="shared" si="32"/>
        <v>0</v>
      </c>
      <c r="U202" s="17"/>
      <c r="V202" s="72">
        <f t="shared" si="24"/>
        <v>0</v>
      </c>
      <c r="W202" s="17">
        <v>1098.61</v>
      </c>
      <c r="X202" s="72">
        <f t="shared" si="35"/>
        <v>0.0009075408881820096</v>
      </c>
      <c r="Y202" s="17"/>
      <c r="Z202" s="72">
        <f t="shared" si="25"/>
        <v>0</v>
      </c>
      <c r="AA202" s="17"/>
      <c r="AB202" s="72">
        <f t="shared" si="33"/>
        <v>0</v>
      </c>
      <c r="AC202" s="17"/>
      <c r="AD202" s="72">
        <f t="shared" si="26"/>
        <v>0</v>
      </c>
      <c r="AE202" s="17"/>
      <c r="AF202" s="72">
        <f t="shared" si="27"/>
        <v>0</v>
      </c>
      <c r="AG202" s="17"/>
      <c r="AH202" s="72">
        <f t="shared" si="28"/>
        <v>0</v>
      </c>
      <c r="AI202" s="58"/>
      <c r="AJ202" s="38"/>
      <c r="AK202" s="39"/>
      <c r="AL202" s="13"/>
      <c r="AM202" s="13"/>
      <c r="AN202" s="13">
        <v>1</v>
      </c>
      <c r="AO202"/>
      <c r="AP202"/>
      <c r="AQ202"/>
      <c r="AR202"/>
      <c r="AS202"/>
      <c r="AT202"/>
      <c r="AU202"/>
    </row>
    <row r="203" spans="1:47" ht="13.5" customHeight="1">
      <c r="A203" s="166">
        <v>203</v>
      </c>
      <c r="B203" s="169"/>
      <c r="C203" s="169"/>
      <c r="D203" s="169"/>
      <c r="E203" s="169" t="s">
        <v>40</v>
      </c>
      <c r="F203" s="90" t="s">
        <v>53</v>
      </c>
      <c r="G203" s="169"/>
      <c r="H203" s="169"/>
      <c r="I203" s="169"/>
      <c r="J203" s="168">
        <v>716780.01</v>
      </c>
      <c r="K203" s="132">
        <v>1.54</v>
      </c>
      <c r="L203" s="72">
        <f t="shared" si="29"/>
        <v>3.2896745809045365E-06</v>
      </c>
      <c r="M203" s="21">
        <v>472244.57500795426</v>
      </c>
      <c r="N203" s="72">
        <f t="shared" si="30"/>
        <v>0.04465753603083431</v>
      </c>
      <c r="O203" s="21">
        <v>244533.89499204574</v>
      </c>
      <c r="P203" s="72">
        <f t="shared" si="34"/>
        <v>0.04465753603083431</v>
      </c>
      <c r="Q203" s="21">
        <v>0</v>
      </c>
      <c r="R203" s="72">
        <f t="shared" si="31"/>
        <v>0</v>
      </c>
      <c r="S203" s="21">
        <v>0</v>
      </c>
      <c r="T203" s="72">
        <f t="shared" si="32"/>
        <v>0</v>
      </c>
      <c r="U203" s="21">
        <v>0</v>
      </c>
      <c r="V203" s="72">
        <f t="shared" si="24"/>
        <v>0</v>
      </c>
      <c r="W203" s="21">
        <v>0</v>
      </c>
      <c r="X203" s="72">
        <f t="shared" si="35"/>
        <v>0</v>
      </c>
      <c r="Y203" s="21">
        <v>0</v>
      </c>
      <c r="Z203" s="72">
        <f t="shared" si="25"/>
        <v>0</v>
      </c>
      <c r="AA203" s="21">
        <v>0</v>
      </c>
      <c r="AB203" s="72">
        <f t="shared" si="33"/>
        <v>0</v>
      </c>
      <c r="AC203" s="21">
        <v>0</v>
      </c>
      <c r="AD203" s="72">
        <f t="shared" si="26"/>
        <v>0</v>
      </c>
      <c r="AE203" s="21">
        <v>0</v>
      </c>
      <c r="AF203" s="72">
        <f t="shared" si="27"/>
        <v>0</v>
      </c>
      <c r="AG203" s="21">
        <v>0</v>
      </c>
      <c r="AH203" s="72">
        <f t="shared" si="28"/>
        <v>0</v>
      </c>
      <c r="AI203" s="57"/>
      <c r="AJ203" s="41"/>
      <c r="AK203" s="42"/>
      <c r="AN203" s="13">
        <v>1</v>
      </c>
      <c r="AO203"/>
      <c r="AP203"/>
      <c r="AQ203"/>
      <c r="AR203"/>
      <c r="AS203"/>
      <c r="AT203"/>
      <c r="AU203"/>
    </row>
    <row r="204" spans="1:47" s="13" customFormat="1" ht="13.5" customHeight="1">
      <c r="A204" s="166">
        <v>204</v>
      </c>
      <c r="B204" s="171"/>
      <c r="C204" s="171"/>
      <c r="D204" s="171"/>
      <c r="E204" s="171"/>
      <c r="F204" s="172" t="s">
        <v>58</v>
      </c>
      <c r="G204" s="22" t="s">
        <v>124</v>
      </c>
      <c r="H204" s="171"/>
      <c r="I204" s="171"/>
      <c r="J204" s="168">
        <v>0</v>
      </c>
      <c r="K204" s="130"/>
      <c r="L204" s="72">
        <f t="shared" si="29"/>
        <v>0</v>
      </c>
      <c r="M204" s="17">
        <v>0</v>
      </c>
      <c r="N204" s="72">
        <f t="shared" si="30"/>
        <v>0</v>
      </c>
      <c r="O204" s="17">
        <v>0</v>
      </c>
      <c r="P204" s="72">
        <f t="shared" si="34"/>
        <v>0</v>
      </c>
      <c r="Q204" s="17"/>
      <c r="R204" s="72">
        <f t="shared" si="31"/>
        <v>0</v>
      </c>
      <c r="S204" s="17"/>
      <c r="T204" s="72">
        <f t="shared" si="32"/>
        <v>0</v>
      </c>
      <c r="U204" s="17"/>
      <c r="V204" s="72">
        <f aca="true" t="shared" si="36" ref="V204:V267">U204/$U$10</f>
        <v>0</v>
      </c>
      <c r="W204" s="17"/>
      <c r="X204" s="72">
        <f t="shared" si="35"/>
        <v>0</v>
      </c>
      <c r="Y204" s="17"/>
      <c r="Z204" s="72">
        <f aca="true" t="shared" si="37" ref="Z204:Z267">Y204/$Y$10</f>
        <v>0</v>
      </c>
      <c r="AA204" s="17"/>
      <c r="AB204" s="72">
        <f t="shared" si="33"/>
        <v>0</v>
      </c>
      <c r="AC204" s="17"/>
      <c r="AD204" s="72">
        <f aca="true" t="shared" si="38" ref="AD204:AD267">AC204/$AC$10</f>
        <v>0</v>
      </c>
      <c r="AE204" s="17"/>
      <c r="AF204" s="72">
        <f aca="true" t="shared" si="39" ref="AF204:AF267">AE204/$AE$10</f>
        <v>0</v>
      </c>
      <c r="AG204" s="17"/>
      <c r="AH204" s="72">
        <f aca="true" t="shared" si="40" ref="AH204:AH267">AG204/$AG$10</f>
        <v>0</v>
      </c>
      <c r="AI204" s="57"/>
      <c r="AJ204" s="41"/>
      <c r="AK204" s="46"/>
      <c r="AL204" s="5"/>
      <c r="AM204" s="5"/>
      <c r="AN204" s="20"/>
      <c r="AO204"/>
      <c r="AP204"/>
      <c r="AQ204"/>
      <c r="AR204"/>
      <c r="AS204"/>
      <c r="AT204"/>
      <c r="AU204"/>
    </row>
    <row r="205" spans="1:47" s="13" customFormat="1" ht="13.5" customHeight="1">
      <c r="A205" s="166">
        <v>205</v>
      </c>
      <c r="B205" s="171"/>
      <c r="C205" s="171"/>
      <c r="D205" s="171"/>
      <c r="E205" s="171"/>
      <c r="F205" s="172" t="s">
        <v>70</v>
      </c>
      <c r="G205" s="22" t="s">
        <v>125</v>
      </c>
      <c r="H205" s="171"/>
      <c r="I205" s="171"/>
      <c r="J205" s="168">
        <v>83345.57999999999</v>
      </c>
      <c r="K205" s="130"/>
      <c r="L205" s="72">
        <f t="shared" si="29"/>
        <v>0</v>
      </c>
      <c r="M205" s="17">
        <v>54911.66330078448</v>
      </c>
      <c r="N205" s="72">
        <f t="shared" si="30"/>
        <v>0.005192689788604816</v>
      </c>
      <c r="O205" s="17">
        <v>28433.916699215515</v>
      </c>
      <c r="P205" s="72">
        <f t="shared" si="34"/>
        <v>0.005192689788604816</v>
      </c>
      <c r="Q205" s="17"/>
      <c r="R205" s="72">
        <f t="shared" si="31"/>
        <v>0</v>
      </c>
      <c r="S205" s="17"/>
      <c r="T205" s="72">
        <f t="shared" si="32"/>
        <v>0</v>
      </c>
      <c r="U205" s="17"/>
      <c r="V205" s="72">
        <f t="shared" si="36"/>
        <v>0</v>
      </c>
      <c r="W205" s="17"/>
      <c r="X205" s="72">
        <f t="shared" si="35"/>
        <v>0</v>
      </c>
      <c r="Y205" s="17"/>
      <c r="Z205" s="72">
        <f t="shared" si="37"/>
        <v>0</v>
      </c>
      <c r="AA205" s="17"/>
      <c r="AB205" s="72">
        <f t="shared" si="33"/>
        <v>0</v>
      </c>
      <c r="AC205" s="17"/>
      <c r="AD205" s="72">
        <f t="shared" si="38"/>
        <v>0</v>
      </c>
      <c r="AE205" s="17"/>
      <c r="AF205" s="72">
        <f t="shared" si="39"/>
        <v>0</v>
      </c>
      <c r="AG205" s="17"/>
      <c r="AH205" s="72">
        <f t="shared" si="40"/>
        <v>0</v>
      </c>
      <c r="AI205" s="57"/>
      <c r="AJ205" s="41"/>
      <c r="AK205" s="46"/>
      <c r="AL205" s="5"/>
      <c r="AM205" s="5"/>
      <c r="AN205" s="20"/>
      <c r="AO205"/>
      <c r="AP205"/>
      <c r="AQ205"/>
      <c r="AR205"/>
      <c r="AS205"/>
      <c r="AT205"/>
      <c r="AU205"/>
    </row>
    <row r="206" spans="1:47" ht="13.5" customHeight="1">
      <c r="A206" s="166">
        <v>206</v>
      </c>
      <c r="B206" s="171"/>
      <c r="C206" s="171"/>
      <c r="D206" s="171"/>
      <c r="E206" s="171"/>
      <c r="F206" s="172" t="s">
        <v>92</v>
      </c>
      <c r="G206" s="22" t="s">
        <v>126</v>
      </c>
      <c r="H206" s="171"/>
      <c r="I206" s="171"/>
      <c r="J206" s="168">
        <v>442383.88</v>
      </c>
      <c r="K206" s="130"/>
      <c r="L206" s="72">
        <f t="shared" si="29"/>
        <v>0</v>
      </c>
      <c r="M206" s="17">
        <v>291461.5828248438</v>
      </c>
      <c r="N206" s="72">
        <f t="shared" si="30"/>
        <v>0.027561896579511216</v>
      </c>
      <c r="O206" s="17">
        <v>150922.29717515619</v>
      </c>
      <c r="P206" s="72">
        <f t="shared" si="34"/>
        <v>0.02756189657951122</v>
      </c>
      <c r="Q206" s="17"/>
      <c r="R206" s="72">
        <f t="shared" si="31"/>
        <v>0</v>
      </c>
      <c r="S206" s="17"/>
      <c r="T206" s="72">
        <f t="shared" si="32"/>
        <v>0</v>
      </c>
      <c r="U206" s="17"/>
      <c r="V206" s="72">
        <f t="shared" si="36"/>
        <v>0</v>
      </c>
      <c r="W206" s="17"/>
      <c r="X206" s="72">
        <f t="shared" si="35"/>
        <v>0</v>
      </c>
      <c r="Y206" s="17"/>
      <c r="Z206" s="72">
        <f t="shared" si="37"/>
        <v>0</v>
      </c>
      <c r="AA206" s="17"/>
      <c r="AB206" s="72">
        <f t="shared" si="33"/>
        <v>0</v>
      </c>
      <c r="AC206" s="17"/>
      <c r="AD206" s="72">
        <f t="shared" si="38"/>
        <v>0</v>
      </c>
      <c r="AE206" s="17"/>
      <c r="AF206" s="72">
        <f t="shared" si="39"/>
        <v>0</v>
      </c>
      <c r="AG206" s="17"/>
      <c r="AH206" s="72">
        <f t="shared" si="40"/>
        <v>0</v>
      </c>
      <c r="AI206" s="57"/>
      <c r="AJ206" s="41"/>
      <c r="AK206" s="42"/>
      <c r="AN206" s="13">
        <v>1</v>
      </c>
      <c r="AO206"/>
      <c r="AP206"/>
      <c r="AQ206"/>
      <c r="AR206"/>
      <c r="AS206"/>
      <c r="AT206"/>
      <c r="AU206"/>
    </row>
    <row r="207" spans="1:47" ht="13.5" customHeight="1">
      <c r="A207" s="166">
        <v>207</v>
      </c>
      <c r="B207" s="171"/>
      <c r="C207" s="171"/>
      <c r="D207" s="171"/>
      <c r="E207" s="171"/>
      <c r="F207" s="172" t="s">
        <v>94</v>
      </c>
      <c r="G207" s="22" t="s">
        <v>127</v>
      </c>
      <c r="H207" s="171"/>
      <c r="I207" s="171"/>
      <c r="J207" s="168">
        <v>191050.55</v>
      </c>
      <c r="K207" s="130">
        <v>1.54</v>
      </c>
      <c r="L207" s="72">
        <f aca="true" t="shared" si="41" ref="L207:L270">K207/$K$10</f>
        <v>3.2896745809045365E-06</v>
      </c>
      <c r="M207" s="17">
        <v>125871.32888232595</v>
      </c>
      <c r="N207" s="72">
        <f aca="true" t="shared" si="42" ref="N207:N270">M207/$M$10</f>
        <v>0.01190294966271828</v>
      </c>
      <c r="O207" s="17">
        <v>65177.68111767405</v>
      </c>
      <c r="P207" s="72">
        <f t="shared" si="34"/>
        <v>0.01190294966271828</v>
      </c>
      <c r="Q207" s="17"/>
      <c r="R207" s="72">
        <f aca="true" t="shared" si="43" ref="R207:R270">Q207/$Q$10</f>
        <v>0</v>
      </c>
      <c r="S207" s="17"/>
      <c r="T207" s="72">
        <f aca="true" t="shared" si="44" ref="T207:T270">S207/$S$10</f>
        <v>0</v>
      </c>
      <c r="U207" s="17"/>
      <c r="V207" s="72">
        <f t="shared" si="36"/>
        <v>0</v>
      </c>
      <c r="W207" s="17"/>
      <c r="X207" s="72">
        <f t="shared" si="35"/>
        <v>0</v>
      </c>
      <c r="Y207" s="17"/>
      <c r="Z207" s="72">
        <f t="shared" si="37"/>
        <v>0</v>
      </c>
      <c r="AA207" s="17"/>
      <c r="AB207" s="72">
        <f aca="true" t="shared" si="45" ref="AB207:AB270">AA207/$AA$10</f>
        <v>0</v>
      </c>
      <c r="AC207" s="17"/>
      <c r="AD207" s="72">
        <f t="shared" si="38"/>
        <v>0</v>
      </c>
      <c r="AE207" s="17"/>
      <c r="AF207" s="72">
        <f t="shared" si="39"/>
        <v>0</v>
      </c>
      <c r="AG207" s="17"/>
      <c r="AH207" s="72">
        <f t="shared" si="40"/>
        <v>0</v>
      </c>
      <c r="AI207" s="57"/>
      <c r="AJ207" s="41"/>
      <c r="AK207" s="42"/>
      <c r="AN207" s="13">
        <v>1</v>
      </c>
      <c r="AO207"/>
      <c r="AP207"/>
      <c r="AQ207"/>
      <c r="AR207"/>
      <c r="AS207"/>
      <c r="AT207"/>
      <c r="AU207"/>
    </row>
    <row r="208" spans="1:47" s="13" customFormat="1" ht="13.5" customHeight="1">
      <c r="A208" s="166">
        <v>208</v>
      </c>
      <c r="B208" s="172"/>
      <c r="C208" s="172"/>
      <c r="D208" s="172"/>
      <c r="E208" s="172"/>
      <c r="F208" s="172"/>
      <c r="G208" s="172"/>
      <c r="H208" s="172"/>
      <c r="I208" s="173"/>
      <c r="J208" s="174"/>
      <c r="K208" s="131"/>
      <c r="L208" s="72">
        <f t="shared" si="41"/>
        <v>0</v>
      </c>
      <c r="M208" s="19"/>
      <c r="N208" s="72">
        <f t="shared" si="42"/>
        <v>0</v>
      </c>
      <c r="O208" s="19"/>
      <c r="P208" s="72">
        <f aca="true" t="shared" si="46" ref="P208:P271">O208/$O$10</f>
        <v>0</v>
      </c>
      <c r="Q208" s="19"/>
      <c r="R208" s="72">
        <f t="shared" si="43"/>
        <v>0</v>
      </c>
      <c r="S208" s="19"/>
      <c r="T208" s="72">
        <f t="shared" si="44"/>
        <v>0</v>
      </c>
      <c r="U208" s="19"/>
      <c r="V208" s="72">
        <f t="shared" si="36"/>
        <v>0</v>
      </c>
      <c r="W208" s="19"/>
      <c r="X208" s="72">
        <f aca="true" t="shared" si="47" ref="X208:X271">W208/$W$10</f>
        <v>0</v>
      </c>
      <c r="Y208" s="19"/>
      <c r="Z208" s="72">
        <f t="shared" si="37"/>
        <v>0</v>
      </c>
      <c r="AA208" s="19"/>
      <c r="AB208" s="72">
        <f t="shared" si="45"/>
        <v>0</v>
      </c>
      <c r="AC208" s="19"/>
      <c r="AD208" s="72">
        <f t="shared" si="38"/>
        <v>0</v>
      </c>
      <c r="AE208" s="19"/>
      <c r="AF208" s="72">
        <f t="shared" si="39"/>
        <v>0</v>
      </c>
      <c r="AG208" s="19"/>
      <c r="AH208" s="72">
        <f t="shared" si="40"/>
        <v>0</v>
      </c>
      <c r="AI208" s="58"/>
      <c r="AJ208" s="38"/>
      <c r="AK208" s="39"/>
      <c r="AN208" s="13">
        <v>1</v>
      </c>
      <c r="AO208"/>
      <c r="AP208"/>
      <c r="AQ208"/>
      <c r="AR208"/>
      <c r="AS208"/>
      <c r="AT208"/>
      <c r="AU208"/>
    </row>
    <row r="209" spans="1:47" ht="13.5" customHeight="1">
      <c r="A209" s="166">
        <v>209</v>
      </c>
      <c r="B209" s="169"/>
      <c r="C209" s="169"/>
      <c r="D209" s="82" t="s">
        <v>128</v>
      </c>
      <c r="E209" s="82" t="s">
        <v>129</v>
      </c>
      <c r="F209" s="82"/>
      <c r="G209" s="82"/>
      <c r="H209" s="82"/>
      <c r="I209" s="82"/>
      <c r="J209" s="168">
        <v>348.27000000000004</v>
      </c>
      <c r="K209" s="129">
        <v>6.57</v>
      </c>
      <c r="L209" s="72">
        <f t="shared" si="41"/>
        <v>1.4034520776975847E-05</v>
      </c>
      <c r="M209" s="15">
        <v>199.5042900188654</v>
      </c>
      <c r="N209" s="72">
        <f t="shared" si="42"/>
        <v>1.8866008190085476E-05</v>
      </c>
      <c r="O209" s="15">
        <v>103.30570998113458</v>
      </c>
      <c r="P209" s="72">
        <f t="shared" si="46"/>
        <v>1.886600819008548E-05</v>
      </c>
      <c r="Q209" s="15">
        <v>6.109999999999999</v>
      </c>
      <c r="R209" s="72">
        <f t="shared" si="43"/>
        <v>5.701162243973726E-05</v>
      </c>
      <c r="S209" s="15">
        <v>0</v>
      </c>
      <c r="T209" s="72">
        <f t="shared" si="44"/>
        <v>0</v>
      </c>
      <c r="U209" s="15">
        <v>23.18</v>
      </c>
      <c r="V209" s="72">
        <f t="shared" si="36"/>
        <v>4.381249612529694E-05</v>
      </c>
      <c r="W209" s="15">
        <v>9.600000000000001</v>
      </c>
      <c r="X209" s="72">
        <f t="shared" si="47"/>
        <v>7.930377956278656E-06</v>
      </c>
      <c r="Y209" s="15">
        <v>0</v>
      </c>
      <c r="Z209" s="72">
        <f t="shared" si="37"/>
        <v>0</v>
      </c>
      <c r="AA209" s="15">
        <v>0</v>
      </c>
      <c r="AB209" s="72">
        <f t="shared" si="45"/>
        <v>0</v>
      </c>
      <c r="AC209" s="15">
        <v>0</v>
      </c>
      <c r="AD209" s="72">
        <f t="shared" si="38"/>
        <v>0</v>
      </c>
      <c r="AE209" s="15">
        <v>0</v>
      </c>
      <c r="AF209" s="72">
        <f t="shared" si="39"/>
        <v>0</v>
      </c>
      <c r="AG209" s="15">
        <v>0</v>
      </c>
      <c r="AH209" s="72">
        <f t="shared" si="40"/>
        <v>0</v>
      </c>
      <c r="AI209" s="58"/>
      <c r="AJ209" s="38"/>
      <c r="AK209" s="39"/>
      <c r="AL209" s="13"/>
      <c r="AM209" s="13"/>
      <c r="AN209" s="13">
        <v>1</v>
      </c>
      <c r="AO209"/>
      <c r="AP209"/>
      <c r="AQ209"/>
      <c r="AR209"/>
      <c r="AS209"/>
      <c r="AT209"/>
      <c r="AU209"/>
    </row>
    <row r="210" spans="1:47" ht="13.5" customHeight="1">
      <c r="A210" s="166">
        <v>210</v>
      </c>
      <c r="B210" s="169"/>
      <c r="C210" s="169"/>
      <c r="D210" s="169"/>
      <c r="E210" s="169" t="s">
        <v>38</v>
      </c>
      <c r="F210" s="89" t="s">
        <v>37</v>
      </c>
      <c r="G210" s="169"/>
      <c r="H210" s="169"/>
      <c r="I210" s="169"/>
      <c r="J210" s="168">
        <v>348.27000000000004</v>
      </c>
      <c r="K210" s="132">
        <v>6.57</v>
      </c>
      <c r="L210" s="72">
        <f t="shared" si="41"/>
        <v>1.4034520776975847E-05</v>
      </c>
      <c r="M210" s="21">
        <v>199.5042900188654</v>
      </c>
      <c r="N210" s="72">
        <f t="shared" si="42"/>
        <v>1.8866008190085476E-05</v>
      </c>
      <c r="O210" s="21">
        <v>103.30570998113458</v>
      </c>
      <c r="P210" s="72">
        <f t="shared" si="46"/>
        <v>1.886600819008548E-05</v>
      </c>
      <c r="Q210" s="21">
        <v>6.109999999999999</v>
      </c>
      <c r="R210" s="72">
        <f t="shared" si="43"/>
        <v>5.701162243973726E-05</v>
      </c>
      <c r="S210" s="21">
        <v>0</v>
      </c>
      <c r="T210" s="72">
        <f t="shared" si="44"/>
        <v>0</v>
      </c>
      <c r="U210" s="21">
        <v>23.18</v>
      </c>
      <c r="V210" s="72">
        <f t="shared" si="36"/>
        <v>4.381249612529694E-05</v>
      </c>
      <c r="W210" s="21">
        <v>9.600000000000001</v>
      </c>
      <c r="X210" s="72">
        <f t="shared" si="47"/>
        <v>7.930377956278656E-06</v>
      </c>
      <c r="Y210" s="21">
        <v>0</v>
      </c>
      <c r="Z210" s="72">
        <f t="shared" si="37"/>
        <v>0</v>
      </c>
      <c r="AA210" s="21">
        <v>0</v>
      </c>
      <c r="AB210" s="72">
        <f t="shared" si="45"/>
        <v>0</v>
      </c>
      <c r="AC210" s="21">
        <v>0</v>
      </c>
      <c r="AD210" s="72">
        <f t="shared" si="38"/>
        <v>0</v>
      </c>
      <c r="AE210" s="21">
        <v>0</v>
      </c>
      <c r="AF210" s="72">
        <f t="shared" si="39"/>
        <v>0</v>
      </c>
      <c r="AG210" s="21">
        <v>0</v>
      </c>
      <c r="AH210" s="72">
        <f t="shared" si="40"/>
        <v>0</v>
      </c>
      <c r="AI210" s="57"/>
      <c r="AJ210" s="41"/>
      <c r="AK210" s="42"/>
      <c r="AN210" s="13">
        <v>1</v>
      </c>
      <c r="AO210"/>
      <c r="AP210"/>
      <c r="AQ210"/>
      <c r="AR210"/>
      <c r="AS210"/>
      <c r="AT210"/>
      <c r="AU210"/>
    </row>
    <row r="211" spans="1:47" ht="13.5" customHeight="1">
      <c r="A211" s="166">
        <v>211</v>
      </c>
      <c r="B211" s="171"/>
      <c r="C211" s="171"/>
      <c r="D211" s="171"/>
      <c r="E211" s="171"/>
      <c r="F211" s="172" t="s">
        <v>58</v>
      </c>
      <c r="G211" s="22" t="s">
        <v>130</v>
      </c>
      <c r="H211" s="171"/>
      <c r="I211" s="171"/>
      <c r="J211" s="168">
        <v>276.17</v>
      </c>
      <c r="K211" s="130">
        <v>4.66</v>
      </c>
      <c r="L211" s="72">
        <f t="shared" si="41"/>
        <v>9.954469835724117E-06</v>
      </c>
      <c r="M211" s="17">
        <v>154.7622526516016</v>
      </c>
      <c r="N211" s="72">
        <f t="shared" si="42"/>
        <v>1.4635003216046625E-05</v>
      </c>
      <c r="O211" s="17">
        <v>80.13774734839838</v>
      </c>
      <c r="P211" s="72">
        <f t="shared" si="46"/>
        <v>1.4635003216046627E-05</v>
      </c>
      <c r="Q211" s="17">
        <v>4.27</v>
      </c>
      <c r="R211" s="72">
        <f t="shared" si="43"/>
        <v>3.984281961009462E-05</v>
      </c>
      <c r="S211" s="17"/>
      <c r="T211" s="72">
        <f t="shared" si="44"/>
        <v>0</v>
      </c>
      <c r="U211" s="17">
        <v>23.04</v>
      </c>
      <c r="V211" s="72">
        <f t="shared" si="36"/>
        <v>4.354788225741335E-05</v>
      </c>
      <c r="W211" s="17">
        <v>9.3</v>
      </c>
      <c r="X211" s="72">
        <f t="shared" si="47"/>
        <v>7.682553645144948E-06</v>
      </c>
      <c r="Y211" s="17"/>
      <c r="Z211" s="72">
        <f t="shared" si="37"/>
        <v>0</v>
      </c>
      <c r="AA211" s="17"/>
      <c r="AB211" s="72">
        <f t="shared" si="45"/>
        <v>0</v>
      </c>
      <c r="AC211" s="17"/>
      <c r="AD211" s="72">
        <f t="shared" si="38"/>
        <v>0</v>
      </c>
      <c r="AE211" s="17"/>
      <c r="AF211" s="72">
        <f t="shared" si="39"/>
        <v>0</v>
      </c>
      <c r="AG211" s="17"/>
      <c r="AH211" s="72">
        <f t="shared" si="40"/>
        <v>0</v>
      </c>
      <c r="AI211" s="57"/>
      <c r="AJ211" s="41"/>
      <c r="AK211" s="42"/>
      <c r="AN211" s="13">
        <v>1</v>
      </c>
      <c r="AO211"/>
      <c r="AP211"/>
      <c r="AQ211"/>
      <c r="AR211"/>
      <c r="AS211"/>
      <c r="AT211"/>
      <c r="AU211"/>
    </row>
    <row r="212" spans="1:47" s="13" customFormat="1" ht="13.5" customHeight="1">
      <c r="A212" s="166">
        <v>212</v>
      </c>
      <c r="B212" s="171"/>
      <c r="C212" s="171"/>
      <c r="D212" s="171"/>
      <c r="E212" s="171"/>
      <c r="F212" s="172" t="s">
        <v>70</v>
      </c>
      <c r="G212" s="22" t="s">
        <v>131</v>
      </c>
      <c r="H212" s="171"/>
      <c r="I212" s="171"/>
      <c r="J212" s="168">
        <v>72.1</v>
      </c>
      <c r="K212" s="130">
        <v>1.91</v>
      </c>
      <c r="L212" s="72">
        <f t="shared" si="41"/>
        <v>4.08005094125173E-06</v>
      </c>
      <c r="M212" s="17">
        <v>44.74203736726379</v>
      </c>
      <c r="N212" s="72">
        <f t="shared" si="42"/>
        <v>4.231004974038852E-06</v>
      </c>
      <c r="O212" s="17">
        <v>23.1679626327362</v>
      </c>
      <c r="P212" s="72">
        <f t="shared" si="46"/>
        <v>4.231004974038852E-06</v>
      </c>
      <c r="Q212" s="17">
        <v>1.84</v>
      </c>
      <c r="R212" s="72">
        <f t="shared" si="43"/>
        <v>1.716880282964265E-05</v>
      </c>
      <c r="S212" s="17"/>
      <c r="T212" s="72">
        <f t="shared" si="44"/>
        <v>0</v>
      </c>
      <c r="U212" s="17">
        <v>0.14</v>
      </c>
      <c r="V212" s="72">
        <f t="shared" si="36"/>
        <v>2.646138678835881E-07</v>
      </c>
      <c r="W212" s="17">
        <v>0.3</v>
      </c>
      <c r="X212" s="72">
        <f t="shared" si="47"/>
        <v>2.4782431113370794E-07</v>
      </c>
      <c r="Y212" s="17"/>
      <c r="Z212" s="72">
        <f t="shared" si="37"/>
        <v>0</v>
      </c>
      <c r="AA212" s="17"/>
      <c r="AB212" s="72">
        <f t="shared" si="45"/>
        <v>0</v>
      </c>
      <c r="AC212" s="17"/>
      <c r="AD212" s="72">
        <f t="shared" si="38"/>
        <v>0</v>
      </c>
      <c r="AE212" s="17"/>
      <c r="AF212" s="72">
        <f t="shared" si="39"/>
        <v>0</v>
      </c>
      <c r="AG212" s="17"/>
      <c r="AH212" s="72">
        <f t="shared" si="40"/>
        <v>0</v>
      </c>
      <c r="AI212" s="58"/>
      <c r="AJ212" s="38"/>
      <c r="AK212" s="39"/>
      <c r="AN212" s="13">
        <v>1</v>
      </c>
      <c r="AO212"/>
      <c r="AP212"/>
      <c r="AQ212"/>
      <c r="AR212"/>
      <c r="AS212"/>
      <c r="AT212"/>
      <c r="AU212"/>
    </row>
    <row r="213" spans="1:47" s="13" customFormat="1" ht="13.5" customHeight="1">
      <c r="A213" s="166">
        <v>213</v>
      </c>
      <c r="B213" s="169"/>
      <c r="C213" s="169"/>
      <c r="D213" s="169"/>
      <c r="E213" s="169" t="s">
        <v>40</v>
      </c>
      <c r="F213" s="90" t="s">
        <v>53</v>
      </c>
      <c r="G213" s="169"/>
      <c r="H213" s="169"/>
      <c r="I213" s="169"/>
      <c r="J213" s="168">
        <v>0</v>
      </c>
      <c r="K213" s="132">
        <v>0</v>
      </c>
      <c r="L213" s="72">
        <f t="shared" si="41"/>
        <v>0</v>
      </c>
      <c r="M213" s="21">
        <v>0</v>
      </c>
      <c r="N213" s="72">
        <f t="shared" si="42"/>
        <v>0</v>
      </c>
      <c r="O213" s="21">
        <v>0</v>
      </c>
      <c r="P213" s="72">
        <f t="shared" si="46"/>
        <v>0</v>
      </c>
      <c r="Q213" s="21">
        <v>0</v>
      </c>
      <c r="R213" s="72">
        <f t="shared" si="43"/>
        <v>0</v>
      </c>
      <c r="S213" s="21">
        <v>0</v>
      </c>
      <c r="T213" s="72">
        <f t="shared" si="44"/>
        <v>0</v>
      </c>
      <c r="U213" s="21">
        <v>0</v>
      </c>
      <c r="V213" s="72">
        <f t="shared" si="36"/>
        <v>0</v>
      </c>
      <c r="W213" s="21">
        <v>0</v>
      </c>
      <c r="X213" s="72">
        <f t="shared" si="47"/>
        <v>0</v>
      </c>
      <c r="Y213" s="21">
        <v>0</v>
      </c>
      <c r="Z213" s="72">
        <f t="shared" si="37"/>
        <v>0</v>
      </c>
      <c r="AA213" s="21">
        <v>0</v>
      </c>
      <c r="AB213" s="72">
        <f t="shared" si="45"/>
        <v>0</v>
      </c>
      <c r="AC213" s="21">
        <v>0</v>
      </c>
      <c r="AD213" s="72">
        <f t="shared" si="38"/>
        <v>0</v>
      </c>
      <c r="AE213" s="21">
        <v>0</v>
      </c>
      <c r="AF213" s="72">
        <f t="shared" si="39"/>
        <v>0</v>
      </c>
      <c r="AG213" s="21">
        <v>0</v>
      </c>
      <c r="AH213" s="72">
        <f t="shared" si="40"/>
        <v>0</v>
      </c>
      <c r="AI213" s="57"/>
      <c r="AJ213" s="41"/>
      <c r="AK213" s="42"/>
      <c r="AL213" s="16"/>
      <c r="AM213" s="16"/>
      <c r="AN213" s="13">
        <v>1</v>
      </c>
      <c r="AO213"/>
      <c r="AP213"/>
      <c r="AQ213"/>
      <c r="AR213"/>
      <c r="AS213"/>
      <c r="AT213"/>
      <c r="AU213"/>
    </row>
    <row r="214" spans="1:47" s="13" customFormat="1" ht="13.5" customHeight="1">
      <c r="A214" s="166">
        <v>214</v>
      </c>
      <c r="B214" s="171"/>
      <c r="C214" s="171"/>
      <c r="D214" s="171"/>
      <c r="E214" s="171"/>
      <c r="F214" s="172" t="s">
        <v>58</v>
      </c>
      <c r="G214" s="22" t="s">
        <v>130</v>
      </c>
      <c r="H214" s="171"/>
      <c r="I214" s="171"/>
      <c r="J214" s="168">
        <v>0</v>
      </c>
      <c r="K214" s="130"/>
      <c r="L214" s="72">
        <f t="shared" si="41"/>
        <v>0</v>
      </c>
      <c r="M214" s="17"/>
      <c r="N214" s="72">
        <f t="shared" si="42"/>
        <v>0</v>
      </c>
      <c r="O214" s="17"/>
      <c r="P214" s="72">
        <f t="shared" si="46"/>
        <v>0</v>
      </c>
      <c r="Q214" s="17"/>
      <c r="R214" s="72">
        <f t="shared" si="43"/>
        <v>0</v>
      </c>
      <c r="S214" s="17"/>
      <c r="T214" s="72">
        <f t="shared" si="44"/>
        <v>0</v>
      </c>
      <c r="U214" s="17"/>
      <c r="V214" s="72">
        <f t="shared" si="36"/>
        <v>0</v>
      </c>
      <c r="W214" s="17"/>
      <c r="X214" s="72">
        <f t="shared" si="47"/>
        <v>0</v>
      </c>
      <c r="Y214" s="17"/>
      <c r="Z214" s="72">
        <f t="shared" si="37"/>
        <v>0</v>
      </c>
      <c r="AA214" s="17"/>
      <c r="AB214" s="72">
        <f t="shared" si="45"/>
        <v>0</v>
      </c>
      <c r="AC214" s="17"/>
      <c r="AD214" s="72">
        <f t="shared" si="38"/>
        <v>0</v>
      </c>
      <c r="AE214" s="17"/>
      <c r="AF214" s="72">
        <f t="shared" si="39"/>
        <v>0</v>
      </c>
      <c r="AG214" s="17"/>
      <c r="AH214" s="72">
        <f t="shared" si="40"/>
        <v>0</v>
      </c>
      <c r="AI214" s="57"/>
      <c r="AJ214" s="41"/>
      <c r="AK214" s="42"/>
      <c r="AL214" s="16"/>
      <c r="AM214" s="16"/>
      <c r="AN214" s="13">
        <v>0</v>
      </c>
      <c r="AO214"/>
      <c r="AP214"/>
      <c r="AQ214"/>
      <c r="AR214"/>
      <c r="AS214"/>
      <c r="AT214"/>
      <c r="AU214"/>
    </row>
    <row r="215" spans="1:47" s="13" customFormat="1" ht="13.5" customHeight="1">
      <c r="A215" s="166">
        <v>215</v>
      </c>
      <c r="B215" s="171"/>
      <c r="C215" s="171"/>
      <c r="D215" s="171"/>
      <c r="E215" s="171"/>
      <c r="F215" s="172" t="s">
        <v>70</v>
      </c>
      <c r="G215" s="22" t="s">
        <v>131</v>
      </c>
      <c r="H215" s="171"/>
      <c r="I215" s="171"/>
      <c r="J215" s="168">
        <v>0</v>
      </c>
      <c r="K215" s="130"/>
      <c r="L215" s="72">
        <f t="shared" si="41"/>
        <v>0</v>
      </c>
      <c r="M215" s="17">
        <v>0</v>
      </c>
      <c r="N215" s="72">
        <f t="shared" si="42"/>
        <v>0</v>
      </c>
      <c r="O215" s="17">
        <v>0</v>
      </c>
      <c r="P215" s="72">
        <f t="shared" si="46"/>
        <v>0</v>
      </c>
      <c r="Q215" s="17"/>
      <c r="R215" s="72">
        <f t="shared" si="43"/>
        <v>0</v>
      </c>
      <c r="S215" s="17"/>
      <c r="T215" s="72">
        <f t="shared" si="44"/>
        <v>0</v>
      </c>
      <c r="U215" s="17"/>
      <c r="V215" s="72">
        <f t="shared" si="36"/>
        <v>0</v>
      </c>
      <c r="W215" s="17"/>
      <c r="X215" s="72">
        <f t="shared" si="47"/>
        <v>0</v>
      </c>
      <c r="Y215" s="17"/>
      <c r="Z215" s="72">
        <f t="shared" si="37"/>
        <v>0</v>
      </c>
      <c r="AA215" s="17"/>
      <c r="AB215" s="72">
        <f t="shared" si="45"/>
        <v>0</v>
      </c>
      <c r="AC215" s="17"/>
      <c r="AD215" s="72">
        <f t="shared" si="38"/>
        <v>0</v>
      </c>
      <c r="AE215" s="17"/>
      <c r="AF215" s="72">
        <f t="shared" si="39"/>
        <v>0</v>
      </c>
      <c r="AG215" s="17"/>
      <c r="AH215" s="72">
        <f t="shared" si="40"/>
        <v>0</v>
      </c>
      <c r="AI215" s="57"/>
      <c r="AJ215" s="41"/>
      <c r="AK215" s="42"/>
      <c r="AL215" s="16"/>
      <c r="AM215" s="16"/>
      <c r="AN215" s="13">
        <v>1</v>
      </c>
      <c r="AO215"/>
      <c r="AP215"/>
      <c r="AQ215"/>
      <c r="AR215"/>
      <c r="AS215"/>
      <c r="AT215"/>
      <c r="AU215"/>
    </row>
    <row r="216" spans="1:47" ht="13.5" customHeight="1">
      <c r="A216" s="166">
        <v>216</v>
      </c>
      <c r="B216" s="172"/>
      <c r="C216" s="172"/>
      <c r="D216" s="172"/>
      <c r="E216" s="172"/>
      <c r="F216" s="172"/>
      <c r="G216" s="172"/>
      <c r="H216" s="172"/>
      <c r="I216" s="173"/>
      <c r="J216" s="174"/>
      <c r="K216" s="131"/>
      <c r="L216" s="72">
        <f t="shared" si="41"/>
        <v>0</v>
      </c>
      <c r="M216" s="19"/>
      <c r="N216" s="72">
        <f t="shared" si="42"/>
        <v>0</v>
      </c>
      <c r="O216" s="19"/>
      <c r="P216" s="72">
        <f t="shared" si="46"/>
        <v>0</v>
      </c>
      <c r="Q216" s="19"/>
      <c r="R216" s="72">
        <f t="shared" si="43"/>
        <v>0</v>
      </c>
      <c r="S216" s="19"/>
      <c r="T216" s="72">
        <f t="shared" si="44"/>
        <v>0</v>
      </c>
      <c r="U216" s="19"/>
      <c r="V216" s="72">
        <f t="shared" si="36"/>
        <v>0</v>
      </c>
      <c r="W216" s="19"/>
      <c r="X216" s="72">
        <f t="shared" si="47"/>
        <v>0</v>
      </c>
      <c r="Y216" s="19"/>
      <c r="Z216" s="72">
        <f t="shared" si="37"/>
        <v>0</v>
      </c>
      <c r="AA216" s="19"/>
      <c r="AB216" s="72">
        <f t="shared" si="45"/>
        <v>0</v>
      </c>
      <c r="AC216" s="19"/>
      <c r="AD216" s="72">
        <f t="shared" si="38"/>
        <v>0</v>
      </c>
      <c r="AE216" s="19"/>
      <c r="AF216" s="72">
        <f t="shared" si="39"/>
        <v>0</v>
      </c>
      <c r="AG216" s="19"/>
      <c r="AH216" s="72">
        <f t="shared" si="40"/>
        <v>0</v>
      </c>
      <c r="AI216" s="58"/>
      <c r="AJ216" s="38"/>
      <c r="AK216" s="39"/>
      <c r="AL216" s="13"/>
      <c r="AM216" s="13"/>
      <c r="AN216" s="13">
        <v>1</v>
      </c>
      <c r="AO216"/>
      <c r="AP216"/>
      <c r="AQ216"/>
      <c r="AR216"/>
      <c r="AS216"/>
      <c r="AT216"/>
      <c r="AU216"/>
    </row>
    <row r="217" spans="1:47" ht="13.5" customHeight="1">
      <c r="A217" s="166">
        <v>217</v>
      </c>
      <c r="B217" s="169"/>
      <c r="C217" s="169"/>
      <c r="D217" s="82" t="s">
        <v>132</v>
      </c>
      <c r="E217" s="85" t="s">
        <v>133</v>
      </c>
      <c r="F217" s="83"/>
      <c r="G217" s="82"/>
      <c r="H217" s="82"/>
      <c r="I217" s="82"/>
      <c r="J217" s="168">
        <v>-56376.40999999999</v>
      </c>
      <c r="K217" s="129">
        <v>-2010.4299999999998</v>
      </c>
      <c r="L217" s="72">
        <f t="shared" si="41"/>
        <v>-0.004294584719277862</v>
      </c>
      <c r="M217" s="15">
        <v>-35818.65275611715</v>
      </c>
      <c r="N217" s="72">
        <f t="shared" si="42"/>
        <v>-0.003387170251781722</v>
      </c>
      <c r="O217" s="15">
        <v>-18547.32724388284</v>
      </c>
      <c r="P217" s="72">
        <f t="shared" si="46"/>
        <v>-0.003387170251781722</v>
      </c>
      <c r="Q217" s="15">
        <v>0</v>
      </c>
      <c r="R217" s="72">
        <f t="shared" si="43"/>
        <v>0</v>
      </c>
      <c r="S217" s="15">
        <v>0</v>
      </c>
      <c r="T217" s="72">
        <f t="shared" si="44"/>
        <v>0</v>
      </c>
      <c r="U217" s="15">
        <v>0</v>
      </c>
      <c r="V217" s="72">
        <f t="shared" si="36"/>
        <v>0</v>
      </c>
      <c r="W217" s="15">
        <v>0</v>
      </c>
      <c r="X217" s="72">
        <f t="shared" si="47"/>
        <v>0</v>
      </c>
      <c r="Y217" s="15">
        <v>0</v>
      </c>
      <c r="Z217" s="72">
        <f t="shared" si="37"/>
        <v>0</v>
      </c>
      <c r="AA217" s="15">
        <v>0</v>
      </c>
      <c r="AB217" s="72">
        <f t="shared" si="45"/>
        <v>0</v>
      </c>
      <c r="AC217" s="15">
        <v>0</v>
      </c>
      <c r="AD217" s="72">
        <f t="shared" si="38"/>
        <v>0</v>
      </c>
      <c r="AE217" s="15">
        <v>0</v>
      </c>
      <c r="AF217" s="72">
        <f t="shared" si="39"/>
        <v>0</v>
      </c>
      <c r="AG217" s="15">
        <v>0</v>
      </c>
      <c r="AH217" s="72">
        <f t="shared" si="40"/>
        <v>0</v>
      </c>
      <c r="AI217" s="58"/>
      <c r="AJ217" s="38"/>
      <c r="AK217" s="39"/>
      <c r="AL217" s="13"/>
      <c r="AM217" s="13"/>
      <c r="AN217" s="13">
        <v>0</v>
      </c>
      <c r="AO217"/>
      <c r="AP217"/>
      <c r="AQ217"/>
      <c r="AR217"/>
      <c r="AS217"/>
      <c r="AT217"/>
      <c r="AU217"/>
    </row>
    <row r="218" spans="1:47" ht="13.5" customHeight="1">
      <c r="A218" s="166">
        <v>218</v>
      </c>
      <c r="B218" s="169"/>
      <c r="C218" s="169"/>
      <c r="D218" s="169"/>
      <c r="E218" s="169" t="s">
        <v>38</v>
      </c>
      <c r="F218" s="89" t="s">
        <v>37</v>
      </c>
      <c r="G218" s="169"/>
      <c r="H218" s="169"/>
      <c r="I218" s="169"/>
      <c r="J218" s="168">
        <v>-48450.82</v>
      </c>
      <c r="K218" s="129">
        <v>-1065.06</v>
      </c>
      <c r="L218" s="72">
        <f t="shared" si="41"/>
        <v>-0.0022751303955442764</v>
      </c>
      <c r="M218" s="15">
        <v>-31219.782721192667</v>
      </c>
      <c r="N218" s="72">
        <f t="shared" si="42"/>
        <v>-0.0029522807577471843</v>
      </c>
      <c r="O218" s="15">
        <v>-16165.97727880733</v>
      </c>
      <c r="P218" s="72">
        <f t="shared" si="46"/>
        <v>-0.0029522807577471843</v>
      </c>
      <c r="Q218" s="15">
        <v>0</v>
      </c>
      <c r="R218" s="72">
        <f t="shared" si="43"/>
        <v>0</v>
      </c>
      <c r="S218" s="15">
        <v>0</v>
      </c>
      <c r="T218" s="72">
        <f t="shared" si="44"/>
        <v>0</v>
      </c>
      <c r="U218" s="15">
        <v>0</v>
      </c>
      <c r="V218" s="72">
        <f t="shared" si="36"/>
        <v>0</v>
      </c>
      <c r="W218" s="15">
        <v>0</v>
      </c>
      <c r="X218" s="72">
        <f t="shared" si="47"/>
        <v>0</v>
      </c>
      <c r="Y218" s="15">
        <v>0</v>
      </c>
      <c r="Z218" s="72">
        <f t="shared" si="37"/>
        <v>0</v>
      </c>
      <c r="AA218" s="15">
        <v>0</v>
      </c>
      <c r="AB218" s="72">
        <f t="shared" si="45"/>
        <v>0</v>
      </c>
      <c r="AC218" s="15">
        <v>0</v>
      </c>
      <c r="AD218" s="72">
        <f t="shared" si="38"/>
        <v>0</v>
      </c>
      <c r="AE218" s="15">
        <v>0</v>
      </c>
      <c r="AF218" s="72">
        <f t="shared" si="39"/>
        <v>0</v>
      </c>
      <c r="AG218" s="15">
        <v>0</v>
      </c>
      <c r="AH218" s="72">
        <f t="shared" si="40"/>
        <v>0</v>
      </c>
      <c r="AI218" s="58"/>
      <c r="AJ218" s="38"/>
      <c r="AK218" s="39"/>
      <c r="AL218" s="13"/>
      <c r="AM218" s="13"/>
      <c r="AN218" s="13">
        <v>0</v>
      </c>
      <c r="AO218"/>
      <c r="AP218"/>
      <c r="AQ218"/>
      <c r="AR218"/>
      <c r="AS218"/>
      <c r="AT218"/>
      <c r="AU218"/>
    </row>
    <row r="219" spans="1:47" ht="13.5" customHeight="1">
      <c r="A219" s="166">
        <v>219</v>
      </c>
      <c r="B219" s="169"/>
      <c r="C219" s="169"/>
      <c r="D219" s="169"/>
      <c r="E219" s="169"/>
      <c r="F219" s="175" t="s">
        <v>58</v>
      </c>
      <c r="G219" s="180" t="s">
        <v>134</v>
      </c>
      <c r="H219" s="169"/>
      <c r="I219" s="169"/>
      <c r="J219" s="168">
        <v>0</v>
      </c>
      <c r="K219" s="133"/>
      <c r="L219" s="72">
        <f t="shared" si="41"/>
        <v>0</v>
      </c>
      <c r="M219" s="23"/>
      <c r="N219" s="72">
        <f t="shared" si="42"/>
        <v>0</v>
      </c>
      <c r="O219" s="23"/>
      <c r="P219" s="72">
        <f t="shared" si="46"/>
        <v>0</v>
      </c>
      <c r="Q219" s="23"/>
      <c r="R219" s="72">
        <f t="shared" si="43"/>
        <v>0</v>
      </c>
      <c r="S219" s="23"/>
      <c r="T219" s="72">
        <f t="shared" si="44"/>
        <v>0</v>
      </c>
      <c r="U219" s="23"/>
      <c r="V219" s="72">
        <f t="shared" si="36"/>
        <v>0</v>
      </c>
      <c r="W219" s="23"/>
      <c r="X219" s="72">
        <f t="shared" si="47"/>
        <v>0</v>
      </c>
      <c r="Y219" s="23"/>
      <c r="Z219" s="72">
        <f t="shared" si="37"/>
        <v>0</v>
      </c>
      <c r="AA219" s="23"/>
      <c r="AB219" s="72">
        <f t="shared" si="45"/>
        <v>0</v>
      </c>
      <c r="AC219" s="23"/>
      <c r="AD219" s="72">
        <f t="shared" si="38"/>
        <v>0</v>
      </c>
      <c r="AE219" s="23"/>
      <c r="AF219" s="72">
        <f t="shared" si="39"/>
        <v>0</v>
      </c>
      <c r="AG219" s="23"/>
      <c r="AH219" s="72">
        <f t="shared" si="40"/>
        <v>0</v>
      </c>
      <c r="AI219" s="58"/>
      <c r="AJ219" s="38"/>
      <c r="AK219" s="39"/>
      <c r="AL219" s="13"/>
      <c r="AM219" s="13"/>
      <c r="AN219" s="13">
        <v>0</v>
      </c>
      <c r="AO219"/>
      <c r="AP219"/>
      <c r="AQ219"/>
      <c r="AR219"/>
      <c r="AS219"/>
      <c r="AT219"/>
      <c r="AU219"/>
    </row>
    <row r="220" spans="1:47" ht="13.5" customHeight="1">
      <c r="A220" s="166">
        <v>220</v>
      </c>
      <c r="B220" s="169"/>
      <c r="C220" s="169"/>
      <c r="D220" s="169"/>
      <c r="E220" s="169"/>
      <c r="F220" s="175" t="s">
        <v>70</v>
      </c>
      <c r="G220" s="176" t="s">
        <v>135</v>
      </c>
      <c r="H220" s="169"/>
      <c r="I220" s="169"/>
      <c r="J220" s="168">
        <v>-48450.82</v>
      </c>
      <c r="K220" s="132">
        <v>-1065.06</v>
      </c>
      <c r="L220" s="72">
        <f t="shared" si="41"/>
        <v>-0.0022751303955442764</v>
      </c>
      <c r="M220" s="21">
        <v>-31219.782721192667</v>
      </c>
      <c r="N220" s="72">
        <f t="shared" si="42"/>
        <v>-0.0029522807577471843</v>
      </c>
      <c r="O220" s="21">
        <v>-16165.97727880733</v>
      </c>
      <c r="P220" s="72">
        <f t="shared" si="46"/>
        <v>-0.0029522807577471843</v>
      </c>
      <c r="Q220" s="21">
        <v>0</v>
      </c>
      <c r="R220" s="72">
        <f t="shared" si="43"/>
        <v>0</v>
      </c>
      <c r="S220" s="21">
        <v>0</v>
      </c>
      <c r="T220" s="72">
        <f t="shared" si="44"/>
        <v>0</v>
      </c>
      <c r="U220" s="21">
        <v>0</v>
      </c>
      <c r="V220" s="72">
        <f t="shared" si="36"/>
        <v>0</v>
      </c>
      <c r="W220" s="21">
        <v>0</v>
      </c>
      <c r="X220" s="72">
        <f t="shared" si="47"/>
        <v>0</v>
      </c>
      <c r="Y220" s="21">
        <v>0</v>
      </c>
      <c r="Z220" s="72">
        <f t="shared" si="37"/>
        <v>0</v>
      </c>
      <c r="AA220" s="21">
        <v>0</v>
      </c>
      <c r="AB220" s="72">
        <f t="shared" si="45"/>
        <v>0</v>
      </c>
      <c r="AC220" s="21">
        <v>0</v>
      </c>
      <c r="AD220" s="72">
        <f t="shared" si="38"/>
        <v>0</v>
      </c>
      <c r="AE220" s="21">
        <v>0</v>
      </c>
      <c r="AF220" s="72">
        <f t="shared" si="39"/>
        <v>0</v>
      </c>
      <c r="AG220" s="21">
        <v>0</v>
      </c>
      <c r="AH220" s="72">
        <f t="shared" si="40"/>
        <v>0</v>
      </c>
      <c r="AI220" s="57"/>
      <c r="AJ220" s="38"/>
      <c r="AK220" s="42"/>
      <c r="AN220" s="13">
        <v>0</v>
      </c>
      <c r="AO220"/>
      <c r="AP220"/>
      <c r="AQ220"/>
      <c r="AR220"/>
      <c r="AS220"/>
      <c r="AT220"/>
      <c r="AU220"/>
    </row>
    <row r="221" spans="1:47" s="13" customFormat="1" ht="13.5" customHeight="1">
      <c r="A221" s="166">
        <v>221</v>
      </c>
      <c r="B221" s="171"/>
      <c r="C221" s="171"/>
      <c r="D221" s="171"/>
      <c r="E221" s="169"/>
      <c r="F221" s="175"/>
      <c r="G221" s="171" t="s">
        <v>60</v>
      </c>
      <c r="H221" s="171" t="s">
        <v>136</v>
      </c>
      <c r="I221" s="171"/>
      <c r="J221" s="168">
        <v>18751.72</v>
      </c>
      <c r="K221" s="130"/>
      <c r="L221" s="72">
        <f t="shared" si="41"/>
        <v>0</v>
      </c>
      <c r="M221" s="17">
        <v>12354.442010609158</v>
      </c>
      <c r="N221" s="72">
        <f t="shared" si="42"/>
        <v>0.0011682906875538778</v>
      </c>
      <c r="O221" s="17">
        <v>6397.277989390842</v>
      </c>
      <c r="P221" s="72">
        <f t="shared" si="46"/>
        <v>0.0011682906875538775</v>
      </c>
      <c r="Q221" s="17"/>
      <c r="R221" s="72">
        <f t="shared" si="43"/>
        <v>0</v>
      </c>
      <c r="S221" s="17"/>
      <c r="T221" s="72">
        <f t="shared" si="44"/>
        <v>0</v>
      </c>
      <c r="U221" s="17"/>
      <c r="V221" s="72">
        <f t="shared" si="36"/>
        <v>0</v>
      </c>
      <c r="W221" s="17"/>
      <c r="X221" s="72">
        <f t="shared" si="47"/>
        <v>0</v>
      </c>
      <c r="Y221" s="17"/>
      <c r="Z221" s="72">
        <f t="shared" si="37"/>
        <v>0</v>
      </c>
      <c r="AA221" s="17"/>
      <c r="AB221" s="72">
        <f t="shared" si="45"/>
        <v>0</v>
      </c>
      <c r="AC221" s="17"/>
      <c r="AD221" s="72">
        <f t="shared" si="38"/>
        <v>0</v>
      </c>
      <c r="AE221" s="17"/>
      <c r="AF221" s="72">
        <f t="shared" si="39"/>
        <v>0</v>
      </c>
      <c r="AG221" s="17"/>
      <c r="AH221" s="72">
        <f t="shared" si="40"/>
        <v>0</v>
      </c>
      <c r="AI221" s="57"/>
      <c r="AJ221" s="38"/>
      <c r="AK221" s="42"/>
      <c r="AL221" s="16"/>
      <c r="AM221" s="16"/>
      <c r="AN221" s="13">
        <v>0</v>
      </c>
      <c r="AO221"/>
      <c r="AP221"/>
      <c r="AQ221"/>
      <c r="AR221"/>
      <c r="AS221"/>
      <c r="AT221"/>
      <c r="AU221"/>
    </row>
    <row r="222" spans="1:47" s="13" customFormat="1" ht="13.5" customHeight="1">
      <c r="A222" s="166">
        <v>222</v>
      </c>
      <c r="B222" s="171"/>
      <c r="C222" s="171"/>
      <c r="D222" s="171"/>
      <c r="E222" s="169"/>
      <c r="F222" s="175"/>
      <c r="G222" s="171" t="s">
        <v>73</v>
      </c>
      <c r="H222" s="171" t="s">
        <v>137</v>
      </c>
      <c r="I222" s="171"/>
      <c r="J222" s="168">
        <v>-67838.6</v>
      </c>
      <c r="K222" s="130">
        <v>-1274.47</v>
      </c>
      <c r="L222" s="72">
        <f t="shared" si="41"/>
        <v>-0.0027224620539775353</v>
      </c>
      <c r="M222" s="17">
        <v>-43855.320155785674</v>
      </c>
      <c r="N222" s="72">
        <f t="shared" si="42"/>
        <v>-0.004147153072044894</v>
      </c>
      <c r="O222" s="17">
        <v>-22708.809844214324</v>
      </c>
      <c r="P222" s="72">
        <f t="shared" si="46"/>
        <v>-0.004147153072044894</v>
      </c>
      <c r="Q222" s="17"/>
      <c r="R222" s="72">
        <f t="shared" si="43"/>
        <v>0</v>
      </c>
      <c r="S222" s="17"/>
      <c r="T222" s="72">
        <f t="shared" si="44"/>
        <v>0</v>
      </c>
      <c r="U222" s="17"/>
      <c r="V222" s="72">
        <f t="shared" si="36"/>
        <v>0</v>
      </c>
      <c r="W222" s="17"/>
      <c r="X222" s="72">
        <f t="shared" si="47"/>
        <v>0</v>
      </c>
      <c r="Y222" s="17"/>
      <c r="Z222" s="72">
        <f t="shared" si="37"/>
        <v>0</v>
      </c>
      <c r="AA222" s="17"/>
      <c r="AB222" s="72">
        <f t="shared" si="45"/>
        <v>0</v>
      </c>
      <c r="AC222" s="17"/>
      <c r="AD222" s="72">
        <f t="shared" si="38"/>
        <v>0</v>
      </c>
      <c r="AE222" s="17"/>
      <c r="AF222" s="72">
        <f t="shared" si="39"/>
        <v>0</v>
      </c>
      <c r="AG222" s="17"/>
      <c r="AH222" s="72">
        <f t="shared" si="40"/>
        <v>0</v>
      </c>
      <c r="AI222" s="57"/>
      <c r="AJ222" s="38"/>
      <c r="AK222" s="42"/>
      <c r="AL222" s="16"/>
      <c r="AM222" s="16"/>
      <c r="AO222"/>
      <c r="AP222"/>
      <c r="AQ222"/>
      <c r="AR222"/>
      <c r="AS222"/>
      <c r="AT222"/>
      <c r="AU222"/>
    </row>
    <row r="223" spans="1:47" s="13" customFormat="1" ht="13.5" customHeight="1">
      <c r="A223" s="166">
        <v>223</v>
      </c>
      <c r="B223" s="171"/>
      <c r="C223" s="171"/>
      <c r="D223" s="171"/>
      <c r="E223" s="169"/>
      <c r="F223" s="175"/>
      <c r="G223" s="171" t="s">
        <v>62</v>
      </c>
      <c r="H223" s="171" t="s">
        <v>138</v>
      </c>
      <c r="I223" s="171"/>
      <c r="J223" s="168">
        <v>5456.879999999999</v>
      </c>
      <c r="K223" s="130">
        <v>209.41</v>
      </c>
      <c r="L223" s="72">
        <f t="shared" si="41"/>
        <v>0.00044733165843325906</v>
      </c>
      <c r="M223" s="17">
        <v>3457.25959098212</v>
      </c>
      <c r="N223" s="72">
        <f t="shared" si="42"/>
        <v>0.0003269337604346879</v>
      </c>
      <c r="O223" s="17">
        <v>1790.21040901788</v>
      </c>
      <c r="P223" s="72">
        <f t="shared" si="46"/>
        <v>0.0003269337604346879</v>
      </c>
      <c r="Q223" s="17"/>
      <c r="R223" s="72">
        <f t="shared" si="43"/>
        <v>0</v>
      </c>
      <c r="S223" s="17"/>
      <c r="T223" s="72">
        <f t="shared" si="44"/>
        <v>0</v>
      </c>
      <c r="U223" s="17"/>
      <c r="V223" s="72">
        <f t="shared" si="36"/>
        <v>0</v>
      </c>
      <c r="W223" s="17"/>
      <c r="X223" s="72">
        <f t="shared" si="47"/>
        <v>0</v>
      </c>
      <c r="Y223" s="17"/>
      <c r="Z223" s="72">
        <f t="shared" si="37"/>
        <v>0</v>
      </c>
      <c r="AA223" s="17"/>
      <c r="AB223" s="72">
        <f t="shared" si="45"/>
        <v>0</v>
      </c>
      <c r="AC223" s="17"/>
      <c r="AD223" s="72">
        <f t="shared" si="38"/>
        <v>0</v>
      </c>
      <c r="AE223" s="17"/>
      <c r="AF223" s="72">
        <f t="shared" si="39"/>
        <v>0</v>
      </c>
      <c r="AG223" s="17"/>
      <c r="AH223" s="72">
        <f t="shared" si="40"/>
        <v>0</v>
      </c>
      <c r="AI223" s="57"/>
      <c r="AJ223" s="38"/>
      <c r="AK223" s="42"/>
      <c r="AL223" s="16"/>
      <c r="AM223" s="16"/>
      <c r="AN223" s="13">
        <v>0</v>
      </c>
      <c r="AO223"/>
      <c r="AP223"/>
      <c r="AQ223"/>
      <c r="AR223"/>
      <c r="AS223"/>
      <c r="AT223"/>
      <c r="AU223"/>
    </row>
    <row r="224" spans="1:47" ht="13.5" customHeight="1">
      <c r="A224" s="166">
        <v>224</v>
      </c>
      <c r="B224" s="171"/>
      <c r="C224" s="171"/>
      <c r="D224" s="171"/>
      <c r="E224" s="169"/>
      <c r="F224" s="175"/>
      <c r="G224" s="171" t="s">
        <v>64</v>
      </c>
      <c r="H224" s="171" t="s">
        <v>139</v>
      </c>
      <c r="I224" s="171"/>
      <c r="J224" s="168">
        <v>-4820.82</v>
      </c>
      <c r="K224" s="130"/>
      <c r="L224" s="72">
        <f t="shared" si="41"/>
        <v>0</v>
      </c>
      <c r="M224" s="17">
        <v>-3176.164166998272</v>
      </c>
      <c r="N224" s="72">
        <f t="shared" si="42"/>
        <v>-0.00030035213369085525</v>
      </c>
      <c r="O224" s="17">
        <v>-1644.6558330017276</v>
      </c>
      <c r="P224" s="72">
        <f t="shared" si="46"/>
        <v>-0.0003003521336908552</v>
      </c>
      <c r="Q224" s="17"/>
      <c r="R224" s="72">
        <f t="shared" si="43"/>
        <v>0</v>
      </c>
      <c r="S224" s="17"/>
      <c r="T224" s="72">
        <f t="shared" si="44"/>
        <v>0</v>
      </c>
      <c r="U224" s="17"/>
      <c r="V224" s="72">
        <f t="shared" si="36"/>
        <v>0</v>
      </c>
      <c r="W224" s="17"/>
      <c r="X224" s="72">
        <f t="shared" si="47"/>
        <v>0</v>
      </c>
      <c r="Y224" s="17"/>
      <c r="Z224" s="72">
        <f t="shared" si="37"/>
        <v>0</v>
      </c>
      <c r="AA224" s="17"/>
      <c r="AB224" s="72">
        <f t="shared" si="45"/>
        <v>0</v>
      </c>
      <c r="AC224" s="17"/>
      <c r="AD224" s="72">
        <f t="shared" si="38"/>
        <v>0</v>
      </c>
      <c r="AE224" s="17"/>
      <c r="AF224" s="72">
        <f t="shared" si="39"/>
        <v>0</v>
      </c>
      <c r="AG224" s="17"/>
      <c r="AH224" s="72">
        <f t="shared" si="40"/>
        <v>0</v>
      </c>
      <c r="AI224" s="57"/>
      <c r="AJ224" s="41"/>
      <c r="AK224" s="42"/>
      <c r="AN224" s="13">
        <v>0</v>
      </c>
      <c r="AO224"/>
      <c r="AP224"/>
      <c r="AQ224"/>
      <c r="AR224"/>
      <c r="AS224"/>
      <c r="AT224"/>
      <c r="AU224"/>
    </row>
    <row r="225" spans="1:47" ht="13.5" customHeight="1">
      <c r="A225" s="166">
        <v>225</v>
      </c>
      <c r="B225" s="171"/>
      <c r="C225" s="171"/>
      <c r="D225" s="171"/>
      <c r="E225" s="169"/>
      <c r="F225" s="175"/>
      <c r="G225" s="171" t="s">
        <v>66</v>
      </c>
      <c r="H225" s="171" t="s">
        <v>30</v>
      </c>
      <c r="I225" s="171"/>
      <c r="J225" s="168">
        <v>0</v>
      </c>
      <c r="K225" s="130"/>
      <c r="L225" s="72">
        <f t="shared" si="41"/>
        <v>0</v>
      </c>
      <c r="M225" s="17"/>
      <c r="N225" s="72">
        <f t="shared" si="42"/>
        <v>0</v>
      </c>
      <c r="O225" s="17"/>
      <c r="P225" s="72">
        <f t="shared" si="46"/>
        <v>0</v>
      </c>
      <c r="Q225" s="17"/>
      <c r="R225" s="72">
        <f t="shared" si="43"/>
        <v>0</v>
      </c>
      <c r="S225" s="17"/>
      <c r="T225" s="72">
        <f t="shared" si="44"/>
        <v>0</v>
      </c>
      <c r="U225" s="17"/>
      <c r="V225" s="72">
        <f t="shared" si="36"/>
        <v>0</v>
      </c>
      <c r="W225" s="17"/>
      <c r="X225" s="72">
        <f t="shared" si="47"/>
        <v>0</v>
      </c>
      <c r="Y225" s="17"/>
      <c r="Z225" s="72">
        <f t="shared" si="37"/>
        <v>0</v>
      </c>
      <c r="AA225" s="17"/>
      <c r="AB225" s="72">
        <f t="shared" si="45"/>
        <v>0</v>
      </c>
      <c r="AC225" s="17"/>
      <c r="AD225" s="72">
        <f t="shared" si="38"/>
        <v>0</v>
      </c>
      <c r="AE225" s="17"/>
      <c r="AF225" s="72">
        <f t="shared" si="39"/>
        <v>0</v>
      </c>
      <c r="AG225" s="17"/>
      <c r="AH225" s="72">
        <f t="shared" si="40"/>
        <v>0</v>
      </c>
      <c r="AI225" s="58"/>
      <c r="AJ225" s="38"/>
      <c r="AK225" s="39"/>
      <c r="AL225" s="13"/>
      <c r="AM225" s="13"/>
      <c r="AN225" s="13">
        <v>0</v>
      </c>
      <c r="AO225"/>
      <c r="AP225"/>
      <c r="AQ225"/>
      <c r="AR225"/>
      <c r="AS225"/>
      <c r="AT225"/>
      <c r="AU225"/>
    </row>
    <row r="226" spans="1:47" ht="13.5" customHeight="1">
      <c r="A226" s="166">
        <v>226</v>
      </c>
      <c r="B226" s="169"/>
      <c r="C226" s="169"/>
      <c r="D226" s="169"/>
      <c r="E226" s="169" t="s">
        <v>40</v>
      </c>
      <c r="F226" s="90" t="s">
        <v>53</v>
      </c>
      <c r="G226" s="169"/>
      <c r="H226" s="169"/>
      <c r="I226" s="169"/>
      <c r="J226" s="168">
        <v>-7925.59</v>
      </c>
      <c r="K226" s="132">
        <v>-945.3699999999999</v>
      </c>
      <c r="L226" s="72">
        <f t="shared" si="41"/>
        <v>-0.002019454323733585</v>
      </c>
      <c r="M226" s="21">
        <v>-4598.870034924489</v>
      </c>
      <c r="N226" s="72">
        <f t="shared" si="42"/>
        <v>-0.00043488949403453793</v>
      </c>
      <c r="O226" s="21">
        <v>-2381.3499650755107</v>
      </c>
      <c r="P226" s="72">
        <f t="shared" si="46"/>
        <v>-0.00043488949403453815</v>
      </c>
      <c r="Q226" s="21">
        <v>0</v>
      </c>
      <c r="R226" s="72">
        <f t="shared" si="43"/>
        <v>0</v>
      </c>
      <c r="S226" s="21">
        <v>0</v>
      </c>
      <c r="T226" s="72">
        <f t="shared" si="44"/>
        <v>0</v>
      </c>
      <c r="U226" s="21">
        <v>0</v>
      </c>
      <c r="V226" s="72">
        <f t="shared" si="36"/>
        <v>0</v>
      </c>
      <c r="W226" s="21">
        <v>0</v>
      </c>
      <c r="X226" s="72">
        <f t="shared" si="47"/>
        <v>0</v>
      </c>
      <c r="Y226" s="21">
        <v>0</v>
      </c>
      <c r="Z226" s="72">
        <f t="shared" si="37"/>
        <v>0</v>
      </c>
      <c r="AA226" s="21">
        <v>0</v>
      </c>
      <c r="AB226" s="72">
        <f t="shared" si="45"/>
        <v>0</v>
      </c>
      <c r="AC226" s="21">
        <v>0</v>
      </c>
      <c r="AD226" s="72">
        <f t="shared" si="38"/>
        <v>0</v>
      </c>
      <c r="AE226" s="21">
        <v>0</v>
      </c>
      <c r="AF226" s="72">
        <f t="shared" si="39"/>
        <v>0</v>
      </c>
      <c r="AG226" s="21">
        <v>0</v>
      </c>
      <c r="AH226" s="72">
        <f t="shared" si="40"/>
        <v>0</v>
      </c>
      <c r="AI226" s="58"/>
      <c r="AJ226" s="38"/>
      <c r="AK226" s="39"/>
      <c r="AL226" s="13"/>
      <c r="AM226" s="13"/>
      <c r="AN226" s="13">
        <v>0</v>
      </c>
      <c r="AO226"/>
      <c r="AP226"/>
      <c r="AQ226"/>
      <c r="AR226"/>
      <c r="AS226"/>
      <c r="AT226"/>
      <c r="AU226"/>
    </row>
    <row r="227" spans="1:47" ht="13.5" customHeight="1">
      <c r="A227" s="166">
        <v>227</v>
      </c>
      <c r="B227" s="169"/>
      <c r="C227" s="169"/>
      <c r="D227" s="169"/>
      <c r="E227" s="169"/>
      <c r="F227" s="175" t="s">
        <v>58</v>
      </c>
      <c r="G227" s="180" t="s">
        <v>134</v>
      </c>
      <c r="H227" s="169"/>
      <c r="I227" s="169"/>
      <c r="J227" s="168">
        <v>-1336.1399999999999</v>
      </c>
      <c r="K227" s="133">
        <v>-20.81</v>
      </c>
      <c r="L227" s="72">
        <f t="shared" si="41"/>
        <v>-4.445332988871649E-05</v>
      </c>
      <c r="M227" s="23">
        <v>-866.5961421040065</v>
      </c>
      <c r="N227" s="72">
        <f t="shared" si="42"/>
        <v>-8.194916466650748E-05</v>
      </c>
      <c r="O227" s="23">
        <v>-448.7338578959933</v>
      </c>
      <c r="P227" s="72">
        <f t="shared" si="46"/>
        <v>-8.194916466650748E-05</v>
      </c>
      <c r="Q227" s="23"/>
      <c r="R227" s="72">
        <f t="shared" si="43"/>
        <v>0</v>
      </c>
      <c r="S227" s="23"/>
      <c r="T227" s="72">
        <f t="shared" si="44"/>
        <v>0</v>
      </c>
      <c r="U227" s="23"/>
      <c r="V227" s="72">
        <f t="shared" si="36"/>
        <v>0</v>
      </c>
      <c r="W227" s="23"/>
      <c r="X227" s="72">
        <f t="shared" si="47"/>
        <v>0</v>
      </c>
      <c r="Y227" s="23"/>
      <c r="Z227" s="72">
        <f t="shared" si="37"/>
        <v>0</v>
      </c>
      <c r="AA227" s="23"/>
      <c r="AB227" s="72">
        <f t="shared" si="45"/>
        <v>0</v>
      </c>
      <c r="AC227" s="23"/>
      <c r="AD227" s="72">
        <f t="shared" si="38"/>
        <v>0</v>
      </c>
      <c r="AE227" s="23"/>
      <c r="AF227" s="72">
        <f t="shared" si="39"/>
        <v>0</v>
      </c>
      <c r="AG227" s="23"/>
      <c r="AH227" s="72">
        <f t="shared" si="40"/>
        <v>0</v>
      </c>
      <c r="AI227" s="58"/>
      <c r="AJ227" s="38"/>
      <c r="AK227" s="39"/>
      <c r="AL227" s="13"/>
      <c r="AM227" s="13"/>
      <c r="AN227" s="13">
        <v>1</v>
      </c>
      <c r="AO227"/>
      <c r="AP227"/>
      <c r="AQ227"/>
      <c r="AR227"/>
      <c r="AS227"/>
      <c r="AT227"/>
      <c r="AU227"/>
    </row>
    <row r="228" spans="1:47" ht="13.5" customHeight="1">
      <c r="A228" s="166">
        <v>228</v>
      </c>
      <c r="B228" s="169"/>
      <c r="C228" s="169"/>
      <c r="D228" s="169"/>
      <c r="E228" s="169"/>
      <c r="F228" s="175" t="s">
        <v>70</v>
      </c>
      <c r="G228" s="176" t="s">
        <v>135</v>
      </c>
      <c r="H228" s="169"/>
      <c r="I228" s="169"/>
      <c r="J228" s="168">
        <v>-6589.450000000001</v>
      </c>
      <c r="K228" s="132">
        <v>-924.56</v>
      </c>
      <c r="L228" s="72">
        <f t="shared" si="41"/>
        <v>-0.001975000993844869</v>
      </c>
      <c r="M228" s="21">
        <v>-3732.2738928204826</v>
      </c>
      <c r="N228" s="72">
        <f t="shared" si="42"/>
        <v>-0.0003529403293680305</v>
      </c>
      <c r="O228" s="21">
        <v>-1932.6161071795173</v>
      </c>
      <c r="P228" s="72">
        <f t="shared" si="46"/>
        <v>-0.0003529403293680306</v>
      </c>
      <c r="Q228" s="21">
        <v>0</v>
      </c>
      <c r="R228" s="72">
        <f t="shared" si="43"/>
        <v>0</v>
      </c>
      <c r="S228" s="21">
        <v>0</v>
      </c>
      <c r="T228" s="72">
        <f t="shared" si="44"/>
        <v>0</v>
      </c>
      <c r="U228" s="21">
        <v>0</v>
      </c>
      <c r="V228" s="72">
        <f t="shared" si="36"/>
        <v>0</v>
      </c>
      <c r="W228" s="21">
        <v>0</v>
      </c>
      <c r="X228" s="72">
        <f t="shared" si="47"/>
        <v>0</v>
      </c>
      <c r="Y228" s="21">
        <v>0</v>
      </c>
      <c r="Z228" s="72">
        <f t="shared" si="37"/>
        <v>0</v>
      </c>
      <c r="AA228" s="21">
        <v>0</v>
      </c>
      <c r="AB228" s="72">
        <f t="shared" si="45"/>
        <v>0</v>
      </c>
      <c r="AC228" s="21">
        <v>0</v>
      </c>
      <c r="AD228" s="72">
        <f t="shared" si="38"/>
        <v>0</v>
      </c>
      <c r="AE228" s="21">
        <v>0</v>
      </c>
      <c r="AF228" s="72">
        <f t="shared" si="39"/>
        <v>0</v>
      </c>
      <c r="AG228" s="21">
        <v>0</v>
      </c>
      <c r="AH228" s="72">
        <f t="shared" si="40"/>
        <v>0</v>
      </c>
      <c r="AI228" s="57"/>
      <c r="AJ228" s="41"/>
      <c r="AK228" s="42"/>
      <c r="AN228" s="13">
        <v>0</v>
      </c>
      <c r="AO228"/>
      <c r="AP228"/>
      <c r="AQ228"/>
      <c r="AR228"/>
      <c r="AS228"/>
      <c r="AT228"/>
      <c r="AU228"/>
    </row>
    <row r="229" spans="1:47" s="13" customFormat="1" ht="13.5" customHeight="1">
      <c r="A229" s="166">
        <v>229</v>
      </c>
      <c r="B229" s="171"/>
      <c r="C229" s="171"/>
      <c r="D229" s="171"/>
      <c r="E229" s="169"/>
      <c r="F229" s="175"/>
      <c r="G229" s="171" t="s">
        <v>60</v>
      </c>
      <c r="H229" s="171" t="s">
        <v>136</v>
      </c>
      <c r="I229" s="171"/>
      <c r="J229" s="168">
        <v>6137.789999999999</v>
      </c>
      <c r="K229" s="130"/>
      <c r="L229" s="72">
        <f t="shared" si="41"/>
        <v>0</v>
      </c>
      <c r="M229" s="17">
        <v>4043.840811845355</v>
      </c>
      <c r="N229" s="72">
        <f t="shared" si="42"/>
        <v>0.00038240347547645304</v>
      </c>
      <c r="O229" s="17">
        <v>2093.9491881546446</v>
      </c>
      <c r="P229" s="72">
        <f t="shared" si="46"/>
        <v>0.000382403475476453</v>
      </c>
      <c r="Q229" s="17"/>
      <c r="R229" s="72">
        <f t="shared" si="43"/>
        <v>0</v>
      </c>
      <c r="S229" s="17"/>
      <c r="T229" s="72">
        <f t="shared" si="44"/>
        <v>0</v>
      </c>
      <c r="U229" s="17"/>
      <c r="V229" s="72">
        <f t="shared" si="36"/>
        <v>0</v>
      </c>
      <c r="W229" s="17"/>
      <c r="X229" s="72">
        <f t="shared" si="47"/>
        <v>0</v>
      </c>
      <c r="Y229" s="17"/>
      <c r="Z229" s="72">
        <f t="shared" si="37"/>
        <v>0</v>
      </c>
      <c r="AA229" s="17"/>
      <c r="AB229" s="72">
        <f t="shared" si="45"/>
        <v>0</v>
      </c>
      <c r="AC229" s="17"/>
      <c r="AD229" s="72">
        <f t="shared" si="38"/>
        <v>0</v>
      </c>
      <c r="AE229" s="17"/>
      <c r="AF229" s="72">
        <f t="shared" si="39"/>
        <v>0</v>
      </c>
      <c r="AG229" s="17"/>
      <c r="AH229" s="72">
        <f t="shared" si="40"/>
        <v>0</v>
      </c>
      <c r="AI229" s="57"/>
      <c r="AJ229" s="41"/>
      <c r="AK229" s="42"/>
      <c r="AL229" s="16"/>
      <c r="AM229" s="16"/>
      <c r="AN229" s="13">
        <v>0</v>
      </c>
      <c r="AO229"/>
      <c r="AP229"/>
      <c r="AQ229"/>
      <c r="AR229"/>
      <c r="AS229"/>
      <c r="AT229"/>
      <c r="AU229"/>
    </row>
    <row r="230" spans="1:47" s="13" customFormat="1" ht="13.5" customHeight="1">
      <c r="A230" s="166">
        <v>230</v>
      </c>
      <c r="B230" s="171"/>
      <c r="C230" s="171"/>
      <c r="D230" s="171"/>
      <c r="E230" s="169"/>
      <c r="F230" s="175"/>
      <c r="G230" s="171" t="s">
        <v>73</v>
      </c>
      <c r="H230" s="171" t="s">
        <v>140</v>
      </c>
      <c r="I230" s="171"/>
      <c r="J230" s="168">
        <v>-22467.969999999998</v>
      </c>
      <c r="K230" s="130">
        <v>-924.56</v>
      </c>
      <c r="L230" s="72">
        <f t="shared" si="41"/>
        <v>-0.001975000993844869</v>
      </c>
      <c r="M230" s="17">
        <v>-14193.727805010816</v>
      </c>
      <c r="N230" s="72">
        <f t="shared" si="42"/>
        <v>-0.001342221688525377</v>
      </c>
      <c r="O230" s="17">
        <v>-7349.682194989183</v>
      </c>
      <c r="P230" s="72">
        <f t="shared" si="46"/>
        <v>-0.001342221688525377</v>
      </c>
      <c r="Q230" s="17"/>
      <c r="R230" s="72">
        <f t="shared" si="43"/>
        <v>0</v>
      </c>
      <c r="S230" s="17"/>
      <c r="T230" s="72">
        <f t="shared" si="44"/>
        <v>0</v>
      </c>
      <c r="U230" s="17"/>
      <c r="V230" s="72">
        <f t="shared" si="36"/>
        <v>0</v>
      </c>
      <c r="W230" s="17"/>
      <c r="X230" s="72">
        <f t="shared" si="47"/>
        <v>0</v>
      </c>
      <c r="Y230" s="17"/>
      <c r="Z230" s="72">
        <f t="shared" si="37"/>
        <v>0</v>
      </c>
      <c r="AA230" s="17"/>
      <c r="AB230" s="72">
        <f t="shared" si="45"/>
        <v>0</v>
      </c>
      <c r="AC230" s="17"/>
      <c r="AD230" s="72">
        <f t="shared" si="38"/>
        <v>0</v>
      </c>
      <c r="AE230" s="17"/>
      <c r="AF230" s="72">
        <f t="shared" si="39"/>
        <v>0</v>
      </c>
      <c r="AG230" s="17"/>
      <c r="AH230" s="72">
        <f t="shared" si="40"/>
        <v>0</v>
      </c>
      <c r="AI230" s="57"/>
      <c r="AJ230" s="41"/>
      <c r="AK230" s="42"/>
      <c r="AL230" s="16"/>
      <c r="AM230" s="16"/>
      <c r="AN230" s="13">
        <v>0</v>
      </c>
      <c r="AO230"/>
      <c r="AP230"/>
      <c r="AQ230"/>
      <c r="AR230"/>
      <c r="AS230"/>
      <c r="AT230"/>
      <c r="AU230"/>
    </row>
    <row r="231" spans="1:47" s="13" customFormat="1" ht="13.5" customHeight="1">
      <c r="A231" s="166">
        <v>231</v>
      </c>
      <c r="B231" s="171"/>
      <c r="C231" s="171"/>
      <c r="D231" s="171"/>
      <c r="E231" s="171"/>
      <c r="F231" s="175"/>
      <c r="G231" s="171" t="s">
        <v>62</v>
      </c>
      <c r="H231" s="171" t="s">
        <v>139</v>
      </c>
      <c r="I231" s="171"/>
      <c r="J231" s="168">
        <v>0</v>
      </c>
      <c r="K231" s="130"/>
      <c r="L231" s="72">
        <f t="shared" si="41"/>
        <v>0</v>
      </c>
      <c r="M231" s="17"/>
      <c r="N231" s="72">
        <f t="shared" si="42"/>
        <v>0</v>
      </c>
      <c r="O231" s="17"/>
      <c r="P231" s="72">
        <f t="shared" si="46"/>
        <v>0</v>
      </c>
      <c r="Q231" s="17"/>
      <c r="R231" s="72">
        <f t="shared" si="43"/>
        <v>0</v>
      </c>
      <c r="S231" s="17"/>
      <c r="T231" s="72">
        <f t="shared" si="44"/>
        <v>0</v>
      </c>
      <c r="U231" s="17"/>
      <c r="V231" s="72">
        <f t="shared" si="36"/>
        <v>0</v>
      </c>
      <c r="W231" s="17"/>
      <c r="X231" s="72">
        <f t="shared" si="47"/>
        <v>0</v>
      </c>
      <c r="Y231" s="17"/>
      <c r="Z231" s="72">
        <f t="shared" si="37"/>
        <v>0</v>
      </c>
      <c r="AA231" s="17"/>
      <c r="AB231" s="72">
        <f t="shared" si="45"/>
        <v>0</v>
      </c>
      <c r="AC231" s="17"/>
      <c r="AD231" s="72">
        <f t="shared" si="38"/>
        <v>0</v>
      </c>
      <c r="AE231" s="17"/>
      <c r="AF231" s="72">
        <f t="shared" si="39"/>
        <v>0</v>
      </c>
      <c r="AG231" s="17"/>
      <c r="AH231" s="72">
        <f t="shared" si="40"/>
        <v>0</v>
      </c>
      <c r="AI231" s="57"/>
      <c r="AJ231" s="41"/>
      <c r="AK231" s="42"/>
      <c r="AL231" s="16"/>
      <c r="AM231" s="16"/>
      <c r="AN231" s="13">
        <v>0</v>
      </c>
      <c r="AO231"/>
      <c r="AP231"/>
      <c r="AQ231"/>
      <c r="AR231"/>
      <c r="AS231"/>
      <c r="AT231"/>
      <c r="AU231"/>
    </row>
    <row r="232" spans="1:47" s="13" customFormat="1" ht="13.5" customHeight="1">
      <c r="A232" s="166">
        <v>232</v>
      </c>
      <c r="B232" s="171"/>
      <c r="C232" s="171"/>
      <c r="D232" s="171"/>
      <c r="E232" s="171"/>
      <c r="F232" s="175"/>
      <c r="G232" s="171" t="s">
        <v>64</v>
      </c>
      <c r="H232" s="171" t="s">
        <v>30</v>
      </c>
      <c r="I232" s="171"/>
      <c r="J232" s="168">
        <v>9740.73</v>
      </c>
      <c r="K232" s="130"/>
      <c r="L232" s="72">
        <f t="shared" si="41"/>
        <v>0</v>
      </c>
      <c r="M232" s="17">
        <v>6417.613100344978</v>
      </c>
      <c r="N232" s="72">
        <f t="shared" si="42"/>
        <v>0.0006068778836808933</v>
      </c>
      <c r="O232" s="17">
        <v>3323.116899655021</v>
      </c>
      <c r="P232" s="72">
        <f t="shared" si="46"/>
        <v>0.0006068778836808932</v>
      </c>
      <c r="Q232" s="17"/>
      <c r="R232" s="72">
        <f t="shared" si="43"/>
        <v>0</v>
      </c>
      <c r="S232" s="17"/>
      <c r="T232" s="72">
        <f t="shared" si="44"/>
        <v>0</v>
      </c>
      <c r="U232" s="17"/>
      <c r="V232" s="72">
        <f t="shared" si="36"/>
        <v>0</v>
      </c>
      <c r="W232" s="17"/>
      <c r="X232" s="72">
        <f t="shared" si="47"/>
        <v>0</v>
      </c>
      <c r="Y232" s="17"/>
      <c r="Z232" s="72">
        <f t="shared" si="37"/>
        <v>0</v>
      </c>
      <c r="AA232" s="17"/>
      <c r="AB232" s="72">
        <f t="shared" si="45"/>
        <v>0</v>
      </c>
      <c r="AC232" s="17"/>
      <c r="AD232" s="72">
        <f t="shared" si="38"/>
        <v>0</v>
      </c>
      <c r="AE232" s="17"/>
      <c r="AF232" s="72">
        <f t="shared" si="39"/>
        <v>0</v>
      </c>
      <c r="AG232" s="17"/>
      <c r="AH232" s="72">
        <f t="shared" si="40"/>
        <v>0</v>
      </c>
      <c r="AI232" s="57"/>
      <c r="AJ232" s="41"/>
      <c r="AK232" s="42"/>
      <c r="AL232" s="16"/>
      <c r="AM232" s="16"/>
      <c r="AN232" s="13">
        <v>0</v>
      </c>
      <c r="AO232"/>
      <c r="AP232"/>
      <c r="AQ232"/>
      <c r="AR232"/>
      <c r="AS232"/>
      <c r="AT232"/>
      <c r="AU232"/>
    </row>
    <row r="233" spans="1:47" s="13" customFormat="1" ht="13.5" customHeight="1">
      <c r="A233" s="166">
        <v>233</v>
      </c>
      <c r="B233" s="172"/>
      <c r="C233" s="172"/>
      <c r="D233" s="82"/>
      <c r="E233" s="82"/>
      <c r="F233" s="82"/>
      <c r="G233" s="172"/>
      <c r="H233" s="172"/>
      <c r="I233" s="173"/>
      <c r="J233" s="174"/>
      <c r="K233" s="131"/>
      <c r="L233" s="72">
        <f t="shared" si="41"/>
        <v>0</v>
      </c>
      <c r="M233" s="19"/>
      <c r="N233" s="72">
        <f t="shared" si="42"/>
        <v>0</v>
      </c>
      <c r="O233" s="19"/>
      <c r="P233" s="72">
        <f t="shared" si="46"/>
        <v>0</v>
      </c>
      <c r="Q233" s="19"/>
      <c r="R233" s="72">
        <f t="shared" si="43"/>
        <v>0</v>
      </c>
      <c r="S233" s="19"/>
      <c r="T233" s="72">
        <f t="shared" si="44"/>
        <v>0</v>
      </c>
      <c r="U233" s="19"/>
      <c r="V233" s="72">
        <f t="shared" si="36"/>
        <v>0</v>
      </c>
      <c r="W233" s="19"/>
      <c r="X233" s="72">
        <f t="shared" si="47"/>
        <v>0</v>
      </c>
      <c r="Y233" s="19"/>
      <c r="Z233" s="72">
        <f t="shared" si="37"/>
        <v>0</v>
      </c>
      <c r="AA233" s="19"/>
      <c r="AB233" s="72">
        <f t="shared" si="45"/>
        <v>0</v>
      </c>
      <c r="AC233" s="19"/>
      <c r="AD233" s="72">
        <f t="shared" si="38"/>
        <v>0</v>
      </c>
      <c r="AE233" s="19"/>
      <c r="AF233" s="72">
        <f t="shared" si="39"/>
        <v>0</v>
      </c>
      <c r="AG233" s="19"/>
      <c r="AH233" s="72">
        <f t="shared" si="40"/>
        <v>0</v>
      </c>
      <c r="AI233" s="58"/>
      <c r="AJ233" s="38"/>
      <c r="AK233" s="39"/>
      <c r="AN233" s="13">
        <v>1</v>
      </c>
      <c r="AO233"/>
      <c r="AP233"/>
      <c r="AQ233"/>
      <c r="AR233"/>
      <c r="AS233"/>
      <c r="AT233"/>
      <c r="AU233"/>
    </row>
    <row r="234" spans="1:47" s="13" customFormat="1" ht="13.5" customHeight="1">
      <c r="A234" s="166">
        <v>234</v>
      </c>
      <c r="B234" s="169"/>
      <c r="C234" s="169"/>
      <c r="D234" s="82" t="s">
        <v>141</v>
      </c>
      <c r="E234" s="82" t="s">
        <v>142</v>
      </c>
      <c r="F234" s="82"/>
      <c r="G234" s="82"/>
      <c r="H234" s="82"/>
      <c r="I234" s="82"/>
      <c r="J234" s="168">
        <v>-51730.759999999995</v>
      </c>
      <c r="K234" s="129">
        <v>-490.46</v>
      </c>
      <c r="L234" s="72">
        <f t="shared" si="41"/>
        <v>-0.001047697269448337</v>
      </c>
      <c r="M234" s="15">
        <v>-35412.94374138608</v>
      </c>
      <c r="N234" s="72">
        <f t="shared" si="42"/>
        <v>-0.003348804612656948</v>
      </c>
      <c r="O234" s="15">
        <v>-18337.246258613915</v>
      </c>
      <c r="P234" s="72">
        <f t="shared" si="46"/>
        <v>-0.0033488046126569485</v>
      </c>
      <c r="Q234" s="15">
        <v>0</v>
      </c>
      <c r="R234" s="72">
        <f t="shared" si="43"/>
        <v>0</v>
      </c>
      <c r="S234" s="15">
        <v>0</v>
      </c>
      <c r="T234" s="72">
        <f t="shared" si="44"/>
        <v>0</v>
      </c>
      <c r="U234" s="15">
        <v>35.66</v>
      </c>
      <c r="V234" s="72">
        <f t="shared" si="36"/>
        <v>6.74009323480625E-05</v>
      </c>
      <c r="W234" s="15">
        <v>46.63</v>
      </c>
      <c r="X234" s="72">
        <f t="shared" si="47"/>
        <v>3.852015876054934E-05</v>
      </c>
      <c r="Y234" s="15">
        <v>0</v>
      </c>
      <c r="Z234" s="72">
        <f t="shared" si="37"/>
        <v>0</v>
      </c>
      <c r="AA234" s="15">
        <v>0</v>
      </c>
      <c r="AB234" s="72">
        <f t="shared" si="45"/>
        <v>0</v>
      </c>
      <c r="AC234" s="15">
        <v>2427.6</v>
      </c>
      <c r="AD234" s="72">
        <f t="shared" si="38"/>
        <v>0.07459842961025424</v>
      </c>
      <c r="AE234" s="15">
        <v>0</v>
      </c>
      <c r="AF234" s="72">
        <f t="shared" si="39"/>
        <v>0</v>
      </c>
      <c r="AG234" s="15">
        <v>0</v>
      </c>
      <c r="AH234" s="72">
        <f t="shared" si="40"/>
        <v>0</v>
      </c>
      <c r="AI234" s="58"/>
      <c r="AJ234" s="38"/>
      <c r="AK234" s="39"/>
      <c r="AN234" s="13">
        <v>1</v>
      </c>
      <c r="AO234"/>
      <c r="AP234"/>
      <c r="AQ234"/>
      <c r="AR234"/>
      <c r="AS234"/>
      <c r="AT234"/>
      <c r="AU234"/>
    </row>
    <row r="235" spans="1:47" s="13" customFormat="1" ht="13.5" customHeight="1">
      <c r="A235" s="166">
        <v>235</v>
      </c>
      <c r="B235" s="169"/>
      <c r="C235" s="169"/>
      <c r="D235" s="169"/>
      <c r="E235" s="169" t="s">
        <v>38</v>
      </c>
      <c r="F235" s="89" t="s">
        <v>37</v>
      </c>
      <c r="G235" s="169"/>
      <c r="H235" s="169"/>
      <c r="I235" s="169"/>
      <c r="J235" s="168">
        <v>-55548.43999999999</v>
      </c>
      <c r="K235" s="129">
        <v>-490.46</v>
      </c>
      <c r="L235" s="72">
        <f t="shared" si="41"/>
        <v>-0.001047697269448337</v>
      </c>
      <c r="M235" s="15">
        <v>-37928.196004915095</v>
      </c>
      <c r="N235" s="72">
        <f t="shared" si="42"/>
        <v>-0.003586657993150081</v>
      </c>
      <c r="O235" s="15">
        <v>-19639.673995084897</v>
      </c>
      <c r="P235" s="72">
        <f t="shared" si="46"/>
        <v>-0.0035866579931500813</v>
      </c>
      <c r="Q235" s="15">
        <v>0</v>
      </c>
      <c r="R235" s="72">
        <f t="shared" si="43"/>
        <v>0</v>
      </c>
      <c r="S235" s="15">
        <v>0</v>
      </c>
      <c r="T235" s="72">
        <f t="shared" si="44"/>
        <v>0</v>
      </c>
      <c r="U235" s="15">
        <v>35.66</v>
      </c>
      <c r="V235" s="72">
        <f t="shared" si="36"/>
        <v>6.74009323480625E-05</v>
      </c>
      <c r="W235" s="15">
        <v>46.63</v>
      </c>
      <c r="X235" s="72">
        <f t="shared" si="47"/>
        <v>3.852015876054934E-05</v>
      </c>
      <c r="Y235" s="15">
        <v>0</v>
      </c>
      <c r="Z235" s="72">
        <f t="shared" si="37"/>
        <v>0</v>
      </c>
      <c r="AA235" s="15">
        <v>0</v>
      </c>
      <c r="AB235" s="72">
        <f t="shared" si="45"/>
        <v>0</v>
      </c>
      <c r="AC235" s="15">
        <v>2427.6</v>
      </c>
      <c r="AD235" s="72">
        <f t="shared" si="38"/>
        <v>0.07459842961025424</v>
      </c>
      <c r="AE235" s="15">
        <v>0</v>
      </c>
      <c r="AF235" s="72">
        <f t="shared" si="39"/>
        <v>0</v>
      </c>
      <c r="AG235" s="15">
        <v>0</v>
      </c>
      <c r="AH235" s="72">
        <f t="shared" si="40"/>
        <v>0</v>
      </c>
      <c r="AI235" s="58"/>
      <c r="AJ235" s="38">
        <v>0</v>
      </c>
      <c r="AK235" s="39"/>
      <c r="AN235" s="13">
        <v>1</v>
      </c>
      <c r="AO235"/>
      <c r="AP235"/>
      <c r="AQ235"/>
      <c r="AR235"/>
      <c r="AS235"/>
      <c r="AT235"/>
      <c r="AU235"/>
    </row>
    <row r="236" spans="1:47" ht="13.5" customHeight="1">
      <c r="A236" s="166">
        <v>236</v>
      </c>
      <c r="B236" s="169"/>
      <c r="C236" s="169"/>
      <c r="D236" s="169"/>
      <c r="E236" s="169"/>
      <c r="F236" s="175" t="s">
        <v>58</v>
      </c>
      <c r="G236" s="176" t="s">
        <v>59</v>
      </c>
      <c r="H236" s="169"/>
      <c r="I236" s="169"/>
      <c r="J236" s="168">
        <v>-56419.76</v>
      </c>
      <c r="K236" s="132">
        <v>-525.16</v>
      </c>
      <c r="L236" s="72">
        <f t="shared" si="41"/>
        <v>-0.001121821755134952</v>
      </c>
      <c r="M236" s="21">
        <v>-38425.18114771068</v>
      </c>
      <c r="N236" s="72">
        <f t="shared" si="42"/>
        <v>-0.003633655106713131</v>
      </c>
      <c r="O236" s="21">
        <v>-19897.01885228931</v>
      </c>
      <c r="P236" s="72">
        <f t="shared" si="46"/>
        <v>-0.003633655106713131</v>
      </c>
      <c r="Q236" s="21">
        <v>0</v>
      </c>
      <c r="R236" s="72">
        <f t="shared" si="43"/>
        <v>0</v>
      </c>
      <c r="S236" s="21">
        <v>0</v>
      </c>
      <c r="T236" s="72">
        <f t="shared" si="44"/>
        <v>0</v>
      </c>
      <c r="U236" s="21">
        <v>0</v>
      </c>
      <c r="V236" s="72">
        <f t="shared" si="36"/>
        <v>0</v>
      </c>
      <c r="W236" s="21">
        <v>0</v>
      </c>
      <c r="X236" s="72">
        <f t="shared" si="47"/>
        <v>0</v>
      </c>
      <c r="Y236" s="21">
        <v>0</v>
      </c>
      <c r="Z236" s="72">
        <f t="shared" si="37"/>
        <v>0</v>
      </c>
      <c r="AA236" s="21">
        <v>0</v>
      </c>
      <c r="AB236" s="72">
        <f t="shared" si="45"/>
        <v>0</v>
      </c>
      <c r="AC236" s="21">
        <v>2427.6</v>
      </c>
      <c r="AD236" s="72">
        <f t="shared" si="38"/>
        <v>0.07459842961025424</v>
      </c>
      <c r="AE236" s="21">
        <v>0</v>
      </c>
      <c r="AF236" s="72">
        <f t="shared" si="39"/>
        <v>0</v>
      </c>
      <c r="AG236" s="21">
        <v>0</v>
      </c>
      <c r="AH236" s="72">
        <f t="shared" si="40"/>
        <v>0</v>
      </c>
      <c r="AI236" s="58"/>
      <c r="AJ236" s="44">
        <v>0</v>
      </c>
      <c r="AK236" s="39"/>
      <c r="AL236" s="13"/>
      <c r="AM236" s="13"/>
      <c r="AN236" s="13">
        <v>0</v>
      </c>
      <c r="AO236"/>
      <c r="AP236"/>
      <c r="AQ236"/>
      <c r="AR236"/>
      <c r="AS236"/>
      <c r="AT236"/>
      <c r="AU236"/>
    </row>
    <row r="237" spans="1:47" ht="13.5" customHeight="1">
      <c r="A237" s="166">
        <v>237</v>
      </c>
      <c r="B237" s="169"/>
      <c r="C237" s="169"/>
      <c r="D237" s="169"/>
      <c r="E237" s="169"/>
      <c r="F237" s="175"/>
      <c r="G237" s="171" t="s">
        <v>60</v>
      </c>
      <c r="H237" s="22" t="s">
        <v>143</v>
      </c>
      <c r="I237" s="169"/>
      <c r="J237" s="168">
        <v>2427.6</v>
      </c>
      <c r="K237" s="133"/>
      <c r="L237" s="72">
        <f t="shared" si="41"/>
        <v>0</v>
      </c>
      <c r="M237" s="23"/>
      <c r="N237" s="72">
        <f t="shared" si="42"/>
        <v>0</v>
      </c>
      <c r="O237" s="23"/>
      <c r="P237" s="72">
        <f t="shared" si="46"/>
        <v>0</v>
      </c>
      <c r="Q237" s="23"/>
      <c r="R237" s="72">
        <f t="shared" si="43"/>
        <v>0</v>
      </c>
      <c r="S237" s="23"/>
      <c r="T237" s="72">
        <f t="shared" si="44"/>
        <v>0</v>
      </c>
      <c r="U237" s="23"/>
      <c r="V237" s="72">
        <f t="shared" si="36"/>
        <v>0</v>
      </c>
      <c r="W237" s="23"/>
      <c r="X237" s="72">
        <f t="shared" si="47"/>
        <v>0</v>
      </c>
      <c r="Y237" s="23"/>
      <c r="Z237" s="72">
        <f t="shared" si="37"/>
        <v>0</v>
      </c>
      <c r="AA237" s="23"/>
      <c r="AB237" s="72">
        <f t="shared" si="45"/>
        <v>0</v>
      </c>
      <c r="AC237" s="23">
        <v>2427.6</v>
      </c>
      <c r="AD237" s="72">
        <f t="shared" si="38"/>
        <v>0.07459842961025424</v>
      </c>
      <c r="AE237" s="23"/>
      <c r="AF237" s="72">
        <f t="shared" si="39"/>
        <v>0</v>
      </c>
      <c r="AG237" s="23"/>
      <c r="AH237" s="72">
        <f t="shared" si="40"/>
        <v>0</v>
      </c>
      <c r="AI237" s="58"/>
      <c r="AJ237" s="44">
        <v>23</v>
      </c>
      <c r="AK237" s="39"/>
      <c r="AL237" s="13"/>
      <c r="AM237" s="13"/>
      <c r="AN237" s="13">
        <v>0</v>
      </c>
      <c r="AO237"/>
      <c r="AP237"/>
      <c r="AQ237"/>
      <c r="AR237"/>
      <c r="AS237"/>
      <c r="AT237"/>
      <c r="AU237"/>
    </row>
    <row r="238" spans="1:47" ht="13.5" customHeight="1">
      <c r="A238" s="166">
        <v>238</v>
      </c>
      <c r="B238" s="169"/>
      <c r="C238" s="169"/>
      <c r="D238" s="169"/>
      <c r="E238" s="169"/>
      <c r="F238" s="175"/>
      <c r="G238" s="171" t="s">
        <v>73</v>
      </c>
      <c r="H238" s="22" t="s">
        <v>144</v>
      </c>
      <c r="I238" s="169"/>
      <c r="J238" s="168">
        <v>0</v>
      </c>
      <c r="K238" s="133"/>
      <c r="L238" s="72">
        <f t="shared" si="41"/>
        <v>0</v>
      </c>
      <c r="M238" s="23"/>
      <c r="N238" s="72">
        <f t="shared" si="42"/>
        <v>0</v>
      </c>
      <c r="O238" s="23"/>
      <c r="P238" s="72">
        <f t="shared" si="46"/>
        <v>0</v>
      </c>
      <c r="Q238" s="23"/>
      <c r="R238" s="72">
        <f t="shared" si="43"/>
        <v>0</v>
      </c>
      <c r="S238" s="23"/>
      <c r="T238" s="72">
        <f t="shared" si="44"/>
        <v>0</v>
      </c>
      <c r="U238" s="23"/>
      <c r="V238" s="72">
        <f t="shared" si="36"/>
        <v>0</v>
      </c>
      <c r="W238" s="23"/>
      <c r="X238" s="72">
        <f t="shared" si="47"/>
        <v>0</v>
      </c>
      <c r="Y238" s="23"/>
      <c r="Z238" s="72">
        <f t="shared" si="37"/>
        <v>0</v>
      </c>
      <c r="AA238" s="23"/>
      <c r="AB238" s="72">
        <f t="shared" si="45"/>
        <v>0</v>
      </c>
      <c r="AC238" s="23"/>
      <c r="AD238" s="72">
        <f t="shared" si="38"/>
        <v>0</v>
      </c>
      <c r="AE238" s="23"/>
      <c r="AF238" s="72">
        <f t="shared" si="39"/>
        <v>0</v>
      </c>
      <c r="AG238" s="23"/>
      <c r="AH238" s="72">
        <f t="shared" si="40"/>
        <v>0</v>
      </c>
      <c r="AI238" s="58"/>
      <c r="AJ238" s="44">
        <v>25</v>
      </c>
      <c r="AK238" s="39"/>
      <c r="AL238" s="13"/>
      <c r="AM238" s="13"/>
      <c r="AN238" s="13">
        <v>0</v>
      </c>
      <c r="AO238"/>
      <c r="AP238"/>
      <c r="AQ238"/>
      <c r="AR238"/>
      <c r="AS238"/>
      <c r="AT238"/>
      <c r="AU238"/>
    </row>
    <row r="239" spans="1:47" ht="13.5" customHeight="1">
      <c r="A239" s="166">
        <v>239</v>
      </c>
      <c r="B239" s="169"/>
      <c r="C239" s="169"/>
      <c r="D239" s="169"/>
      <c r="E239" s="169"/>
      <c r="F239" s="175"/>
      <c r="G239" s="171" t="s">
        <v>62</v>
      </c>
      <c r="H239" s="171" t="s">
        <v>145</v>
      </c>
      <c r="I239" s="169"/>
      <c r="J239" s="168">
        <v>0</v>
      </c>
      <c r="K239" s="133"/>
      <c r="L239" s="72">
        <f t="shared" si="41"/>
        <v>0</v>
      </c>
      <c r="M239" s="23"/>
      <c r="N239" s="72">
        <f t="shared" si="42"/>
        <v>0</v>
      </c>
      <c r="O239" s="23"/>
      <c r="P239" s="72">
        <f t="shared" si="46"/>
        <v>0</v>
      </c>
      <c r="Q239" s="23"/>
      <c r="R239" s="72">
        <f t="shared" si="43"/>
        <v>0</v>
      </c>
      <c r="S239" s="23"/>
      <c r="T239" s="72">
        <f t="shared" si="44"/>
        <v>0</v>
      </c>
      <c r="U239" s="23"/>
      <c r="V239" s="72">
        <f t="shared" si="36"/>
        <v>0</v>
      </c>
      <c r="W239" s="23"/>
      <c r="X239" s="72">
        <f t="shared" si="47"/>
        <v>0</v>
      </c>
      <c r="Y239" s="23"/>
      <c r="Z239" s="72">
        <f t="shared" si="37"/>
        <v>0</v>
      </c>
      <c r="AA239" s="23"/>
      <c r="AB239" s="72">
        <f t="shared" si="45"/>
        <v>0</v>
      </c>
      <c r="AC239" s="23"/>
      <c r="AD239" s="72">
        <f t="shared" si="38"/>
        <v>0</v>
      </c>
      <c r="AE239" s="23"/>
      <c r="AF239" s="72">
        <f t="shared" si="39"/>
        <v>0</v>
      </c>
      <c r="AG239" s="23"/>
      <c r="AH239" s="72">
        <f t="shared" si="40"/>
        <v>0</v>
      </c>
      <c r="AI239" s="58"/>
      <c r="AJ239" s="38"/>
      <c r="AK239" s="39"/>
      <c r="AL239" s="13"/>
      <c r="AM239" s="13"/>
      <c r="AN239" s="13">
        <v>0</v>
      </c>
      <c r="AO239"/>
      <c r="AP239"/>
      <c r="AQ239"/>
      <c r="AR239"/>
      <c r="AS239"/>
      <c r="AT239"/>
      <c r="AU239"/>
    </row>
    <row r="240" spans="1:47" s="13" customFormat="1" ht="13.5" customHeight="1">
      <c r="A240" s="166">
        <v>240</v>
      </c>
      <c r="B240" s="169"/>
      <c r="C240" s="169"/>
      <c r="D240" s="169"/>
      <c r="E240" s="169"/>
      <c r="F240" s="175"/>
      <c r="G240" s="171" t="s">
        <v>64</v>
      </c>
      <c r="H240" s="171" t="s">
        <v>146</v>
      </c>
      <c r="I240" s="169"/>
      <c r="J240" s="168">
        <v>0</v>
      </c>
      <c r="K240" s="133"/>
      <c r="L240" s="72">
        <f t="shared" si="41"/>
        <v>0</v>
      </c>
      <c r="M240" s="23"/>
      <c r="N240" s="72">
        <f t="shared" si="42"/>
        <v>0</v>
      </c>
      <c r="O240" s="23"/>
      <c r="P240" s="72">
        <f t="shared" si="46"/>
        <v>0</v>
      </c>
      <c r="Q240" s="23"/>
      <c r="R240" s="72">
        <f t="shared" si="43"/>
        <v>0</v>
      </c>
      <c r="S240" s="23"/>
      <c r="T240" s="72">
        <f t="shared" si="44"/>
        <v>0</v>
      </c>
      <c r="U240" s="23"/>
      <c r="V240" s="72">
        <f t="shared" si="36"/>
        <v>0</v>
      </c>
      <c r="W240" s="23"/>
      <c r="X240" s="72">
        <f t="shared" si="47"/>
        <v>0</v>
      </c>
      <c r="Y240" s="23"/>
      <c r="Z240" s="72">
        <f t="shared" si="37"/>
        <v>0</v>
      </c>
      <c r="AA240" s="23"/>
      <c r="AB240" s="72">
        <f t="shared" si="45"/>
        <v>0</v>
      </c>
      <c r="AC240" s="23"/>
      <c r="AD240" s="72">
        <f t="shared" si="38"/>
        <v>0</v>
      </c>
      <c r="AE240" s="23"/>
      <c r="AF240" s="72">
        <f t="shared" si="39"/>
        <v>0</v>
      </c>
      <c r="AG240" s="23"/>
      <c r="AH240" s="72">
        <f t="shared" si="40"/>
        <v>0</v>
      </c>
      <c r="AI240" s="57"/>
      <c r="AJ240" s="41"/>
      <c r="AK240" s="42"/>
      <c r="AL240" s="16"/>
      <c r="AM240" s="16"/>
      <c r="AN240" s="13">
        <v>0</v>
      </c>
      <c r="AO240"/>
      <c r="AP240"/>
      <c r="AQ240"/>
      <c r="AR240"/>
      <c r="AS240"/>
      <c r="AT240"/>
      <c r="AU240"/>
    </row>
    <row r="241" spans="1:47" ht="13.5" customHeight="1">
      <c r="A241" s="166">
        <v>241</v>
      </c>
      <c r="B241" s="171"/>
      <c r="C241" s="171"/>
      <c r="D241" s="171"/>
      <c r="E241" s="171"/>
      <c r="F241" s="172"/>
      <c r="G241" s="171" t="s">
        <v>66</v>
      </c>
      <c r="H241" s="22" t="s">
        <v>147</v>
      </c>
      <c r="I241" s="171"/>
      <c r="J241" s="168">
        <v>0</v>
      </c>
      <c r="K241" s="130"/>
      <c r="L241" s="72">
        <f t="shared" si="41"/>
        <v>0</v>
      </c>
      <c r="M241" s="17"/>
      <c r="N241" s="72">
        <f t="shared" si="42"/>
        <v>0</v>
      </c>
      <c r="O241" s="17"/>
      <c r="P241" s="72">
        <f t="shared" si="46"/>
        <v>0</v>
      </c>
      <c r="Q241" s="17"/>
      <c r="R241" s="72">
        <f t="shared" si="43"/>
        <v>0</v>
      </c>
      <c r="S241" s="17"/>
      <c r="T241" s="72">
        <f t="shared" si="44"/>
        <v>0</v>
      </c>
      <c r="U241" s="17"/>
      <c r="V241" s="72">
        <f t="shared" si="36"/>
        <v>0</v>
      </c>
      <c r="W241" s="17"/>
      <c r="X241" s="72">
        <f t="shared" si="47"/>
        <v>0</v>
      </c>
      <c r="Y241" s="17"/>
      <c r="Z241" s="72">
        <f t="shared" si="37"/>
        <v>0</v>
      </c>
      <c r="AA241" s="17"/>
      <c r="AB241" s="72">
        <f t="shared" si="45"/>
        <v>0</v>
      </c>
      <c r="AC241" s="17"/>
      <c r="AD241" s="72">
        <f t="shared" si="38"/>
        <v>0</v>
      </c>
      <c r="AE241" s="17"/>
      <c r="AF241" s="72">
        <f t="shared" si="39"/>
        <v>0</v>
      </c>
      <c r="AG241" s="17"/>
      <c r="AH241" s="72">
        <f t="shared" si="40"/>
        <v>0</v>
      </c>
      <c r="AI241" s="57"/>
      <c r="AJ241" s="41"/>
      <c r="AK241" s="42"/>
      <c r="AN241" s="13">
        <v>0</v>
      </c>
      <c r="AO241"/>
      <c r="AP241"/>
      <c r="AQ241"/>
      <c r="AR241"/>
      <c r="AS241"/>
      <c r="AT241"/>
      <c r="AU241"/>
    </row>
    <row r="242" spans="1:47" ht="13.5" customHeight="1">
      <c r="A242" s="166">
        <v>242</v>
      </c>
      <c r="B242" s="171"/>
      <c r="C242" s="171"/>
      <c r="D242" s="171"/>
      <c r="E242" s="171"/>
      <c r="F242" s="172"/>
      <c r="G242" s="171" t="s">
        <v>68</v>
      </c>
      <c r="H242" s="22" t="s">
        <v>148</v>
      </c>
      <c r="I242" s="171"/>
      <c r="J242" s="168">
        <v>-58847.36</v>
      </c>
      <c r="K242" s="130">
        <v>-525.16</v>
      </c>
      <c r="L242" s="72">
        <f t="shared" si="41"/>
        <v>-0.001121821755134952</v>
      </c>
      <c r="M242" s="17">
        <v>-38425.18114771068</v>
      </c>
      <c r="N242" s="72">
        <f t="shared" si="42"/>
        <v>-0.003633655106713131</v>
      </c>
      <c r="O242" s="17">
        <v>-19897.01885228931</v>
      </c>
      <c r="P242" s="72">
        <f t="shared" si="46"/>
        <v>-0.003633655106713131</v>
      </c>
      <c r="Q242" s="17"/>
      <c r="R242" s="72">
        <f t="shared" si="43"/>
        <v>0</v>
      </c>
      <c r="S242" s="17"/>
      <c r="T242" s="72">
        <f t="shared" si="44"/>
        <v>0</v>
      </c>
      <c r="U242" s="17"/>
      <c r="V242" s="72">
        <f t="shared" si="36"/>
        <v>0</v>
      </c>
      <c r="W242" s="17"/>
      <c r="X242" s="72">
        <f t="shared" si="47"/>
        <v>0</v>
      </c>
      <c r="Y242" s="17"/>
      <c r="Z242" s="72">
        <f t="shared" si="37"/>
        <v>0</v>
      </c>
      <c r="AA242" s="17"/>
      <c r="AB242" s="72">
        <f t="shared" si="45"/>
        <v>0</v>
      </c>
      <c r="AC242" s="17"/>
      <c r="AD242" s="72">
        <f t="shared" si="38"/>
        <v>0</v>
      </c>
      <c r="AE242" s="17"/>
      <c r="AF242" s="72">
        <f t="shared" si="39"/>
        <v>0</v>
      </c>
      <c r="AG242" s="17"/>
      <c r="AH242" s="72">
        <f t="shared" si="40"/>
        <v>0</v>
      </c>
      <c r="AI242" s="57"/>
      <c r="AJ242" s="41"/>
      <c r="AK242" s="42"/>
      <c r="AN242" s="13">
        <v>0</v>
      </c>
      <c r="AO242"/>
      <c r="AP242"/>
      <c r="AQ242"/>
      <c r="AR242"/>
      <c r="AS242"/>
      <c r="AT242"/>
      <c r="AU242"/>
    </row>
    <row r="243" spans="1:47" ht="13.5" customHeight="1">
      <c r="A243" s="166">
        <v>243</v>
      </c>
      <c r="B243" s="171"/>
      <c r="C243" s="171"/>
      <c r="D243" s="171"/>
      <c r="E243" s="171"/>
      <c r="F243" s="172"/>
      <c r="G243" s="171" t="s">
        <v>149</v>
      </c>
      <c r="H243" s="171" t="s">
        <v>150</v>
      </c>
      <c r="I243" s="171"/>
      <c r="J243" s="168">
        <v>0</v>
      </c>
      <c r="K243" s="130"/>
      <c r="L243" s="72">
        <f t="shared" si="41"/>
        <v>0</v>
      </c>
      <c r="M243" s="17"/>
      <c r="N243" s="72">
        <f t="shared" si="42"/>
        <v>0</v>
      </c>
      <c r="O243" s="17"/>
      <c r="P243" s="72">
        <f t="shared" si="46"/>
        <v>0</v>
      </c>
      <c r="Q243" s="17"/>
      <c r="R243" s="72">
        <f t="shared" si="43"/>
        <v>0</v>
      </c>
      <c r="S243" s="17"/>
      <c r="T243" s="72">
        <f t="shared" si="44"/>
        <v>0</v>
      </c>
      <c r="U243" s="17"/>
      <c r="V243" s="72">
        <f t="shared" si="36"/>
        <v>0</v>
      </c>
      <c r="W243" s="17"/>
      <c r="X243" s="72">
        <f t="shared" si="47"/>
        <v>0</v>
      </c>
      <c r="Y243" s="17"/>
      <c r="Z243" s="72">
        <f t="shared" si="37"/>
        <v>0</v>
      </c>
      <c r="AA243" s="17"/>
      <c r="AB243" s="72">
        <f t="shared" si="45"/>
        <v>0</v>
      </c>
      <c r="AC243" s="17"/>
      <c r="AD243" s="72">
        <f t="shared" si="38"/>
        <v>0</v>
      </c>
      <c r="AE243" s="17"/>
      <c r="AF243" s="72">
        <f t="shared" si="39"/>
        <v>0</v>
      </c>
      <c r="AG243" s="17"/>
      <c r="AH243" s="72">
        <f t="shared" si="40"/>
        <v>0</v>
      </c>
      <c r="AI243" s="57"/>
      <c r="AJ243" s="41"/>
      <c r="AK243" s="42"/>
      <c r="AN243" s="13">
        <v>0</v>
      </c>
      <c r="AO243"/>
      <c r="AP243"/>
      <c r="AQ243"/>
      <c r="AR243"/>
      <c r="AS243"/>
      <c r="AT243"/>
      <c r="AU243"/>
    </row>
    <row r="244" spans="1:47" ht="13.5" customHeight="1">
      <c r="A244" s="166">
        <v>244</v>
      </c>
      <c r="B244" s="171"/>
      <c r="C244" s="171"/>
      <c r="D244" s="171"/>
      <c r="E244" s="171"/>
      <c r="F244" s="172"/>
      <c r="G244" s="171" t="s">
        <v>151</v>
      </c>
      <c r="H244" s="171" t="s">
        <v>152</v>
      </c>
      <c r="I244" s="171"/>
      <c r="J244" s="168">
        <v>0</v>
      </c>
      <c r="K244" s="130"/>
      <c r="L244" s="72">
        <f t="shared" si="41"/>
        <v>0</v>
      </c>
      <c r="M244" s="17"/>
      <c r="N244" s="72">
        <f t="shared" si="42"/>
        <v>0</v>
      </c>
      <c r="O244" s="17"/>
      <c r="P244" s="72">
        <f t="shared" si="46"/>
        <v>0</v>
      </c>
      <c r="Q244" s="17"/>
      <c r="R244" s="72">
        <f t="shared" si="43"/>
        <v>0</v>
      </c>
      <c r="S244" s="17"/>
      <c r="T244" s="72">
        <f t="shared" si="44"/>
        <v>0</v>
      </c>
      <c r="U244" s="17"/>
      <c r="V244" s="72">
        <f t="shared" si="36"/>
        <v>0</v>
      </c>
      <c r="W244" s="17"/>
      <c r="X244" s="72">
        <f t="shared" si="47"/>
        <v>0</v>
      </c>
      <c r="Y244" s="17"/>
      <c r="Z244" s="72">
        <f t="shared" si="37"/>
        <v>0</v>
      </c>
      <c r="AA244" s="17"/>
      <c r="AB244" s="72">
        <f t="shared" si="45"/>
        <v>0</v>
      </c>
      <c r="AC244" s="17"/>
      <c r="AD244" s="72">
        <f t="shared" si="38"/>
        <v>0</v>
      </c>
      <c r="AE244" s="17"/>
      <c r="AF244" s="72">
        <f t="shared" si="39"/>
        <v>0</v>
      </c>
      <c r="AG244" s="17"/>
      <c r="AH244" s="72">
        <f t="shared" si="40"/>
        <v>0</v>
      </c>
      <c r="AI244" s="58"/>
      <c r="AJ244" s="38"/>
      <c r="AK244" s="39"/>
      <c r="AL244" s="13"/>
      <c r="AM244" s="13"/>
      <c r="AN244" s="13">
        <v>0</v>
      </c>
      <c r="AO244"/>
      <c r="AP244"/>
      <c r="AQ244"/>
      <c r="AR244"/>
      <c r="AS244"/>
      <c r="AT244"/>
      <c r="AU244"/>
    </row>
    <row r="245" spans="1:47" ht="13.5" customHeight="1">
      <c r="A245" s="166">
        <v>245</v>
      </c>
      <c r="B245" s="169"/>
      <c r="C245" s="169"/>
      <c r="D245" s="169"/>
      <c r="E245" s="169"/>
      <c r="F245" s="175" t="s">
        <v>70</v>
      </c>
      <c r="G245" s="176" t="s">
        <v>71</v>
      </c>
      <c r="H245" s="169"/>
      <c r="I245" s="169"/>
      <c r="J245" s="168">
        <v>871.32</v>
      </c>
      <c r="K245" s="132">
        <v>34.7</v>
      </c>
      <c r="L245" s="72">
        <f t="shared" si="41"/>
        <v>7.41244856866152E-05</v>
      </c>
      <c r="M245" s="21">
        <v>496.9851427955839</v>
      </c>
      <c r="N245" s="72">
        <f t="shared" si="42"/>
        <v>4.6997113563050034E-05</v>
      </c>
      <c r="O245" s="21">
        <v>257.34485720441614</v>
      </c>
      <c r="P245" s="72">
        <f t="shared" si="46"/>
        <v>4.6997113563050034E-05</v>
      </c>
      <c r="Q245" s="21">
        <v>0</v>
      </c>
      <c r="R245" s="72">
        <f t="shared" si="43"/>
        <v>0</v>
      </c>
      <c r="S245" s="21">
        <v>0</v>
      </c>
      <c r="T245" s="72">
        <f t="shared" si="44"/>
        <v>0</v>
      </c>
      <c r="U245" s="21">
        <v>35.66</v>
      </c>
      <c r="V245" s="72">
        <f t="shared" si="36"/>
        <v>6.74009323480625E-05</v>
      </c>
      <c r="W245" s="21">
        <v>46.63</v>
      </c>
      <c r="X245" s="72">
        <f t="shared" si="47"/>
        <v>3.852015876054934E-05</v>
      </c>
      <c r="Y245" s="21">
        <v>0</v>
      </c>
      <c r="Z245" s="72">
        <f t="shared" si="37"/>
        <v>0</v>
      </c>
      <c r="AA245" s="21">
        <v>0</v>
      </c>
      <c r="AB245" s="72">
        <f t="shared" si="45"/>
        <v>0</v>
      </c>
      <c r="AC245" s="21">
        <v>0</v>
      </c>
      <c r="AD245" s="72">
        <f t="shared" si="38"/>
        <v>0</v>
      </c>
      <c r="AE245" s="21">
        <v>0</v>
      </c>
      <c r="AF245" s="72">
        <f t="shared" si="39"/>
        <v>0</v>
      </c>
      <c r="AG245" s="21">
        <v>0</v>
      </c>
      <c r="AH245" s="72">
        <f t="shared" si="40"/>
        <v>0</v>
      </c>
      <c r="AI245" s="57"/>
      <c r="AJ245" s="41"/>
      <c r="AK245" s="42"/>
      <c r="AN245" s="13">
        <v>1</v>
      </c>
      <c r="AO245"/>
      <c r="AP245"/>
      <c r="AQ245"/>
      <c r="AR245"/>
      <c r="AS245"/>
      <c r="AT245"/>
      <c r="AU245"/>
    </row>
    <row r="246" spans="1:47" ht="13.5" customHeight="1">
      <c r="A246" s="166">
        <v>246</v>
      </c>
      <c r="B246" s="171"/>
      <c r="C246" s="171"/>
      <c r="D246" s="171"/>
      <c r="E246" s="171"/>
      <c r="F246" s="175"/>
      <c r="G246" s="171" t="s">
        <v>60</v>
      </c>
      <c r="H246" s="171" t="s">
        <v>153</v>
      </c>
      <c r="I246" s="171"/>
      <c r="J246" s="168">
        <v>871.32</v>
      </c>
      <c r="K246" s="130">
        <v>34.7</v>
      </c>
      <c r="L246" s="72">
        <f t="shared" si="41"/>
        <v>7.41244856866152E-05</v>
      </c>
      <c r="M246" s="17">
        <v>496.9851427955839</v>
      </c>
      <c r="N246" s="72">
        <f t="shared" si="42"/>
        <v>4.6997113563050034E-05</v>
      </c>
      <c r="O246" s="17">
        <v>257.34485720441614</v>
      </c>
      <c r="P246" s="72">
        <f t="shared" si="46"/>
        <v>4.6997113563050034E-05</v>
      </c>
      <c r="Q246" s="17"/>
      <c r="R246" s="72">
        <f t="shared" si="43"/>
        <v>0</v>
      </c>
      <c r="S246" s="17"/>
      <c r="T246" s="72">
        <f t="shared" si="44"/>
        <v>0</v>
      </c>
      <c r="U246" s="17">
        <v>35.66</v>
      </c>
      <c r="V246" s="72">
        <f t="shared" si="36"/>
        <v>6.74009323480625E-05</v>
      </c>
      <c r="W246" s="17">
        <v>46.63</v>
      </c>
      <c r="X246" s="72">
        <f t="shared" si="47"/>
        <v>3.852015876054934E-05</v>
      </c>
      <c r="Y246" s="17"/>
      <c r="Z246" s="72">
        <f t="shared" si="37"/>
        <v>0</v>
      </c>
      <c r="AA246" s="17"/>
      <c r="AB246" s="72">
        <f t="shared" si="45"/>
        <v>0</v>
      </c>
      <c r="AC246" s="17"/>
      <c r="AD246" s="72">
        <f t="shared" si="38"/>
        <v>0</v>
      </c>
      <c r="AE246" s="17"/>
      <c r="AF246" s="72">
        <f t="shared" si="39"/>
        <v>0</v>
      </c>
      <c r="AG246" s="17"/>
      <c r="AH246" s="72">
        <f t="shared" si="40"/>
        <v>0</v>
      </c>
      <c r="AI246" s="57"/>
      <c r="AJ246" s="50">
        <v>1</v>
      </c>
      <c r="AK246" s="42"/>
      <c r="AN246" s="13">
        <v>0</v>
      </c>
      <c r="AO246"/>
      <c r="AP246"/>
      <c r="AQ246"/>
      <c r="AR246"/>
      <c r="AS246"/>
      <c r="AT246"/>
      <c r="AU246"/>
    </row>
    <row r="247" spans="1:47" ht="13.5" customHeight="1">
      <c r="A247" s="166">
        <v>247</v>
      </c>
      <c r="B247" s="171"/>
      <c r="C247" s="171"/>
      <c r="D247" s="171"/>
      <c r="E247" s="171"/>
      <c r="F247" s="175"/>
      <c r="G247" s="171" t="s">
        <v>73</v>
      </c>
      <c r="H247" s="171" t="s">
        <v>154</v>
      </c>
      <c r="I247" s="171"/>
      <c r="J247" s="168">
        <v>0</v>
      </c>
      <c r="K247" s="130"/>
      <c r="L247" s="72">
        <f t="shared" si="41"/>
        <v>0</v>
      </c>
      <c r="M247" s="17"/>
      <c r="N247" s="72">
        <f t="shared" si="42"/>
        <v>0</v>
      </c>
      <c r="O247" s="17"/>
      <c r="P247" s="72">
        <f t="shared" si="46"/>
        <v>0</v>
      </c>
      <c r="Q247" s="17"/>
      <c r="R247" s="72">
        <f t="shared" si="43"/>
        <v>0</v>
      </c>
      <c r="S247" s="17"/>
      <c r="T247" s="72">
        <f t="shared" si="44"/>
        <v>0</v>
      </c>
      <c r="U247" s="17"/>
      <c r="V247" s="72">
        <f t="shared" si="36"/>
        <v>0</v>
      </c>
      <c r="W247" s="17"/>
      <c r="X247" s="72">
        <f t="shared" si="47"/>
        <v>0</v>
      </c>
      <c r="Y247" s="17"/>
      <c r="Z247" s="72">
        <f t="shared" si="37"/>
        <v>0</v>
      </c>
      <c r="AA247" s="17"/>
      <c r="AB247" s="72">
        <f t="shared" si="45"/>
        <v>0</v>
      </c>
      <c r="AC247" s="17"/>
      <c r="AD247" s="72">
        <f t="shared" si="38"/>
        <v>0</v>
      </c>
      <c r="AE247" s="17"/>
      <c r="AF247" s="72">
        <f t="shared" si="39"/>
        <v>0</v>
      </c>
      <c r="AG247" s="17"/>
      <c r="AH247" s="72">
        <f t="shared" si="40"/>
        <v>0</v>
      </c>
      <c r="AI247" s="57"/>
      <c r="AJ247" s="50">
        <v>1</v>
      </c>
      <c r="AK247" s="42"/>
      <c r="AN247" s="13"/>
      <c r="AO247"/>
      <c r="AP247"/>
      <c r="AQ247"/>
      <c r="AR247"/>
      <c r="AS247"/>
      <c r="AT247"/>
      <c r="AU247"/>
    </row>
    <row r="248" spans="1:47" ht="13.5" customHeight="1">
      <c r="A248" s="166">
        <v>248</v>
      </c>
      <c r="B248" s="171"/>
      <c r="C248" s="171"/>
      <c r="D248" s="171"/>
      <c r="E248" s="171"/>
      <c r="F248" s="175"/>
      <c r="G248" s="171" t="s">
        <v>62</v>
      </c>
      <c r="H248" s="171" t="s">
        <v>155</v>
      </c>
      <c r="I248" s="171"/>
      <c r="J248" s="168">
        <v>0</v>
      </c>
      <c r="K248" s="130"/>
      <c r="L248" s="72">
        <f t="shared" si="41"/>
        <v>0</v>
      </c>
      <c r="M248" s="17"/>
      <c r="N248" s="72">
        <f t="shared" si="42"/>
        <v>0</v>
      </c>
      <c r="O248" s="17"/>
      <c r="P248" s="72">
        <f t="shared" si="46"/>
        <v>0</v>
      </c>
      <c r="Q248" s="17"/>
      <c r="R248" s="72">
        <f t="shared" si="43"/>
        <v>0</v>
      </c>
      <c r="S248" s="17"/>
      <c r="T248" s="72">
        <f t="shared" si="44"/>
        <v>0</v>
      </c>
      <c r="U248" s="17"/>
      <c r="V248" s="72">
        <f t="shared" si="36"/>
        <v>0</v>
      </c>
      <c r="W248" s="17"/>
      <c r="X248" s="72">
        <f t="shared" si="47"/>
        <v>0</v>
      </c>
      <c r="Y248" s="17"/>
      <c r="Z248" s="72">
        <f t="shared" si="37"/>
        <v>0</v>
      </c>
      <c r="AA248" s="17"/>
      <c r="AB248" s="72">
        <f t="shared" si="45"/>
        <v>0</v>
      </c>
      <c r="AC248" s="17"/>
      <c r="AD248" s="72">
        <f t="shared" si="38"/>
        <v>0</v>
      </c>
      <c r="AE248" s="17"/>
      <c r="AF248" s="72">
        <f t="shared" si="39"/>
        <v>0</v>
      </c>
      <c r="AG248" s="17"/>
      <c r="AH248" s="72">
        <f t="shared" si="40"/>
        <v>0</v>
      </c>
      <c r="AI248" s="57"/>
      <c r="AJ248" s="41"/>
      <c r="AK248" s="42"/>
      <c r="AN248" s="13">
        <v>1</v>
      </c>
      <c r="AO248"/>
      <c r="AP248"/>
      <c r="AQ248"/>
      <c r="AR248"/>
      <c r="AS248"/>
      <c r="AT248"/>
      <c r="AU248"/>
    </row>
    <row r="249" spans="1:47" ht="13.5" customHeight="1">
      <c r="A249" s="166">
        <v>249</v>
      </c>
      <c r="B249" s="171"/>
      <c r="C249" s="171"/>
      <c r="D249" s="171"/>
      <c r="E249" s="171"/>
      <c r="F249" s="175"/>
      <c r="G249" s="171" t="s">
        <v>64</v>
      </c>
      <c r="H249" s="171" t="s">
        <v>156</v>
      </c>
      <c r="I249" s="171"/>
      <c r="J249" s="168">
        <v>0</v>
      </c>
      <c r="K249" s="130"/>
      <c r="L249" s="72">
        <f t="shared" si="41"/>
        <v>0</v>
      </c>
      <c r="M249" s="17"/>
      <c r="N249" s="72">
        <f t="shared" si="42"/>
        <v>0</v>
      </c>
      <c r="O249" s="17"/>
      <c r="P249" s="72">
        <f t="shared" si="46"/>
        <v>0</v>
      </c>
      <c r="Q249" s="17"/>
      <c r="R249" s="72">
        <f t="shared" si="43"/>
        <v>0</v>
      </c>
      <c r="S249" s="17"/>
      <c r="T249" s="72">
        <f t="shared" si="44"/>
        <v>0</v>
      </c>
      <c r="U249" s="17"/>
      <c r="V249" s="72">
        <f t="shared" si="36"/>
        <v>0</v>
      </c>
      <c r="W249" s="17"/>
      <c r="X249" s="72">
        <f t="shared" si="47"/>
        <v>0</v>
      </c>
      <c r="Y249" s="17"/>
      <c r="Z249" s="72">
        <f t="shared" si="37"/>
        <v>0</v>
      </c>
      <c r="AA249" s="17"/>
      <c r="AB249" s="72">
        <f t="shared" si="45"/>
        <v>0</v>
      </c>
      <c r="AC249" s="17"/>
      <c r="AD249" s="72">
        <f t="shared" si="38"/>
        <v>0</v>
      </c>
      <c r="AE249" s="17"/>
      <c r="AF249" s="72">
        <f t="shared" si="39"/>
        <v>0</v>
      </c>
      <c r="AG249" s="17"/>
      <c r="AH249" s="72">
        <f t="shared" si="40"/>
        <v>0</v>
      </c>
      <c r="AI249" s="57"/>
      <c r="AJ249" s="41"/>
      <c r="AK249" s="42"/>
      <c r="AN249" s="13">
        <v>0</v>
      </c>
      <c r="AO249"/>
      <c r="AP249"/>
      <c r="AQ249"/>
      <c r="AR249"/>
      <c r="AS249"/>
      <c r="AT249"/>
      <c r="AU249"/>
    </row>
    <row r="250" spans="1:47" ht="13.5" customHeight="1">
      <c r="A250" s="166">
        <v>250</v>
      </c>
      <c r="B250" s="171"/>
      <c r="C250" s="171"/>
      <c r="D250" s="171"/>
      <c r="E250" s="171"/>
      <c r="F250" s="175"/>
      <c r="G250" s="171" t="s">
        <v>66</v>
      </c>
      <c r="H250" s="171" t="s">
        <v>157</v>
      </c>
      <c r="I250" s="171"/>
      <c r="J250" s="168">
        <v>0</v>
      </c>
      <c r="K250" s="130"/>
      <c r="L250" s="72">
        <f t="shared" si="41"/>
        <v>0</v>
      </c>
      <c r="M250" s="17"/>
      <c r="N250" s="72">
        <f t="shared" si="42"/>
        <v>0</v>
      </c>
      <c r="O250" s="17"/>
      <c r="P250" s="72">
        <f t="shared" si="46"/>
        <v>0</v>
      </c>
      <c r="Q250" s="17"/>
      <c r="R250" s="72">
        <f t="shared" si="43"/>
        <v>0</v>
      </c>
      <c r="S250" s="17"/>
      <c r="T250" s="72">
        <f t="shared" si="44"/>
        <v>0</v>
      </c>
      <c r="U250" s="17"/>
      <c r="V250" s="72">
        <f t="shared" si="36"/>
        <v>0</v>
      </c>
      <c r="W250" s="17"/>
      <c r="X250" s="72">
        <f t="shared" si="47"/>
        <v>0</v>
      </c>
      <c r="Y250" s="17"/>
      <c r="Z250" s="72">
        <f t="shared" si="37"/>
        <v>0</v>
      </c>
      <c r="AA250" s="17"/>
      <c r="AB250" s="72">
        <f t="shared" si="45"/>
        <v>0</v>
      </c>
      <c r="AC250" s="17"/>
      <c r="AD250" s="72">
        <f t="shared" si="38"/>
        <v>0</v>
      </c>
      <c r="AE250" s="17"/>
      <c r="AF250" s="72">
        <f t="shared" si="39"/>
        <v>0</v>
      </c>
      <c r="AG250" s="17"/>
      <c r="AH250" s="72">
        <f t="shared" si="40"/>
        <v>0</v>
      </c>
      <c r="AI250" s="57"/>
      <c r="AJ250" s="41"/>
      <c r="AK250" s="42"/>
      <c r="AN250" s="13">
        <v>0</v>
      </c>
      <c r="AO250"/>
      <c r="AP250"/>
      <c r="AQ250"/>
      <c r="AR250"/>
      <c r="AS250"/>
      <c r="AT250"/>
      <c r="AU250"/>
    </row>
    <row r="251" spans="1:47" s="13" customFormat="1" ht="13.5" customHeight="1">
      <c r="A251" s="166">
        <v>251</v>
      </c>
      <c r="B251" s="171"/>
      <c r="C251" s="171"/>
      <c r="D251" s="171"/>
      <c r="E251" s="171"/>
      <c r="F251" s="172"/>
      <c r="G251" s="171" t="s">
        <v>68</v>
      </c>
      <c r="H251" s="171" t="s">
        <v>158</v>
      </c>
      <c r="I251" s="171"/>
      <c r="J251" s="168">
        <v>0</v>
      </c>
      <c r="K251" s="130"/>
      <c r="L251" s="72">
        <f t="shared" si="41"/>
        <v>0</v>
      </c>
      <c r="M251" s="17"/>
      <c r="N251" s="72">
        <f t="shared" si="42"/>
        <v>0</v>
      </c>
      <c r="O251" s="17"/>
      <c r="P251" s="72">
        <f t="shared" si="46"/>
        <v>0</v>
      </c>
      <c r="Q251" s="17"/>
      <c r="R251" s="72">
        <f t="shared" si="43"/>
        <v>0</v>
      </c>
      <c r="S251" s="17"/>
      <c r="T251" s="72">
        <f t="shared" si="44"/>
        <v>0</v>
      </c>
      <c r="U251" s="17"/>
      <c r="V251" s="72">
        <f t="shared" si="36"/>
        <v>0</v>
      </c>
      <c r="W251" s="17"/>
      <c r="X251" s="72">
        <f t="shared" si="47"/>
        <v>0</v>
      </c>
      <c r="Y251" s="17"/>
      <c r="Z251" s="72">
        <f t="shared" si="37"/>
        <v>0</v>
      </c>
      <c r="AA251" s="17"/>
      <c r="AB251" s="72">
        <f t="shared" si="45"/>
        <v>0</v>
      </c>
      <c r="AC251" s="17"/>
      <c r="AD251" s="72">
        <f t="shared" si="38"/>
        <v>0</v>
      </c>
      <c r="AE251" s="17"/>
      <c r="AF251" s="72">
        <f t="shared" si="39"/>
        <v>0</v>
      </c>
      <c r="AG251" s="17"/>
      <c r="AH251" s="72">
        <f t="shared" si="40"/>
        <v>0</v>
      </c>
      <c r="AI251" s="57"/>
      <c r="AJ251" s="50">
        <v>1</v>
      </c>
      <c r="AK251" s="42"/>
      <c r="AL251" s="16"/>
      <c r="AM251" s="16"/>
      <c r="AN251" s="13">
        <v>0</v>
      </c>
      <c r="AO251"/>
      <c r="AP251"/>
      <c r="AQ251"/>
      <c r="AR251"/>
      <c r="AS251"/>
      <c r="AT251"/>
      <c r="AU251"/>
    </row>
    <row r="252" spans="1:47" s="13" customFormat="1" ht="13.5" customHeight="1">
      <c r="A252" s="166">
        <v>252</v>
      </c>
      <c r="B252" s="171"/>
      <c r="C252" s="171"/>
      <c r="D252" s="171"/>
      <c r="E252" s="171"/>
      <c r="F252" s="172"/>
      <c r="G252" s="171" t="s">
        <v>149</v>
      </c>
      <c r="H252" s="171" t="s">
        <v>159</v>
      </c>
      <c r="I252" s="171"/>
      <c r="J252" s="168">
        <v>0</v>
      </c>
      <c r="K252" s="130"/>
      <c r="L252" s="72">
        <f t="shared" si="41"/>
        <v>0</v>
      </c>
      <c r="M252" s="17"/>
      <c r="N252" s="72">
        <f t="shared" si="42"/>
        <v>0</v>
      </c>
      <c r="O252" s="17"/>
      <c r="P252" s="72">
        <f t="shared" si="46"/>
        <v>0</v>
      </c>
      <c r="Q252" s="17"/>
      <c r="R252" s="72">
        <f t="shared" si="43"/>
        <v>0</v>
      </c>
      <c r="S252" s="17"/>
      <c r="T252" s="72">
        <f t="shared" si="44"/>
        <v>0</v>
      </c>
      <c r="U252" s="17"/>
      <c r="V252" s="72">
        <f t="shared" si="36"/>
        <v>0</v>
      </c>
      <c r="W252" s="17"/>
      <c r="X252" s="72">
        <f t="shared" si="47"/>
        <v>0</v>
      </c>
      <c r="Y252" s="17"/>
      <c r="Z252" s="72">
        <f t="shared" si="37"/>
        <v>0</v>
      </c>
      <c r="AA252" s="17"/>
      <c r="AB252" s="72">
        <f t="shared" si="45"/>
        <v>0</v>
      </c>
      <c r="AC252" s="17"/>
      <c r="AD252" s="72">
        <f t="shared" si="38"/>
        <v>0</v>
      </c>
      <c r="AE252" s="17"/>
      <c r="AF252" s="72">
        <f t="shared" si="39"/>
        <v>0</v>
      </c>
      <c r="AG252" s="17"/>
      <c r="AH252" s="72">
        <f t="shared" si="40"/>
        <v>0</v>
      </c>
      <c r="AI252" s="57"/>
      <c r="AJ252" s="50">
        <v>1</v>
      </c>
      <c r="AK252" s="42"/>
      <c r="AL252" s="16"/>
      <c r="AM252" s="16"/>
      <c r="AO252"/>
      <c r="AP252"/>
      <c r="AQ252"/>
      <c r="AR252"/>
      <c r="AS252"/>
      <c r="AT252"/>
      <c r="AU252"/>
    </row>
    <row r="253" spans="1:47" s="13" customFormat="1" ht="13.5" customHeight="1">
      <c r="A253" s="166">
        <v>253</v>
      </c>
      <c r="B253" s="171"/>
      <c r="C253" s="171"/>
      <c r="D253" s="171"/>
      <c r="E253" s="171"/>
      <c r="F253" s="172"/>
      <c r="G253" s="171" t="s">
        <v>151</v>
      </c>
      <c r="H253" s="171" t="s">
        <v>160</v>
      </c>
      <c r="I253" s="171"/>
      <c r="J253" s="168">
        <v>0</v>
      </c>
      <c r="K253" s="130"/>
      <c r="L253" s="72">
        <f t="shared" si="41"/>
        <v>0</v>
      </c>
      <c r="M253" s="17"/>
      <c r="N253" s="72">
        <f t="shared" si="42"/>
        <v>0</v>
      </c>
      <c r="O253" s="17"/>
      <c r="P253" s="72">
        <f t="shared" si="46"/>
        <v>0</v>
      </c>
      <c r="Q253" s="17"/>
      <c r="R253" s="72">
        <f t="shared" si="43"/>
        <v>0</v>
      </c>
      <c r="S253" s="17"/>
      <c r="T253" s="72">
        <f t="shared" si="44"/>
        <v>0</v>
      </c>
      <c r="U253" s="17"/>
      <c r="V253" s="72">
        <f t="shared" si="36"/>
        <v>0</v>
      </c>
      <c r="W253" s="17"/>
      <c r="X253" s="72">
        <f t="shared" si="47"/>
        <v>0</v>
      </c>
      <c r="Y253" s="17"/>
      <c r="Z253" s="72">
        <f t="shared" si="37"/>
        <v>0</v>
      </c>
      <c r="AA253" s="17"/>
      <c r="AB253" s="72">
        <f t="shared" si="45"/>
        <v>0</v>
      </c>
      <c r="AC253" s="17"/>
      <c r="AD253" s="72">
        <f t="shared" si="38"/>
        <v>0</v>
      </c>
      <c r="AE253" s="17"/>
      <c r="AF253" s="72">
        <f t="shared" si="39"/>
        <v>0</v>
      </c>
      <c r="AG253" s="17"/>
      <c r="AH253" s="72">
        <f t="shared" si="40"/>
        <v>0</v>
      </c>
      <c r="AI253" s="57"/>
      <c r="AJ253" s="41"/>
      <c r="AK253" s="42"/>
      <c r="AL253" s="16"/>
      <c r="AM253" s="16"/>
      <c r="AN253" s="13">
        <v>0</v>
      </c>
      <c r="AO253"/>
      <c r="AP253"/>
      <c r="AQ253"/>
      <c r="AR253"/>
      <c r="AS253"/>
      <c r="AT253"/>
      <c r="AU253"/>
    </row>
    <row r="254" spans="1:47" s="13" customFormat="1" ht="13.5" customHeight="1">
      <c r="A254" s="166">
        <v>254</v>
      </c>
      <c r="B254" s="171"/>
      <c r="C254" s="171"/>
      <c r="D254" s="171"/>
      <c r="E254" s="171"/>
      <c r="F254" s="172"/>
      <c r="G254" s="171" t="s">
        <v>161</v>
      </c>
      <c r="H254" s="171" t="s">
        <v>162</v>
      </c>
      <c r="I254" s="171"/>
      <c r="J254" s="168">
        <v>0</v>
      </c>
      <c r="K254" s="130"/>
      <c r="L254" s="72">
        <f t="shared" si="41"/>
        <v>0</v>
      </c>
      <c r="M254" s="17"/>
      <c r="N254" s="72">
        <f t="shared" si="42"/>
        <v>0</v>
      </c>
      <c r="O254" s="17"/>
      <c r="P254" s="72">
        <f t="shared" si="46"/>
        <v>0</v>
      </c>
      <c r="Q254" s="17"/>
      <c r="R254" s="72">
        <f t="shared" si="43"/>
        <v>0</v>
      </c>
      <c r="S254" s="17"/>
      <c r="T254" s="72">
        <f t="shared" si="44"/>
        <v>0</v>
      </c>
      <c r="U254" s="17"/>
      <c r="V254" s="72">
        <f t="shared" si="36"/>
        <v>0</v>
      </c>
      <c r="W254" s="17"/>
      <c r="X254" s="72">
        <f t="shared" si="47"/>
        <v>0</v>
      </c>
      <c r="Y254" s="17"/>
      <c r="Z254" s="72">
        <f t="shared" si="37"/>
        <v>0</v>
      </c>
      <c r="AA254" s="17"/>
      <c r="AB254" s="72">
        <f t="shared" si="45"/>
        <v>0</v>
      </c>
      <c r="AC254" s="17"/>
      <c r="AD254" s="72">
        <f t="shared" si="38"/>
        <v>0</v>
      </c>
      <c r="AE254" s="17"/>
      <c r="AF254" s="72">
        <f t="shared" si="39"/>
        <v>0</v>
      </c>
      <c r="AG254" s="17"/>
      <c r="AH254" s="72">
        <f t="shared" si="40"/>
        <v>0</v>
      </c>
      <c r="AI254" s="57"/>
      <c r="AJ254" s="41"/>
      <c r="AK254" s="42"/>
      <c r="AL254" s="16"/>
      <c r="AM254" s="16"/>
      <c r="AN254" s="13">
        <v>0</v>
      </c>
      <c r="AO254"/>
      <c r="AP254"/>
      <c r="AQ254"/>
      <c r="AR254"/>
      <c r="AS254"/>
      <c r="AT254"/>
      <c r="AU254"/>
    </row>
    <row r="255" spans="1:47" s="13" customFormat="1" ht="13.5" customHeight="1">
      <c r="A255" s="166">
        <v>255</v>
      </c>
      <c r="B255" s="171"/>
      <c r="C255" s="171"/>
      <c r="D255" s="171"/>
      <c r="E255" s="171"/>
      <c r="F255" s="172"/>
      <c r="G255" s="171" t="s">
        <v>163</v>
      </c>
      <c r="H255" s="171" t="s">
        <v>164</v>
      </c>
      <c r="I255" s="171"/>
      <c r="J255" s="168">
        <v>0</v>
      </c>
      <c r="K255" s="130"/>
      <c r="L255" s="72">
        <f t="shared" si="41"/>
        <v>0</v>
      </c>
      <c r="M255" s="17"/>
      <c r="N255" s="72">
        <f t="shared" si="42"/>
        <v>0</v>
      </c>
      <c r="O255" s="17"/>
      <c r="P255" s="72">
        <f t="shared" si="46"/>
        <v>0</v>
      </c>
      <c r="Q255" s="17"/>
      <c r="R255" s="72">
        <f t="shared" si="43"/>
        <v>0</v>
      </c>
      <c r="S255" s="17"/>
      <c r="T255" s="72">
        <f t="shared" si="44"/>
        <v>0</v>
      </c>
      <c r="U255" s="17"/>
      <c r="V255" s="72">
        <f t="shared" si="36"/>
        <v>0</v>
      </c>
      <c r="W255" s="17"/>
      <c r="X255" s="72">
        <f t="shared" si="47"/>
        <v>0</v>
      </c>
      <c r="Y255" s="17"/>
      <c r="Z255" s="72">
        <f t="shared" si="37"/>
        <v>0</v>
      </c>
      <c r="AA255" s="17"/>
      <c r="AB255" s="72">
        <f t="shared" si="45"/>
        <v>0</v>
      </c>
      <c r="AC255" s="17"/>
      <c r="AD255" s="72">
        <f t="shared" si="38"/>
        <v>0</v>
      </c>
      <c r="AE255" s="17"/>
      <c r="AF255" s="72">
        <f t="shared" si="39"/>
        <v>0</v>
      </c>
      <c r="AG255" s="17"/>
      <c r="AH255" s="72">
        <f t="shared" si="40"/>
        <v>0</v>
      </c>
      <c r="AI255" s="58"/>
      <c r="AJ255" s="38"/>
      <c r="AK255" s="39"/>
      <c r="AN255" s="13">
        <v>0</v>
      </c>
      <c r="AO255"/>
      <c r="AP255"/>
      <c r="AQ255"/>
      <c r="AR255"/>
      <c r="AS255"/>
      <c r="AT255"/>
      <c r="AU255"/>
    </row>
    <row r="256" spans="1:47" s="13" customFormat="1" ht="13.5" customHeight="1">
      <c r="A256" s="166">
        <v>256</v>
      </c>
      <c r="B256" s="169"/>
      <c r="C256" s="169"/>
      <c r="D256" s="169"/>
      <c r="E256" s="169" t="s">
        <v>40</v>
      </c>
      <c r="F256" s="90" t="s">
        <v>53</v>
      </c>
      <c r="G256" s="169"/>
      <c r="H256" s="169"/>
      <c r="I256" s="169"/>
      <c r="J256" s="168">
        <v>3817.6799999999994</v>
      </c>
      <c r="K256" s="132">
        <v>0</v>
      </c>
      <c r="L256" s="72">
        <f t="shared" si="41"/>
        <v>0</v>
      </c>
      <c r="M256" s="21">
        <v>2515.2522635290184</v>
      </c>
      <c r="N256" s="72">
        <f t="shared" si="42"/>
        <v>0.00023785338049313274</v>
      </c>
      <c r="O256" s="21">
        <v>1302.4277364709812</v>
      </c>
      <c r="P256" s="72">
        <f t="shared" si="46"/>
        <v>0.00023785338049313274</v>
      </c>
      <c r="Q256" s="21">
        <v>0</v>
      </c>
      <c r="R256" s="72">
        <f t="shared" si="43"/>
        <v>0</v>
      </c>
      <c r="S256" s="21">
        <v>0</v>
      </c>
      <c r="T256" s="72">
        <f t="shared" si="44"/>
        <v>0</v>
      </c>
      <c r="U256" s="21">
        <v>0</v>
      </c>
      <c r="V256" s="72">
        <f t="shared" si="36"/>
        <v>0</v>
      </c>
      <c r="W256" s="21">
        <v>0</v>
      </c>
      <c r="X256" s="72">
        <f t="shared" si="47"/>
        <v>0</v>
      </c>
      <c r="Y256" s="21">
        <v>0</v>
      </c>
      <c r="Z256" s="72">
        <f t="shared" si="37"/>
        <v>0</v>
      </c>
      <c r="AA256" s="21">
        <v>0</v>
      </c>
      <c r="AB256" s="72">
        <f t="shared" si="45"/>
        <v>0</v>
      </c>
      <c r="AC256" s="21">
        <v>0</v>
      </c>
      <c r="AD256" s="72">
        <f t="shared" si="38"/>
        <v>0</v>
      </c>
      <c r="AE256" s="21">
        <v>0</v>
      </c>
      <c r="AF256" s="72">
        <f t="shared" si="39"/>
        <v>0</v>
      </c>
      <c r="AG256" s="21">
        <v>0</v>
      </c>
      <c r="AH256" s="72">
        <f t="shared" si="40"/>
        <v>0</v>
      </c>
      <c r="AI256" s="58"/>
      <c r="AJ256" s="38"/>
      <c r="AK256" s="39"/>
      <c r="AN256" s="13">
        <v>0</v>
      </c>
      <c r="AO256"/>
      <c r="AP256"/>
      <c r="AQ256"/>
      <c r="AR256"/>
      <c r="AS256"/>
      <c r="AT256"/>
      <c r="AU256"/>
    </row>
    <row r="257" spans="1:47" s="13" customFormat="1" ht="13.5" customHeight="1">
      <c r="A257" s="166">
        <v>257</v>
      </c>
      <c r="B257" s="169"/>
      <c r="C257" s="169"/>
      <c r="D257" s="169"/>
      <c r="E257" s="169"/>
      <c r="F257" s="175" t="s">
        <v>58</v>
      </c>
      <c r="G257" s="176" t="s">
        <v>59</v>
      </c>
      <c r="H257" s="169"/>
      <c r="I257" s="169"/>
      <c r="J257" s="168">
        <v>0</v>
      </c>
      <c r="K257" s="132">
        <v>0</v>
      </c>
      <c r="L257" s="72">
        <f t="shared" si="41"/>
        <v>0</v>
      </c>
      <c r="M257" s="21">
        <v>0</v>
      </c>
      <c r="N257" s="72">
        <f t="shared" si="42"/>
        <v>0</v>
      </c>
      <c r="O257" s="21">
        <v>0</v>
      </c>
      <c r="P257" s="72">
        <f t="shared" si="46"/>
        <v>0</v>
      </c>
      <c r="Q257" s="21">
        <v>0</v>
      </c>
      <c r="R257" s="72">
        <f t="shared" si="43"/>
        <v>0</v>
      </c>
      <c r="S257" s="21">
        <v>0</v>
      </c>
      <c r="T257" s="72">
        <f t="shared" si="44"/>
        <v>0</v>
      </c>
      <c r="U257" s="21">
        <v>0</v>
      </c>
      <c r="V257" s="72">
        <f t="shared" si="36"/>
        <v>0</v>
      </c>
      <c r="W257" s="21">
        <v>0</v>
      </c>
      <c r="X257" s="72">
        <f t="shared" si="47"/>
        <v>0</v>
      </c>
      <c r="Y257" s="21">
        <v>0</v>
      </c>
      <c r="Z257" s="72">
        <f t="shared" si="37"/>
        <v>0</v>
      </c>
      <c r="AA257" s="21">
        <v>0</v>
      </c>
      <c r="AB257" s="72">
        <f t="shared" si="45"/>
        <v>0</v>
      </c>
      <c r="AC257" s="21">
        <v>0</v>
      </c>
      <c r="AD257" s="72">
        <f t="shared" si="38"/>
        <v>0</v>
      </c>
      <c r="AE257" s="21">
        <v>0</v>
      </c>
      <c r="AF257" s="72">
        <f t="shared" si="39"/>
        <v>0</v>
      </c>
      <c r="AG257" s="21">
        <v>0</v>
      </c>
      <c r="AH257" s="72">
        <f t="shared" si="40"/>
        <v>0</v>
      </c>
      <c r="AI257" s="58"/>
      <c r="AJ257" s="38"/>
      <c r="AK257" s="39"/>
      <c r="AN257" s="13">
        <v>0</v>
      </c>
      <c r="AO257"/>
      <c r="AP257"/>
      <c r="AQ257"/>
      <c r="AR257"/>
      <c r="AS257"/>
      <c r="AT257"/>
      <c r="AU257"/>
    </row>
    <row r="258" spans="1:47" s="13" customFormat="1" ht="13.5" customHeight="1">
      <c r="A258" s="166">
        <v>258</v>
      </c>
      <c r="B258" s="169"/>
      <c r="C258" s="169"/>
      <c r="D258" s="169"/>
      <c r="E258" s="169"/>
      <c r="F258" s="175"/>
      <c r="G258" s="171" t="s">
        <v>60</v>
      </c>
      <c r="H258" s="22" t="s">
        <v>165</v>
      </c>
      <c r="I258" s="169"/>
      <c r="J258" s="168">
        <v>0</v>
      </c>
      <c r="K258" s="133"/>
      <c r="L258" s="72">
        <f t="shared" si="41"/>
        <v>0</v>
      </c>
      <c r="M258" s="23"/>
      <c r="N258" s="72">
        <f t="shared" si="42"/>
        <v>0</v>
      </c>
      <c r="O258" s="23"/>
      <c r="P258" s="72">
        <f t="shared" si="46"/>
        <v>0</v>
      </c>
      <c r="Q258" s="23"/>
      <c r="R258" s="72">
        <f t="shared" si="43"/>
        <v>0</v>
      </c>
      <c r="S258" s="23"/>
      <c r="T258" s="72">
        <f t="shared" si="44"/>
        <v>0</v>
      </c>
      <c r="U258" s="23"/>
      <c r="V258" s="72">
        <f t="shared" si="36"/>
        <v>0</v>
      </c>
      <c r="W258" s="23"/>
      <c r="X258" s="72">
        <f t="shared" si="47"/>
        <v>0</v>
      </c>
      <c r="Y258" s="23"/>
      <c r="Z258" s="72">
        <f t="shared" si="37"/>
        <v>0</v>
      </c>
      <c r="AA258" s="23"/>
      <c r="AB258" s="72">
        <f t="shared" si="45"/>
        <v>0</v>
      </c>
      <c r="AC258" s="23"/>
      <c r="AD258" s="72">
        <f t="shared" si="38"/>
        <v>0</v>
      </c>
      <c r="AE258" s="23"/>
      <c r="AF258" s="72">
        <f t="shared" si="39"/>
        <v>0</v>
      </c>
      <c r="AG258" s="23"/>
      <c r="AH258" s="72">
        <f t="shared" si="40"/>
        <v>0</v>
      </c>
      <c r="AI258" s="58"/>
      <c r="AJ258" s="38"/>
      <c r="AK258" s="39"/>
      <c r="AN258" s="13">
        <v>0</v>
      </c>
      <c r="AO258"/>
      <c r="AP258"/>
      <c r="AQ258"/>
      <c r="AR258"/>
      <c r="AS258"/>
      <c r="AT258"/>
      <c r="AU258"/>
    </row>
    <row r="259" spans="1:47" s="13" customFormat="1" ht="13.5" customHeight="1">
      <c r="A259" s="166">
        <v>259</v>
      </c>
      <c r="B259" s="169"/>
      <c r="C259" s="169"/>
      <c r="D259" s="169"/>
      <c r="E259" s="169"/>
      <c r="F259" s="175"/>
      <c r="G259" s="171" t="s">
        <v>73</v>
      </c>
      <c r="H259" s="22" t="s">
        <v>166</v>
      </c>
      <c r="I259" s="169"/>
      <c r="J259" s="168">
        <v>0</v>
      </c>
      <c r="K259" s="133"/>
      <c r="L259" s="72">
        <f t="shared" si="41"/>
        <v>0</v>
      </c>
      <c r="M259" s="23"/>
      <c r="N259" s="72">
        <f t="shared" si="42"/>
        <v>0</v>
      </c>
      <c r="O259" s="23"/>
      <c r="P259" s="72">
        <f t="shared" si="46"/>
        <v>0</v>
      </c>
      <c r="Q259" s="23"/>
      <c r="R259" s="72">
        <f t="shared" si="43"/>
        <v>0</v>
      </c>
      <c r="S259" s="23"/>
      <c r="T259" s="72">
        <f t="shared" si="44"/>
        <v>0</v>
      </c>
      <c r="U259" s="23"/>
      <c r="V259" s="72">
        <f t="shared" si="36"/>
        <v>0</v>
      </c>
      <c r="W259" s="23"/>
      <c r="X259" s="72">
        <f t="shared" si="47"/>
        <v>0</v>
      </c>
      <c r="Y259" s="23"/>
      <c r="Z259" s="72">
        <f t="shared" si="37"/>
        <v>0</v>
      </c>
      <c r="AA259" s="23"/>
      <c r="AB259" s="72">
        <f t="shared" si="45"/>
        <v>0</v>
      </c>
      <c r="AC259" s="23"/>
      <c r="AD259" s="72">
        <f t="shared" si="38"/>
        <v>0</v>
      </c>
      <c r="AE259" s="23"/>
      <c r="AF259" s="72">
        <f t="shared" si="39"/>
        <v>0</v>
      </c>
      <c r="AG259" s="23"/>
      <c r="AH259" s="72">
        <f t="shared" si="40"/>
        <v>0</v>
      </c>
      <c r="AI259" s="58"/>
      <c r="AJ259" s="38"/>
      <c r="AK259" s="39"/>
      <c r="AN259" s="13">
        <v>0</v>
      </c>
      <c r="AO259"/>
      <c r="AP259"/>
      <c r="AQ259"/>
      <c r="AR259"/>
      <c r="AS259"/>
      <c r="AT259"/>
      <c r="AU259"/>
    </row>
    <row r="260" spans="1:47" s="13" customFormat="1" ht="13.5" customHeight="1">
      <c r="A260" s="166">
        <v>260</v>
      </c>
      <c r="B260" s="169"/>
      <c r="C260" s="169"/>
      <c r="D260" s="169"/>
      <c r="E260" s="169"/>
      <c r="F260" s="175"/>
      <c r="G260" s="171" t="s">
        <v>62</v>
      </c>
      <c r="H260" s="22" t="s">
        <v>167</v>
      </c>
      <c r="I260" s="169"/>
      <c r="J260" s="168">
        <v>0</v>
      </c>
      <c r="K260" s="133"/>
      <c r="L260" s="72">
        <f t="shared" si="41"/>
        <v>0</v>
      </c>
      <c r="M260" s="23"/>
      <c r="N260" s="72">
        <f t="shared" si="42"/>
        <v>0</v>
      </c>
      <c r="O260" s="23"/>
      <c r="P260" s="72">
        <f t="shared" si="46"/>
        <v>0</v>
      </c>
      <c r="Q260" s="23"/>
      <c r="R260" s="72">
        <f t="shared" si="43"/>
        <v>0</v>
      </c>
      <c r="S260" s="23"/>
      <c r="T260" s="72">
        <f t="shared" si="44"/>
        <v>0</v>
      </c>
      <c r="U260" s="23"/>
      <c r="V260" s="72">
        <f t="shared" si="36"/>
        <v>0</v>
      </c>
      <c r="W260" s="23"/>
      <c r="X260" s="72">
        <f t="shared" si="47"/>
        <v>0</v>
      </c>
      <c r="Y260" s="23"/>
      <c r="Z260" s="72">
        <f t="shared" si="37"/>
        <v>0</v>
      </c>
      <c r="AA260" s="23"/>
      <c r="AB260" s="72">
        <f t="shared" si="45"/>
        <v>0</v>
      </c>
      <c r="AC260" s="23"/>
      <c r="AD260" s="72">
        <f t="shared" si="38"/>
        <v>0</v>
      </c>
      <c r="AE260" s="23"/>
      <c r="AF260" s="72">
        <f t="shared" si="39"/>
        <v>0</v>
      </c>
      <c r="AG260" s="23"/>
      <c r="AH260" s="72">
        <f t="shared" si="40"/>
        <v>0</v>
      </c>
      <c r="AI260" s="58"/>
      <c r="AJ260" s="51"/>
      <c r="AK260" s="52" t="s">
        <v>247</v>
      </c>
      <c r="AO260"/>
      <c r="AP260"/>
      <c r="AQ260"/>
      <c r="AR260"/>
      <c r="AS260"/>
      <c r="AT260"/>
      <c r="AU260"/>
    </row>
    <row r="261" spans="1:47" s="13" customFormat="1" ht="13.5" customHeight="1">
      <c r="A261" s="166">
        <v>261</v>
      </c>
      <c r="B261" s="169"/>
      <c r="C261" s="169"/>
      <c r="D261" s="169"/>
      <c r="E261" s="169"/>
      <c r="F261" s="175"/>
      <c r="G261" s="171" t="s">
        <v>64</v>
      </c>
      <c r="H261" s="181" t="s">
        <v>168</v>
      </c>
      <c r="I261" s="169"/>
      <c r="J261" s="168">
        <v>0</v>
      </c>
      <c r="K261" s="133"/>
      <c r="L261" s="72">
        <f t="shared" si="41"/>
        <v>0</v>
      </c>
      <c r="M261" s="23"/>
      <c r="N261" s="72">
        <f t="shared" si="42"/>
        <v>0</v>
      </c>
      <c r="O261" s="23"/>
      <c r="P261" s="72">
        <f t="shared" si="46"/>
        <v>0</v>
      </c>
      <c r="Q261" s="23"/>
      <c r="R261" s="72">
        <f t="shared" si="43"/>
        <v>0</v>
      </c>
      <c r="S261" s="23"/>
      <c r="T261" s="72">
        <f t="shared" si="44"/>
        <v>0</v>
      </c>
      <c r="U261" s="23"/>
      <c r="V261" s="72">
        <f t="shared" si="36"/>
        <v>0</v>
      </c>
      <c r="W261" s="23"/>
      <c r="X261" s="72">
        <f t="shared" si="47"/>
        <v>0</v>
      </c>
      <c r="Y261" s="23"/>
      <c r="Z261" s="72">
        <f t="shared" si="37"/>
        <v>0</v>
      </c>
      <c r="AA261" s="23"/>
      <c r="AB261" s="72">
        <f t="shared" si="45"/>
        <v>0</v>
      </c>
      <c r="AC261" s="23"/>
      <c r="AD261" s="72">
        <f t="shared" si="38"/>
        <v>0</v>
      </c>
      <c r="AE261" s="23"/>
      <c r="AF261" s="72">
        <f t="shared" si="39"/>
        <v>0</v>
      </c>
      <c r="AG261" s="23"/>
      <c r="AH261" s="72">
        <f t="shared" si="40"/>
        <v>0</v>
      </c>
      <c r="AI261" s="58"/>
      <c r="AJ261" s="51"/>
      <c r="AK261" s="52" t="s">
        <v>248</v>
      </c>
      <c r="AN261" s="13">
        <v>0</v>
      </c>
      <c r="AO261"/>
      <c r="AP261"/>
      <c r="AQ261"/>
      <c r="AR261"/>
      <c r="AS261"/>
      <c r="AT261"/>
      <c r="AU261"/>
    </row>
    <row r="262" spans="1:47" s="13" customFormat="1" ht="13.5" customHeight="1">
      <c r="A262" s="166">
        <v>262</v>
      </c>
      <c r="B262" s="169"/>
      <c r="C262" s="169"/>
      <c r="D262" s="169"/>
      <c r="E262" s="169"/>
      <c r="F262" s="175"/>
      <c r="G262" s="171" t="s">
        <v>66</v>
      </c>
      <c r="H262" s="171" t="s">
        <v>169</v>
      </c>
      <c r="I262" s="169"/>
      <c r="J262" s="168">
        <v>0</v>
      </c>
      <c r="K262" s="133"/>
      <c r="L262" s="72">
        <f t="shared" si="41"/>
        <v>0</v>
      </c>
      <c r="M262" s="23"/>
      <c r="N262" s="72">
        <f t="shared" si="42"/>
        <v>0</v>
      </c>
      <c r="O262" s="23"/>
      <c r="P262" s="72">
        <f t="shared" si="46"/>
        <v>0</v>
      </c>
      <c r="Q262" s="23"/>
      <c r="R262" s="72">
        <f t="shared" si="43"/>
        <v>0</v>
      </c>
      <c r="S262" s="23"/>
      <c r="T262" s="72">
        <f t="shared" si="44"/>
        <v>0</v>
      </c>
      <c r="U262" s="23"/>
      <c r="V262" s="72">
        <f t="shared" si="36"/>
        <v>0</v>
      </c>
      <c r="W262" s="23"/>
      <c r="X262" s="72">
        <f t="shared" si="47"/>
        <v>0</v>
      </c>
      <c r="Y262" s="23"/>
      <c r="Z262" s="72">
        <f t="shared" si="37"/>
        <v>0</v>
      </c>
      <c r="AA262" s="23"/>
      <c r="AB262" s="72">
        <f t="shared" si="45"/>
        <v>0</v>
      </c>
      <c r="AC262" s="23"/>
      <c r="AD262" s="72">
        <f t="shared" si="38"/>
        <v>0</v>
      </c>
      <c r="AE262" s="23"/>
      <c r="AF262" s="72">
        <f t="shared" si="39"/>
        <v>0</v>
      </c>
      <c r="AG262" s="23"/>
      <c r="AH262" s="72">
        <f t="shared" si="40"/>
        <v>0</v>
      </c>
      <c r="AI262" s="58"/>
      <c r="AJ262" s="38"/>
      <c r="AK262" s="52" t="s">
        <v>249</v>
      </c>
      <c r="AN262" s="13">
        <v>0</v>
      </c>
      <c r="AO262"/>
      <c r="AP262"/>
      <c r="AQ262"/>
      <c r="AR262"/>
      <c r="AS262"/>
      <c r="AT262"/>
      <c r="AU262"/>
    </row>
    <row r="263" spans="1:47" s="13" customFormat="1" ht="13.5" customHeight="1">
      <c r="A263" s="166">
        <v>263</v>
      </c>
      <c r="B263" s="169"/>
      <c r="C263" s="169"/>
      <c r="D263" s="169"/>
      <c r="E263" s="169"/>
      <c r="F263" s="175"/>
      <c r="G263" s="171" t="s">
        <v>68</v>
      </c>
      <c r="H263" s="22" t="s">
        <v>170</v>
      </c>
      <c r="I263" s="169"/>
      <c r="J263" s="168">
        <v>0</v>
      </c>
      <c r="K263" s="133"/>
      <c r="L263" s="72">
        <f t="shared" si="41"/>
        <v>0</v>
      </c>
      <c r="M263" s="23"/>
      <c r="N263" s="72">
        <f t="shared" si="42"/>
        <v>0</v>
      </c>
      <c r="O263" s="23"/>
      <c r="P263" s="72">
        <f t="shared" si="46"/>
        <v>0</v>
      </c>
      <c r="Q263" s="23"/>
      <c r="R263" s="72">
        <f t="shared" si="43"/>
        <v>0</v>
      </c>
      <c r="S263" s="23"/>
      <c r="T263" s="72">
        <f t="shared" si="44"/>
        <v>0</v>
      </c>
      <c r="U263" s="23"/>
      <c r="V263" s="72">
        <f t="shared" si="36"/>
        <v>0</v>
      </c>
      <c r="W263" s="23"/>
      <c r="X263" s="72">
        <f t="shared" si="47"/>
        <v>0</v>
      </c>
      <c r="Y263" s="23"/>
      <c r="Z263" s="72">
        <f t="shared" si="37"/>
        <v>0</v>
      </c>
      <c r="AA263" s="23"/>
      <c r="AB263" s="72">
        <f t="shared" si="45"/>
        <v>0</v>
      </c>
      <c r="AC263" s="23"/>
      <c r="AD263" s="72">
        <f t="shared" si="38"/>
        <v>0</v>
      </c>
      <c r="AE263" s="23"/>
      <c r="AF263" s="72">
        <f t="shared" si="39"/>
        <v>0</v>
      </c>
      <c r="AG263" s="23"/>
      <c r="AH263" s="72">
        <f t="shared" si="40"/>
        <v>0</v>
      </c>
      <c r="AI263" s="58"/>
      <c r="AJ263" s="38"/>
      <c r="AK263" s="52" t="s">
        <v>250</v>
      </c>
      <c r="AN263" s="13">
        <v>0</v>
      </c>
      <c r="AO263"/>
      <c r="AP263"/>
      <c r="AQ263"/>
      <c r="AR263"/>
      <c r="AS263"/>
      <c r="AT263"/>
      <c r="AU263"/>
    </row>
    <row r="264" spans="1:47" ht="13.5" customHeight="1">
      <c r="A264" s="166">
        <v>264</v>
      </c>
      <c r="B264" s="169"/>
      <c r="C264" s="169"/>
      <c r="D264" s="169"/>
      <c r="E264" s="169"/>
      <c r="F264" s="175"/>
      <c r="G264" s="171" t="s">
        <v>149</v>
      </c>
      <c r="H264" s="22" t="s">
        <v>171</v>
      </c>
      <c r="I264" s="169"/>
      <c r="J264" s="168">
        <v>0</v>
      </c>
      <c r="K264" s="133"/>
      <c r="L264" s="72">
        <f t="shared" si="41"/>
        <v>0</v>
      </c>
      <c r="M264" s="23"/>
      <c r="N264" s="72">
        <f t="shared" si="42"/>
        <v>0</v>
      </c>
      <c r="O264" s="23"/>
      <c r="P264" s="72">
        <f t="shared" si="46"/>
        <v>0</v>
      </c>
      <c r="Q264" s="23"/>
      <c r="R264" s="72">
        <f t="shared" si="43"/>
        <v>0</v>
      </c>
      <c r="S264" s="23"/>
      <c r="T264" s="72">
        <f t="shared" si="44"/>
        <v>0</v>
      </c>
      <c r="U264" s="23"/>
      <c r="V264" s="72">
        <f t="shared" si="36"/>
        <v>0</v>
      </c>
      <c r="W264" s="23"/>
      <c r="X264" s="72">
        <f t="shared" si="47"/>
        <v>0</v>
      </c>
      <c r="Y264" s="23"/>
      <c r="Z264" s="72">
        <f t="shared" si="37"/>
        <v>0</v>
      </c>
      <c r="AA264" s="23"/>
      <c r="AB264" s="72">
        <f t="shared" si="45"/>
        <v>0</v>
      </c>
      <c r="AC264" s="23"/>
      <c r="AD264" s="72">
        <f t="shared" si="38"/>
        <v>0</v>
      </c>
      <c r="AE264" s="23"/>
      <c r="AF264" s="72">
        <f t="shared" si="39"/>
        <v>0</v>
      </c>
      <c r="AG264" s="23"/>
      <c r="AH264" s="72">
        <f t="shared" si="40"/>
        <v>0</v>
      </c>
      <c r="AI264" s="58"/>
      <c r="AJ264" s="38"/>
      <c r="AK264" s="39"/>
      <c r="AL264" s="13"/>
      <c r="AM264" s="13"/>
      <c r="AN264" s="13">
        <v>0</v>
      </c>
      <c r="AO264"/>
      <c r="AP264"/>
      <c r="AQ264"/>
      <c r="AR264"/>
      <c r="AS264"/>
      <c r="AT264"/>
      <c r="AU264"/>
    </row>
    <row r="265" spans="1:47" ht="13.5" customHeight="1">
      <c r="A265" s="166">
        <v>265</v>
      </c>
      <c r="B265" s="169"/>
      <c r="C265" s="169"/>
      <c r="D265" s="169"/>
      <c r="E265" s="169"/>
      <c r="F265" s="175"/>
      <c r="G265" s="171" t="s">
        <v>151</v>
      </c>
      <c r="H265" s="22" t="s">
        <v>172</v>
      </c>
      <c r="I265" s="169"/>
      <c r="J265" s="168">
        <v>0</v>
      </c>
      <c r="K265" s="133"/>
      <c r="L265" s="72">
        <f t="shared" si="41"/>
        <v>0</v>
      </c>
      <c r="M265" s="23"/>
      <c r="N265" s="72">
        <f t="shared" si="42"/>
        <v>0</v>
      </c>
      <c r="O265" s="23"/>
      <c r="P265" s="72">
        <f t="shared" si="46"/>
        <v>0</v>
      </c>
      <c r="Q265" s="23"/>
      <c r="R265" s="72">
        <f t="shared" si="43"/>
        <v>0</v>
      </c>
      <c r="S265" s="23"/>
      <c r="T265" s="72">
        <f t="shared" si="44"/>
        <v>0</v>
      </c>
      <c r="U265" s="23"/>
      <c r="V265" s="72">
        <f t="shared" si="36"/>
        <v>0</v>
      </c>
      <c r="W265" s="23"/>
      <c r="X265" s="72">
        <f t="shared" si="47"/>
        <v>0</v>
      </c>
      <c r="Y265" s="23"/>
      <c r="Z265" s="72">
        <f t="shared" si="37"/>
        <v>0</v>
      </c>
      <c r="AA265" s="23"/>
      <c r="AB265" s="72">
        <f t="shared" si="45"/>
        <v>0</v>
      </c>
      <c r="AC265" s="23"/>
      <c r="AD265" s="72">
        <f t="shared" si="38"/>
        <v>0</v>
      </c>
      <c r="AE265" s="23"/>
      <c r="AF265" s="72">
        <f t="shared" si="39"/>
        <v>0</v>
      </c>
      <c r="AG265" s="23"/>
      <c r="AH265" s="72">
        <f t="shared" si="40"/>
        <v>0</v>
      </c>
      <c r="AI265" s="58"/>
      <c r="AJ265" s="38"/>
      <c r="AK265" s="39"/>
      <c r="AL265" s="13"/>
      <c r="AM265" s="13"/>
      <c r="AN265" s="13"/>
      <c r="AO265"/>
      <c r="AP265"/>
      <c r="AQ265"/>
      <c r="AR265"/>
      <c r="AS265"/>
      <c r="AT265"/>
      <c r="AU265"/>
    </row>
    <row r="266" spans="1:47" ht="13.5" customHeight="1">
      <c r="A266" s="166">
        <v>266</v>
      </c>
      <c r="B266" s="169"/>
      <c r="C266" s="169"/>
      <c r="D266" s="169"/>
      <c r="E266" s="169"/>
      <c r="F266" s="172"/>
      <c r="G266" s="171" t="s">
        <v>161</v>
      </c>
      <c r="H266" s="181" t="s">
        <v>173</v>
      </c>
      <c r="I266" s="171"/>
      <c r="J266" s="168">
        <v>0</v>
      </c>
      <c r="K266" s="133"/>
      <c r="L266" s="72">
        <f t="shared" si="41"/>
        <v>0</v>
      </c>
      <c r="M266" s="23"/>
      <c r="N266" s="72">
        <f t="shared" si="42"/>
        <v>0</v>
      </c>
      <c r="O266" s="23"/>
      <c r="P266" s="72">
        <f t="shared" si="46"/>
        <v>0</v>
      </c>
      <c r="Q266" s="23"/>
      <c r="R266" s="72">
        <f t="shared" si="43"/>
        <v>0</v>
      </c>
      <c r="S266" s="23"/>
      <c r="T266" s="72">
        <f t="shared" si="44"/>
        <v>0</v>
      </c>
      <c r="U266" s="23"/>
      <c r="V266" s="72">
        <f t="shared" si="36"/>
        <v>0</v>
      </c>
      <c r="W266" s="23"/>
      <c r="X266" s="72">
        <f t="shared" si="47"/>
        <v>0</v>
      </c>
      <c r="Y266" s="23"/>
      <c r="Z266" s="72">
        <f t="shared" si="37"/>
        <v>0</v>
      </c>
      <c r="AA266" s="23"/>
      <c r="AB266" s="72">
        <f t="shared" si="45"/>
        <v>0</v>
      </c>
      <c r="AC266" s="23"/>
      <c r="AD266" s="72">
        <f t="shared" si="38"/>
        <v>0</v>
      </c>
      <c r="AE266" s="23"/>
      <c r="AF266" s="72">
        <f t="shared" si="39"/>
        <v>0</v>
      </c>
      <c r="AG266" s="23"/>
      <c r="AH266" s="72">
        <f t="shared" si="40"/>
        <v>0</v>
      </c>
      <c r="AI266" s="58"/>
      <c r="AJ266" s="38"/>
      <c r="AK266" s="39"/>
      <c r="AL266" s="13"/>
      <c r="AM266" s="13"/>
      <c r="AN266" s="13">
        <v>0</v>
      </c>
      <c r="AO266"/>
      <c r="AP266"/>
      <c r="AQ266"/>
      <c r="AR266"/>
      <c r="AS266"/>
      <c r="AT266"/>
      <c r="AU266"/>
    </row>
    <row r="267" spans="1:47" ht="13.5" customHeight="1">
      <c r="A267" s="166">
        <v>267</v>
      </c>
      <c r="B267" s="169"/>
      <c r="C267" s="169"/>
      <c r="D267" s="169"/>
      <c r="E267" s="169"/>
      <c r="F267" s="175"/>
      <c r="G267" s="171" t="s">
        <v>163</v>
      </c>
      <c r="H267" s="22" t="s">
        <v>174</v>
      </c>
      <c r="I267" s="169"/>
      <c r="J267" s="168">
        <v>0</v>
      </c>
      <c r="K267" s="133"/>
      <c r="L267" s="72">
        <f t="shared" si="41"/>
        <v>0</v>
      </c>
      <c r="M267" s="23"/>
      <c r="N267" s="72">
        <f t="shared" si="42"/>
        <v>0</v>
      </c>
      <c r="O267" s="23"/>
      <c r="P267" s="72">
        <f t="shared" si="46"/>
        <v>0</v>
      </c>
      <c r="Q267" s="23"/>
      <c r="R267" s="72">
        <f t="shared" si="43"/>
        <v>0</v>
      </c>
      <c r="S267" s="23"/>
      <c r="T267" s="72">
        <f t="shared" si="44"/>
        <v>0</v>
      </c>
      <c r="U267" s="23"/>
      <c r="V267" s="72">
        <f t="shared" si="36"/>
        <v>0</v>
      </c>
      <c r="W267" s="23"/>
      <c r="X267" s="72">
        <f t="shared" si="47"/>
        <v>0</v>
      </c>
      <c r="Y267" s="23"/>
      <c r="Z267" s="72">
        <f t="shared" si="37"/>
        <v>0</v>
      </c>
      <c r="AA267" s="23"/>
      <c r="AB267" s="72">
        <f t="shared" si="45"/>
        <v>0</v>
      </c>
      <c r="AC267" s="23"/>
      <c r="AD267" s="72">
        <f t="shared" si="38"/>
        <v>0</v>
      </c>
      <c r="AE267" s="23"/>
      <c r="AF267" s="72">
        <f t="shared" si="39"/>
        <v>0</v>
      </c>
      <c r="AG267" s="23"/>
      <c r="AH267" s="72">
        <f t="shared" si="40"/>
        <v>0</v>
      </c>
      <c r="AI267" s="58"/>
      <c r="AJ267" s="38"/>
      <c r="AK267" s="39"/>
      <c r="AL267" s="13"/>
      <c r="AM267" s="13"/>
      <c r="AN267" s="13">
        <v>0</v>
      </c>
      <c r="AO267"/>
      <c r="AP267"/>
      <c r="AQ267"/>
      <c r="AR267"/>
      <c r="AS267"/>
      <c r="AT267"/>
      <c r="AU267"/>
    </row>
    <row r="268" spans="1:47" ht="13.5" customHeight="1">
      <c r="A268" s="166">
        <v>268</v>
      </c>
      <c r="B268" s="169"/>
      <c r="C268" s="169"/>
      <c r="D268" s="169"/>
      <c r="E268" s="169"/>
      <c r="F268" s="175" t="s">
        <v>70</v>
      </c>
      <c r="G268" s="176" t="s">
        <v>71</v>
      </c>
      <c r="H268" s="169"/>
      <c r="I268" s="169"/>
      <c r="J268" s="168">
        <v>3817.6799999999994</v>
      </c>
      <c r="K268" s="132">
        <v>0</v>
      </c>
      <c r="L268" s="72">
        <f t="shared" si="41"/>
        <v>0</v>
      </c>
      <c r="M268" s="21">
        <v>2515.2522635290184</v>
      </c>
      <c r="N268" s="72">
        <f t="shared" si="42"/>
        <v>0.00023785338049313274</v>
      </c>
      <c r="O268" s="21">
        <v>1302.4277364709812</v>
      </c>
      <c r="P268" s="72">
        <f t="shared" si="46"/>
        <v>0.00023785338049313274</v>
      </c>
      <c r="Q268" s="21">
        <v>0</v>
      </c>
      <c r="R268" s="72">
        <f t="shared" si="43"/>
        <v>0</v>
      </c>
      <c r="S268" s="21">
        <v>0</v>
      </c>
      <c r="T268" s="72">
        <f t="shared" si="44"/>
        <v>0</v>
      </c>
      <c r="U268" s="21">
        <v>0</v>
      </c>
      <c r="V268" s="72">
        <f aca="true" t="shared" si="48" ref="V268:V331">U268/$U$10</f>
        <v>0</v>
      </c>
      <c r="W268" s="21">
        <v>0</v>
      </c>
      <c r="X268" s="72">
        <f t="shared" si="47"/>
        <v>0</v>
      </c>
      <c r="Y268" s="21">
        <v>0</v>
      </c>
      <c r="Z268" s="72">
        <f aca="true" t="shared" si="49" ref="Z268:Z331">Y268/$Y$10</f>
        <v>0</v>
      </c>
      <c r="AA268" s="21">
        <v>0</v>
      </c>
      <c r="AB268" s="72">
        <f t="shared" si="45"/>
        <v>0</v>
      </c>
      <c r="AC268" s="21">
        <v>0</v>
      </c>
      <c r="AD268" s="72">
        <f aca="true" t="shared" si="50" ref="AD268:AD331">AC268/$AC$10</f>
        <v>0</v>
      </c>
      <c r="AE268" s="21">
        <v>0</v>
      </c>
      <c r="AF268" s="72">
        <f aca="true" t="shared" si="51" ref="AF268:AF331">AE268/$AE$10</f>
        <v>0</v>
      </c>
      <c r="AG268" s="21">
        <v>0</v>
      </c>
      <c r="AH268" s="72">
        <f aca="true" t="shared" si="52" ref="AH268:AH331">AG268/$AG$10</f>
        <v>0</v>
      </c>
      <c r="AI268" s="57"/>
      <c r="AJ268" s="41"/>
      <c r="AK268" s="42"/>
      <c r="AN268" s="13">
        <v>0</v>
      </c>
      <c r="AO268"/>
      <c r="AP268"/>
      <c r="AQ268"/>
      <c r="AR268"/>
      <c r="AS268"/>
      <c r="AT268"/>
      <c r="AU268"/>
    </row>
    <row r="269" spans="1:47" ht="13.5" customHeight="1">
      <c r="A269" s="166">
        <v>269</v>
      </c>
      <c r="B269" s="171"/>
      <c r="C269" s="171"/>
      <c r="D269" s="171"/>
      <c r="E269" s="171"/>
      <c r="F269" s="175"/>
      <c r="G269" s="171" t="s">
        <v>60</v>
      </c>
      <c r="H269" s="22" t="s">
        <v>175</v>
      </c>
      <c r="I269" s="171"/>
      <c r="J269" s="168">
        <v>0</v>
      </c>
      <c r="K269" s="130"/>
      <c r="L269" s="72">
        <f t="shared" si="41"/>
        <v>0</v>
      </c>
      <c r="M269" s="17"/>
      <c r="N269" s="72">
        <f t="shared" si="42"/>
        <v>0</v>
      </c>
      <c r="O269" s="17"/>
      <c r="P269" s="72">
        <f t="shared" si="46"/>
        <v>0</v>
      </c>
      <c r="Q269" s="17"/>
      <c r="R269" s="72">
        <f t="shared" si="43"/>
        <v>0</v>
      </c>
      <c r="S269" s="17"/>
      <c r="T269" s="72">
        <f t="shared" si="44"/>
        <v>0</v>
      </c>
      <c r="U269" s="17"/>
      <c r="V269" s="72">
        <f t="shared" si="48"/>
        <v>0</v>
      </c>
      <c r="W269" s="17"/>
      <c r="X269" s="72">
        <f t="shared" si="47"/>
        <v>0</v>
      </c>
      <c r="Y269" s="17"/>
      <c r="Z269" s="72">
        <f t="shared" si="49"/>
        <v>0</v>
      </c>
      <c r="AA269" s="17"/>
      <c r="AB269" s="72">
        <f t="shared" si="45"/>
        <v>0</v>
      </c>
      <c r="AC269" s="17"/>
      <c r="AD269" s="72">
        <f t="shared" si="50"/>
        <v>0</v>
      </c>
      <c r="AE269" s="17"/>
      <c r="AF269" s="72">
        <f t="shared" si="51"/>
        <v>0</v>
      </c>
      <c r="AG269" s="17"/>
      <c r="AH269" s="72">
        <f t="shared" si="52"/>
        <v>0</v>
      </c>
      <c r="AI269" s="57"/>
      <c r="AJ269" s="41"/>
      <c r="AK269" s="42"/>
      <c r="AN269" s="13">
        <v>0</v>
      </c>
      <c r="AO269"/>
      <c r="AP269"/>
      <c r="AQ269"/>
      <c r="AR269"/>
      <c r="AS269"/>
      <c r="AT269"/>
      <c r="AU269"/>
    </row>
    <row r="270" spans="1:47" ht="13.5" customHeight="1">
      <c r="A270" s="166">
        <v>270</v>
      </c>
      <c r="B270" s="171"/>
      <c r="C270" s="171"/>
      <c r="D270" s="171"/>
      <c r="E270" s="171"/>
      <c r="F270" s="175"/>
      <c r="G270" s="171" t="s">
        <v>73</v>
      </c>
      <c r="H270" s="171" t="s">
        <v>176</v>
      </c>
      <c r="I270" s="171"/>
      <c r="J270" s="168">
        <v>0</v>
      </c>
      <c r="K270" s="130"/>
      <c r="L270" s="72">
        <f t="shared" si="41"/>
        <v>0</v>
      </c>
      <c r="M270" s="17"/>
      <c r="N270" s="72">
        <f t="shared" si="42"/>
        <v>0</v>
      </c>
      <c r="O270" s="17"/>
      <c r="P270" s="72">
        <f t="shared" si="46"/>
        <v>0</v>
      </c>
      <c r="Q270" s="17"/>
      <c r="R270" s="72">
        <f t="shared" si="43"/>
        <v>0</v>
      </c>
      <c r="S270" s="17"/>
      <c r="T270" s="72">
        <f t="shared" si="44"/>
        <v>0</v>
      </c>
      <c r="U270" s="17"/>
      <c r="V270" s="72">
        <f t="shared" si="48"/>
        <v>0</v>
      </c>
      <c r="W270" s="17"/>
      <c r="X270" s="72">
        <f t="shared" si="47"/>
        <v>0</v>
      </c>
      <c r="Y270" s="17"/>
      <c r="Z270" s="72">
        <f t="shared" si="49"/>
        <v>0</v>
      </c>
      <c r="AA270" s="17"/>
      <c r="AB270" s="72">
        <f t="shared" si="45"/>
        <v>0</v>
      </c>
      <c r="AC270" s="17"/>
      <c r="AD270" s="72">
        <f t="shared" si="50"/>
        <v>0</v>
      </c>
      <c r="AE270" s="17"/>
      <c r="AF270" s="72">
        <f t="shared" si="51"/>
        <v>0</v>
      </c>
      <c r="AG270" s="17"/>
      <c r="AH270" s="72">
        <f t="shared" si="52"/>
        <v>0</v>
      </c>
      <c r="AI270" s="57"/>
      <c r="AJ270" s="41"/>
      <c r="AK270" s="42"/>
      <c r="AN270" s="13">
        <v>0</v>
      </c>
      <c r="AO270"/>
      <c r="AP270"/>
      <c r="AQ270"/>
      <c r="AR270"/>
      <c r="AS270"/>
      <c r="AT270"/>
      <c r="AU270"/>
    </row>
    <row r="271" spans="1:47" ht="13.5" customHeight="1">
      <c r="A271" s="166">
        <v>271</v>
      </c>
      <c r="B271" s="171"/>
      <c r="C271" s="171"/>
      <c r="D271" s="171"/>
      <c r="E271" s="171"/>
      <c r="F271" s="175"/>
      <c r="G271" s="171" t="s">
        <v>62</v>
      </c>
      <c r="H271" s="171" t="s">
        <v>177</v>
      </c>
      <c r="I271" s="171"/>
      <c r="J271" s="168">
        <v>0</v>
      </c>
      <c r="K271" s="130"/>
      <c r="L271" s="72">
        <f aca="true" t="shared" si="53" ref="L271:L334">K271/$K$10</f>
        <v>0</v>
      </c>
      <c r="M271" s="17"/>
      <c r="N271" s="72">
        <f aca="true" t="shared" si="54" ref="N271:N334">M271/$M$10</f>
        <v>0</v>
      </c>
      <c r="O271" s="17"/>
      <c r="P271" s="72">
        <f t="shared" si="46"/>
        <v>0</v>
      </c>
      <c r="Q271" s="17"/>
      <c r="R271" s="72">
        <f aca="true" t="shared" si="55" ref="R271:R334">Q271/$Q$10</f>
        <v>0</v>
      </c>
      <c r="S271" s="17"/>
      <c r="T271" s="72">
        <f aca="true" t="shared" si="56" ref="T271:T334">S271/$S$10</f>
        <v>0</v>
      </c>
      <c r="U271" s="17"/>
      <c r="V271" s="72">
        <f t="shared" si="48"/>
        <v>0</v>
      </c>
      <c r="W271" s="17"/>
      <c r="X271" s="72">
        <f t="shared" si="47"/>
        <v>0</v>
      </c>
      <c r="Y271" s="17"/>
      <c r="Z271" s="72">
        <f t="shared" si="49"/>
        <v>0</v>
      </c>
      <c r="AA271" s="17"/>
      <c r="AB271" s="72">
        <f aca="true" t="shared" si="57" ref="AB271:AB334">AA271/$AA$10</f>
        <v>0</v>
      </c>
      <c r="AC271" s="17"/>
      <c r="AD271" s="72">
        <f t="shared" si="50"/>
        <v>0</v>
      </c>
      <c r="AE271" s="17"/>
      <c r="AF271" s="72">
        <f t="shared" si="51"/>
        <v>0</v>
      </c>
      <c r="AG271" s="17"/>
      <c r="AH271" s="72">
        <f t="shared" si="52"/>
        <v>0</v>
      </c>
      <c r="AI271" s="57"/>
      <c r="AJ271" s="41"/>
      <c r="AK271" s="42"/>
      <c r="AN271" s="13"/>
      <c r="AO271"/>
      <c r="AP271"/>
      <c r="AQ271"/>
      <c r="AR271"/>
      <c r="AS271"/>
      <c r="AT271"/>
      <c r="AU271"/>
    </row>
    <row r="272" spans="1:47" ht="13.5" customHeight="1">
      <c r="A272" s="166">
        <v>272</v>
      </c>
      <c r="B272" s="171"/>
      <c r="C272" s="171"/>
      <c r="D272" s="171"/>
      <c r="E272" s="171"/>
      <c r="F272" s="175"/>
      <c r="G272" s="171" t="s">
        <v>64</v>
      </c>
      <c r="H272" s="181" t="s">
        <v>178</v>
      </c>
      <c r="I272" s="169"/>
      <c r="J272" s="168">
        <v>0</v>
      </c>
      <c r="K272" s="130"/>
      <c r="L272" s="72">
        <f t="shared" si="53"/>
        <v>0</v>
      </c>
      <c r="M272" s="17"/>
      <c r="N272" s="72">
        <f t="shared" si="54"/>
        <v>0</v>
      </c>
      <c r="O272" s="17"/>
      <c r="P272" s="72">
        <f aca="true" t="shared" si="58" ref="P272:P335">O272/$O$10</f>
        <v>0</v>
      </c>
      <c r="Q272" s="17"/>
      <c r="R272" s="72">
        <f t="shared" si="55"/>
        <v>0</v>
      </c>
      <c r="S272" s="17"/>
      <c r="T272" s="72">
        <f t="shared" si="56"/>
        <v>0</v>
      </c>
      <c r="U272" s="17"/>
      <c r="V272" s="72">
        <f t="shared" si="48"/>
        <v>0</v>
      </c>
      <c r="W272" s="17"/>
      <c r="X272" s="72">
        <f aca="true" t="shared" si="59" ref="X272:X335">W272/$W$10</f>
        <v>0</v>
      </c>
      <c r="Y272" s="17"/>
      <c r="Z272" s="72">
        <f t="shared" si="49"/>
        <v>0</v>
      </c>
      <c r="AA272" s="17"/>
      <c r="AB272" s="72">
        <f t="shared" si="57"/>
        <v>0</v>
      </c>
      <c r="AC272" s="17"/>
      <c r="AD272" s="72">
        <f t="shared" si="50"/>
        <v>0</v>
      </c>
      <c r="AE272" s="17"/>
      <c r="AF272" s="72">
        <f t="shared" si="51"/>
        <v>0</v>
      </c>
      <c r="AG272" s="17"/>
      <c r="AH272" s="72">
        <f t="shared" si="52"/>
        <v>0</v>
      </c>
      <c r="AI272" s="57"/>
      <c r="AJ272" s="41"/>
      <c r="AK272" s="42"/>
      <c r="AN272" s="13">
        <v>0</v>
      </c>
      <c r="AO272"/>
      <c r="AP272"/>
      <c r="AQ272"/>
      <c r="AR272"/>
      <c r="AS272"/>
      <c r="AT272"/>
      <c r="AU272"/>
    </row>
    <row r="273" spans="1:47" ht="13.5" customHeight="1">
      <c r="A273" s="166">
        <v>273</v>
      </c>
      <c r="B273" s="171"/>
      <c r="C273" s="171"/>
      <c r="D273" s="171"/>
      <c r="E273" s="171"/>
      <c r="F273" s="175"/>
      <c r="G273" s="171" t="s">
        <v>66</v>
      </c>
      <c r="H273" s="171" t="s">
        <v>179</v>
      </c>
      <c r="I273" s="171"/>
      <c r="J273" s="168">
        <v>3817.6799999999994</v>
      </c>
      <c r="K273" s="130"/>
      <c r="L273" s="72">
        <f t="shared" si="53"/>
        <v>0</v>
      </c>
      <c r="M273" s="17">
        <v>2515.2522635290184</v>
      </c>
      <c r="N273" s="72">
        <f t="shared" si="54"/>
        <v>0.00023785338049313274</v>
      </c>
      <c r="O273" s="17">
        <v>1302.4277364709812</v>
      </c>
      <c r="P273" s="72">
        <f t="shared" si="58"/>
        <v>0.00023785338049313274</v>
      </c>
      <c r="Q273" s="17"/>
      <c r="R273" s="72">
        <f t="shared" si="55"/>
        <v>0</v>
      </c>
      <c r="S273" s="17"/>
      <c r="T273" s="72">
        <f t="shared" si="56"/>
        <v>0</v>
      </c>
      <c r="U273" s="17"/>
      <c r="V273" s="72">
        <f t="shared" si="48"/>
        <v>0</v>
      </c>
      <c r="W273" s="17"/>
      <c r="X273" s="72">
        <f t="shared" si="59"/>
        <v>0</v>
      </c>
      <c r="Y273" s="17"/>
      <c r="Z273" s="72">
        <f t="shared" si="49"/>
        <v>0</v>
      </c>
      <c r="AA273" s="17"/>
      <c r="AB273" s="72">
        <f t="shared" si="57"/>
        <v>0</v>
      </c>
      <c r="AC273" s="17"/>
      <c r="AD273" s="72">
        <f t="shared" si="50"/>
        <v>0</v>
      </c>
      <c r="AE273" s="17"/>
      <c r="AF273" s="72">
        <f t="shared" si="51"/>
        <v>0</v>
      </c>
      <c r="AG273" s="17"/>
      <c r="AH273" s="72">
        <f t="shared" si="52"/>
        <v>0</v>
      </c>
      <c r="AI273" s="57"/>
      <c r="AJ273" s="41"/>
      <c r="AK273" s="42"/>
      <c r="AN273" s="13">
        <v>0</v>
      </c>
      <c r="AO273"/>
      <c r="AP273"/>
      <c r="AQ273"/>
      <c r="AR273"/>
      <c r="AS273"/>
      <c r="AT273"/>
      <c r="AU273"/>
    </row>
    <row r="274" spans="1:47" ht="13.5" customHeight="1">
      <c r="A274" s="166">
        <v>274</v>
      </c>
      <c r="B274" s="171"/>
      <c r="C274" s="171"/>
      <c r="D274" s="171"/>
      <c r="E274" s="171"/>
      <c r="F274" s="172"/>
      <c r="G274" s="171" t="s">
        <v>68</v>
      </c>
      <c r="H274" s="22" t="s">
        <v>180</v>
      </c>
      <c r="I274" s="171"/>
      <c r="J274" s="168">
        <v>0</v>
      </c>
      <c r="K274" s="130"/>
      <c r="L274" s="72">
        <f t="shared" si="53"/>
        <v>0</v>
      </c>
      <c r="M274" s="17"/>
      <c r="N274" s="72">
        <f t="shared" si="54"/>
        <v>0</v>
      </c>
      <c r="O274" s="17"/>
      <c r="P274" s="72">
        <f t="shared" si="58"/>
        <v>0</v>
      </c>
      <c r="Q274" s="17"/>
      <c r="R274" s="72">
        <f t="shared" si="55"/>
        <v>0</v>
      </c>
      <c r="S274" s="17"/>
      <c r="T274" s="72">
        <f t="shared" si="56"/>
        <v>0</v>
      </c>
      <c r="U274" s="17"/>
      <c r="V274" s="72">
        <f t="shared" si="48"/>
        <v>0</v>
      </c>
      <c r="W274" s="17"/>
      <c r="X274" s="72">
        <f t="shared" si="59"/>
        <v>0</v>
      </c>
      <c r="Y274" s="17"/>
      <c r="Z274" s="72">
        <f t="shared" si="49"/>
        <v>0</v>
      </c>
      <c r="AA274" s="17"/>
      <c r="AB274" s="72">
        <f t="shared" si="57"/>
        <v>0</v>
      </c>
      <c r="AC274" s="17"/>
      <c r="AD274" s="72">
        <f t="shared" si="50"/>
        <v>0</v>
      </c>
      <c r="AE274" s="17"/>
      <c r="AF274" s="72">
        <f t="shared" si="51"/>
        <v>0</v>
      </c>
      <c r="AG274" s="17"/>
      <c r="AH274" s="72">
        <f t="shared" si="52"/>
        <v>0</v>
      </c>
      <c r="AI274" s="57"/>
      <c r="AJ274" s="41"/>
      <c r="AK274" s="42"/>
      <c r="AN274" s="13">
        <v>0</v>
      </c>
      <c r="AO274"/>
      <c r="AP274"/>
      <c r="AQ274"/>
      <c r="AR274"/>
      <c r="AS274"/>
      <c r="AT274"/>
      <c r="AU274"/>
    </row>
    <row r="275" spans="1:47" s="13" customFormat="1" ht="13.5" customHeight="1">
      <c r="A275" s="166">
        <v>275</v>
      </c>
      <c r="B275" s="171"/>
      <c r="C275" s="171"/>
      <c r="D275" s="171"/>
      <c r="E275" s="171"/>
      <c r="F275" s="172"/>
      <c r="G275" s="171" t="s">
        <v>149</v>
      </c>
      <c r="H275" s="171" t="s">
        <v>181</v>
      </c>
      <c r="I275" s="171"/>
      <c r="J275" s="168">
        <v>0</v>
      </c>
      <c r="K275" s="130"/>
      <c r="L275" s="72">
        <f t="shared" si="53"/>
        <v>0</v>
      </c>
      <c r="M275" s="17"/>
      <c r="N275" s="72">
        <f t="shared" si="54"/>
        <v>0</v>
      </c>
      <c r="O275" s="17"/>
      <c r="P275" s="72">
        <f t="shared" si="58"/>
        <v>0</v>
      </c>
      <c r="Q275" s="17"/>
      <c r="R275" s="72">
        <f t="shared" si="55"/>
        <v>0</v>
      </c>
      <c r="S275" s="17"/>
      <c r="T275" s="72">
        <f t="shared" si="56"/>
        <v>0</v>
      </c>
      <c r="U275" s="17"/>
      <c r="V275" s="72">
        <f t="shared" si="48"/>
        <v>0</v>
      </c>
      <c r="W275" s="17"/>
      <c r="X275" s="72">
        <f t="shared" si="59"/>
        <v>0</v>
      </c>
      <c r="Y275" s="17"/>
      <c r="Z275" s="72">
        <f t="shared" si="49"/>
        <v>0</v>
      </c>
      <c r="AA275" s="17"/>
      <c r="AB275" s="72">
        <f t="shared" si="57"/>
        <v>0</v>
      </c>
      <c r="AC275" s="17"/>
      <c r="AD275" s="72">
        <f t="shared" si="50"/>
        <v>0</v>
      </c>
      <c r="AE275" s="17"/>
      <c r="AF275" s="72">
        <f t="shared" si="51"/>
        <v>0</v>
      </c>
      <c r="AG275" s="17"/>
      <c r="AH275" s="72">
        <f t="shared" si="52"/>
        <v>0</v>
      </c>
      <c r="AI275" s="57"/>
      <c r="AJ275" s="41"/>
      <c r="AK275" s="42"/>
      <c r="AL275" s="16"/>
      <c r="AM275" s="16"/>
      <c r="AN275" s="13">
        <v>0</v>
      </c>
      <c r="AO275"/>
      <c r="AP275"/>
      <c r="AQ275"/>
      <c r="AR275"/>
      <c r="AS275"/>
      <c r="AT275"/>
      <c r="AU275"/>
    </row>
    <row r="276" spans="1:47" s="13" customFormat="1" ht="13.5" customHeight="1">
      <c r="A276" s="166">
        <v>276</v>
      </c>
      <c r="B276" s="171"/>
      <c r="C276" s="171"/>
      <c r="D276" s="171"/>
      <c r="E276" s="171"/>
      <c r="F276" s="172"/>
      <c r="G276" s="171" t="s">
        <v>151</v>
      </c>
      <c r="H276" s="171" t="s">
        <v>182</v>
      </c>
      <c r="I276" s="171"/>
      <c r="J276" s="168">
        <v>0</v>
      </c>
      <c r="K276" s="130"/>
      <c r="L276" s="72">
        <f t="shared" si="53"/>
        <v>0</v>
      </c>
      <c r="M276" s="17"/>
      <c r="N276" s="72">
        <f t="shared" si="54"/>
        <v>0</v>
      </c>
      <c r="O276" s="17"/>
      <c r="P276" s="72">
        <f t="shared" si="58"/>
        <v>0</v>
      </c>
      <c r="Q276" s="17"/>
      <c r="R276" s="72">
        <f t="shared" si="55"/>
        <v>0</v>
      </c>
      <c r="S276" s="17"/>
      <c r="T276" s="72">
        <f t="shared" si="56"/>
        <v>0</v>
      </c>
      <c r="U276" s="17"/>
      <c r="V276" s="72">
        <f t="shared" si="48"/>
        <v>0</v>
      </c>
      <c r="W276" s="17"/>
      <c r="X276" s="72">
        <f t="shared" si="59"/>
        <v>0</v>
      </c>
      <c r="Y276" s="17"/>
      <c r="Z276" s="72">
        <f t="shared" si="49"/>
        <v>0</v>
      </c>
      <c r="AA276" s="17"/>
      <c r="AB276" s="72">
        <f t="shared" si="57"/>
        <v>0</v>
      </c>
      <c r="AC276" s="17"/>
      <c r="AD276" s="72">
        <f t="shared" si="50"/>
        <v>0</v>
      </c>
      <c r="AE276" s="17"/>
      <c r="AF276" s="72">
        <f t="shared" si="51"/>
        <v>0</v>
      </c>
      <c r="AG276" s="17"/>
      <c r="AH276" s="72">
        <f t="shared" si="52"/>
        <v>0</v>
      </c>
      <c r="AI276" s="57"/>
      <c r="AJ276" s="41"/>
      <c r="AK276" s="42"/>
      <c r="AL276" s="16"/>
      <c r="AM276" s="16"/>
      <c r="AO276"/>
      <c r="AP276"/>
      <c r="AQ276"/>
      <c r="AR276"/>
      <c r="AS276"/>
      <c r="AT276"/>
      <c r="AU276"/>
    </row>
    <row r="277" spans="1:47" s="13" customFormat="1" ht="13.5" customHeight="1">
      <c r="A277" s="166">
        <v>277</v>
      </c>
      <c r="B277" s="171"/>
      <c r="C277" s="171"/>
      <c r="D277" s="171"/>
      <c r="E277" s="171"/>
      <c r="F277" s="175"/>
      <c r="G277" s="171" t="s">
        <v>161</v>
      </c>
      <c r="H277" s="181" t="s">
        <v>183</v>
      </c>
      <c r="I277" s="169"/>
      <c r="J277" s="168">
        <v>0</v>
      </c>
      <c r="K277" s="130"/>
      <c r="L277" s="72">
        <f t="shared" si="53"/>
        <v>0</v>
      </c>
      <c r="M277" s="17"/>
      <c r="N277" s="72">
        <f t="shared" si="54"/>
        <v>0</v>
      </c>
      <c r="O277" s="17"/>
      <c r="P277" s="72">
        <f t="shared" si="58"/>
        <v>0</v>
      </c>
      <c r="Q277" s="17"/>
      <c r="R277" s="72">
        <f t="shared" si="55"/>
        <v>0</v>
      </c>
      <c r="S277" s="17"/>
      <c r="T277" s="72">
        <f t="shared" si="56"/>
        <v>0</v>
      </c>
      <c r="U277" s="17"/>
      <c r="V277" s="72">
        <f t="shared" si="48"/>
        <v>0</v>
      </c>
      <c r="W277" s="17"/>
      <c r="X277" s="72">
        <f t="shared" si="59"/>
        <v>0</v>
      </c>
      <c r="Y277" s="17"/>
      <c r="Z277" s="72">
        <f t="shared" si="49"/>
        <v>0</v>
      </c>
      <c r="AA277" s="17"/>
      <c r="AB277" s="72">
        <f t="shared" si="57"/>
        <v>0</v>
      </c>
      <c r="AC277" s="17"/>
      <c r="AD277" s="72">
        <f t="shared" si="50"/>
        <v>0</v>
      </c>
      <c r="AE277" s="17"/>
      <c r="AF277" s="72">
        <f t="shared" si="51"/>
        <v>0</v>
      </c>
      <c r="AG277" s="17"/>
      <c r="AH277" s="72">
        <f t="shared" si="52"/>
        <v>0</v>
      </c>
      <c r="AI277" s="57"/>
      <c r="AJ277" s="41"/>
      <c r="AK277" s="42"/>
      <c r="AL277" s="16"/>
      <c r="AM277" s="16"/>
      <c r="AN277" s="13">
        <v>0</v>
      </c>
      <c r="AO277"/>
      <c r="AP277"/>
      <c r="AQ277"/>
      <c r="AR277"/>
      <c r="AS277"/>
      <c r="AT277"/>
      <c r="AU277"/>
    </row>
    <row r="278" spans="1:47" s="13" customFormat="1" ht="13.5" customHeight="1">
      <c r="A278" s="166">
        <v>278</v>
      </c>
      <c r="B278" s="171"/>
      <c r="C278" s="171"/>
      <c r="D278" s="171"/>
      <c r="E278" s="171"/>
      <c r="F278" s="172"/>
      <c r="G278" s="171" t="s">
        <v>163</v>
      </c>
      <c r="H278" s="171" t="s">
        <v>184</v>
      </c>
      <c r="I278" s="171"/>
      <c r="J278" s="168">
        <v>0</v>
      </c>
      <c r="K278" s="130"/>
      <c r="L278" s="72">
        <f t="shared" si="53"/>
        <v>0</v>
      </c>
      <c r="M278" s="17"/>
      <c r="N278" s="72">
        <f t="shared" si="54"/>
        <v>0</v>
      </c>
      <c r="O278" s="17"/>
      <c r="P278" s="72">
        <f t="shared" si="58"/>
        <v>0</v>
      </c>
      <c r="Q278" s="17"/>
      <c r="R278" s="72">
        <f t="shared" si="55"/>
        <v>0</v>
      </c>
      <c r="S278" s="17"/>
      <c r="T278" s="72">
        <f t="shared" si="56"/>
        <v>0</v>
      </c>
      <c r="U278" s="17"/>
      <c r="V278" s="72">
        <f t="shared" si="48"/>
        <v>0</v>
      </c>
      <c r="W278" s="17"/>
      <c r="X278" s="72">
        <f t="shared" si="59"/>
        <v>0</v>
      </c>
      <c r="Y278" s="17"/>
      <c r="Z278" s="72">
        <f t="shared" si="49"/>
        <v>0</v>
      </c>
      <c r="AA278" s="17"/>
      <c r="AB278" s="72">
        <f t="shared" si="57"/>
        <v>0</v>
      </c>
      <c r="AC278" s="17"/>
      <c r="AD278" s="72">
        <f t="shared" si="50"/>
        <v>0</v>
      </c>
      <c r="AE278" s="17"/>
      <c r="AF278" s="72">
        <f t="shared" si="51"/>
        <v>0</v>
      </c>
      <c r="AG278" s="17"/>
      <c r="AH278" s="72">
        <f t="shared" si="52"/>
        <v>0</v>
      </c>
      <c r="AI278" s="57"/>
      <c r="AJ278" s="41"/>
      <c r="AK278" s="42"/>
      <c r="AL278" s="16"/>
      <c r="AM278" s="16"/>
      <c r="AO278"/>
      <c r="AP278"/>
      <c r="AQ278"/>
      <c r="AR278"/>
      <c r="AS278"/>
      <c r="AT278"/>
      <c r="AU278"/>
    </row>
    <row r="279" spans="1:47" s="13" customFormat="1" ht="13.5" customHeight="1">
      <c r="A279" s="166">
        <v>279</v>
      </c>
      <c r="B279" s="171"/>
      <c r="C279" s="171"/>
      <c r="D279" s="171"/>
      <c r="E279" s="171"/>
      <c r="F279" s="172"/>
      <c r="G279" s="171"/>
      <c r="H279" s="171"/>
      <c r="I279" s="171"/>
      <c r="J279" s="174"/>
      <c r="K279" s="130"/>
      <c r="L279" s="72">
        <f t="shared" si="53"/>
        <v>0</v>
      </c>
      <c r="M279" s="17"/>
      <c r="N279" s="72">
        <f t="shared" si="54"/>
        <v>0</v>
      </c>
      <c r="O279" s="17"/>
      <c r="P279" s="72">
        <f t="shared" si="58"/>
        <v>0</v>
      </c>
      <c r="Q279" s="17"/>
      <c r="R279" s="72">
        <f t="shared" si="55"/>
        <v>0</v>
      </c>
      <c r="S279" s="17"/>
      <c r="T279" s="72">
        <f t="shared" si="56"/>
        <v>0</v>
      </c>
      <c r="U279" s="17"/>
      <c r="V279" s="72">
        <f t="shared" si="48"/>
        <v>0</v>
      </c>
      <c r="W279" s="17"/>
      <c r="X279" s="72">
        <f t="shared" si="59"/>
        <v>0</v>
      </c>
      <c r="Y279" s="17"/>
      <c r="Z279" s="72">
        <f t="shared" si="49"/>
        <v>0</v>
      </c>
      <c r="AA279" s="17"/>
      <c r="AB279" s="72">
        <f t="shared" si="57"/>
        <v>0</v>
      </c>
      <c r="AC279" s="17"/>
      <c r="AD279" s="72">
        <f t="shared" si="50"/>
        <v>0</v>
      </c>
      <c r="AE279" s="17"/>
      <c r="AF279" s="72">
        <f t="shared" si="51"/>
        <v>0</v>
      </c>
      <c r="AG279" s="17"/>
      <c r="AH279" s="72">
        <f t="shared" si="52"/>
        <v>0</v>
      </c>
      <c r="AI279" s="58"/>
      <c r="AJ279" s="38"/>
      <c r="AK279" s="39"/>
      <c r="AN279" s="13">
        <v>1</v>
      </c>
      <c r="AO279"/>
      <c r="AP279"/>
      <c r="AQ279"/>
      <c r="AR279"/>
      <c r="AS279"/>
      <c r="AT279"/>
      <c r="AU279"/>
    </row>
    <row r="280" spans="1:47" s="13" customFormat="1" ht="13.5" customHeight="1">
      <c r="A280" s="166">
        <v>280</v>
      </c>
      <c r="B280" s="169"/>
      <c r="C280" s="169"/>
      <c r="D280" s="82" t="s">
        <v>185</v>
      </c>
      <c r="E280" s="82" t="s">
        <v>186</v>
      </c>
      <c r="F280" s="82"/>
      <c r="G280" s="82"/>
      <c r="H280" s="82"/>
      <c r="I280" s="82"/>
      <c r="J280" s="168">
        <v>346935.4499999999</v>
      </c>
      <c r="K280" s="129">
        <v>8325.34</v>
      </c>
      <c r="L280" s="72">
        <f t="shared" si="53"/>
        <v>0.01778419439960245</v>
      </c>
      <c r="M280" s="15">
        <v>220719.9218485807</v>
      </c>
      <c r="N280" s="72">
        <f t="shared" si="54"/>
        <v>0.02087225218523665</v>
      </c>
      <c r="O280" s="15">
        <v>114291.41815141926</v>
      </c>
      <c r="P280" s="72">
        <f t="shared" si="58"/>
        <v>0.02087225218523665</v>
      </c>
      <c r="Q280" s="15">
        <v>0</v>
      </c>
      <c r="R280" s="72">
        <f t="shared" si="55"/>
        <v>0</v>
      </c>
      <c r="S280" s="15">
        <v>0</v>
      </c>
      <c r="T280" s="72">
        <f t="shared" si="56"/>
        <v>0</v>
      </c>
      <c r="U280" s="15">
        <v>198.61</v>
      </c>
      <c r="V280" s="72">
        <f t="shared" si="48"/>
        <v>0.0003753925735739959</v>
      </c>
      <c r="W280" s="15">
        <v>3400.1600000000003</v>
      </c>
      <c r="X280" s="72">
        <f t="shared" si="59"/>
        <v>0.0028088076991479617</v>
      </c>
      <c r="Y280" s="15">
        <v>0</v>
      </c>
      <c r="Z280" s="72">
        <f t="shared" si="49"/>
        <v>0</v>
      </c>
      <c r="AA280" s="15">
        <v>0</v>
      </c>
      <c r="AB280" s="72">
        <f t="shared" si="57"/>
        <v>0</v>
      </c>
      <c r="AC280" s="15">
        <v>0</v>
      </c>
      <c r="AD280" s="72">
        <f t="shared" si="50"/>
        <v>0</v>
      </c>
      <c r="AE280" s="15">
        <v>0</v>
      </c>
      <c r="AF280" s="72">
        <f t="shared" si="51"/>
        <v>0</v>
      </c>
      <c r="AG280" s="15">
        <v>0</v>
      </c>
      <c r="AH280" s="72">
        <f t="shared" si="52"/>
        <v>0</v>
      </c>
      <c r="AI280" s="58"/>
      <c r="AJ280" s="38"/>
      <c r="AK280" s="39"/>
      <c r="AN280" s="13">
        <v>1</v>
      </c>
      <c r="AO280"/>
      <c r="AP280"/>
      <c r="AQ280"/>
      <c r="AR280"/>
      <c r="AS280"/>
      <c r="AT280"/>
      <c r="AU280"/>
    </row>
    <row r="281" spans="1:47" s="13" customFormat="1" ht="13.5" customHeight="1">
      <c r="A281" s="166">
        <v>281</v>
      </c>
      <c r="B281" s="169"/>
      <c r="C281" s="169"/>
      <c r="D281" s="169"/>
      <c r="E281" s="169" t="s">
        <v>38</v>
      </c>
      <c r="F281" s="89" t="s">
        <v>37</v>
      </c>
      <c r="G281" s="169"/>
      <c r="H281" s="169"/>
      <c r="I281" s="169"/>
      <c r="J281" s="168">
        <v>17812.97</v>
      </c>
      <c r="K281" s="129">
        <v>52.02</v>
      </c>
      <c r="L281" s="72">
        <f t="shared" si="53"/>
        <v>0.00011112264396016493</v>
      </c>
      <c r="M281" s="15">
        <v>9330.655084110085</v>
      </c>
      <c r="N281" s="72">
        <f t="shared" si="54"/>
        <v>0.0008823480197796133</v>
      </c>
      <c r="O281" s="15">
        <v>4831.524915889913</v>
      </c>
      <c r="P281" s="72">
        <f t="shared" si="58"/>
        <v>0.0008823480197796135</v>
      </c>
      <c r="Q281" s="15">
        <v>0</v>
      </c>
      <c r="R281" s="72">
        <f t="shared" si="55"/>
        <v>0</v>
      </c>
      <c r="S281" s="15">
        <v>0</v>
      </c>
      <c r="T281" s="72">
        <f t="shared" si="56"/>
        <v>0</v>
      </c>
      <c r="U281" s="15">
        <v>198.61</v>
      </c>
      <c r="V281" s="72">
        <f t="shared" si="48"/>
        <v>0.0003753925735739959</v>
      </c>
      <c r="W281" s="15">
        <v>3400.1600000000003</v>
      </c>
      <c r="X281" s="72">
        <f t="shared" si="59"/>
        <v>0.0028088076991479617</v>
      </c>
      <c r="Y281" s="15">
        <v>0</v>
      </c>
      <c r="Z281" s="72">
        <f t="shared" si="49"/>
        <v>0</v>
      </c>
      <c r="AA281" s="15">
        <v>0</v>
      </c>
      <c r="AB281" s="72">
        <f t="shared" si="57"/>
        <v>0</v>
      </c>
      <c r="AC281" s="15">
        <v>0</v>
      </c>
      <c r="AD281" s="72">
        <f t="shared" si="50"/>
        <v>0</v>
      </c>
      <c r="AE281" s="15">
        <v>0</v>
      </c>
      <c r="AF281" s="72">
        <f t="shared" si="51"/>
        <v>0</v>
      </c>
      <c r="AG281" s="15">
        <v>0</v>
      </c>
      <c r="AH281" s="72">
        <f t="shared" si="52"/>
        <v>0</v>
      </c>
      <c r="AI281" s="58"/>
      <c r="AJ281" s="38">
        <v>0</v>
      </c>
      <c r="AK281" s="39"/>
      <c r="AN281" s="13">
        <v>1</v>
      </c>
      <c r="AO281"/>
      <c r="AP281"/>
      <c r="AQ281"/>
      <c r="AR281"/>
      <c r="AS281"/>
      <c r="AT281"/>
      <c r="AU281"/>
    </row>
    <row r="282" spans="1:47" ht="13.5" customHeight="1">
      <c r="A282" s="166">
        <v>282</v>
      </c>
      <c r="B282" s="169"/>
      <c r="C282" s="169"/>
      <c r="D282" s="169"/>
      <c r="E282" s="169"/>
      <c r="F282" s="175" t="s">
        <v>59</v>
      </c>
      <c r="G282" s="171"/>
      <c r="H282" s="22"/>
      <c r="I282" s="169"/>
      <c r="J282" s="168">
        <v>17064.78</v>
      </c>
      <c r="K282" s="132">
        <v>49.32</v>
      </c>
      <c r="L282" s="72">
        <f t="shared" si="53"/>
        <v>0.00010535503268195568</v>
      </c>
      <c r="M282" s="21">
        <v>8891.549310814047</v>
      </c>
      <c r="N282" s="72">
        <f t="shared" si="54"/>
        <v>0.0008408242354312491</v>
      </c>
      <c r="O282" s="21">
        <v>4604.150689185952</v>
      </c>
      <c r="P282" s="72">
        <f t="shared" si="58"/>
        <v>0.0008408242354312494</v>
      </c>
      <c r="Q282" s="21">
        <v>0</v>
      </c>
      <c r="R282" s="72">
        <f t="shared" si="55"/>
        <v>0</v>
      </c>
      <c r="S282" s="21">
        <v>0</v>
      </c>
      <c r="T282" s="72">
        <f t="shared" si="56"/>
        <v>0</v>
      </c>
      <c r="U282" s="21">
        <v>186.97000000000003</v>
      </c>
      <c r="V282" s="72">
        <f t="shared" si="48"/>
        <v>0.0003533918205585319</v>
      </c>
      <c r="W282" s="21">
        <v>3332.7900000000004</v>
      </c>
      <c r="X282" s="72">
        <f t="shared" si="59"/>
        <v>0.0027531546196777022</v>
      </c>
      <c r="Y282" s="21">
        <v>0</v>
      </c>
      <c r="Z282" s="72">
        <f t="shared" si="49"/>
        <v>0</v>
      </c>
      <c r="AA282" s="21">
        <v>0</v>
      </c>
      <c r="AB282" s="72">
        <f t="shared" si="57"/>
        <v>0</v>
      </c>
      <c r="AC282" s="21">
        <v>0</v>
      </c>
      <c r="AD282" s="72">
        <f t="shared" si="50"/>
        <v>0</v>
      </c>
      <c r="AE282" s="21">
        <v>0</v>
      </c>
      <c r="AF282" s="72">
        <f t="shared" si="51"/>
        <v>0</v>
      </c>
      <c r="AG282" s="21">
        <v>0</v>
      </c>
      <c r="AH282" s="72">
        <f t="shared" si="52"/>
        <v>0</v>
      </c>
      <c r="AI282" s="58"/>
      <c r="AJ282" s="38"/>
      <c r="AK282" s="39"/>
      <c r="AL282" s="13"/>
      <c r="AM282" s="13"/>
      <c r="AN282" s="13"/>
      <c r="AO282"/>
      <c r="AP282"/>
      <c r="AQ282"/>
      <c r="AR282"/>
      <c r="AS282"/>
      <c r="AT282"/>
      <c r="AU282"/>
    </row>
    <row r="283" spans="1:47" ht="13.5" customHeight="1">
      <c r="A283" s="166">
        <v>283</v>
      </c>
      <c r="B283" s="169"/>
      <c r="C283" s="169"/>
      <c r="D283" s="169"/>
      <c r="E283" s="169"/>
      <c r="F283" s="175" t="s">
        <v>58</v>
      </c>
      <c r="G283" s="171" t="s">
        <v>187</v>
      </c>
      <c r="H283" s="22"/>
      <c r="I283" s="169"/>
      <c r="J283" s="168">
        <v>0</v>
      </c>
      <c r="K283" s="132">
        <v>0</v>
      </c>
      <c r="L283" s="72">
        <f t="shared" si="53"/>
        <v>0</v>
      </c>
      <c r="M283" s="21">
        <v>0</v>
      </c>
      <c r="N283" s="72">
        <f t="shared" si="54"/>
        <v>0</v>
      </c>
      <c r="O283" s="21">
        <v>0</v>
      </c>
      <c r="P283" s="72">
        <f t="shared" si="58"/>
        <v>0</v>
      </c>
      <c r="Q283" s="21">
        <v>0</v>
      </c>
      <c r="R283" s="72">
        <f t="shared" si="55"/>
        <v>0</v>
      </c>
      <c r="S283" s="21">
        <v>0</v>
      </c>
      <c r="T283" s="72">
        <f t="shared" si="56"/>
        <v>0</v>
      </c>
      <c r="U283" s="21">
        <v>0</v>
      </c>
      <c r="V283" s="72">
        <f t="shared" si="48"/>
        <v>0</v>
      </c>
      <c r="W283" s="21">
        <v>0</v>
      </c>
      <c r="X283" s="72">
        <f t="shared" si="59"/>
        <v>0</v>
      </c>
      <c r="Y283" s="21">
        <v>0</v>
      </c>
      <c r="Z283" s="72">
        <f t="shared" si="49"/>
        <v>0</v>
      </c>
      <c r="AA283" s="21">
        <v>0</v>
      </c>
      <c r="AB283" s="72">
        <f t="shared" si="57"/>
        <v>0</v>
      </c>
      <c r="AC283" s="21">
        <v>0</v>
      </c>
      <c r="AD283" s="72">
        <f t="shared" si="50"/>
        <v>0</v>
      </c>
      <c r="AE283" s="21">
        <v>0</v>
      </c>
      <c r="AF283" s="72">
        <f t="shared" si="51"/>
        <v>0</v>
      </c>
      <c r="AG283" s="21">
        <v>0</v>
      </c>
      <c r="AH283" s="72">
        <f t="shared" si="52"/>
        <v>0</v>
      </c>
      <c r="AI283" s="58"/>
      <c r="AJ283" s="38">
        <v>0</v>
      </c>
      <c r="AK283" s="39"/>
      <c r="AL283" s="13"/>
      <c r="AM283" s="13"/>
      <c r="AN283" s="13">
        <v>1</v>
      </c>
      <c r="AO283"/>
      <c r="AP283"/>
      <c r="AQ283"/>
      <c r="AR283"/>
      <c r="AS283"/>
      <c r="AT283"/>
      <c r="AU283"/>
    </row>
    <row r="284" spans="1:47" s="13" customFormat="1" ht="13.5" customHeight="1">
      <c r="A284" s="166">
        <v>284</v>
      </c>
      <c r="B284" s="169"/>
      <c r="C284" s="169"/>
      <c r="D284" s="169"/>
      <c r="E284" s="169"/>
      <c r="F284" s="175"/>
      <c r="G284" s="171" t="s">
        <v>60</v>
      </c>
      <c r="H284" s="22" t="s">
        <v>188</v>
      </c>
      <c r="I284" s="169"/>
      <c r="J284" s="168">
        <v>0</v>
      </c>
      <c r="K284" s="133"/>
      <c r="L284" s="72">
        <f t="shared" si="53"/>
        <v>0</v>
      </c>
      <c r="M284" s="23"/>
      <c r="N284" s="72">
        <f t="shared" si="54"/>
        <v>0</v>
      </c>
      <c r="O284" s="23"/>
      <c r="P284" s="72">
        <f t="shared" si="58"/>
        <v>0</v>
      </c>
      <c r="Q284" s="23"/>
      <c r="R284" s="72">
        <f t="shared" si="55"/>
        <v>0</v>
      </c>
      <c r="S284" s="23"/>
      <c r="T284" s="72">
        <f t="shared" si="56"/>
        <v>0</v>
      </c>
      <c r="U284" s="23"/>
      <c r="V284" s="72">
        <f t="shared" si="48"/>
        <v>0</v>
      </c>
      <c r="W284" s="23"/>
      <c r="X284" s="72">
        <f t="shared" si="59"/>
        <v>0</v>
      </c>
      <c r="Y284" s="23"/>
      <c r="Z284" s="72">
        <f t="shared" si="49"/>
        <v>0</v>
      </c>
      <c r="AA284" s="23"/>
      <c r="AB284" s="72">
        <f t="shared" si="57"/>
        <v>0</v>
      </c>
      <c r="AC284" s="23"/>
      <c r="AD284" s="72">
        <f t="shared" si="50"/>
        <v>0</v>
      </c>
      <c r="AE284" s="23"/>
      <c r="AF284" s="72">
        <f t="shared" si="51"/>
        <v>0</v>
      </c>
      <c r="AG284" s="23"/>
      <c r="AH284" s="72">
        <f t="shared" si="52"/>
        <v>0</v>
      </c>
      <c r="AI284" s="58"/>
      <c r="AJ284" s="38">
        <v>16</v>
      </c>
      <c r="AK284" s="39"/>
      <c r="AN284" s="13">
        <v>1</v>
      </c>
      <c r="AO284"/>
      <c r="AP284"/>
      <c r="AQ284"/>
      <c r="AR284"/>
      <c r="AS284"/>
      <c r="AT284"/>
      <c r="AU284"/>
    </row>
    <row r="285" spans="1:47" ht="13.5" customHeight="1">
      <c r="A285" s="166">
        <v>285</v>
      </c>
      <c r="B285" s="169"/>
      <c r="C285" s="169"/>
      <c r="D285" s="169"/>
      <c r="E285" s="169"/>
      <c r="F285" s="175"/>
      <c r="G285" s="171" t="s">
        <v>73</v>
      </c>
      <c r="H285" s="22" t="s">
        <v>189</v>
      </c>
      <c r="I285" s="169"/>
      <c r="J285" s="168">
        <v>0</v>
      </c>
      <c r="K285" s="133"/>
      <c r="L285" s="72">
        <f t="shared" si="53"/>
        <v>0</v>
      </c>
      <c r="M285" s="23"/>
      <c r="N285" s="72">
        <f t="shared" si="54"/>
        <v>0</v>
      </c>
      <c r="O285" s="23"/>
      <c r="P285" s="72">
        <f t="shared" si="58"/>
        <v>0</v>
      </c>
      <c r="Q285" s="23"/>
      <c r="R285" s="72">
        <f t="shared" si="55"/>
        <v>0</v>
      </c>
      <c r="S285" s="23"/>
      <c r="T285" s="72">
        <f t="shared" si="56"/>
        <v>0</v>
      </c>
      <c r="U285" s="23"/>
      <c r="V285" s="72">
        <f t="shared" si="48"/>
        <v>0</v>
      </c>
      <c r="W285" s="23"/>
      <c r="X285" s="72">
        <f t="shared" si="59"/>
        <v>0</v>
      </c>
      <c r="Y285" s="23"/>
      <c r="Z285" s="72">
        <f t="shared" si="49"/>
        <v>0</v>
      </c>
      <c r="AA285" s="23"/>
      <c r="AB285" s="72">
        <f t="shared" si="57"/>
        <v>0</v>
      </c>
      <c r="AC285" s="23"/>
      <c r="AD285" s="72">
        <f t="shared" si="50"/>
        <v>0</v>
      </c>
      <c r="AE285" s="23"/>
      <c r="AF285" s="72">
        <f t="shared" si="51"/>
        <v>0</v>
      </c>
      <c r="AG285" s="23"/>
      <c r="AH285" s="72">
        <f t="shared" si="52"/>
        <v>0</v>
      </c>
      <c r="AI285" s="58"/>
      <c r="AJ285" s="38">
        <v>16</v>
      </c>
      <c r="AK285" s="39"/>
      <c r="AL285" s="13"/>
      <c r="AM285" s="13"/>
      <c r="AN285" s="13">
        <v>0</v>
      </c>
      <c r="AO285"/>
      <c r="AP285"/>
      <c r="AQ285"/>
      <c r="AR285"/>
      <c r="AS285"/>
      <c r="AT285"/>
      <c r="AU285"/>
    </row>
    <row r="286" spans="1:47" ht="13.5" customHeight="1">
      <c r="A286" s="166">
        <v>286</v>
      </c>
      <c r="B286" s="169"/>
      <c r="C286" s="169"/>
      <c r="D286" s="169"/>
      <c r="E286" s="169"/>
      <c r="F286" s="175"/>
      <c r="G286" s="171" t="s">
        <v>62</v>
      </c>
      <c r="H286" s="22" t="s">
        <v>190</v>
      </c>
      <c r="I286" s="169"/>
      <c r="J286" s="168">
        <v>0</v>
      </c>
      <c r="K286" s="133"/>
      <c r="L286" s="72">
        <f t="shared" si="53"/>
        <v>0</v>
      </c>
      <c r="M286" s="23"/>
      <c r="N286" s="72">
        <f t="shared" si="54"/>
        <v>0</v>
      </c>
      <c r="O286" s="23"/>
      <c r="P286" s="72">
        <f t="shared" si="58"/>
        <v>0</v>
      </c>
      <c r="Q286" s="23"/>
      <c r="R286" s="72">
        <f t="shared" si="55"/>
        <v>0</v>
      </c>
      <c r="S286" s="23"/>
      <c r="T286" s="72">
        <f t="shared" si="56"/>
        <v>0</v>
      </c>
      <c r="U286" s="23"/>
      <c r="V286" s="72">
        <f t="shared" si="48"/>
        <v>0</v>
      </c>
      <c r="W286" s="23"/>
      <c r="X286" s="72">
        <f t="shared" si="59"/>
        <v>0</v>
      </c>
      <c r="Y286" s="23"/>
      <c r="Z286" s="72">
        <f t="shared" si="49"/>
        <v>0</v>
      </c>
      <c r="AA286" s="23"/>
      <c r="AB286" s="72">
        <f t="shared" si="57"/>
        <v>0</v>
      </c>
      <c r="AC286" s="23"/>
      <c r="AD286" s="72">
        <f t="shared" si="50"/>
        <v>0</v>
      </c>
      <c r="AE286" s="23"/>
      <c r="AF286" s="72">
        <f t="shared" si="51"/>
        <v>0</v>
      </c>
      <c r="AG286" s="23"/>
      <c r="AH286" s="72">
        <f t="shared" si="52"/>
        <v>0</v>
      </c>
      <c r="AI286" s="58"/>
      <c r="AJ286" s="38"/>
      <c r="AK286" s="39"/>
      <c r="AL286" s="13"/>
      <c r="AM286" s="13"/>
      <c r="AN286" s="13">
        <v>0</v>
      </c>
      <c r="AO286"/>
      <c r="AP286"/>
      <c r="AQ286"/>
      <c r="AR286"/>
      <c r="AS286"/>
      <c r="AT286"/>
      <c r="AU286"/>
    </row>
    <row r="287" spans="1:47" ht="13.5" customHeight="1">
      <c r="A287" s="166">
        <v>287</v>
      </c>
      <c r="B287" s="169"/>
      <c r="C287" s="169"/>
      <c r="D287" s="169"/>
      <c r="E287" s="169"/>
      <c r="F287" s="175"/>
      <c r="G287" s="171" t="s">
        <v>64</v>
      </c>
      <c r="H287" s="22" t="s">
        <v>191</v>
      </c>
      <c r="I287" s="169"/>
      <c r="J287" s="168">
        <v>0</v>
      </c>
      <c r="K287" s="133"/>
      <c r="L287" s="72">
        <f t="shared" si="53"/>
        <v>0</v>
      </c>
      <c r="M287" s="23"/>
      <c r="N287" s="72">
        <f t="shared" si="54"/>
        <v>0</v>
      </c>
      <c r="O287" s="23"/>
      <c r="P287" s="72">
        <f t="shared" si="58"/>
        <v>0</v>
      </c>
      <c r="Q287" s="23"/>
      <c r="R287" s="72">
        <f t="shared" si="55"/>
        <v>0</v>
      </c>
      <c r="S287" s="23"/>
      <c r="T287" s="72">
        <f t="shared" si="56"/>
        <v>0</v>
      </c>
      <c r="U287" s="23"/>
      <c r="V287" s="72">
        <f t="shared" si="48"/>
        <v>0</v>
      </c>
      <c r="W287" s="23"/>
      <c r="X287" s="72">
        <f t="shared" si="59"/>
        <v>0</v>
      </c>
      <c r="Y287" s="23"/>
      <c r="Z287" s="72">
        <f t="shared" si="49"/>
        <v>0</v>
      </c>
      <c r="AA287" s="23"/>
      <c r="AB287" s="72">
        <f t="shared" si="57"/>
        <v>0</v>
      </c>
      <c r="AC287" s="23"/>
      <c r="AD287" s="72">
        <f t="shared" si="50"/>
        <v>0</v>
      </c>
      <c r="AE287" s="23"/>
      <c r="AF287" s="72">
        <f t="shared" si="51"/>
        <v>0</v>
      </c>
      <c r="AG287" s="23"/>
      <c r="AH287" s="72">
        <f t="shared" si="52"/>
        <v>0</v>
      </c>
      <c r="AI287" s="58"/>
      <c r="AJ287" s="38"/>
      <c r="AK287" s="39"/>
      <c r="AL287" s="13"/>
      <c r="AM287" s="13"/>
      <c r="AN287" s="13">
        <v>0</v>
      </c>
      <c r="AO287"/>
      <c r="AP287"/>
      <c r="AQ287"/>
      <c r="AR287"/>
      <c r="AS287"/>
      <c r="AT287"/>
      <c r="AU287"/>
    </row>
    <row r="288" spans="1:47" ht="13.5" customHeight="1">
      <c r="A288" s="166">
        <v>288</v>
      </c>
      <c r="B288" s="169"/>
      <c r="C288" s="169"/>
      <c r="D288" s="169"/>
      <c r="E288" s="169"/>
      <c r="F288" s="175"/>
      <c r="G288" s="171" t="s">
        <v>66</v>
      </c>
      <c r="H288" s="22" t="s">
        <v>192</v>
      </c>
      <c r="I288" s="169"/>
      <c r="J288" s="168">
        <v>0</v>
      </c>
      <c r="K288" s="133"/>
      <c r="L288" s="72">
        <f t="shared" si="53"/>
        <v>0</v>
      </c>
      <c r="M288" s="23"/>
      <c r="N288" s="72">
        <f t="shared" si="54"/>
        <v>0</v>
      </c>
      <c r="O288" s="23"/>
      <c r="P288" s="72">
        <f t="shared" si="58"/>
        <v>0</v>
      </c>
      <c r="Q288" s="23"/>
      <c r="R288" s="72">
        <f t="shared" si="55"/>
        <v>0</v>
      </c>
      <c r="S288" s="23"/>
      <c r="T288" s="72">
        <f t="shared" si="56"/>
        <v>0</v>
      </c>
      <c r="U288" s="23"/>
      <c r="V288" s="72">
        <f t="shared" si="48"/>
        <v>0</v>
      </c>
      <c r="W288" s="23"/>
      <c r="X288" s="72">
        <f t="shared" si="59"/>
        <v>0</v>
      </c>
      <c r="Y288" s="23"/>
      <c r="Z288" s="72">
        <f t="shared" si="49"/>
        <v>0</v>
      </c>
      <c r="AA288" s="23"/>
      <c r="AB288" s="72">
        <f t="shared" si="57"/>
        <v>0</v>
      </c>
      <c r="AC288" s="23"/>
      <c r="AD288" s="72">
        <f t="shared" si="50"/>
        <v>0</v>
      </c>
      <c r="AE288" s="23"/>
      <c r="AF288" s="72">
        <f t="shared" si="51"/>
        <v>0</v>
      </c>
      <c r="AG288" s="23"/>
      <c r="AH288" s="72">
        <f t="shared" si="52"/>
        <v>0</v>
      </c>
      <c r="AI288" s="58"/>
      <c r="AJ288" s="38"/>
      <c r="AK288" s="39"/>
      <c r="AL288" s="13"/>
      <c r="AM288" s="13"/>
      <c r="AN288" s="13">
        <v>0</v>
      </c>
      <c r="AO288"/>
      <c r="AP288"/>
      <c r="AQ288"/>
      <c r="AR288"/>
      <c r="AS288"/>
      <c r="AT288"/>
      <c r="AU288"/>
    </row>
    <row r="289" spans="1:47" ht="13.5" customHeight="1">
      <c r="A289" s="166">
        <v>289</v>
      </c>
      <c r="B289" s="169"/>
      <c r="C289" s="169"/>
      <c r="D289" s="169"/>
      <c r="E289" s="169"/>
      <c r="F289" s="175"/>
      <c r="G289" s="171" t="s">
        <v>68</v>
      </c>
      <c r="H289" s="22" t="s">
        <v>193</v>
      </c>
      <c r="I289" s="169"/>
      <c r="J289" s="168">
        <v>0</v>
      </c>
      <c r="K289" s="133"/>
      <c r="L289" s="72">
        <f t="shared" si="53"/>
        <v>0</v>
      </c>
      <c r="M289" s="23"/>
      <c r="N289" s="72">
        <f t="shared" si="54"/>
        <v>0</v>
      </c>
      <c r="O289" s="23"/>
      <c r="P289" s="72">
        <f t="shared" si="58"/>
        <v>0</v>
      </c>
      <c r="Q289" s="23"/>
      <c r="R289" s="72">
        <f t="shared" si="55"/>
        <v>0</v>
      </c>
      <c r="S289" s="23"/>
      <c r="T289" s="72">
        <f t="shared" si="56"/>
        <v>0</v>
      </c>
      <c r="U289" s="23"/>
      <c r="V289" s="72">
        <f t="shared" si="48"/>
        <v>0</v>
      </c>
      <c r="W289" s="23"/>
      <c r="X289" s="72">
        <f t="shared" si="59"/>
        <v>0</v>
      </c>
      <c r="Y289" s="23"/>
      <c r="Z289" s="72">
        <f t="shared" si="49"/>
        <v>0</v>
      </c>
      <c r="AA289" s="23"/>
      <c r="AB289" s="72">
        <f t="shared" si="57"/>
        <v>0</v>
      </c>
      <c r="AC289" s="23"/>
      <c r="AD289" s="72">
        <f t="shared" si="50"/>
        <v>0</v>
      </c>
      <c r="AE289" s="23"/>
      <c r="AF289" s="72">
        <f t="shared" si="51"/>
        <v>0</v>
      </c>
      <c r="AG289" s="23"/>
      <c r="AH289" s="72">
        <f t="shared" si="52"/>
        <v>0</v>
      </c>
      <c r="AI289" s="58"/>
      <c r="AJ289" s="38"/>
      <c r="AK289" s="39"/>
      <c r="AL289" s="13"/>
      <c r="AM289" s="13"/>
      <c r="AN289" s="13">
        <v>0</v>
      </c>
      <c r="AO289"/>
      <c r="AP289"/>
      <c r="AQ289"/>
      <c r="AR289"/>
      <c r="AS289"/>
      <c r="AT289"/>
      <c r="AU289"/>
    </row>
    <row r="290" spans="1:47" ht="13.5" customHeight="1">
      <c r="A290" s="166">
        <v>290</v>
      </c>
      <c r="B290" s="169"/>
      <c r="C290" s="169"/>
      <c r="D290" s="169"/>
      <c r="E290" s="169"/>
      <c r="F290" s="175" t="s">
        <v>70</v>
      </c>
      <c r="G290" s="171" t="s">
        <v>194</v>
      </c>
      <c r="H290" s="22"/>
      <c r="I290" s="169"/>
      <c r="J290" s="168">
        <v>0</v>
      </c>
      <c r="K290" s="132">
        <v>0</v>
      </c>
      <c r="L290" s="72">
        <f t="shared" si="53"/>
        <v>0</v>
      </c>
      <c r="M290" s="21">
        <v>0</v>
      </c>
      <c r="N290" s="72">
        <f t="shared" si="54"/>
        <v>0</v>
      </c>
      <c r="O290" s="21">
        <v>0</v>
      </c>
      <c r="P290" s="72">
        <f t="shared" si="58"/>
        <v>0</v>
      </c>
      <c r="Q290" s="21">
        <v>0</v>
      </c>
      <c r="R290" s="72">
        <f t="shared" si="55"/>
        <v>0</v>
      </c>
      <c r="S290" s="21">
        <v>0</v>
      </c>
      <c r="T290" s="72">
        <f t="shared" si="56"/>
        <v>0</v>
      </c>
      <c r="U290" s="21">
        <v>0</v>
      </c>
      <c r="V290" s="72">
        <f t="shared" si="48"/>
        <v>0</v>
      </c>
      <c r="W290" s="21">
        <v>0</v>
      </c>
      <c r="X290" s="72">
        <f t="shared" si="59"/>
        <v>0</v>
      </c>
      <c r="Y290" s="21">
        <v>0</v>
      </c>
      <c r="Z290" s="72">
        <f t="shared" si="49"/>
        <v>0</v>
      </c>
      <c r="AA290" s="21">
        <v>0</v>
      </c>
      <c r="AB290" s="72">
        <f t="shared" si="57"/>
        <v>0</v>
      </c>
      <c r="AC290" s="21">
        <v>0</v>
      </c>
      <c r="AD290" s="72">
        <f t="shared" si="50"/>
        <v>0</v>
      </c>
      <c r="AE290" s="21">
        <v>0</v>
      </c>
      <c r="AF290" s="72">
        <f t="shared" si="51"/>
        <v>0</v>
      </c>
      <c r="AG290" s="21">
        <v>0</v>
      </c>
      <c r="AH290" s="72">
        <f t="shared" si="52"/>
        <v>0</v>
      </c>
      <c r="AI290" s="58"/>
      <c r="AJ290" s="38"/>
      <c r="AK290" s="39"/>
      <c r="AL290" s="13"/>
      <c r="AM290" s="13"/>
      <c r="AN290" s="13">
        <v>0</v>
      </c>
      <c r="AO290"/>
      <c r="AP290"/>
      <c r="AQ290"/>
      <c r="AR290"/>
      <c r="AS290"/>
      <c r="AT290"/>
      <c r="AU290"/>
    </row>
    <row r="291" spans="1:47" s="13" customFormat="1" ht="13.5" customHeight="1">
      <c r="A291" s="166">
        <v>291</v>
      </c>
      <c r="B291" s="169"/>
      <c r="C291" s="169"/>
      <c r="D291" s="169"/>
      <c r="E291" s="169"/>
      <c r="F291" s="175"/>
      <c r="G291" s="171" t="s">
        <v>60</v>
      </c>
      <c r="H291" s="22" t="s">
        <v>188</v>
      </c>
      <c r="I291" s="169"/>
      <c r="J291" s="168">
        <v>0</v>
      </c>
      <c r="K291" s="133"/>
      <c r="L291" s="72">
        <f t="shared" si="53"/>
        <v>0</v>
      </c>
      <c r="M291" s="23"/>
      <c r="N291" s="72">
        <f t="shared" si="54"/>
        <v>0</v>
      </c>
      <c r="O291" s="23"/>
      <c r="P291" s="72">
        <f t="shared" si="58"/>
        <v>0</v>
      </c>
      <c r="Q291" s="23"/>
      <c r="R291" s="72">
        <f t="shared" si="55"/>
        <v>0</v>
      </c>
      <c r="S291" s="23"/>
      <c r="T291" s="72">
        <f t="shared" si="56"/>
        <v>0</v>
      </c>
      <c r="U291" s="23"/>
      <c r="V291" s="72">
        <f t="shared" si="48"/>
        <v>0</v>
      </c>
      <c r="W291" s="23"/>
      <c r="X291" s="72">
        <f t="shared" si="59"/>
        <v>0</v>
      </c>
      <c r="Y291" s="23"/>
      <c r="Z291" s="72">
        <f t="shared" si="49"/>
        <v>0</v>
      </c>
      <c r="AA291" s="23"/>
      <c r="AB291" s="72">
        <f t="shared" si="57"/>
        <v>0</v>
      </c>
      <c r="AC291" s="23"/>
      <c r="AD291" s="72">
        <f t="shared" si="50"/>
        <v>0</v>
      </c>
      <c r="AE291" s="23"/>
      <c r="AF291" s="72">
        <f t="shared" si="51"/>
        <v>0</v>
      </c>
      <c r="AG291" s="23"/>
      <c r="AH291" s="72">
        <f t="shared" si="52"/>
        <v>0</v>
      </c>
      <c r="AI291" s="58"/>
      <c r="AJ291" s="38">
        <v>1</v>
      </c>
      <c r="AK291" s="39"/>
      <c r="AN291" s="13">
        <v>0</v>
      </c>
      <c r="AO291"/>
      <c r="AP291"/>
      <c r="AQ291"/>
      <c r="AR291"/>
      <c r="AS291"/>
      <c r="AT291"/>
      <c r="AU291"/>
    </row>
    <row r="292" spans="1:47" s="13" customFormat="1" ht="13.5" customHeight="1">
      <c r="A292" s="166">
        <v>292</v>
      </c>
      <c r="B292" s="169"/>
      <c r="C292" s="169"/>
      <c r="D292" s="169"/>
      <c r="E292" s="169"/>
      <c r="F292" s="175"/>
      <c r="G292" s="171" t="s">
        <v>73</v>
      </c>
      <c r="H292" s="22" t="s">
        <v>189</v>
      </c>
      <c r="I292" s="169"/>
      <c r="J292" s="168">
        <v>0</v>
      </c>
      <c r="K292" s="133"/>
      <c r="L292" s="72">
        <f t="shared" si="53"/>
        <v>0</v>
      </c>
      <c r="M292" s="23"/>
      <c r="N292" s="72">
        <f t="shared" si="54"/>
        <v>0</v>
      </c>
      <c r="O292" s="23"/>
      <c r="P292" s="72">
        <f t="shared" si="58"/>
        <v>0</v>
      </c>
      <c r="Q292" s="23"/>
      <c r="R292" s="72">
        <f t="shared" si="55"/>
        <v>0</v>
      </c>
      <c r="S292" s="23"/>
      <c r="T292" s="72">
        <f t="shared" si="56"/>
        <v>0</v>
      </c>
      <c r="U292" s="23"/>
      <c r="V292" s="72">
        <f t="shared" si="48"/>
        <v>0</v>
      </c>
      <c r="W292" s="23"/>
      <c r="X292" s="72">
        <f t="shared" si="59"/>
        <v>0</v>
      </c>
      <c r="Y292" s="23"/>
      <c r="Z292" s="72">
        <f t="shared" si="49"/>
        <v>0</v>
      </c>
      <c r="AA292" s="23"/>
      <c r="AB292" s="72">
        <f t="shared" si="57"/>
        <v>0</v>
      </c>
      <c r="AC292" s="23"/>
      <c r="AD292" s="72">
        <f t="shared" si="50"/>
        <v>0</v>
      </c>
      <c r="AE292" s="23"/>
      <c r="AF292" s="72">
        <f t="shared" si="51"/>
        <v>0</v>
      </c>
      <c r="AG292" s="23"/>
      <c r="AH292" s="72">
        <f t="shared" si="52"/>
        <v>0</v>
      </c>
      <c r="AI292" s="58"/>
      <c r="AJ292" s="38">
        <v>1</v>
      </c>
      <c r="AK292" s="39"/>
      <c r="AO292"/>
      <c r="AP292"/>
      <c r="AQ292"/>
      <c r="AR292"/>
      <c r="AS292"/>
      <c r="AT292"/>
      <c r="AU292"/>
    </row>
    <row r="293" spans="1:47" s="13" customFormat="1" ht="13.5" customHeight="1">
      <c r="A293" s="166">
        <v>293</v>
      </c>
      <c r="B293" s="169"/>
      <c r="C293" s="169"/>
      <c r="D293" s="169"/>
      <c r="E293" s="169"/>
      <c r="F293" s="175"/>
      <c r="G293" s="171" t="s">
        <v>62</v>
      </c>
      <c r="H293" s="22" t="s">
        <v>190</v>
      </c>
      <c r="I293" s="169"/>
      <c r="J293" s="168">
        <v>0</v>
      </c>
      <c r="K293" s="133"/>
      <c r="L293" s="72">
        <f t="shared" si="53"/>
        <v>0</v>
      </c>
      <c r="M293" s="23"/>
      <c r="N293" s="72">
        <f t="shared" si="54"/>
        <v>0</v>
      </c>
      <c r="O293" s="23"/>
      <c r="P293" s="72">
        <f t="shared" si="58"/>
        <v>0</v>
      </c>
      <c r="Q293" s="23"/>
      <c r="R293" s="72">
        <f t="shared" si="55"/>
        <v>0</v>
      </c>
      <c r="S293" s="23"/>
      <c r="T293" s="72">
        <f t="shared" si="56"/>
        <v>0</v>
      </c>
      <c r="U293" s="23"/>
      <c r="V293" s="72">
        <f t="shared" si="48"/>
        <v>0</v>
      </c>
      <c r="W293" s="23"/>
      <c r="X293" s="72">
        <f t="shared" si="59"/>
        <v>0</v>
      </c>
      <c r="Y293" s="23"/>
      <c r="Z293" s="72">
        <f t="shared" si="49"/>
        <v>0</v>
      </c>
      <c r="AA293" s="23"/>
      <c r="AB293" s="72">
        <f t="shared" si="57"/>
        <v>0</v>
      </c>
      <c r="AC293" s="23"/>
      <c r="AD293" s="72">
        <f t="shared" si="50"/>
        <v>0</v>
      </c>
      <c r="AE293" s="23"/>
      <c r="AF293" s="72">
        <f t="shared" si="51"/>
        <v>0</v>
      </c>
      <c r="AG293" s="23"/>
      <c r="AH293" s="72">
        <f t="shared" si="52"/>
        <v>0</v>
      </c>
      <c r="AI293" s="58"/>
      <c r="AJ293" s="38"/>
      <c r="AK293" s="39"/>
      <c r="AN293" s="13">
        <v>0</v>
      </c>
      <c r="AO293"/>
      <c r="AP293"/>
      <c r="AQ293"/>
      <c r="AR293"/>
      <c r="AS293"/>
      <c r="AT293"/>
      <c r="AU293"/>
    </row>
    <row r="294" spans="1:47" s="13" customFormat="1" ht="13.5" customHeight="1">
      <c r="A294" s="166">
        <v>294</v>
      </c>
      <c r="B294" s="169"/>
      <c r="C294" s="169"/>
      <c r="D294" s="169"/>
      <c r="E294" s="169"/>
      <c r="F294" s="175"/>
      <c r="G294" s="171" t="s">
        <v>64</v>
      </c>
      <c r="H294" s="22" t="s">
        <v>191</v>
      </c>
      <c r="I294" s="169"/>
      <c r="J294" s="168">
        <v>0</v>
      </c>
      <c r="K294" s="133"/>
      <c r="L294" s="72">
        <f t="shared" si="53"/>
        <v>0</v>
      </c>
      <c r="M294" s="23"/>
      <c r="N294" s="72">
        <f t="shared" si="54"/>
        <v>0</v>
      </c>
      <c r="O294" s="23"/>
      <c r="P294" s="72">
        <f t="shared" si="58"/>
        <v>0</v>
      </c>
      <c r="Q294" s="23"/>
      <c r="R294" s="72">
        <f t="shared" si="55"/>
        <v>0</v>
      </c>
      <c r="S294" s="23"/>
      <c r="T294" s="72">
        <f t="shared" si="56"/>
        <v>0</v>
      </c>
      <c r="U294" s="23"/>
      <c r="V294" s="72">
        <f t="shared" si="48"/>
        <v>0</v>
      </c>
      <c r="W294" s="23"/>
      <c r="X294" s="72">
        <f t="shared" si="59"/>
        <v>0</v>
      </c>
      <c r="Y294" s="23"/>
      <c r="Z294" s="72">
        <f t="shared" si="49"/>
        <v>0</v>
      </c>
      <c r="AA294" s="23"/>
      <c r="AB294" s="72">
        <f t="shared" si="57"/>
        <v>0</v>
      </c>
      <c r="AC294" s="23"/>
      <c r="AD294" s="72">
        <f t="shared" si="50"/>
        <v>0</v>
      </c>
      <c r="AE294" s="23"/>
      <c r="AF294" s="72">
        <f t="shared" si="51"/>
        <v>0</v>
      </c>
      <c r="AG294" s="23"/>
      <c r="AH294" s="72">
        <f t="shared" si="52"/>
        <v>0</v>
      </c>
      <c r="AI294" s="58"/>
      <c r="AJ294" s="38"/>
      <c r="AK294" s="39"/>
      <c r="AN294" s="13">
        <v>0</v>
      </c>
      <c r="AO294"/>
      <c r="AP294"/>
      <c r="AQ294"/>
      <c r="AR294"/>
      <c r="AS294"/>
      <c r="AT294"/>
      <c r="AU294"/>
    </row>
    <row r="295" spans="1:47" s="13" customFormat="1" ht="13.5" customHeight="1">
      <c r="A295" s="166">
        <v>295</v>
      </c>
      <c r="B295" s="169"/>
      <c r="C295" s="169"/>
      <c r="D295" s="169"/>
      <c r="E295" s="169"/>
      <c r="F295" s="175"/>
      <c r="G295" s="171" t="s">
        <v>66</v>
      </c>
      <c r="H295" s="22" t="s">
        <v>192</v>
      </c>
      <c r="I295" s="169"/>
      <c r="J295" s="168">
        <v>0</v>
      </c>
      <c r="K295" s="133"/>
      <c r="L295" s="72">
        <f t="shared" si="53"/>
        <v>0</v>
      </c>
      <c r="M295" s="23"/>
      <c r="N295" s="72">
        <f t="shared" si="54"/>
        <v>0</v>
      </c>
      <c r="O295" s="23"/>
      <c r="P295" s="72">
        <f t="shared" si="58"/>
        <v>0</v>
      </c>
      <c r="Q295" s="23"/>
      <c r="R295" s="72">
        <f t="shared" si="55"/>
        <v>0</v>
      </c>
      <c r="S295" s="23"/>
      <c r="T295" s="72">
        <f t="shared" si="56"/>
        <v>0</v>
      </c>
      <c r="U295" s="23"/>
      <c r="V295" s="72">
        <f t="shared" si="48"/>
        <v>0</v>
      </c>
      <c r="W295" s="23"/>
      <c r="X295" s="72">
        <f t="shared" si="59"/>
        <v>0</v>
      </c>
      <c r="Y295" s="23"/>
      <c r="Z295" s="72">
        <f t="shared" si="49"/>
        <v>0</v>
      </c>
      <c r="AA295" s="23"/>
      <c r="AB295" s="72">
        <f t="shared" si="57"/>
        <v>0</v>
      </c>
      <c r="AC295" s="23"/>
      <c r="AD295" s="72">
        <f t="shared" si="50"/>
        <v>0</v>
      </c>
      <c r="AE295" s="23"/>
      <c r="AF295" s="72">
        <f t="shared" si="51"/>
        <v>0</v>
      </c>
      <c r="AG295" s="23"/>
      <c r="AH295" s="72">
        <f t="shared" si="52"/>
        <v>0</v>
      </c>
      <c r="AI295" s="58"/>
      <c r="AJ295" s="38"/>
      <c r="AK295" s="39"/>
      <c r="AN295" s="13">
        <v>0</v>
      </c>
      <c r="AO295"/>
      <c r="AP295"/>
      <c r="AQ295"/>
      <c r="AR295"/>
      <c r="AS295"/>
      <c r="AT295"/>
      <c r="AU295"/>
    </row>
    <row r="296" spans="1:47" s="13" customFormat="1" ht="13.5" customHeight="1">
      <c r="A296" s="166">
        <v>296</v>
      </c>
      <c r="B296" s="169"/>
      <c r="C296" s="169"/>
      <c r="D296" s="169"/>
      <c r="E296" s="169"/>
      <c r="F296" s="175"/>
      <c r="G296" s="171" t="s">
        <v>68</v>
      </c>
      <c r="H296" s="22" t="s">
        <v>193</v>
      </c>
      <c r="I296" s="169"/>
      <c r="J296" s="168">
        <v>0</v>
      </c>
      <c r="K296" s="133"/>
      <c r="L296" s="72">
        <f t="shared" si="53"/>
        <v>0</v>
      </c>
      <c r="M296" s="23"/>
      <c r="N296" s="72">
        <f t="shared" si="54"/>
        <v>0</v>
      </c>
      <c r="O296" s="23"/>
      <c r="P296" s="72">
        <f t="shared" si="58"/>
        <v>0</v>
      </c>
      <c r="Q296" s="23"/>
      <c r="R296" s="72">
        <f t="shared" si="55"/>
        <v>0</v>
      </c>
      <c r="S296" s="23"/>
      <c r="T296" s="72">
        <f t="shared" si="56"/>
        <v>0</v>
      </c>
      <c r="U296" s="23"/>
      <c r="V296" s="72">
        <f t="shared" si="48"/>
        <v>0</v>
      </c>
      <c r="W296" s="23"/>
      <c r="X296" s="72">
        <f t="shared" si="59"/>
        <v>0</v>
      </c>
      <c r="Y296" s="23"/>
      <c r="Z296" s="72">
        <f t="shared" si="49"/>
        <v>0</v>
      </c>
      <c r="AA296" s="23"/>
      <c r="AB296" s="72">
        <f t="shared" si="57"/>
        <v>0</v>
      </c>
      <c r="AC296" s="23"/>
      <c r="AD296" s="72">
        <f t="shared" si="50"/>
        <v>0</v>
      </c>
      <c r="AE296" s="23"/>
      <c r="AF296" s="72">
        <f t="shared" si="51"/>
        <v>0</v>
      </c>
      <c r="AG296" s="23"/>
      <c r="AH296" s="72">
        <f t="shared" si="52"/>
        <v>0</v>
      </c>
      <c r="AI296" s="58"/>
      <c r="AJ296" s="38">
        <v>14</v>
      </c>
      <c r="AK296" s="39"/>
      <c r="AN296" s="13">
        <v>0</v>
      </c>
      <c r="AO296"/>
      <c r="AP296"/>
      <c r="AQ296"/>
      <c r="AR296"/>
      <c r="AS296"/>
      <c r="AT296"/>
      <c r="AU296"/>
    </row>
    <row r="297" spans="1:47" s="13" customFormat="1" ht="13.5" customHeight="1">
      <c r="A297" s="166">
        <v>297</v>
      </c>
      <c r="B297" s="169"/>
      <c r="C297" s="169"/>
      <c r="D297" s="169"/>
      <c r="E297" s="169"/>
      <c r="F297" s="175" t="s">
        <v>92</v>
      </c>
      <c r="G297" s="171" t="s">
        <v>195</v>
      </c>
      <c r="H297" s="22"/>
      <c r="I297" s="169"/>
      <c r="J297" s="168">
        <v>0</v>
      </c>
      <c r="K297" s="132">
        <v>0</v>
      </c>
      <c r="L297" s="72">
        <f t="shared" si="53"/>
        <v>0</v>
      </c>
      <c r="M297" s="21">
        <v>0</v>
      </c>
      <c r="N297" s="72">
        <f t="shared" si="54"/>
        <v>0</v>
      </c>
      <c r="O297" s="21">
        <v>0</v>
      </c>
      <c r="P297" s="72">
        <f t="shared" si="58"/>
        <v>0</v>
      </c>
      <c r="Q297" s="21">
        <v>0</v>
      </c>
      <c r="R297" s="72">
        <f t="shared" si="55"/>
        <v>0</v>
      </c>
      <c r="S297" s="21">
        <v>0</v>
      </c>
      <c r="T297" s="72">
        <f t="shared" si="56"/>
        <v>0</v>
      </c>
      <c r="U297" s="21">
        <v>0</v>
      </c>
      <c r="V297" s="72">
        <f t="shared" si="48"/>
        <v>0</v>
      </c>
      <c r="W297" s="21">
        <v>0</v>
      </c>
      <c r="X297" s="72">
        <f t="shared" si="59"/>
        <v>0</v>
      </c>
      <c r="Y297" s="21">
        <v>0</v>
      </c>
      <c r="Z297" s="72">
        <f t="shared" si="49"/>
        <v>0</v>
      </c>
      <c r="AA297" s="21">
        <v>0</v>
      </c>
      <c r="AB297" s="72">
        <f t="shared" si="57"/>
        <v>0</v>
      </c>
      <c r="AC297" s="21">
        <v>0</v>
      </c>
      <c r="AD297" s="72">
        <f t="shared" si="50"/>
        <v>0</v>
      </c>
      <c r="AE297" s="21">
        <v>0</v>
      </c>
      <c r="AF297" s="72">
        <f t="shared" si="51"/>
        <v>0</v>
      </c>
      <c r="AG297" s="21">
        <v>0</v>
      </c>
      <c r="AH297" s="72">
        <f t="shared" si="52"/>
        <v>0</v>
      </c>
      <c r="AI297" s="58"/>
      <c r="AJ297" s="38"/>
      <c r="AK297" s="39"/>
      <c r="AO297"/>
      <c r="AP297"/>
      <c r="AQ297"/>
      <c r="AR297"/>
      <c r="AS297"/>
      <c r="AT297"/>
      <c r="AU297"/>
    </row>
    <row r="298" spans="1:47" s="13" customFormat="1" ht="13.5" customHeight="1">
      <c r="A298" s="166">
        <v>298</v>
      </c>
      <c r="B298" s="169"/>
      <c r="C298" s="169"/>
      <c r="D298" s="169"/>
      <c r="E298" s="169"/>
      <c r="F298" s="175"/>
      <c r="G298" s="171" t="s">
        <v>60</v>
      </c>
      <c r="H298" s="22" t="s">
        <v>188</v>
      </c>
      <c r="I298" s="169"/>
      <c r="J298" s="168">
        <v>0</v>
      </c>
      <c r="K298" s="133"/>
      <c r="L298" s="72">
        <f t="shared" si="53"/>
        <v>0</v>
      </c>
      <c r="M298" s="23"/>
      <c r="N298" s="72">
        <f t="shared" si="54"/>
        <v>0</v>
      </c>
      <c r="O298" s="23"/>
      <c r="P298" s="72">
        <f t="shared" si="58"/>
        <v>0</v>
      </c>
      <c r="Q298" s="23"/>
      <c r="R298" s="72">
        <f t="shared" si="55"/>
        <v>0</v>
      </c>
      <c r="S298" s="23"/>
      <c r="T298" s="72">
        <f t="shared" si="56"/>
        <v>0</v>
      </c>
      <c r="U298" s="23"/>
      <c r="V298" s="72">
        <f t="shared" si="48"/>
        <v>0</v>
      </c>
      <c r="W298" s="23"/>
      <c r="X298" s="72">
        <f t="shared" si="59"/>
        <v>0</v>
      </c>
      <c r="Y298" s="23"/>
      <c r="Z298" s="72">
        <f t="shared" si="49"/>
        <v>0</v>
      </c>
      <c r="AA298" s="23"/>
      <c r="AB298" s="72">
        <f t="shared" si="57"/>
        <v>0</v>
      </c>
      <c r="AC298" s="23"/>
      <c r="AD298" s="72">
        <f t="shared" si="50"/>
        <v>0</v>
      </c>
      <c r="AE298" s="23"/>
      <c r="AF298" s="72">
        <f t="shared" si="51"/>
        <v>0</v>
      </c>
      <c r="AG298" s="23"/>
      <c r="AH298" s="72">
        <f t="shared" si="52"/>
        <v>0</v>
      </c>
      <c r="AI298" s="58"/>
      <c r="AJ298" s="38"/>
      <c r="AK298" s="39"/>
      <c r="AO298"/>
      <c r="AP298"/>
      <c r="AQ298"/>
      <c r="AR298"/>
      <c r="AS298"/>
      <c r="AT298"/>
      <c r="AU298"/>
    </row>
    <row r="299" spans="1:47" s="13" customFormat="1" ht="13.5" customHeight="1">
      <c r="A299" s="166">
        <v>299</v>
      </c>
      <c r="B299" s="169"/>
      <c r="C299" s="169"/>
      <c r="D299" s="169"/>
      <c r="E299" s="169"/>
      <c r="F299" s="175"/>
      <c r="G299" s="171" t="s">
        <v>73</v>
      </c>
      <c r="H299" s="22" t="s">
        <v>189</v>
      </c>
      <c r="I299" s="169"/>
      <c r="J299" s="168">
        <v>0</v>
      </c>
      <c r="K299" s="133"/>
      <c r="L299" s="72">
        <f t="shared" si="53"/>
        <v>0</v>
      </c>
      <c r="M299" s="23"/>
      <c r="N299" s="72">
        <f t="shared" si="54"/>
        <v>0</v>
      </c>
      <c r="O299" s="23"/>
      <c r="P299" s="72">
        <f t="shared" si="58"/>
        <v>0</v>
      </c>
      <c r="Q299" s="23"/>
      <c r="R299" s="72">
        <f t="shared" si="55"/>
        <v>0</v>
      </c>
      <c r="S299" s="23"/>
      <c r="T299" s="72">
        <f t="shared" si="56"/>
        <v>0</v>
      </c>
      <c r="U299" s="23"/>
      <c r="V299" s="72">
        <f t="shared" si="48"/>
        <v>0</v>
      </c>
      <c r="W299" s="23"/>
      <c r="X299" s="72">
        <f t="shared" si="59"/>
        <v>0</v>
      </c>
      <c r="Y299" s="23"/>
      <c r="Z299" s="72">
        <f t="shared" si="49"/>
        <v>0</v>
      </c>
      <c r="AA299" s="23"/>
      <c r="AB299" s="72">
        <f t="shared" si="57"/>
        <v>0</v>
      </c>
      <c r="AC299" s="23"/>
      <c r="AD299" s="72">
        <f t="shared" si="50"/>
        <v>0</v>
      </c>
      <c r="AE299" s="23"/>
      <c r="AF299" s="72">
        <f t="shared" si="51"/>
        <v>0</v>
      </c>
      <c r="AG299" s="23"/>
      <c r="AH299" s="72">
        <f t="shared" si="52"/>
        <v>0</v>
      </c>
      <c r="AI299" s="58"/>
      <c r="AJ299" s="38"/>
      <c r="AK299" s="39"/>
      <c r="AO299"/>
      <c r="AP299"/>
      <c r="AQ299"/>
      <c r="AR299"/>
      <c r="AS299"/>
      <c r="AT299"/>
      <c r="AU299"/>
    </row>
    <row r="300" spans="1:47" s="13" customFormat="1" ht="13.5" customHeight="1">
      <c r="A300" s="166">
        <v>300</v>
      </c>
      <c r="B300" s="169"/>
      <c r="C300" s="169"/>
      <c r="D300" s="169"/>
      <c r="E300" s="169"/>
      <c r="F300" s="175"/>
      <c r="G300" s="171" t="s">
        <v>62</v>
      </c>
      <c r="H300" s="22" t="s">
        <v>190</v>
      </c>
      <c r="I300" s="169"/>
      <c r="J300" s="168">
        <v>0</v>
      </c>
      <c r="K300" s="133"/>
      <c r="L300" s="72">
        <f t="shared" si="53"/>
        <v>0</v>
      </c>
      <c r="M300" s="23"/>
      <c r="N300" s="72">
        <f t="shared" si="54"/>
        <v>0</v>
      </c>
      <c r="O300" s="23"/>
      <c r="P300" s="72">
        <f t="shared" si="58"/>
        <v>0</v>
      </c>
      <c r="Q300" s="23"/>
      <c r="R300" s="72">
        <f t="shared" si="55"/>
        <v>0</v>
      </c>
      <c r="S300" s="23"/>
      <c r="T300" s="72">
        <f t="shared" si="56"/>
        <v>0</v>
      </c>
      <c r="U300" s="23"/>
      <c r="V300" s="72">
        <f t="shared" si="48"/>
        <v>0</v>
      </c>
      <c r="W300" s="23"/>
      <c r="X300" s="72">
        <f t="shared" si="59"/>
        <v>0</v>
      </c>
      <c r="Y300" s="23"/>
      <c r="Z300" s="72">
        <f t="shared" si="49"/>
        <v>0</v>
      </c>
      <c r="AA300" s="23"/>
      <c r="AB300" s="72">
        <f t="shared" si="57"/>
        <v>0</v>
      </c>
      <c r="AC300" s="23"/>
      <c r="AD300" s="72">
        <f t="shared" si="50"/>
        <v>0</v>
      </c>
      <c r="AE300" s="23"/>
      <c r="AF300" s="72">
        <f t="shared" si="51"/>
        <v>0</v>
      </c>
      <c r="AG300" s="23"/>
      <c r="AH300" s="72">
        <f t="shared" si="52"/>
        <v>0</v>
      </c>
      <c r="AI300" s="58"/>
      <c r="AJ300" s="38"/>
      <c r="AK300" s="39"/>
      <c r="AO300"/>
      <c r="AP300"/>
      <c r="AQ300"/>
      <c r="AR300"/>
      <c r="AS300"/>
      <c r="AT300"/>
      <c r="AU300"/>
    </row>
    <row r="301" spans="1:47" s="13" customFormat="1" ht="13.5" customHeight="1">
      <c r="A301" s="166">
        <v>301</v>
      </c>
      <c r="B301" s="169"/>
      <c r="C301" s="169"/>
      <c r="D301" s="169"/>
      <c r="E301" s="169"/>
      <c r="F301" s="175"/>
      <c r="G301" s="171" t="s">
        <v>64</v>
      </c>
      <c r="H301" s="22" t="s">
        <v>191</v>
      </c>
      <c r="I301" s="169"/>
      <c r="J301" s="168">
        <v>0</v>
      </c>
      <c r="K301" s="133"/>
      <c r="L301" s="72">
        <f t="shared" si="53"/>
        <v>0</v>
      </c>
      <c r="M301" s="23"/>
      <c r="N301" s="72">
        <f t="shared" si="54"/>
        <v>0</v>
      </c>
      <c r="O301" s="23"/>
      <c r="P301" s="72">
        <f t="shared" si="58"/>
        <v>0</v>
      </c>
      <c r="Q301" s="23"/>
      <c r="R301" s="72">
        <f t="shared" si="55"/>
        <v>0</v>
      </c>
      <c r="S301" s="23"/>
      <c r="T301" s="72">
        <f t="shared" si="56"/>
        <v>0</v>
      </c>
      <c r="U301" s="23"/>
      <c r="V301" s="72">
        <f t="shared" si="48"/>
        <v>0</v>
      </c>
      <c r="W301" s="23"/>
      <c r="X301" s="72">
        <f t="shared" si="59"/>
        <v>0</v>
      </c>
      <c r="Y301" s="23"/>
      <c r="Z301" s="72">
        <f t="shared" si="49"/>
        <v>0</v>
      </c>
      <c r="AA301" s="23"/>
      <c r="AB301" s="72">
        <f t="shared" si="57"/>
        <v>0</v>
      </c>
      <c r="AC301" s="23"/>
      <c r="AD301" s="72">
        <f t="shared" si="50"/>
        <v>0</v>
      </c>
      <c r="AE301" s="23"/>
      <c r="AF301" s="72">
        <f t="shared" si="51"/>
        <v>0</v>
      </c>
      <c r="AG301" s="23"/>
      <c r="AH301" s="72">
        <f t="shared" si="52"/>
        <v>0</v>
      </c>
      <c r="AI301" s="58"/>
      <c r="AJ301" s="38"/>
      <c r="AK301" s="39"/>
      <c r="AN301" s="13">
        <v>0</v>
      </c>
      <c r="AO301"/>
      <c r="AP301"/>
      <c r="AQ301"/>
      <c r="AR301"/>
      <c r="AS301"/>
      <c r="AT301"/>
      <c r="AU301"/>
    </row>
    <row r="302" spans="1:47" ht="13.5" customHeight="1">
      <c r="A302" s="166">
        <v>302</v>
      </c>
      <c r="B302" s="169"/>
      <c r="C302" s="169"/>
      <c r="D302" s="169"/>
      <c r="E302" s="169"/>
      <c r="F302" s="175"/>
      <c r="G302" s="171" t="s">
        <v>66</v>
      </c>
      <c r="H302" s="22" t="s">
        <v>192</v>
      </c>
      <c r="I302" s="169"/>
      <c r="J302" s="168">
        <v>0</v>
      </c>
      <c r="K302" s="133"/>
      <c r="L302" s="72">
        <f t="shared" si="53"/>
        <v>0</v>
      </c>
      <c r="M302" s="23"/>
      <c r="N302" s="72">
        <f t="shared" si="54"/>
        <v>0</v>
      </c>
      <c r="O302" s="23"/>
      <c r="P302" s="72">
        <f t="shared" si="58"/>
        <v>0</v>
      </c>
      <c r="Q302" s="23"/>
      <c r="R302" s="72">
        <f t="shared" si="55"/>
        <v>0</v>
      </c>
      <c r="S302" s="23"/>
      <c r="T302" s="72">
        <f t="shared" si="56"/>
        <v>0</v>
      </c>
      <c r="U302" s="23"/>
      <c r="V302" s="72">
        <f t="shared" si="48"/>
        <v>0</v>
      </c>
      <c r="W302" s="23"/>
      <c r="X302" s="72">
        <f t="shared" si="59"/>
        <v>0</v>
      </c>
      <c r="Y302" s="23"/>
      <c r="Z302" s="72">
        <f t="shared" si="49"/>
        <v>0</v>
      </c>
      <c r="AA302" s="23"/>
      <c r="AB302" s="72">
        <f t="shared" si="57"/>
        <v>0</v>
      </c>
      <c r="AC302" s="23"/>
      <c r="AD302" s="72">
        <f t="shared" si="50"/>
        <v>0</v>
      </c>
      <c r="AE302" s="23"/>
      <c r="AF302" s="72">
        <f t="shared" si="51"/>
        <v>0</v>
      </c>
      <c r="AG302" s="23"/>
      <c r="AH302" s="72">
        <f t="shared" si="52"/>
        <v>0</v>
      </c>
      <c r="AI302" s="58"/>
      <c r="AJ302" s="38">
        <v>14</v>
      </c>
      <c r="AK302" s="39"/>
      <c r="AL302" s="13"/>
      <c r="AM302" s="13"/>
      <c r="AN302" s="13">
        <v>0</v>
      </c>
      <c r="AO302"/>
      <c r="AP302"/>
      <c r="AQ302"/>
      <c r="AR302"/>
      <c r="AS302"/>
      <c r="AT302"/>
      <c r="AU302"/>
    </row>
    <row r="303" spans="1:47" ht="13.5" customHeight="1">
      <c r="A303" s="166">
        <v>303</v>
      </c>
      <c r="B303" s="169"/>
      <c r="C303" s="169"/>
      <c r="D303" s="169"/>
      <c r="E303" s="169"/>
      <c r="F303" s="175"/>
      <c r="G303" s="171" t="s">
        <v>68</v>
      </c>
      <c r="H303" s="22" t="s">
        <v>193</v>
      </c>
      <c r="I303" s="169"/>
      <c r="J303" s="168">
        <v>0</v>
      </c>
      <c r="K303" s="133"/>
      <c r="L303" s="72">
        <f t="shared" si="53"/>
        <v>0</v>
      </c>
      <c r="M303" s="23"/>
      <c r="N303" s="72">
        <f t="shared" si="54"/>
        <v>0</v>
      </c>
      <c r="O303" s="23"/>
      <c r="P303" s="72">
        <f t="shared" si="58"/>
        <v>0</v>
      </c>
      <c r="Q303" s="23"/>
      <c r="R303" s="72">
        <f t="shared" si="55"/>
        <v>0</v>
      </c>
      <c r="S303" s="23"/>
      <c r="T303" s="72">
        <f t="shared" si="56"/>
        <v>0</v>
      </c>
      <c r="U303" s="23"/>
      <c r="V303" s="72">
        <f t="shared" si="48"/>
        <v>0</v>
      </c>
      <c r="W303" s="23"/>
      <c r="X303" s="72">
        <f t="shared" si="59"/>
        <v>0</v>
      </c>
      <c r="Y303" s="23"/>
      <c r="Z303" s="72">
        <f t="shared" si="49"/>
        <v>0</v>
      </c>
      <c r="AA303" s="23"/>
      <c r="AB303" s="72">
        <f t="shared" si="57"/>
        <v>0</v>
      </c>
      <c r="AC303" s="23"/>
      <c r="AD303" s="72">
        <f t="shared" si="50"/>
        <v>0</v>
      </c>
      <c r="AE303" s="23"/>
      <c r="AF303" s="72">
        <f t="shared" si="51"/>
        <v>0</v>
      </c>
      <c r="AG303" s="23"/>
      <c r="AH303" s="72">
        <f t="shared" si="52"/>
        <v>0</v>
      </c>
      <c r="AI303" s="58"/>
      <c r="AJ303" s="38">
        <v>14</v>
      </c>
      <c r="AK303" s="39"/>
      <c r="AL303" s="13"/>
      <c r="AM303" s="13"/>
      <c r="AN303" s="13">
        <v>0</v>
      </c>
      <c r="AO303"/>
      <c r="AP303"/>
      <c r="AQ303"/>
      <c r="AR303"/>
      <c r="AS303"/>
      <c r="AT303"/>
      <c r="AU303"/>
    </row>
    <row r="304" spans="1:47" s="13" customFormat="1" ht="13.5" customHeight="1">
      <c r="A304" s="166">
        <v>304</v>
      </c>
      <c r="B304" s="169"/>
      <c r="C304" s="169"/>
      <c r="D304" s="169"/>
      <c r="E304" s="169"/>
      <c r="F304" s="175" t="s">
        <v>94</v>
      </c>
      <c r="G304" s="171" t="s">
        <v>196</v>
      </c>
      <c r="H304" s="22"/>
      <c r="I304" s="169"/>
      <c r="J304" s="168">
        <v>17064.78</v>
      </c>
      <c r="K304" s="132">
        <v>49.31999999999999</v>
      </c>
      <c r="L304" s="72">
        <f t="shared" si="53"/>
        <v>0.00010535503268195566</v>
      </c>
      <c r="M304" s="21">
        <v>8891.549310814047</v>
      </c>
      <c r="N304" s="72">
        <f t="shared" si="54"/>
        <v>0.0008408242354312491</v>
      </c>
      <c r="O304" s="21">
        <v>4604.150689185952</v>
      </c>
      <c r="P304" s="72">
        <f t="shared" si="58"/>
        <v>0.0008408242354312494</v>
      </c>
      <c r="Q304" s="21">
        <v>0</v>
      </c>
      <c r="R304" s="72">
        <f t="shared" si="55"/>
        <v>0</v>
      </c>
      <c r="S304" s="21">
        <v>0</v>
      </c>
      <c r="T304" s="72">
        <f t="shared" si="56"/>
        <v>0</v>
      </c>
      <c r="U304" s="21">
        <v>186.97000000000003</v>
      </c>
      <c r="V304" s="72">
        <f t="shared" si="48"/>
        <v>0.0003533918205585319</v>
      </c>
      <c r="W304" s="21">
        <v>3332.79</v>
      </c>
      <c r="X304" s="72">
        <f t="shared" si="59"/>
        <v>0.002753154619677702</v>
      </c>
      <c r="Y304" s="21">
        <v>0</v>
      </c>
      <c r="Z304" s="72">
        <f t="shared" si="49"/>
        <v>0</v>
      </c>
      <c r="AA304" s="21">
        <v>0</v>
      </c>
      <c r="AB304" s="72">
        <f t="shared" si="57"/>
        <v>0</v>
      </c>
      <c r="AC304" s="21">
        <v>0</v>
      </c>
      <c r="AD304" s="72">
        <f t="shared" si="50"/>
        <v>0</v>
      </c>
      <c r="AE304" s="21">
        <v>0</v>
      </c>
      <c r="AF304" s="72">
        <f t="shared" si="51"/>
        <v>0</v>
      </c>
      <c r="AG304" s="21">
        <v>0</v>
      </c>
      <c r="AH304" s="72">
        <f t="shared" si="52"/>
        <v>0</v>
      </c>
      <c r="AI304" s="58"/>
      <c r="AJ304" s="38">
        <v>0</v>
      </c>
      <c r="AK304" s="39"/>
      <c r="AN304" s="13">
        <v>1</v>
      </c>
      <c r="AO304"/>
      <c r="AP304"/>
      <c r="AQ304"/>
      <c r="AR304"/>
      <c r="AS304"/>
      <c r="AT304"/>
      <c r="AU304"/>
    </row>
    <row r="305" spans="1:47" ht="13.5" customHeight="1">
      <c r="A305" s="166">
        <v>305</v>
      </c>
      <c r="B305" s="169"/>
      <c r="C305" s="169"/>
      <c r="D305" s="169"/>
      <c r="E305" s="169"/>
      <c r="F305" s="175"/>
      <c r="G305" s="171" t="s">
        <v>60</v>
      </c>
      <c r="H305" s="22" t="s">
        <v>302</v>
      </c>
      <c r="I305" s="169"/>
      <c r="J305" s="168">
        <v>8159.459999999999</v>
      </c>
      <c r="K305" s="133">
        <v>23.58</v>
      </c>
      <c r="L305" s="72">
        <f t="shared" si="53"/>
        <v>5.037047182969413E-05</v>
      </c>
      <c r="M305" s="23">
        <v>4251.462049300013</v>
      </c>
      <c r="N305" s="72">
        <f t="shared" si="54"/>
        <v>0.0004020370581221438</v>
      </c>
      <c r="O305" s="23">
        <v>2201.4579506999867</v>
      </c>
      <c r="P305" s="72">
        <f t="shared" si="58"/>
        <v>0.00040203705812214387</v>
      </c>
      <c r="Q305" s="23"/>
      <c r="R305" s="72">
        <f t="shared" si="55"/>
        <v>0</v>
      </c>
      <c r="S305" s="23"/>
      <c r="T305" s="72">
        <f t="shared" si="56"/>
        <v>0</v>
      </c>
      <c r="U305" s="23">
        <v>89.4</v>
      </c>
      <c r="V305" s="72">
        <f t="shared" si="48"/>
        <v>0.0001689748556342341</v>
      </c>
      <c r="W305" s="23">
        <v>1593.56</v>
      </c>
      <c r="X305" s="72">
        <f t="shared" si="59"/>
        <v>0.0013164096975007721</v>
      </c>
      <c r="Y305" s="23"/>
      <c r="Z305" s="72">
        <f t="shared" si="49"/>
        <v>0</v>
      </c>
      <c r="AA305" s="23"/>
      <c r="AB305" s="72">
        <f t="shared" si="57"/>
        <v>0</v>
      </c>
      <c r="AC305" s="23"/>
      <c r="AD305" s="72">
        <f t="shared" si="50"/>
        <v>0</v>
      </c>
      <c r="AE305" s="23"/>
      <c r="AF305" s="72">
        <f t="shared" si="51"/>
        <v>0</v>
      </c>
      <c r="AG305" s="23"/>
      <c r="AH305" s="72">
        <f t="shared" si="52"/>
        <v>0</v>
      </c>
      <c r="AI305" s="58"/>
      <c r="AJ305" s="38">
        <v>34</v>
      </c>
      <c r="AK305" s="39"/>
      <c r="AL305" s="13"/>
      <c r="AM305" s="13"/>
      <c r="AN305" s="13">
        <v>0</v>
      </c>
      <c r="AO305"/>
      <c r="AP305"/>
      <c r="AQ305"/>
      <c r="AR305"/>
      <c r="AS305"/>
      <c r="AT305"/>
      <c r="AU305"/>
    </row>
    <row r="306" spans="1:47" ht="13.5" customHeight="1">
      <c r="A306" s="166">
        <v>306</v>
      </c>
      <c r="B306" s="169"/>
      <c r="C306" s="169"/>
      <c r="D306" s="169"/>
      <c r="E306" s="169"/>
      <c r="F306" s="175"/>
      <c r="G306" s="171" t="s">
        <v>73</v>
      </c>
      <c r="H306" s="22" t="s">
        <v>303</v>
      </c>
      <c r="I306" s="169"/>
      <c r="J306" s="168">
        <v>1732.2</v>
      </c>
      <c r="K306" s="133">
        <v>5.01</v>
      </c>
      <c r="L306" s="72">
        <f t="shared" si="53"/>
        <v>1.0702123149566056E-05</v>
      </c>
      <c r="M306" s="23">
        <v>902.5558004680953</v>
      </c>
      <c r="N306" s="72">
        <f t="shared" si="54"/>
        <v>8.53496690323305E-05</v>
      </c>
      <c r="O306" s="23">
        <v>467.3541995319047</v>
      </c>
      <c r="P306" s="72">
        <f t="shared" si="58"/>
        <v>8.53496690323305E-05</v>
      </c>
      <c r="Q306" s="23"/>
      <c r="R306" s="72">
        <f t="shared" si="55"/>
        <v>0</v>
      </c>
      <c r="S306" s="23"/>
      <c r="T306" s="72">
        <f t="shared" si="56"/>
        <v>0</v>
      </c>
      <c r="U306" s="23">
        <v>18.98</v>
      </c>
      <c r="V306" s="72">
        <f t="shared" si="48"/>
        <v>3.58740800887893E-05</v>
      </c>
      <c r="W306" s="23">
        <v>338.3</v>
      </c>
      <c r="X306" s="72">
        <f t="shared" si="59"/>
        <v>0.0002794632148551114</v>
      </c>
      <c r="Y306" s="23"/>
      <c r="Z306" s="72">
        <f t="shared" si="49"/>
        <v>0</v>
      </c>
      <c r="AA306" s="23"/>
      <c r="AB306" s="72">
        <f t="shared" si="57"/>
        <v>0</v>
      </c>
      <c r="AC306" s="23"/>
      <c r="AD306" s="72">
        <f t="shared" si="50"/>
        <v>0</v>
      </c>
      <c r="AE306" s="23"/>
      <c r="AF306" s="72">
        <f t="shared" si="51"/>
        <v>0</v>
      </c>
      <c r="AG306" s="23"/>
      <c r="AH306" s="72">
        <f t="shared" si="52"/>
        <v>0</v>
      </c>
      <c r="AI306" s="58"/>
      <c r="AJ306" s="38"/>
      <c r="AK306" s="39"/>
      <c r="AL306" s="13"/>
      <c r="AM306" s="13"/>
      <c r="AN306" s="13">
        <v>0</v>
      </c>
      <c r="AO306"/>
      <c r="AP306"/>
      <c r="AQ306"/>
      <c r="AR306"/>
      <c r="AS306"/>
      <c r="AT306"/>
      <c r="AU306"/>
    </row>
    <row r="307" spans="1:47" ht="13.5" customHeight="1">
      <c r="A307" s="166">
        <v>307</v>
      </c>
      <c r="B307" s="169"/>
      <c r="C307" s="169"/>
      <c r="D307" s="169"/>
      <c r="E307" s="169"/>
      <c r="F307" s="175"/>
      <c r="G307" s="171" t="s">
        <v>62</v>
      </c>
      <c r="H307" s="22" t="s">
        <v>304</v>
      </c>
      <c r="I307" s="169"/>
      <c r="J307" s="168">
        <v>7173.12</v>
      </c>
      <c r="K307" s="133">
        <v>20.73</v>
      </c>
      <c r="L307" s="72">
        <f t="shared" si="53"/>
        <v>4.428243770269548E-05</v>
      </c>
      <c r="M307" s="23">
        <v>3737.5314610459395</v>
      </c>
      <c r="N307" s="72">
        <f t="shared" si="54"/>
        <v>0.00035343750827677485</v>
      </c>
      <c r="O307" s="23">
        <v>1935.33853895406</v>
      </c>
      <c r="P307" s="72">
        <f t="shared" si="58"/>
        <v>0.0003534375082767749</v>
      </c>
      <c r="Q307" s="23"/>
      <c r="R307" s="72">
        <f t="shared" si="55"/>
        <v>0</v>
      </c>
      <c r="S307" s="23"/>
      <c r="T307" s="72">
        <f t="shared" si="56"/>
        <v>0</v>
      </c>
      <c r="U307" s="23">
        <v>78.59</v>
      </c>
      <c r="V307" s="72">
        <f t="shared" si="48"/>
        <v>0.00014854288483550848</v>
      </c>
      <c r="W307" s="23">
        <v>1400.93</v>
      </c>
      <c r="X307" s="72">
        <f t="shared" si="59"/>
        <v>0.0011572817073218183</v>
      </c>
      <c r="Y307" s="23"/>
      <c r="Z307" s="72">
        <f t="shared" si="49"/>
        <v>0</v>
      </c>
      <c r="AA307" s="23"/>
      <c r="AB307" s="72">
        <f t="shared" si="57"/>
        <v>0</v>
      </c>
      <c r="AC307" s="23"/>
      <c r="AD307" s="72">
        <f t="shared" si="50"/>
        <v>0</v>
      </c>
      <c r="AE307" s="23"/>
      <c r="AF307" s="72">
        <f t="shared" si="51"/>
        <v>0</v>
      </c>
      <c r="AG307" s="23"/>
      <c r="AH307" s="72">
        <f t="shared" si="52"/>
        <v>0</v>
      </c>
      <c r="AI307" s="58"/>
      <c r="AJ307" s="38"/>
      <c r="AK307" s="39"/>
      <c r="AL307" s="13"/>
      <c r="AM307" s="13"/>
      <c r="AN307" s="13">
        <v>1</v>
      </c>
      <c r="AO307"/>
      <c r="AP307"/>
      <c r="AQ307"/>
      <c r="AR307"/>
      <c r="AS307"/>
      <c r="AT307"/>
      <c r="AU307"/>
    </row>
    <row r="308" spans="1:47" ht="13.5" customHeight="1">
      <c r="A308" s="166">
        <v>308</v>
      </c>
      <c r="B308" s="169"/>
      <c r="C308" s="169"/>
      <c r="D308" s="169"/>
      <c r="E308" s="169"/>
      <c r="F308" s="175"/>
      <c r="G308" s="171" t="s">
        <v>64</v>
      </c>
      <c r="H308" s="22" t="s">
        <v>305</v>
      </c>
      <c r="I308" s="169"/>
      <c r="J308" s="168">
        <v>0</v>
      </c>
      <c r="K308" s="133"/>
      <c r="L308" s="72">
        <f t="shared" si="53"/>
        <v>0</v>
      </c>
      <c r="M308" s="23"/>
      <c r="N308" s="72">
        <f t="shared" si="54"/>
        <v>0</v>
      </c>
      <c r="O308" s="23"/>
      <c r="P308" s="72">
        <f t="shared" si="58"/>
        <v>0</v>
      </c>
      <c r="Q308" s="23"/>
      <c r="R308" s="72">
        <f t="shared" si="55"/>
        <v>0</v>
      </c>
      <c r="S308" s="23"/>
      <c r="T308" s="72">
        <f t="shared" si="56"/>
        <v>0</v>
      </c>
      <c r="U308" s="23"/>
      <c r="V308" s="72">
        <f t="shared" si="48"/>
        <v>0</v>
      </c>
      <c r="W308" s="23"/>
      <c r="X308" s="72">
        <f t="shared" si="59"/>
        <v>0</v>
      </c>
      <c r="Y308" s="23"/>
      <c r="Z308" s="72">
        <f t="shared" si="49"/>
        <v>0</v>
      </c>
      <c r="AA308" s="23"/>
      <c r="AB308" s="72">
        <f t="shared" si="57"/>
        <v>0</v>
      </c>
      <c r="AC308" s="23"/>
      <c r="AD308" s="72">
        <f t="shared" si="50"/>
        <v>0</v>
      </c>
      <c r="AE308" s="23"/>
      <c r="AF308" s="72">
        <f t="shared" si="51"/>
        <v>0</v>
      </c>
      <c r="AG308" s="23"/>
      <c r="AH308" s="72">
        <f t="shared" si="52"/>
        <v>0</v>
      </c>
      <c r="AI308" s="58"/>
      <c r="AJ308" s="38"/>
      <c r="AK308" s="39"/>
      <c r="AL308" s="13"/>
      <c r="AM308" s="13"/>
      <c r="AN308" s="13">
        <v>0</v>
      </c>
      <c r="AO308"/>
      <c r="AP308"/>
      <c r="AQ308"/>
      <c r="AR308"/>
      <c r="AS308"/>
      <c r="AT308"/>
      <c r="AU308"/>
    </row>
    <row r="309" spans="1:47" ht="13.5" customHeight="1">
      <c r="A309" s="166">
        <v>309</v>
      </c>
      <c r="B309" s="169"/>
      <c r="C309" s="169"/>
      <c r="D309" s="169"/>
      <c r="E309" s="169"/>
      <c r="F309" s="89" t="s">
        <v>71</v>
      </c>
      <c r="G309" s="169"/>
      <c r="H309" s="169"/>
      <c r="I309" s="169"/>
      <c r="J309" s="182">
        <v>748.19</v>
      </c>
      <c r="K309" s="134">
        <v>2.7</v>
      </c>
      <c r="L309" s="72">
        <f t="shared" si="53"/>
        <v>5.767611278209253E-06</v>
      </c>
      <c r="M309" s="60">
        <v>439.10577329603854</v>
      </c>
      <c r="N309" s="72">
        <f t="shared" si="54"/>
        <v>4.152378434836422E-05</v>
      </c>
      <c r="O309" s="60">
        <v>227.37422670396148</v>
      </c>
      <c r="P309" s="72">
        <f t="shared" si="58"/>
        <v>4.152378434836422E-05</v>
      </c>
      <c r="Q309" s="60">
        <v>0</v>
      </c>
      <c r="R309" s="72">
        <f t="shared" si="55"/>
        <v>0</v>
      </c>
      <c r="S309" s="60">
        <v>0</v>
      </c>
      <c r="T309" s="72">
        <f t="shared" si="56"/>
        <v>0</v>
      </c>
      <c r="U309" s="60">
        <v>11.64</v>
      </c>
      <c r="V309" s="72">
        <f t="shared" si="48"/>
        <v>2.200075301546404E-05</v>
      </c>
      <c r="W309" s="60">
        <v>67.37</v>
      </c>
      <c r="X309" s="72">
        <f t="shared" si="59"/>
        <v>5.565307947025969E-05</v>
      </c>
      <c r="Y309" s="60">
        <v>0</v>
      </c>
      <c r="Z309" s="72">
        <f t="shared" si="49"/>
        <v>0</v>
      </c>
      <c r="AA309" s="60">
        <v>0</v>
      </c>
      <c r="AB309" s="72">
        <f t="shared" si="57"/>
        <v>0</v>
      </c>
      <c r="AC309" s="60">
        <v>0</v>
      </c>
      <c r="AD309" s="72">
        <f t="shared" si="50"/>
        <v>0</v>
      </c>
      <c r="AE309" s="60">
        <v>0</v>
      </c>
      <c r="AF309" s="72">
        <f t="shared" si="51"/>
        <v>0</v>
      </c>
      <c r="AG309" s="60">
        <v>0</v>
      </c>
      <c r="AH309" s="72">
        <f t="shared" si="52"/>
        <v>0</v>
      </c>
      <c r="AI309" s="57"/>
      <c r="AJ309" s="41"/>
      <c r="AK309" s="42"/>
      <c r="AN309" s="13"/>
      <c r="AO309"/>
      <c r="AP309"/>
      <c r="AQ309"/>
      <c r="AR309"/>
      <c r="AS309"/>
      <c r="AT309"/>
      <c r="AU309"/>
    </row>
    <row r="310" spans="1:47" ht="13.5" customHeight="1">
      <c r="A310" s="166">
        <v>310</v>
      </c>
      <c r="B310" s="169"/>
      <c r="C310" s="169"/>
      <c r="D310" s="169"/>
      <c r="E310" s="169"/>
      <c r="F310" s="175" t="s">
        <v>58</v>
      </c>
      <c r="G310" s="176" t="s">
        <v>187</v>
      </c>
      <c r="H310" s="169"/>
      <c r="I310" s="169"/>
      <c r="J310" s="168">
        <v>0</v>
      </c>
      <c r="K310" s="132">
        <v>0</v>
      </c>
      <c r="L310" s="72">
        <f t="shared" si="53"/>
        <v>0</v>
      </c>
      <c r="M310" s="21">
        <v>0</v>
      </c>
      <c r="N310" s="72">
        <f t="shared" si="54"/>
        <v>0</v>
      </c>
      <c r="O310" s="21">
        <v>0</v>
      </c>
      <c r="P310" s="72">
        <f t="shared" si="58"/>
        <v>0</v>
      </c>
      <c r="Q310" s="21">
        <v>0</v>
      </c>
      <c r="R310" s="72">
        <f t="shared" si="55"/>
        <v>0</v>
      </c>
      <c r="S310" s="21">
        <v>0</v>
      </c>
      <c r="T310" s="72">
        <f t="shared" si="56"/>
        <v>0</v>
      </c>
      <c r="U310" s="21">
        <v>0</v>
      </c>
      <c r="V310" s="72">
        <f t="shared" si="48"/>
        <v>0</v>
      </c>
      <c r="W310" s="21">
        <v>0</v>
      </c>
      <c r="X310" s="72">
        <f t="shared" si="59"/>
        <v>0</v>
      </c>
      <c r="Y310" s="21">
        <v>0</v>
      </c>
      <c r="Z310" s="72">
        <f t="shared" si="49"/>
        <v>0</v>
      </c>
      <c r="AA310" s="21">
        <v>0</v>
      </c>
      <c r="AB310" s="72">
        <f t="shared" si="57"/>
        <v>0</v>
      </c>
      <c r="AC310" s="21">
        <v>0</v>
      </c>
      <c r="AD310" s="72">
        <f t="shared" si="50"/>
        <v>0</v>
      </c>
      <c r="AE310" s="21">
        <v>0</v>
      </c>
      <c r="AF310" s="72">
        <f t="shared" si="51"/>
        <v>0</v>
      </c>
      <c r="AG310" s="21">
        <v>0</v>
      </c>
      <c r="AH310" s="72">
        <f t="shared" si="52"/>
        <v>0</v>
      </c>
      <c r="AI310" s="57"/>
      <c r="AJ310" s="41"/>
      <c r="AK310" s="42"/>
      <c r="AN310" s="13"/>
      <c r="AO310"/>
      <c r="AP310"/>
      <c r="AQ310"/>
      <c r="AR310"/>
      <c r="AS310"/>
      <c r="AT310"/>
      <c r="AU310"/>
    </row>
    <row r="311" spans="1:47" s="13" customFormat="1" ht="13.5" customHeight="1">
      <c r="A311" s="166">
        <v>311</v>
      </c>
      <c r="B311" s="169"/>
      <c r="C311" s="169"/>
      <c r="D311" s="169"/>
      <c r="E311" s="169"/>
      <c r="F311" s="175"/>
      <c r="G311" s="171" t="s">
        <v>60</v>
      </c>
      <c r="H311" s="22" t="s">
        <v>188</v>
      </c>
      <c r="I311" s="169"/>
      <c r="J311" s="168">
        <v>0</v>
      </c>
      <c r="K311" s="133"/>
      <c r="L311" s="72">
        <f t="shared" si="53"/>
        <v>0</v>
      </c>
      <c r="M311" s="23"/>
      <c r="N311" s="72">
        <f t="shared" si="54"/>
        <v>0</v>
      </c>
      <c r="O311" s="23"/>
      <c r="P311" s="72">
        <f t="shared" si="58"/>
        <v>0</v>
      </c>
      <c r="Q311" s="23"/>
      <c r="R311" s="72">
        <f t="shared" si="55"/>
        <v>0</v>
      </c>
      <c r="S311" s="23"/>
      <c r="T311" s="72">
        <f t="shared" si="56"/>
        <v>0</v>
      </c>
      <c r="U311" s="23"/>
      <c r="V311" s="72">
        <f t="shared" si="48"/>
        <v>0</v>
      </c>
      <c r="W311" s="23"/>
      <c r="X311" s="72">
        <f t="shared" si="59"/>
        <v>0</v>
      </c>
      <c r="Y311" s="23"/>
      <c r="Z311" s="72">
        <f t="shared" si="49"/>
        <v>0</v>
      </c>
      <c r="AA311" s="23"/>
      <c r="AB311" s="72">
        <f t="shared" si="57"/>
        <v>0</v>
      </c>
      <c r="AC311" s="23"/>
      <c r="AD311" s="72">
        <f t="shared" si="50"/>
        <v>0</v>
      </c>
      <c r="AE311" s="23"/>
      <c r="AF311" s="72">
        <f t="shared" si="51"/>
        <v>0</v>
      </c>
      <c r="AG311" s="23"/>
      <c r="AH311" s="72">
        <f t="shared" si="52"/>
        <v>0</v>
      </c>
      <c r="AI311" s="57"/>
      <c r="AJ311" s="41"/>
      <c r="AK311" s="42"/>
      <c r="AL311" s="16"/>
      <c r="AM311" s="16"/>
      <c r="AO311"/>
      <c r="AP311"/>
      <c r="AQ311"/>
      <c r="AR311"/>
      <c r="AS311"/>
      <c r="AT311"/>
      <c r="AU311"/>
    </row>
    <row r="312" spans="1:47" s="13" customFormat="1" ht="13.5" customHeight="1">
      <c r="A312" s="166">
        <v>312</v>
      </c>
      <c r="B312" s="169"/>
      <c r="C312" s="169"/>
      <c r="D312" s="169"/>
      <c r="E312" s="169"/>
      <c r="F312" s="175"/>
      <c r="G312" s="171" t="s">
        <v>73</v>
      </c>
      <c r="H312" s="22" t="s">
        <v>189</v>
      </c>
      <c r="I312" s="169"/>
      <c r="J312" s="168">
        <v>0</v>
      </c>
      <c r="K312" s="133"/>
      <c r="L312" s="72">
        <f t="shared" si="53"/>
        <v>0</v>
      </c>
      <c r="M312" s="23"/>
      <c r="N312" s="72">
        <f t="shared" si="54"/>
        <v>0</v>
      </c>
      <c r="O312" s="23"/>
      <c r="P312" s="72">
        <f t="shared" si="58"/>
        <v>0</v>
      </c>
      <c r="Q312" s="23"/>
      <c r="R312" s="72">
        <f t="shared" si="55"/>
        <v>0</v>
      </c>
      <c r="S312" s="23"/>
      <c r="T312" s="72">
        <f t="shared" si="56"/>
        <v>0</v>
      </c>
      <c r="U312" s="23"/>
      <c r="V312" s="72">
        <f t="shared" si="48"/>
        <v>0</v>
      </c>
      <c r="W312" s="23"/>
      <c r="X312" s="72">
        <f t="shared" si="59"/>
        <v>0</v>
      </c>
      <c r="Y312" s="23"/>
      <c r="Z312" s="72">
        <f t="shared" si="49"/>
        <v>0</v>
      </c>
      <c r="AA312" s="23"/>
      <c r="AB312" s="72">
        <f t="shared" si="57"/>
        <v>0</v>
      </c>
      <c r="AC312" s="23"/>
      <c r="AD312" s="72">
        <f t="shared" si="50"/>
        <v>0</v>
      </c>
      <c r="AE312" s="23"/>
      <c r="AF312" s="72">
        <f t="shared" si="51"/>
        <v>0</v>
      </c>
      <c r="AG312" s="23"/>
      <c r="AH312" s="72">
        <f t="shared" si="52"/>
        <v>0</v>
      </c>
      <c r="AI312" s="57"/>
      <c r="AJ312" s="41"/>
      <c r="AK312" s="42"/>
      <c r="AL312" s="16"/>
      <c r="AM312" s="16"/>
      <c r="AO312"/>
      <c r="AP312"/>
      <c r="AQ312"/>
      <c r="AR312"/>
      <c r="AS312"/>
      <c r="AT312"/>
      <c r="AU312"/>
    </row>
    <row r="313" spans="1:47" s="13" customFormat="1" ht="13.5" customHeight="1">
      <c r="A313" s="166">
        <v>313</v>
      </c>
      <c r="B313" s="169"/>
      <c r="C313" s="169"/>
      <c r="D313" s="169"/>
      <c r="E313" s="169"/>
      <c r="F313" s="175"/>
      <c r="G313" s="171" t="s">
        <v>62</v>
      </c>
      <c r="H313" s="22" t="s">
        <v>190</v>
      </c>
      <c r="I313" s="169"/>
      <c r="J313" s="168">
        <v>0</v>
      </c>
      <c r="K313" s="133"/>
      <c r="L313" s="72">
        <f t="shared" si="53"/>
        <v>0</v>
      </c>
      <c r="M313" s="23"/>
      <c r="N313" s="72">
        <f t="shared" si="54"/>
        <v>0</v>
      </c>
      <c r="O313" s="23"/>
      <c r="P313" s="72">
        <f t="shared" si="58"/>
        <v>0</v>
      </c>
      <c r="Q313" s="23"/>
      <c r="R313" s="72">
        <f t="shared" si="55"/>
        <v>0</v>
      </c>
      <c r="S313" s="23"/>
      <c r="T313" s="72">
        <f t="shared" si="56"/>
        <v>0</v>
      </c>
      <c r="U313" s="23"/>
      <c r="V313" s="72">
        <f t="shared" si="48"/>
        <v>0</v>
      </c>
      <c r="W313" s="23"/>
      <c r="X313" s="72">
        <f t="shared" si="59"/>
        <v>0</v>
      </c>
      <c r="Y313" s="23"/>
      <c r="Z313" s="72">
        <f t="shared" si="49"/>
        <v>0</v>
      </c>
      <c r="AA313" s="23"/>
      <c r="AB313" s="72">
        <f t="shared" si="57"/>
        <v>0</v>
      </c>
      <c r="AC313" s="23"/>
      <c r="AD313" s="72">
        <f t="shared" si="50"/>
        <v>0</v>
      </c>
      <c r="AE313" s="23"/>
      <c r="AF313" s="72">
        <f t="shared" si="51"/>
        <v>0</v>
      </c>
      <c r="AG313" s="23"/>
      <c r="AH313" s="72">
        <f t="shared" si="52"/>
        <v>0</v>
      </c>
      <c r="AI313" s="57"/>
      <c r="AJ313" s="41"/>
      <c r="AK313" s="42"/>
      <c r="AL313" s="16"/>
      <c r="AM313" s="16"/>
      <c r="AO313"/>
      <c r="AP313"/>
      <c r="AQ313"/>
      <c r="AR313"/>
      <c r="AS313"/>
      <c r="AT313"/>
      <c r="AU313"/>
    </row>
    <row r="314" spans="1:47" s="13" customFormat="1" ht="13.5" customHeight="1">
      <c r="A314" s="166">
        <v>314</v>
      </c>
      <c r="B314" s="169"/>
      <c r="C314" s="169"/>
      <c r="D314" s="169"/>
      <c r="E314" s="169"/>
      <c r="F314" s="175"/>
      <c r="G314" s="171" t="s">
        <v>64</v>
      </c>
      <c r="H314" s="22" t="s">
        <v>191</v>
      </c>
      <c r="I314" s="169"/>
      <c r="J314" s="168">
        <v>0</v>
      </c>
      <c r="K314" s="133"/>
      <c r="L314" s="72">
        <f t="shared" si="53"/>
        <v>0</v>
      </c>
      <c r="M314" s="23"/>
      <c r="N314" s="72">
        <f t="shared" si="54"/>
        <v>0</v>
      </c>
      <c r="O314" s="23"/>
      <c r="P314" s="72">
        <f t="shared" si="58"/>
        <v>0</v>
      </c>
      <c r="Q314" s="23"/>
      <c r="R314" s="72">
        <f t="shared" si="55"/>
        <v>0</v>
      </c>
      <c r="S314" s="23"/>
      <c r="T314" s="72">
        <f t="shared" si="56"/>
        <v>0</v>
      </c>
      <c r="U314" s="23"/>
      <c r="V314" s="72">
        <f t="shared" si="48"/>
        <v>0</v>
      </c>
      <c r="W314" s="23"/>
      <c r="X314" s="72">
        <f t="shared" si="59"/>
        <v>0</v>
      </c>
      <c r="Y314" s="23"/>
      <c r="Z314" s="72">
        <f t="shared" si="49"/>
        <v>0</v>
      </c>
      <c r="AA314" s="23"/>
      <c r="AB314" s="72">
        <f t="shared" si="57"/>
        <v>0</v>
      </c>
      <c r="AC314" s="23"/>
      <c r="AD314" s="72">
        <f t="shared" si="50"/>
        <v>0</v>
      </c>
      <c r="AE314" s="23"/>
      <c r="AF314" s="72">
        <f t="shared" si="51"/>
        <v>0</v>
      </c>
      <c r="AG314" s="23"/>
      <c r="AH314" s="72">
        <f t="shared" si="52"/>
        <v>0</v>
      </c>
      <c r="AI314" s="57"/>
      <c r="AJ314" s="41"/>
      <c r="AK314" s="42"/>
      <c r="AL314" s="16"/>
      <c r="AM314" s="16"/>
      <c r="AO314"/>
      <c r="AP314"/>
      <c r="AQ314"/>
      <c r="AR314"/>
      <c r="AS314"/>
      <c r="AT314"/>
      <c r="AU314"/>
    </row>
    <row r="315" spans="1:47" s="13" customFormat="1" ht="13.5" customHeight="1">
      <c r="A315" s="166">
        <v>315</v>
      </c>
      <c r="B315" s="169"/>
      <c r="C315" s="169"/>
      <c r="D315" s="169"/>
      <c r="E315" s="169"/>
      <c r="F315" s="172"/>
      <c r="G315" s="171" t="s">
        <v>66</v>
      </c>
      <c r="H315" s="22" t="s">
        <v>192</v>
      </c>
      <c r="I315" s="171"/>
      <c r="J315" s="168">
        <v>0</v>
      </c>
      <c r="K315" s="133"/>
      <c r="L315" s="72">
        <f t="shared" si="53"/>
        <v>0</v>
      </c>
      <c r="M315" s="23"/>
      <c r="N315" s="72">
        <f t="shared" si="54"/>
        <v>0</v>
      </c>
      <c r="O315" s="17"/>
      <c r="P315" s="72">
        <f t="shared" si="58"/>
        <v>0</v>
      </c>
      <c r="Q315" s="17"/>
      <c r="R315" s="72">
        <f t="shared" si="55"/>
        <v>0</v>
      </c>
      <c r="S315" s="17"/>
      <c r="T315" s="72">
        <f t="shared" si="56"/>
        <v>0</v>
      </c>
      <c r="U315" s="17"/>
      <c r="V315" s="72">
        <f t="shared" si="48"/>
        <v>0</v>
      </c>
      <c r="W315" s="17"/>
      <c r="X315" s="72">
        <f t="shared" si="59"/>
        <v>0</v>
      </c>
      <c r="Y315" s="17"/>
      <c r="Z315" s="72">
        <f t="shared" si="49"/>
        <v>0</v>
      </c>
      <c r="AA315" s="17"/>
      <c r="AB315" s="72">
        <f t="shared" si="57"/>
        <v>0</v>
      </c>
      <c r="AC315" s="17"/>
      <c r="AD315" s="72">
        <f t="shared" si="50"/>
        <v>0</v>
      </c>
      <c r="AE315" s="17"/>
      <c r="AF315" s="72">
        <f t="shared" si="51"/>
        <v>0</v>
      </c>
      <c r="AG315" s="17"/>
      <c r="AH315" s="72">
        <f t="shared" si="52"/>
        <v>0</v>
      </c>
      <c r="AI315" s="57"/>
      <c r="AJ315" s="41"/>
      <c r="AK315" s="42"/>
      <c r="AL315" s="16"/>
      <c r="AM315" s="16"/>
      <c r="AO315"/>
      <c r="AP315"/>
      <c r="AQ315"/>
      <c r="AR315"/>
      <c r="AS315"/>
      <c r="AT315"/>
      <c r="AU315"/>
    </row>
    <row r="316" spans="1:47" ht="13.5" customHeight="1">
      <c r="A316" s="166">
        <v>316</v>
      </c>
      <c r="B316" s="169"/>
      <c r="C316" s="169"/>
      <c r="D316" s="169"/>
      <c r="E316" s="169"/>
      <c r="F316" s="172"/>
      <c r="G316" s="171" t="s">
        <v>68</v>
      </c>
      <c r="H316" s="22" t="s">
        <v>193</v>
      </c>
      <c r="I316" s="171"/>
      <c r="J316" s="168">
        <v>0</v>
      </c>
      <c r="K316" s="133"/>
      <c r="L316" s="72">
        <f t="shared" si="53"/>
        <v>0</v>
      </c>
      <c r="M316" s="23"/>
      <c r="N316" s="72">
        <f t="shared" si="54"/>
        <v>0</v>
      </c>
      <c r="O316" s="17"/>
      <c r="P316" s="72">
        <f t="shared" si="58"/>
        <v>0</v>
      </c>
      <c r="Q316" s="17"/>
      <c r="R316" s="72">
        <f t="shared" si="55"/>
        <v>0</v>
      </c>
      <c r="S316" s="17"/>
      <c r="T316" s="72">
        <f t="shared" si="56"/>
        <v>0</v>
      </c>
      <c r="U316" s="17"/>
      <c r="V316" s="72">
        <f t="shared" si="48"/>
        <v>0</v>
      </c>
      <c r="W316" s="17"/>
      <c r="X316" s="72">
        <f t="shared" si="59"/>
        <v>0</v>
      </c>
      <c r="Y316" s="17"/>
      <c r="Z316" s="72">
        <f t="shared" si="49"/>
        <v>0</v>
      </c>
      <c r="AA316" s="17"/>
      <c r="AB316" s="72">
        <f t="shared" si="57"/>
        <v>0</v>
      </c>
      <c r="AC316" s="17"/>
      <c r="AD316" s="72">
        <f t="shared" si="50"/>
        <v>0</v>
      </c>
      <c r="AE316" s="17"/>
      <c r="AF316" s="72">
        <f t="shared" si="51"/>
        <v>0</v>
      </c>
      <c r="AG316" s="17"/>
      <c r="AH316" s="72">
        <f t="shared" si="52"/>
        <v>0</v>
      </c>
      <c r="AI316" s="57"/>
      <c r="AJ316" s="41"/>
      <c r="AK316" s="42"/>
      <c r="AN316" s="13"/>
      <c r="AO316"/>
      <c r="AP316"/>
      <c r="AQ316"/>
      <c r="AR316"/>
      <c r="AS316"/>
      <c r="AT316"/>
      <c r="AU316"/>
    </row>
    <row r="317" spans="1:47" s="13" customFormat="1" ht="13.5" customHeight="1">
      <c r="A317" s="166">
        <v>317</v>
      </c>
      <c r="B317" s="169"/>
      <c r="C317" s="169"/>
      <c r="D317" s="169"/>
      <c r="E317" s="169"/>
      <c r="F317" s="175" t="s">
        <v>70</v>
      </c>
      <c r="G317" s="176" t="s">
        <v>194</v>
      </c>
      <c r="H317" s="169"/>
      <c r="I317" s="169"/>
      <c r="J317" s="168">
        <v>748.19</v>
      </c>
      <c r="K317" s="132">
        <v>2.7</v>
      </c>
      <c r="L317" s="72">
        <f t="shared" si="53"/>
        <v>5.767611278209253E-06</v>
      </c>
      <c r="M317" s="21">
        <v>439.10577329603854</v>
      </c>
      <c r="N317" s="72">
        <f t="shared" si="54"/>
        <v>4.152378434836422E-05</v>
      </c>
      <c r="O317" s="21">
        <v>227.37422670396148</v>
      </c>
      <c r="P317" s="72">
        <f t="shared" si="58"/>
        <v>4.152378434836422E-05</v>
      </c>
      <c r="Q317" s="21">
        <v>0</v>
      </c>
      <c r="R317" s="72">
        <f t="shared" si="55"/>
        <v>0</v>
      </c>
      <c r="S317" s="21">
        <v>0</v>
      </c>
      <c r="T317" s="72">
        <f t="shared" si="56"/>
        <v>0</v>
      </c>
      <c r="U317" s="21">
        <v>11.64</v>
      </c>
      <c r="V317" s="72">
        <f t="shared" si="48"/>
        <v>2.200075301546404E-05</v>
      </c>
      <c r="W317" s="21">
        <v>67.37</v>
      </c>
      <c r="X317" s="72">
        <f t="shared" si="59"/>
        <v>5.565307947025969E-05</v>
      </c>
      <c r="Y317" s="21">
        <v>0</v>
      </c>
      <c r="Z317" s="72">
        <f t="shared" si="49"/>
        <v>0</v>
      </c>
      <c r="AA317" s="21">
        <v>0</v>
      </c>
      <c r="AB317" s="72">
        <f t="shared" si="57"/>
        <v>0</v>
      </c>
      <c r="AC317" s="21">
        <v>0</v>
      </c>
      <c r="AD317" s="72">
        <f t="shared" si="50"/>
        <v>0</v>
      </c>
      <c r="AE317" s="21">
        <v>0</v>
      </c>
      <c r="AF317" s="72">
        <f t="shared" si="51"/>
        <v>0</v>
      </c>
      <c r="AG317" s="21">
        <v>0</v>
      </c>
      <c r="AH317" s="72">
        <f t="shared" si="52"/>
        <v>0</v>
      </c>
      <c r="AI317" s="57"/>
      <c r="AJ317" s="41"/>
      <c r="AK317" s="42"/>
      <c r="AL317" s="16"/>
      <c r="AM317" s="16"/>
      <c r="AO317"/>
      <c r="AP317"/>
      <c r="AQ317"/>
      <c r="AR317"/>
      <c r="AS317"/>
      <c r="AT317"/>
      <c r="AU317"/>
    </row>
    <row r="318" spans="1:47" s="13" customFormat="1" ht="13.5" customHeight="1">
      <c r="A318" s="166">
        <v>318</v>
      </c>
      <c r="B318" s="169"/>
      <c r="C318" s="169"/>
      <c r="D318" s="169"/>
      <c r="E318" s="169"/>
      <c r="F318" s="175"/>
      <c r="G318" s="171" t="s">
        <v>60</v>
      </c>
      <c r="H318" s="22" t="s">
        <v>188</v>
      </c>
      <c r="I318" s="169"/>
      <c r="J318" s="168">
        <v>0</v>
      </c>
      <c r="K318" s="133"/>
      <c r="L318" s="72">
        <f t="shared" si="53"/>
        <v>0</v>
      </c>
      <c r="M318" s="23"/>
      <c r="N318" s="72">
        <f t="shared" si="54"/>
        <v>0</v>
      </c>
      <c r="O318" s="23"/>
      <c r="P318" s="72">
        <f t="shared" si="58"/>
        <v>0</v>
      </c>
      <c r="Q318" s="23"/>
      <c r="R318" s="72">
        <f t="shared" si="55"/>
        <v>0</v>
      </c>
      <c r="S318" s="23"/>
      <c r="T318" s="72">
        <f t="shared" si="56"/>
        <v>0</v>
      </c>
      <c r="U318" s="23"/>
      <c r="V318" s="72">
        <f t="shared" si="48"/>
        <v>0</v>
      </c>
      <c r="W318" s="23"/>
      <c r="X318" s="72">
        <f t="shared" si="59"/>
        <v>0</v>
      </c>
      <c r="Y318" s="23"/>
      <c r="Z318" s="72">
        <f t="shared" si="49"/>
        <v>0</v>
      </c>
      <c r="AA318" s="23"/>
      <c r="AB318" s="72">
        <f t="shared" si="57"/>
        <v>0</v>
      </c>
      <c r="AC318" s="23"/>
      <c r="AD318" s="72">
        <f t="shared" si="50"/>
        <v>0</v>
      </c>
      <c r="AE318" s="23"/>
      <c r="AF318" s="72">
        <f t="shared" si="51"/>
        <v>0</v>
      </c>
      <c r="AG318" s="23"/>
      <c r="AH318" s="72">
        <f t="shared" si="52"/>
        <v>0</v>
      </c>
      <c r="AI318" s="57"/>
      <c r="AJ318" s="41"/>
      <c r="AK318" s="42"/>
      <c r="AL318" s="16"/>
      <c r="AM318" s="16"/>
      <c r="AO318"/>
      <c r="AP318"/>
      <c r="AQ318"/>
      <c r="AR318"/>
      <c r="AS318"/>
      <c r="AT318"/>
      <c r="AU318"/>
    </row>
    <row r="319" spans="1:47" ht="13.5" customHeight="1">
      <c r="A319" s="166">
        <v>319</v>
      </c>
      <c r="B319" s="169"/>
      <c r="C319" s="169"/>
      <c r="D319" s="169"/>
      <c r="E319" s="169"/>
      <c r="F319" s="175"/>
      <c r="G319" s="171" t="s">
        <v>73</v>
      </c>
      <c r="H319" s="22" t="s">
        <v>189</v>
      </c>
      <c r="I319" s="169"/>
      <c r="J319" s="168">
        <v>748.19</v>
      </c>
      <c r="K319" s="133">
        <v>2.7</v>
      </c>
      <c r="L319" s="72">
        <f t="shared" si="53"/>
        <v>5.767611278209253E-06</v>
      </c>
      <c r="M319" s="23">
        <v>439.10577329603854</v>
      </c>
      <c r="N319" s="72">
        <f t="shared" si="54"/>
        <v>4.152378434836422E-05</v>
      </c>
      <c r="O319" s="23">
        <v>227.37422670396148</v>
      </c>
      <c r="P319" s="72">
        <f t="shared" si="58"/>
        <v>4.152378434836422E-05</v>
      </c>
      <c r="Q319" s="23"/>
      <c r="R319" s="72">
        <f t="shared" si="55"/>
        <v>0</v>
      </c>
      <c r="S319" s="23"/>
      <c r="T319" s="72">
        <f t="shared" si="56"/>
        <v>0</v>
      </c>
      <c r="U319" s="23">
        <v>11.64</v>
      </c>
      <c r="V319" s="72">
        <f t="shared" si="48"/>
        <v>2.200075301546404E-05</v>
      </c>
      <c r="W319" s="23">
        <v>67.37</v>
      </c>
      <c r="X319" s="72">
        <f t="shared" si="59"/>
        <v>5.565307947025969E-05</v>
      </c>
      <c r="Y319" s="23"/>
      <c r="Z319" s="72">
        <f t="shared" si="49"/>
        <v>0</v>
      </c>
      <c r="AA319" s="23"/>
      <c r="AB319" s="72">
        <f t="shared" si="57"/>
        <v>0</v>
      </c>
      <c r="AC319" s="23"/>
      <c r="AD319" s="72">
        <f t="shared" si="50"/>
        <v>0</v>
      </c>
      <c r="AE319" s="23"/>
      <c r="AF319" s="72">
        <f t="shared" si="51"/>
        <v>0</v>
      </c>
      <c r="AG319" s="23"/>
      <c r="AH319" s="72">
        <f t="shared" si="52"/>
        <v>0</v>
      </c>
      <c r="AI319" s="57"/>
      <c r="AJ319" s="41"/>
      <c r="AK319" s="42"/>
      <c r="AN319" s="13"/>
      <c r="AO319"/>
      <c r="AP319"/>
      <c r="AQ319"/>
      <c r="AR319"/>
      <c r="AS319"/>
      <c r="AT319"/>
      <c r="AU319"/>
    </row>
    <row r="320" spans="1:47" ht="13.5" customHeight="1">
      <c r="A320" s="166">
        <v>320</v>
      </c>
      <c r="B320" s="169"/>
      <c r="C320" s="169"/>
      <c r="D320" s="169"/>
      <c r="E320" s="169"/>
      <c r="F320" s="175"/>
      <c r="G320" s="171" t="s">
        <v>62</v>
      </c>
      <c r="H320" s="22" t="s">
        <v>190</v>
      </c>
      <c r="I320" s="169"/>
      <c r="J320" s="168">
        <v>0</v>
      </c>
      <c r="K320" s="133"/>
      <c r="L320" s="72">
        <f t="shared" si="53"/>
        <v>0</v>
      </c>
      <c r="M320" s="23"/>
      <c r="N320" s="72">
        <f t="shared" si="54"/>
        <v>0</v>
      </c>
      <c r="O320" s="23"/>
      <c r="P320" s="72">
        <f t="shared" si="58"/>
        <v>0</v>
      </c>
      <c r="Q320" s="23"/>
      <c r="R320" s="72">
        <f t="shared" si="55"/>
        <v>0</v>
      </c>
      <c r="S320" s="23"/>
      <c r="T320" s="72">
        <f t="shared" si="56"/>
        <v>0</v>
      </c>
      <c r="U320" s="23"/>
      <c r="V320" s="72">
        <f t="shared" si="48"/>
        <v>0</v>
      </c>
      <c r="W320" s="23"/>
      <c r="X320" s="72">
        <f t="shared" si="59"/>
        <v>0</v>
      </c>
      <c r="Y320" s="23"/>
      <c r="Z320" s="72">
        <f t="shared" si="49"/>
        <v>0</v>
      </c>
      <c r="AA320" s="23"/>
      <c r="AB320" s="72">
        <f t="shared" si="57"/>
        <v>0</v>
      </c>
      <c r="AC320" s="23"/>
      <c r="AD320" s="72">
        <f t="shared" si="50"/>
        <v>0</v>
      </c>
      <c r="AE320" s="23"/>
      <c r="AF320" s="72">
        <f t="shared" si="51"/>
        <v>0</v>
      </c>
      <c r="AG320" s="23"/>
      <c r="AH320" s="72">
        <f t="shared" si="52"/>
        <v>0</v>
      </c>
      <c r="AI320" s="57"/>
      <c r="AJ320" s="41"/>
      <c r="AK320" s="42"/>
      <c r="AN320" s="13"/>
      <c r="AO320"/>
      <c r="AP320"/>
      <c r="AQ320"/>
      <c r="AR320"/>
      <c r="AS320"/>
      <c r="AT320"/>
      <c r="AU320"/>
    </row>
    <row r="321" spans="1:47" ht="13.5" customHeight="1">
      <c r="A321" s="166">
        <v>321</v>
      </c>
      <c r="B321" s="169"/>
      <c r="C321" s="169"/>
      <c r="D321" s="169"/>
      <c r="E321" s="169"/>
      <c r="F321" s="175"/>
      <c r="G321" s="171" t="s">
        <v>64</v>
      </c>
      <c r="H321" s="22" t="s">
        <v>191</v>
      </c>
      <c r="I321" s="169"/>
      <c r="J321" s="168">
        <v>0</v>
      </c>
      <c r="K321" s="133"/>
      <c r="L321" s="72">
        <f t="shared" si="53"/>
        <v>0</v>
      </c>
      <c r="M321" s="23"/>
      <c r="N321" s="72">
        <f t="shared" si="54"/>
        <v>0</v>
      </c>
      <c r="O321" s="23"/>
      <c r="P321" s="72">
        <f t="shared" si="58"/>
        <v>0</v>
      </c>
      <c r="Q321" s="23"/>
      <c r="R321" s="72">
        <f t="shared" si="55"/>
        <v>0</v>
      </c>
      <c r="S321" s="23"/>
      <c r="T321" s="72">
        <f t="shared" si="56"/>
        <v>0</v>
      </c>
      <c r="U321" s="23"/>
      <c r="V321" s="72">
        <f t="shared" si="48"/>
        <v>0</v>
      </c>
      <c r="W321" s="23"/>
      <c r="X321" s="72">
        <f t="shared" si="59"/>
        <v>0</v>
      </c>
      <c r="Y321" s="23"/>
      <c r="Z321" s="72">
        <f t="shared" si="49"/>
        <v>0</v>
      </c>
      <c r="AA321" s="23"/>
      <c r="AB321" s="72">
        <f t="shared" si="57"/>
        <v>0</v>
      </c>
      <c r="AC321" s="23"/>
      <c r="AD321" s="72">
        <f t="shared" si="50"/>
        <v>0</v>
      </c>
      <c r="AE321" s="23"/>
      <c r="AF321" s="72">
        <f t="shared" si="51"/>
        <v>0</v>
      </c>
      <c r="AG321" s="23"/>
      <c r="AH321" s="72">
        <f t="shared" si="52"/>
        <v>0</v>
      </c>
      <c r="AI321" s="57"/>
      <c r="AJ321" s="41"/>
      <c r="AK321" s="42"/>
      <c r="AN321" s="13"/>
      <c r="AO321"/>
      <c r="AP321"/>
      <c r="AQ321"/>
      <c r="AR321"/>
      <c r="AS321"/>
      <c r="AT321"/>
      <c r="AU321"/>
    </row>
    <row r="322" spans="1:47" ht="13.5" customHeight="1">
      <c r="A322" s="166">
        <v>322</v>
      </c>
      <c r="B322" s="169"/>
      <c r="C322" s="169"/>
      <c r="D322" s="169"/>
      <c r="E322" s="169"/>
      <c r="F322" s="175"/>
      <c r="G322" s="171" t="s">
        <v>66</v>
      </c>
      <c r="H322" s="22" t="s">
        <v>192</v>
      </c>
      <c r="I322" s="171"/>
      <c r="J322" s="168">
        <v>0</v>
      </c>
      <c r="K322" s="133"/>
      <c r="L322" s="72">
        <f t="shared" si="53"/>
        <v>0</v>
      </c>
      <c r="M322" s="23"/>
      <c r="N322" s="72">
        <f t="shared" si="54"/>
        <v>0</v>
      </c>
      <c r="O322" s="17"/>
      <c r="P322" s="72">
        <f t="shared" si="58"/>
        <v>0</v>
      </c>
      <c r="Q322" s="17"/>
      <c r="R322" s="72">
        <f t="shared" si="55"/>
        <v>0</v>
      </c>
      <c r="S322" s="17"/>
      <c r="T322" s="72">
        <f t="shared" si="56"/>
        <v>0</v>
      </c>
      <c r="U322" s="17"/>
      <c r="V322" s="72">
        <f t="shared" si="48"/>
        <v>0</v>
      </c>
      <c r="W322" s="17"/>
      <c r="X322" s="72">
        <f t="shared" si="59"/>
        <v>0</v>
      </c>
      <c r="Y322" s="17"/>
      <c r="Z322" s="72">
        <f t="shared" si="49"/>
        <v>0</v>
      </c>
      <c r="AA322" s="17"/>
      <c r="AB322" s="72">
        <f t="shared" si="57"/>
        <v>0</v>
      </c>
      <c r="AC322" s="17"/>
      <c r="AD322" s="72">
        <f t="shared" si="50"/>
        <v>0</v>
      </c>
      <c r="AE322" s="17"/>
      <c r="AF322" s="72">
        <f t="shared" si="51"/>
        <v>0</v>
      </c>
      <c r="AG322" s="17"/>
      <c r="AH322" s="72">
        <f t="shared" si="52"/>
        <v>0</v>
      </c>
      <c r="AI322" s="57"/>
      <c r="AJ322" s="41"/>
      <c r="AK322" s="42"/>
      <c r="AN322" s="13"/>
      <c r="AO322"/>
      <c r="AP322"/>
      <c r="AQ322"/>
      <c r="AR322"/>
      <c r="AS322"/>
      <c r="AT322"/>
      <c r="AU322"/>
    </row>
    <row r="323" spans="1:47" ht="13.5" customHeight="1">
      <c r="A323" s="166">
        <v>323</v>
      </c>
      <c r="B323" s="169"/>
      <c r="C323" s="169"/>
      <c r="D323" s="169"/>
      <c r="E323" s="169"/>
      <c r="F323" s="172"/>
      <c r="G323" s="171" t="s">
        <v>68</v>
      </c>
      <c r="H323" s="22" t="s">
        <v>193</v>
      </c>
      <c r="I323" s="171"/>
      <c r="J323" s="168">
        <v>0</v>
      </c>
      <c r="K323" s="133"/>
      <c r="L323" s="72">
        <f t="shared" si="53"/>
        <v>0</v>
      </c>
      <c r="M323" s="23"/>
      <c r="N323" s="72">
        <f t="shared" si="54"/>
        <v>0</v>
      </c>
      <c r="O323" s="17"/>
      <c r="P323" s="72">
        <f t="shared" si="58"/>
        <v>0</v>
      </c>
      <c r="Q323" s="17"/>
      <c r="R323" s="72">
        <f t="shared" si="55"/>
        <v>0</v>
      </c>
      <c r="S323" s="17"/>
      <c r="T323" s="72">
        <f t="shared" si="56"/>
        <v>0</v>
      </c>
      <c r="U323" s="17"/>
      <c r="V323" s="72">
        <f t="shared" si="48"/>
        <v>0</v>
      </c>
      <c r="W323" s="17"/>
      <c r="X323" s="72">
        <f t="shared" si="59"/>
        <v>0</v>
      </c>
      <c r="Y323" s="17"/>
      <c r="Z323" s="72">
        <f t="shared" si="49"/>
        <v>0</v>
      </c>
      <c r="AA323" s="17"/>
      <c r="AB323" s="72">
        <f t="shared" si="57"/>
        <v>0</v>
      </c>
      <c r="AC323" s="17"/>
      <c r="AD323" s="72">
        <f t="shared" si="50"/>
        <v>0</v>
      </c>
      <c r="AE323" s="17"/>
      <c r="AF323" s="72">
        <f t="shared" si="51"/>
        <v>0</v>
      </c>
      <c r="AG323" s="17"/>
      <c r="AH323" s="72">
        <f t="shared" si="52"/>
        <v>0</v>
      </c>
      <c r="AI323" s="57"/>
      <c r="AJ323" s="41"/>
      <c r="AK323" s="42"/>
      <c r="AN323" s="13"/>
      <c r="AO323"/>
      <c r="AP323"/>
      <c r="AQ323"/>
      <c r="AR323"/>
      <c r="AS323"/>
      <c r="AT323"/>
      <c r="AU323"/>
    </row>
    <row r="324" spans="1:47" ht="13.5" customHeight="1">
      <c r="A324" s="166">
        <v>324</v>
      </c>
      <c r="B324" s="169"/>
      <c r="C324" s="169"/>
      <c r="D324" s="169"/>
      <c r="E324" s="169"/>
      <c r="F324" s="175" t="s">
        <v>92</v>
      </c>
      <c r="G324" s="176" t="s">
        <v>195</v>
      </c>
      <c r="H324" s="169"/>
      <c r="I324" s="169"/>
      <c r="J324" s="168">
        <v>0</v>
      </c>
      <c r="K324" s="132">
        <v>0</v>
      </c>
      <c r="L324" s="72">
        <f t="shared" si="53"/>
        <v>0</v>
      </c>
      <c r="M324" s="21">
        <v>0</v>
      </c>
      <c r="N324" s="72">
        <f t="shared" si="54"/>
        <v>0</v>
      </c>
      <c r="O324" s="21">
        <v>0</v>
      </c>
      <c r="P324" s="72">
        <f t="shared" si="58"/>
        <v>0</v>
      </c>
      <c r="Q324" s="21">
        <v>0</v>
      </c>
      <c r="R324" s="72">
        <f t="shared" si="55"/>
        <v>0</v>
      </c>
      <c r="S324" s="21">
        <v>0</v>
      </c>
      <c r="T324" s="72">
        <f t="shared" si="56"/>
        <v>0</v>
      </c>
      <c r="U324" s="21">
        <v>0</v>
      </c>
      <c r="V324" s="72">
        <f t="shared" si="48"/>
        <v>0</v>
      </c>
      <c r="W324" s="21">
        <v>0</v>
      </c>
      <c r="X324" s="72">
        <f t="shared" si="59"/>
        <v>0</v>
      </c>
      <c r="Y324" s="21">
        <v>0</v>
      </c>
      <c r="Z324" s="72">
        <f t="shared" si="49"/>
        <v>0</v>
      </c>
      <c r="AA324" s="21">
        <v>0</v>
      </c>
      <c r="AB324" s="72">
        <f t="shared" si="57"/>
        <v>0</v>
      </c>
      <c r="AC324" s="21">
        <v>0</v>
      </c>
      <c r="AD324" s="72">
        <f t="shared" si="50"/>
        <v>0</v>
      </c>
      <c r="AE324" s="21">
        <v>0</v>
      </c>
      <c r="AF324" s="72">
        <f t="shared" si="51"/>
        <v>0</v>
      </c>
      <c r="AG324" s="21">
        <v>0</v>
      </c>
      <c r="AH324" s="72">
        <f t="shared" si="52"/>
        <v>0</v>
      </c>
      <c r="AI324" s="57"/>
      <c r="AJ324" s="41"/>
      <c r="AK324" s="42"/>
      <c r="AN324" s="13"/>
      <c r="AO324"/>
      <c r="AP324"/>
      <c r="AQ324"/>
      <c r="AR324"/>
      <c r="AS324"/>
      <c r="AT324"/>
      <c r="AU324"/>
    </row>
    <row r="325" spans="1:47" ht="13.5" customHeight="1">
      <c r="A325" s="166">
        <v>325</v>
      </c>
      <c r="B325" s="169"/>
      <c r="C325" s="169"/>
      <c r="D325" s="169"/>
      <c r="E325" s="169"/>
      <c r="F325" s="175"/>
      <c r="G325" s="171" t="s">
        <v>60</v>
      </c>
      <c r="H325" s="22" t="s">
        <v>188</v>
      </c>
      <c r="I325" s="169"/>
      <c r="J325" s="168">
        <v>0</v>
      </c>
      <c r="K325" s="133"/>
      <c r="L325" s="72">
        <f t="shared" si="53"/>
        <v>0</v>
      </c>
      <c r="M325" s="23"/>
      <c r="N325" s="72">
        <f t="shared" si="54"/>
        <v>0</v>
      </c>
      <c r="O325" s="23"/>
      <c r="P325" s="72">
        <f t="shared" si="58"/>
        <v>0</v>
      </c>
      <c r="Q325" s="23"/>
      <c r="R325" s="72">
        <f t="shared" si="55"/>
        <v>0</v>
      </c>
      <c r="S325" s="23"/>
      <c r="T325" s="72">
        <f t="shared" si="56"/>
        <v>0</v>
      </c>
      <c r="U325" s="23"/>
      <c r="V325" s="72">
        <f t="shared" si="48"/>
        <v>0</v>
      </c>
      <c r="W325" s="23"/>
      <c r="X325" s="72">
        <f t="shared" si="59"/>
        <v>0</v>
      </c>
      <c r="Y325" s="23"/>
      <c r="Z325" s="72">
        <f t="shared" si="49"/>
        <v>0</v>
      </c>
      <c r="AA325" s="23"/>
      <c r="AB325" s="72">
        <f t="shared" si="57"/>
        <v>0</v>
      </c>
      <c r="AC325" s="23"/>
      <c r="AD325" s="72">
        <f t="shared" si="50"/>
        <v>0</v>
      </c>
      <c r="AE325" s="23"/>
      <c r="AF325" s="72">
        <f t="shared" si="51"/>
        <v>0</v>
      </c>
      <c r="AG325" s="23"/>
      <c r="AH325" s="72">
        <f t="shared" si="52"/>
        <v>0</v>
      </c>
      <c r="AI325" s="57"/>
      <c r="AJ325" s="41"/>
      <c r="AK325" s="42"/>
      <c r="AN325" s="13"/>
      <c r="AO325"/>
      <c r="AP325"/>
      <c r="AQ325"/>
      <c r="AR325"/>
      <c r="AS325"/>
      <c r="AT325"/>
      <c r="AU325"/>
    </row>
    <row r="326" spans="1:47" ht="13.5" customHeight="1">
      <c r="A326" s="166">
        <v>326</v>
      </c>
      <c r="B326" s="169"/>
      <c r="C326" s="169"/>
      <c r="D326" s="169"/>
      <c r="E326" s="169"/>
      <c r="F326" s="175"/>
      <c r="G326" s="171" t="s">
        <v>73</v>
      </c>
      <c r="H326" s="22" t="s">
        <v>189</v>
      </c>
      <c r="I326" s="169"/>
      <c r="J326" s="168">
        <v>0</v>
      </c>
      <c r="K326" s="133"/>
      <c r="L326" s="72">
        <f t="shared" si="53"/>
        <v>0</v>
      </c>
      <c r="M326" s="23"/>
      <c r="N326" s="72">
        <f t="shared" si="54"/>
        <v>0</v>
      </c>
      <c r="O326" s="23"/>
      <c r="P326" s="72">
        <f t="shared" si="58"/>
        <v>0</v>
      </c>
      <c r="Q326" s="23"/>
      <c r="R326" s="72">
        <f t="shared" si="55"/>
        <v>0</v>
      </c>
      <c r="S326" s="23"/>
      <c r="T326" s="72">
        <f t="shared" si="56"/>
        <v>0</v>
      </c>
      <c r="U326" s="23"/>
      <c r="V326" s="72">
        <f t="shared" si="48"/>
        <v>0</v>
      </c>
      <c r="W326" s="23"/>
      <c r="X326" s="72">
        <f t="shared" si="59"/>
        <v>0</v>
      </c>
      <c r="Y326" s="23"/>
      <c r="Z326" s="72">
        <f t="shared" si="49"/>
        <v>0</v>
      </c>
      <c r="AA326" s="23"/>
      <c r="AB326" s="72">
        <f t="shared" si="57"/>
        <v>0</v>
      </c>
      <c r="AC326" s="23"/>
      <c r="AD326" s="72">
        <f t="shared" si="50"/>
        <v>0</v>
      </c>
      <c r="AE326" s="23"/>
      <c r="AF326" s="72">
        <f t="shared" si="51"/>
        <v>0</v>
      </c>
      <c r="AG326" s="23"/>
      <c r="AH326" s="72">
        <f t="shared" si="52"/>
        <v>0</v>
      </c>
      <c r="AI326" s="57"/>
      <c r="AJ326" s="41"/>
      <c r="AK326" s="42"/>
      <c r="AN326" s="13"/>
      <c r="AO326"/>
      <c r="AP326"/>
      <c r="AQ326"/>
      <c r="AR326"/>
      <c r="AS326"/>
      <c r="AT326"/>
      <c r="AU326"/>
    </row>
    <row r="327" spans="1:47" ht="13.5" customHeight="1">
      <c r="A327" s="166">
        <v>327</v>
      </c>
      <c r="B327" s="169"/>
      <c r="C327" s="169"/>
      <c r="D327" s="169"/>
      <c r="E327" s="169"/>
      <c r="F327" s="175"/>
      <c r="G327" s="171" t="s">
        <v>62</v>
      </c>
      <c r="H327" s="22" t="s">
        <v>190</v>
      </c>
      <c r="I327" s="169"/>
      <c r="J327" s="168">
        <v>0</v>
      </c>
      <c r="K327" s="133"/>
      <c r="L327" s="72">
        <f t="shared" si="53"/>
        <v>0</v>
      </c>
      <c r="M327" s="23"/>
      <c r="N327" s="72">
        <f t="shared" si="54"/>
        <v>0</v>
      </c>
      <c r="O327" s="23"/>
      <c r="P327" s="72">
        <f t="shared" si="58"/>
        <v>0</v>
      </c>
      <c r="Q327" s="23"/>
      <c r="R327" s="72">
        <f t="shared" si="55"/>
        <v>0</v>
      </c>
      <c r="S327" s="23"/>
      <c r="T327" s="72">
        <f t="shared" si="56"/>
        <v>0</v>
      </c>
      <c r="U327" s="23"/>
      <c r="V327" s="72">
        <f t="shared" si="48"/>
        <v>0</v>
      </c>
      <c r="W327" s="23"/>
      <c r="X327" s="72">
        <f t="shared" si="59"/>
        <v>0</v>
      </c>
      <c r="Y327" s="23"/>
      <c r="Z327" s="72">
        <f t="shared" si="49"/>
        <v>0</v>
      </c>
      <c r="AA327" s="23"/>
      <c r="AB327" s="72">
        <f t="shared" si="57"/>
        <v>0</v>
      </c>
      <c r="AC327" s="23"/>
      <c r="AD327" s="72">
        <f t="shared" si="50"/>
        <v>0</v>
      </c>
      <c r="AE327" s="23"/>
      <c r="AF327" s="72">
        <f t="shared" si="51"/>
        <v>0</v>
      </c>
      <c r="AG327" s="23"/>
      <c r="AH327" s="72">
        <f t="shared" si="52"/>
        <v>0</v>
      </c>
      <c r="AI327" s="57"/>
      <c r="AJ327" s="41"/>
      <c r="AK327" s="42"/>
      <c r="AN327" s="13"/>
      <c r="AO327"/>
      <c r="AP327"/>
      <c r="AQ327"/>
      <c r="AR327"/>
      <c r="AS327"/>
      <c r="AT327"/>
      <c r="AU327"/>
    </row>
    <row r="328" spans="1:47" ht="13.5" customHeight="1">
      <c r="A328" s="166">
        <v>328</v>
      </c>
      <c r="B328" s="169"/>
      <c r="C328" s="169"/>
      <c r="D328" s="169"/>
      <c r="E328" s="169"/>
      <c r="F328" s="175"/>
      <c r="G328" s="171" t="s">
        <v>64</v>
      </c>
      <c r="H328" s="22" t="s">
        <v>191</v>
      </c>
      <c r="I328" s="169"/>
      <c r="J328" s="168">
        <v>0</v>
      </c>
      <c r="K328" s="133"/>
      <c r="L328" s="72">
        <f t="shared" si="53"/>
        <v>0</v>
      </c>
      <c r="M328" s="23"/>
      <c r="N328" s="72">
        <f t="shared" si="54"/>
        <v>0</v>
      </c>
      <c r="O328" s="23"/>
      <c r="P328" s="72">
        <f t="shared" si="58"/>
        <v>0</v>
      </c>
      <c r="Q328" s="23"/>
      <c r="R328" s="72">
        <f t="shared" si="55"/>
        <v>0</v>
      </c>
      <c r="S328" s="23"/>
      <c r="T328" s="72">
        <f t="shared" si="56"/>
        <v>0</v>
      </c>
      <c r="U328" s="23"/>
      <c r="V328" s="72">
        <f t="shared" si="48"/>
        <v>0</v>
      </c>
      <c r="W328" s="23"/>
      <c r="X328" s="72">
        <f t="shared" si="59"/>
        <v>0</v>
      </c>
      <c r="Y328" s="23"/>
      <c r="Z328" s="72">
        <f t="shared" si="49"/>
        <v>0</v>
      </c>
      <c r="AA328" s="23"/>
      <c r="AB328" s="72">
        <f t="shared" si="57"/>
        <v>0</v>
      </c>
      <c r="AC328" s="23"/>
      <c r="AD328" s="72">
        <f t="shared" si="50"/>
        <v>0</v>
      </c>
      <c r="AE328" s="23"/>
      <c r="AF328" s="72">
        <f t="shared" si="51"/>
        <v>0</v>
      </c>
      <c r="AG328" s="23"/>
      <c r="AH328" s="72">
        <f t="shared" si="52"/>
        <v>0</v>
      </c>
      <c r="AI328" s="57"/>
      <c r="AJ328" s="41"/>
      <c r="AK328" s="42"/>
      <c r="AN328" s="13"/>
      <c r="AO328"/>
      <c r="AP328"/>
      <c r="AQ328"/>
      <c r="AR328"/>
      <c r="AS328"/>
      <c r="AT328"/>
      <c r="AU328"/>
    </row>
    <row r="329" spans="1:47" ht="13.5" customHeight="1">
      <c r="A329" s="166">
        <v>329</v>
      </c>
      <c r="B329" s="169"/>
      <c r="C329" s="169"/>
      <c r="D329" s="169"/>
      <c r="E329" s="169"/>
      <c r="F329" s="172"/>
      <c r="G329" s="171" t="s">
        <v>66</v>
      </c>
      <c r="H329" s="22" t="s">
        <v>192</v>
      </c>
      <c r="I329" s="171"/>
      <c r="J329" s="168">
        <v>0</v>
      </c>
      <c r="K329" s="133"/>
      <c r="L329" s="72">
        <f t="shared" si="53"/>
        <v>0</v>
      </c>
      <c r="M329" s="23"/>
      <c r="N329" s="72">
        <f t="shared" si="54"/>
        <v>0</v>
      </c>
      <c r="O329" s="17"/>
      <c r="P329" s="72">
        <f t="shared" si="58"/>
        <v>0</v>
      </c>
      <c r="Q329" s="17"/>
      <c r="R329" s="72">
        <f t="shared" si="55"/>
        <v>0</v>
      </c>
      <c r="S329" s="17"/>
      <c r="T329" s="72">
        <f t="shared" si="56"/>
        <v>0</v>
      </c>
      <c r="U329" s="17"/>
      <c r="V329" s="72">
        <f t="shared" si="48"/>
        <v>0</v>
      </c>
      <c r="W329" s="17"/>
      <c r="X329" s="72">
        <f t="shared" si="59"/>
        <v>0</v>
      </c>
      <c r="Y329" s="17"/>
      <c r="Z329" s="72">
        <f t="shared" si="49"/>
        <v>0</v>
      </c>
      <c r="AA329" s="17"/>
      <c r="AB329" s="72">
        <f t="shared" si="57"/>
        <v>0</v>
      </c>
      <c r="AC329" s="17"/>
      <c r="AD329" s="72">
        <f t="shared" si="50"/>
        <v>0</v>
      </c>
      <c r="AE329" s="17"/>
      <c r="AF329" s="72">
        <f t="shared" si="51"/>
        <v>0</v>
      </c>
      <c r="AG329" s="17"/>
      <c r="AH329" s="72">
        <f t="shared" si="52"/>
        <v>0</v>
      </c>
      <c r="AI329" s="57"/>
      <c r="AJ329" s="41"/>
      <c r="AK329" s="42"/>
      <c r="AN329" s="13"/>
      <c r="AO329"/>
      <c r="AP329"/>
      <c r="AQ329"/>
      <c r="AR329"/>
      <c r="AS329"/>
      <c r="AT329"/>
      <c r="AU329"/>
    </row>
    <row r="330" spans="1:47" ht="13.5" customHeight="1">
      <c r="A330" s="166">
        <v>330</v>
      </c>
      <c r="B330" s="169"/>
      <c r="C330" s="169"/>
      <c r="D330" s="169"/>
      <c r="E330" s="169"/>
      <c r="F330" s="172"/>
      <c r="G330" s="171" t="s">
        <v>68</v>
      </c>
      <c r="H330" s="22" t="s">
        <v>193</v>
      </c>
      <c r="I330" s="171"/>
      <c r="J330" s="168">
        <v>0</v>
      </c>
      <c r="K330" s="133"/>
      <c r="L330" s="72">
        <f t="shared" si="53"/>
        <v>0</v>
      </c>
      <c r="M330" s="23"/>
      <c r="N330" s="72">
        <f t="shared" si="54"/>
        <v>0</v>
      </c>
      <c r="O330" s="17"/>
      <c r="P330" s="72">
        <f t="shared" si="58"/>
        <v>0</v>
      </c>
      <c r="Q330" s="17"/>
      <c r="R330" s="72">
        <f t="shared" si="55"/>
        <v>0</v>
      </c>
      <c r="S330" s="17"/>
      <c r="T330" s="72">
        <f t="shared" si="56"/>
        <v>0</v>
      </c>
      <c r="U330" s="17"/>
      <c r="V330" s="72">
        <f t="shared" si="48"/>
        <v>0</v>
      </c>
      <c r="W330" s="17"/>
      <c r="X330" s="72">
        <f t="shared" si="59"/>
        <v>0</v>
      </c>
      <c r="Y330" s="17"/>
      <c r="Z330" s="72">
        <f t="shared" si="49"/>
        <v>0</v>
      </c>
      <c r="AA330" s="17"/>
      <c r="AB330" s="72">
        <f t="shared" si="57"/>
        <v>0</v>
      </c>
      <c r="AC330" s="17"/>
      <c r="AD330" s="72">
        <f t="shared" si="50"/>
        <v>0</v>
      </c>
      <c r="AE330" s="17"/>
      <c r="AF330" s="72">
        <f t="shared" si="51"/>
        <v>0</v>
      </c>
      <c r="AG330" s="17"/>
      <c r="AH330" s="72">
        <f t="shared" si="52"/>
        <v>0</v>
      </c>
      <c r="AI330" s="57"/>
      <c r="AJ330" s="41"/>
      <c r="AK330" s="42"/>
      <c r="AN330" s="13"/>
      <c r="AO330"/>
      <c r="AP330"/>
      <c r="AQ330"/>
      <c r="AR330"/>
      <c r="AS330"/>
      <c r="AT330"/>
      <c r="AU330"/>
    </row>
    <row r="331" spans="1:47" ht="13.5" customHeight="1">
      <c r="A331" s="166">
        <v>331</v>
      </c>
      <c r="B331" s="169"/>
      <c r="C331" s="169"/>
      <c r="D331" s="169"/>
      <c r="E331" s="169"/>
      <c r="F331" s="175" t="s">
        <v>94</v>
      </c>
      <c r="G331" s="176" t="s">
        <v>196</v>
      </c>
      <c r="H331" s="169"/>
      <c r="I331" s="169"/>
      <c r="J331" s="168">
        <v>0</v>
      </c>
      <c r="K331" s="132">
        <v>0</v>
      </c>
      <c r="L331" s="72">
        <f t="shared" si="53"/>
        <v>0</v>
      </c>
      <c r="M331" s="21">
        <v>0</v>
      </c>
      <c r="N331" s="72">
        <f t="shared" si="54"/>
        <v>0</v>
      </c>
      <c r="O331" s="21">
        <v>0</v>
      </c>
      <c r="P331" s="72">
        <f t="shared" si="58"/>
        <v>0</v>
      </c>
      <c r="Q331" s="21">
        <v>0</v>
      </c>
      <c r="R331" s="72">
        <f t="shared" si="55"/>
        <v>0</v>
      </c>
      <c r="S331" s="21">
        <v>0</v>
      </c>
      <c r="T331" s="72">
        <f t="shared" si="56"/>
        <v>0</v>
      </c>
      <c r="U331" s="21">
        <v>0</v>
      </c>
      <c r="V331" s="72">
        <f t="shared" si="48"/>
        <v>0</v>
      </c>
      <c r="W331" s="21">
        <v>0</v>
      </c>
      <c r="X331" s="72">
        <f t="shared" si="59"/>
        <v>0</v>
      </c>
      <c r="Y331" s="21">
        <v>0</v>
      </c>
      <c r="Z331" s="72">
        <f t="shared" si="49"/>
        <v>0</v>
      </c>
      <c r="AA331" s="21">
        <v>0</v>
      </c>
      <c r="AB331" s="72">
        <f t="shared" si="57"/>
        <v>0</v>
      </c>
      <c r="AC331" s="21">
        <v>0</v>
      </c>
      <c r="AD331" s="72">
        <f t="shared" si="50"/>
        <v>0</v>
      </c>
      <c r="AE331" s="21">
        <v>0</v>
      </c>
      <c r="AF331" s="72">
        <f t="shared" si="51"/>
        <v>0</v>
      </c>
      <c r="AG331" s="21">
        <v>0</v>
      </c>
      <c r="AH331" s="72">
        <f t="shared" si="52"/>
        <v>0</v>
      </c>
      <c r="AI331" s="57"/>
      <c r="AJ331" s="41"/>
      <c r="AK331" s="42"/>
      <c r="AN331" s="13"/>
      <c r="AO331"/>
      <c r="AP331"/>
      <c r="AQ331"/>
      <c r="AR331"/>
      <c r="AS331"/>
      <c r="AT331"/>
      <c r="AU331"/>
    </row>
    <row r="332" spans="1:47" ht="13.5" customHeight="1">
      <c r="A332" s="166">
        <v>332</v>
      </c>
      <c r="B332" s="169"/>
      <c r="C332" s="169"/>
      <c r="D332" s="169"/>
      <c r="E332" s="169"/>
      <c r="F332" s="175"/>
      <c r="G332" s="171" t="s">
        <v>60</v>
      </c>
      <c r="H332" s="22" t="s">
        <v>302</v>
      </c>
      <c r="I332" s="169"/>
      <c r="J332" s="168">
        <v>0</v>
      </c>
      <c r="K332" s="133"/>
      <c r="L332" s="72">
        <f t="shared" si="53"/>
        <v>0</v>
      </c>
      <c r="M332" s="23"/>
      <c r="N332" s="72">
        <f t="shared" si="54"/>
        <v>0</v>
      </c>
      <c r="O332" s="23"/>
      <c r="P332" s="72">
        <f t="shared" si="58"/>
        <v>0</v>
      </c>
      <c r="Q332" s="23"/>
      <c r="R332" s="72">
        <f t="shared" si="55"/>
        <v>0</v>
      </c>
      <c r="S332" s="23"/>
      <c r="T332" s="72">
        <f t="shared" si="56"/>
        <v>0</v>
      </c>
      <c r="U332" s="23"/>
      <c r="V332" s="72">
        <f aca="true" t="shared" si="60" ref="V332:V395">U332/$U$10</f>
        <v>0</v>
      </c>
      <c r="W332" s="23"/>
      <c r="X332" s="72">
        <f t="shared" si="59"/>
        <v>0</v>
      </c>
      <c r="Y332" s="23"/>
      <c r="Z332" s="72">
        <f aca="true" t="shared" si="61" ref="Z332:Z395">Y332/$Y$10</f>
        <v>0</v>
      </c>
      <c r="AA332" s="23"/>
      <c r="AB332" s="72">
        <f t="shared" si="57"/>
        <v>0</v>
      </c>
      <c r="AC332" s="23"/>
      <c r="AD332" s="72">
        <f aca="true" t="shared" si="62" ref="AD332:AD395">AC332/$AC$10</f>
        <v>0</v>
      </c>
      <c r="AE332" s="23"/>
      <c r="AF332" s="72">
        <f aca="true" t="shared" si="63" ref="AF332:AF395">AE332/$AE$10</f>
        <v>0</v>
      </c>
      <c r="AG332" s="23"/>
      <c r="AH332" s="72">
        <f aca="true" t="shared" si="64" ref="AH332:AH395">AG332/$AG$10</f>
        <v>0</v>
      </c>
      <c r="AI332" s="57"/>
      <c r="AJ332" s="41"/>
      <c r="AK332" s="42"/>
      <c r="AN332" s="13"/>
      <c r="AO332"/>
      <c r="AP332"/>
      <c r="AQ332"/>
      <c r="AR332"/>
      <c r="AS332"/>
      <c r="AT332"/>
      <c r="AU332"/>
    </row>
    <row r="333" spans="1:47" ht="13.5" customHeight="1">
      <c r="A333" s="166">
        <v>333</v>
      </c>
      <c r="B333" s="169"/>
      <c r="C333" s="169"/>
      <c r="D333" s="169"/>
      <c r="E333" s="169"/>
      <c r="F333" s="175"/>
      <c r="G333" s="171" t="s">
        <v>73</v>
      </c>
      <c r="H333" s="22" t="s">
        <v>303</v>
      </c>
      <c r="I333" s="169"/>
      <c r="J333" s="168">
        <v>0</v>
      </c>
      <c r="K333" s="133"/>
      <c r="L333" s="72">
        <f t="shared" si="53"/>
        <v>0</v>
      </c>
      <c r="M333" s="23"/>
      <c r="N333" s="72">
        <f t="shared" si="54"/>
        <v>0</v>
      </c>
      <c r="O333" s="23"/>
      <c r="P333" s="72">
        <f t="shared" si="58"/>
        <v>0</v>
      </c>
      <c r="Q333" s="23"/>
      <c r="R333" s="72">
        <f t="shared" si="55"/>
        <v>0</v>
      </c>
      <c r="S333" s="23"/>
      <c r="T333" s="72">
        <f t="shared" si="56"/>
        <v>0</v>
      </c>
      <c r="U333" s="23"/>
      <c r="V333" s="72">
        <f t="shared" si="60"/>
        <v>0</v>
      </c>
      <c r="W333" s="23"/>
      <c r="X333" s="72">
        <f t="shared" si="59"/>
        <v>0</v>
      </c>
      <c r="Y333" s="23"/>
      <c r="Z333" s="72">
        <f t="shared" si="61"/>
        <v>0</v>
      </c>
      <c r="AA333" s="23"/>
      <c r="AB333" s="72">
        <f t="shared" si="57"/>
        <v>0</v>
      </c>
      <c r="AC333" s="23"/>
      <c r="AD333" s="72">
        <f t="shared" si="62"/>
        <v>0</v>
      </c>
      <c r="AE333" s="23"/>
      <c r="AF333" s="72">
        <f t="shared" si="63"/>
        <v>0</v>
      </c>
      <c r="AG333" s="23"/>
      <c r="AH333" s="72">
        <f t="shared" si="64"/>
        <v>0</v>
      </c>
      <c r="AI333" s="57"/>
      <c r="AJ333" s="41"/>
      <c r="AK333" s="42"/>
      <c r="AN333" s="13"/>
      <c r="AO333"/>
      <c r="AP333"/>
      <c r="AQ333"/>
      <c r="AR333"/>
      <c r="AS333"/>
      <c r="AT333"/>
      <c r="AU333"/>
    </row>
    <row r="334" spans="1:47" ht="13.5" customHeight="1">
      <c r="A334" s="166">
        <v>334</v>
      </c>
      <c r="B334" s="169"/>
      <c r="C334" s="169"/>
      <c r="D334" s="169"/>
      <c r="E334" s="169"/>
      <c r="F334" s="175"/>
      <c r="G334" s="171" t="s">
        <v>62</v>
      </c>
      <c r="H334" s="22" t="s">
        <v>304</v>
      </c>
      <c r="I334" s="169"/>
      <c r="J334" s="168">
        <v>0</v>
      </c>
      <c r="K334" s="133"/>
      <c r="L334" s="72">
        <f t="shared" si="53"/>
        <v>0</v>
      </c>
      <c r="M334" s="23"/>
      <c r="N334" s="72">
        <f t="shared" si="54"/>
        <v>0</v>
      </c>
      <c r="O334" s="23"/>
      <c r="P334" s="72">
        <f t="shared" si="58"/>
        <v>0</v>
      </c>
      <c r="Q334" s="23"/>
      <c r="R334" s="72">
        <f t="shared" si="55"/>
        <v>0</v>
      </c>
      <c r="S334" s="23"/>
      <c r="T334" s="72">
        <f t="shared" si="56"/>
        <v>0</v>
      </c>
      <c r="U334" s="23"/>
      <c r="V334" s="72">
        <f t="shared" si="60"/>
        <v>0</v>
      </c>
      <c r="W334" s="23"/>
      <c r="X334" s="72">
        <f t="shared" si="59"/>
        <v>0</v>
      </c>
      <c r="Y334" s="23"/>
      <c r="Z334" s="72">
        <f t="shared" si="61"/>
        <v>0</v>
      </c>
      <c r="AA334" s="23"/>
      <c r="AB334" s="72">
        <f t="shared" si="57"/>
        <v>0</v>
      </c>
      <c r="AC334" s="23"/>
      <c r="AD334" s="72">
        <f t="shared" si="62"/>
        <v>0</v>
      </c>
      <c r="AE334" s="23"/>
      <c r="AF334" s="72">
        <f t="shared" si="63"/>
        <v>0</v>
      </c>
      <c r="AG334" s="23"/>
      <c r="AH334" s="72">
        <f t="shared" si="64"/>
        <v>0</v>
      </c>
      <c r="AI334" s="57"/>
      <c r="AJ334" s="41"/>
      <c r="AK334" s="42"/>
      <c r="AN334" s="13"/>
      <c r="AO334"/>
      <c r="AP334"/>
      <c r="AQ334"/>
      <c r="AR334"/>
      <c r="AS334"/>
      <c r="AT334"/>
      <c r="AU334"/>
    </row>
    <row r="335" spans="1:47" ht="13.5" customHeight="1">
      <c r="A335" s="166">
        <v>335</v>
      </c>
      <c r="B335" s="169"/>
      <c r="C335" s="169"/>
      <c r="D335" s="169"/>
      <c r="E335" s="169"/>
      <c r="F335" s="175"/>
      <c r="G335" s="171" t="s">
        <v>64</v>
      </c>
      <c r="H335" s="22" t="s">
        <v>305</v>
      </c>
      <c r="I335" s="169"/>
      <c r="J335" s="168">
        <v>0</v>
      </c>
      <c r="K335" s="133"/>
      <c r="L335" s="72">
        <f aca="true" t="shared" si="65" ref="L335:L398">K335/$K$10</f>
        <v>0</v>
      </c>
      <c r="M335" s="23"/>
      <c r="N335" s="72">
        <f aca="true" t="shared" si="66" ref="N335:N398">M335/$M$10</f>
        <v>0</v>
      </c>
      <c r="O335" s="23"/>
      <c r="P335" s="72">
        <f t="shared" si="58"/>
        <v>0</v>
      </c>
      <c r="Q335" s="23"/>
      <c r="R335" s="72">
        <f aca="true" t="shared" si="67" ref="R335:R398">Q335/$Q$10</f>
        <v>0</v>
      </c>
      <c r="S335" s="23"/>
      <c r="T335" s="72">
        <f aca="true" t="shared" si="68" ref="T335:T398">S335/$S$10</f>
        <v>0</v>
      </c>
      <c r="U335" s="23"/>
      <c r="V335" s="72">
        <f t="shared" si="60"/>
        <v>0</v>
      </c>
      <c r="W335" s="23"/>
      <c r="X335" s="72">
        <f t="shared" si="59"/>
        <v>0</v>
      </c>
      <c r="Y335" s="23"/>
      <c r="Z335" s="72">
        <f t="shared" si="61"/>
        <v>0</v>
      </c>
      <c r="AA335" s="23"/>
      <c r="AB335" s="72">
        <f aca="true" t="shared" si="69" ref="AB335:AB398">AA335/$AA$10</f>
        <v>0</v>
      </c>
      <c r="AC335" s="23"/>
      <c r="AD335" s="72">
        <f t="shared" si="62"/>
        <v>0</v>
      </c>
      <c r="AE335" s="23"/>
      <c r="AF335" s="72">
        <f t="shared" si="63"/>
        <v>0</v>
      </c>
      <c r="AG335" s="23"/>
      <c r="AH335" s="72">
        <f t="shared" si="64"/>
        <v>0</v>
      </c>
      <c r="AI335" s="57"/>
      <c r="AJ335" s="41"/>
      <c r="AK335" s="42"/>
      <c r="AN335" s="13"/>
      <c r="AO335"/>
      <c r="AP335"/>
      <c r="AQ335"/>
      <c r="AR335"/>
      <c r="AS335"/>
      <c r="AT335"/>
      <c r="AU335"/>
    </row>
    <row r="336" spans="1:47" s="13" customFormat="1" ht="13.5" customHeight="1">
      <c r="A336" s="166">
        <v>336</v>
      </c>
      <c r="B336" s="169"/>
      <c r="C336" s="169"/>
      <c r="D336" s="169"/>
      <c r="E336" s="169" t="s">
        <v>40</v>
      </c>
      <c r="F336" s="90" t="s">
        <v>53</v>
      </c>
      <c r="G336" s="169"/>
      <c r="H336" s="169"/>
      <c r="I336" s="169"/>
      <c r="J336" s="168">
        <v>329122.48</v>
      </c>
      <c r="K336" s="129">
        <v>8273.32</v>
      </c>
      <c r="L336" s="72">
        <f t="shared" si="65"/>
        <v>0.017673071755642283</v>
      </c>
      <c r="M336" s="15">
        <v>211389.2667644706</v>
      </c>
      <c r="N336" s="72">
        <f t="shared" si="66"/>
        <v>0.019989904165457036</v>
      </c>
      <c r="O336" s="15">
        <v>109459.89323552935</v>
      </c>
      <c r="P336" s="72">
        <f aca="true" t="shared" si="70" ref="P336:P399">O336/$O$10</f>
        <v>0.019989904165457036</v>
      </c>
      <c r="Q336" s="15">
        <v>0</v>
      </c>
      <c r="R336" s="72">
        <f t="shared" si="67"/>
        <v>0</v>
      </c>
      <c r="S336" s="15">
        <v>0</v>
      </c>
      <c r="T336" s="72">
        <f t="shared" si="68"/>
        <v>0</v>
      </c>
      <c r="U336" s="15">
        <v>0</v>
      </c>
      <c r="V336" s="72">
        <f t="shared" si="60"/>
        <v>0</v>
      </c>
      <c r="W336" s="15">
        <v>0</v>
      </c>
      <c r="X336" s="72">
        <f aca="true" t="shared" si="71" ref="X336:X399">W336/$W$10</f>
        <v>0</v>
      </c>
      <c r="Y336" s="15">
        <v>0</v>
      </c>
      <c r="Z336" s="72">
        <f t="shared" si="61"/>
        <v>0</v>
      </c>
      <c r="AA336" s="15">
        <v>0</v>
      </c>
      <c r="AB336" s="72">
        <f t="shared" si="69"/>
        <v>0</v>
      </c>
      <c r="AC336" s="15">
        <v>0</v>
      </c>
      <c r="AD336" s="72">
        <f t="shared" si="62"/>
        <v>0</v>
      </c>
      <c r="AE336" s="15">
        <v>0</v>
      </c>
      <c r="AF336" s="72">
        <f t="shared" si="63"/>
        <v>0</v>
      </c>
      <c r="AG336" s="15">
        <v>0</v>
      </c>
      <c r="AH336" s="72">
        <f t="shared" si="64"/>
        <v>0</v>
      </c>
      <c r="AI336" s="58"/>
      <c r="AJ336" s="38"/>
      <c r="AK336" s="39"/>
      <c r="AN336" s="13">
        <v>1</v>
      </c>
      <c r="AO336"/>
      <c r="AP336"/>
      <c r="AQ336"/>
      <c r="AR336"/>
      <c r="AS336"/>
      <c r="AT336"/>
      <c r="AU336"/>
    </row>
    <row r="337" spans="1:47" ht="13.5" customHeight="1">
      <c r="A337" s="166">
        <v>337</v>
      </c>
      <c r="B337" s="169"/>
      <c r="C337" s="169"/>
      <c r="D337" s="169"/>
      <c r="E337" s="169"/>
      <c r="F337" s="175" t="s">
        <v>59</v>
      </c>
      <c r="G337" s="171"/>
      <c r="H337" s="22"/>
      <c r="I337" s="169"/>
      <c r="J337" s="168">
        <v>0</v>
      </c>
      <c r="K337" s="132">
        <v>0</v>
      </c>
      <c r="L337" s="72">
        <f t="shared" si="65"/>
        <v>0</v>
      </c>
      <c r="M337" s="21">
        <v>0</v>
      </c>
      <c r="N337" s="72">
        <f t="shared" si="66"/>
        <v>0</v>
      </c>
      <c r="O337" s="21">
        <v>0</v>
      </c>
      <c r="P337" s="72">
        <f t="shared" si="70"/>
        <v>0</v>
      </c>
      <c r="Q337" s="21">
        <v>0</v>
      </c>
      <c r="R337" s="72">
        <f t="shared" si="67"/>
        <v>0</v>
      </c>
      <c r="S337" s="21">
        <v>0</v>
      </c>
      <c r="T337" s="72">
        <f t="shared" si="68"/>
        <v>0</v>
      </c>
      <c r="U337" s="21">
        <v>0</v>
      </c>
      <c r="V337" s="72">
        <f t="shared" si="60"/>
        <v>0</v>
      </c>
      <c r="W337" s="21">
        <v>0</v>
      </c>
      <c r="X337" s="72">
        <f t="shared" si="71"/>
        <v>0</v>
      </c>
      <c r="Y337" s="21">
        <v>0</v>
      </c>
      <c r="Z337" s="72">
        <f t="shared" si="61"/>
        <v>0</v>
      </c>
      <c r="AA337" s="21">
        <v>0</v>
      </c>
      <c r="AB337" s="72">
        <f t="shared" si="69"/>
        <v>0</v>
      </c>
      <c r="AC337" s="21">
        <v>0</v>
      </c>
      <c r="AD337" s="72">
        <f t="shared" si="62"/>
        <v>0</v>
      </c>
      <c r="AE337" s="21">
        <v>0</v>
      </c>
      <c r="AF337" s="72">
        <f t="shared" si="63"/>
        <v>0</v>
      </c>
      <c r="AG337" s="21">
        <v>0</v>
      </c>
      <c r="AH337" s="72">
        <f t="shared" si="64"/>
        <v>0</v>
      </c>
      <c r="AI337" s="58"/>
      <c r="AJ337" s="38"/>
      <c r="AK337" s="39"/>
      <c r="AL337" s="13"/>
      <c r="AM337" s="13"/>
      <c r="AN337" s="13"/>
      <c r="AO337"/>
      <c r="AP337"/>
      <c r="AQ337"/>
      <c r="AR337"/>
      <c r="AS337"/>
      <c r="AT337"/>
      <c r="AU337"/>
    </row>
    <row r="338" spans="1:47" ht="13.5" customHeight="1">
      <c r="A338" s="166">
        <v>338</v>
      </c>
      <c r="B338" s="169"/>
      <c r="C338" s="169"/>
      <c r="D338" s="169"/>
      <c r="E338" s="169"/>
      <c r="F338" s="175" t="s">
        <v>58</v>
      </c>
      <c r="G338" s="171" t="s">
        <v>187</v>
      </c>
      <c r="H338" s="22"/>
      <c r="I338" s="169"/>
      <c r="J338" s="168">
        <v>0</v>
      </c>
      <c r="K338" s="132">
        <v>0</v>
      </c>
      <c r="L338" s="72">
        <f t="shared" si="65"/>
        <v>0</v>
      </c>
      <c r="M338" s="21">
        <v>0</v>
      </c>
      <c r="N338" s="72">
        <f t="shared" si="66"/>
        <v>0</v>
      </c>
      <c r="O338" s="21">
        <v>0</v>
      </c>
      <c r="P338" s="72">
        <f t="shared" si="70"/>
        <v>0</v>
      </c>
      <c r="Q338" s="21">
        <v>0</v>
      </c>
      <c r="R338" s="72">
        <f t="shared" si="67"/>
        <v>0</v>
      </c>
      <c r="S338" s="21">
        <v>0</v>
      </c>
      <c r="T338" s="72">
        <f t="shared" si="68"/>
        <v>0</v>
      </c>
      <c r="U338" s="21">
        <v>0</v>
      </c>
      <c r="V338" s="72">
        <f t="shared" si="60"/>
        <v>0</v>
      </c>
      <c r="W338" s="21">
        <v>0</v>
      </c>
      <c r="X338" s="72">
        <f t="shared" si="71"/>
        <v>0</v>
      </c>
      <c r="Y338" s="21">
        <v>0</v>
      </c>
      <c r="Z338" s="72">
        <f t="shared" si="61"/>
        <v>0</v>
      </c>
      <c r="AA338" s="21">
        <v>0</v>
      </c>
      <c r="AB338" s="72">
        <f t="shared" si="69"/>
        <v>0</v>
      </c>
      <c r="AC338" s="21">
        <v>0</v>
      </c>
      <c r="AD338" s="72">
        <f t="shared" si="62"/>
        <v>0</v>
      </c>
      <c r="AE338" s="21">
        <v>0</v>
      </c>
      <c r="AF338" s="72">
        <f t="shared" si="63"/>
        <v>0</v>
      </c>
      <c r="AG338" s="21">
        <v>0</v>
      </c>
      <c r="AH338" s="72">
        <f t="shared" si="64"/>
        <v>0</v>
      </c>
      <c r="AI338" s="58"/>
      <c r="AJ338" s="38"/>
      <c r="AK338" s="39"/>
      <c r="AL338" s="13"/>
      <c r="AM338" s="13"/>
      <c r="AN338" s="13">
        <v>0</v>
      </c>
      <c r="AO338"/>
      <c r="AP338"/>
      <c r="AQ338"/>
      <c r="AR338"/>
      <c r="AS338"/>
      <c r="AT338"/>
      <c r="AU338"/>
    </row>
    <row r="339" spans="1:47" ht="13.5" customHeight="1">
      <c r="A339" s="166">
        <v>339</v>
      </c>
      <c r="B339" s="169"/>
      <c r="C339" s="169"/>
      <c r="D339" s="169"/>
      <c r="E339" s="169"/>
      <c r="F339" s="175"/>
      <c r="G339" s="171" t="s">
        <v>60</v>
      </c>
      <c r="H339" s="22" t="s">
        <v>188</v>
      </c>
      <c r="I339" s="169"/>
      <c r="J339" s="168">
        <v>0</v>
      </c>
      <c r="K339" s="133"/>
      <c r="L339" s="72">
        <f t="shared" si="65"/>
        <v>0</v>
      </c>
      <c r="M339" s="23"/>
      <c r="N339" s="72">
        <f t="shared" si="66"/>
        <v>0</v>
      </c>
      <c r="O339" s="23"/>
      <c r="P339" s="72">
        <f t="shared" si="70"/>
        <v>0</v>
      </c>
      <c r="Q339" s="23"/>
      <c r="R339" s="72">
        <f t="shared" si="67"/>
        <v>0</v>
      </c>
      <c r="S339" s="23"/>
      <c r="T339" s="72">
        <f t="shared" si="68"/>
        <v>0</v>
      </c>
      <c r="U339" s="23"/>
      <c r="V339" s="72">
        <f t="shared" si="60"/>
        <v>0</v>
      </c>
      <c r="W339" s="23"/>
      <c r="X339" s="72">
        <f t="shared" si="71"/>
        <v>0</v>
      </c>
      <c r="Y339" s="23"/>
      <c r="Z339" s="72">
        <f t="shared" si="61"/>
        <v>0</v>
      </c>
      <c r="AA339" s="23"/>
      <c r="AB339" s="72">
        <f t="shared" si="69"/>
        <v>0</v>
      </c>
      <c r="AC339" s="23"/>
      <c r="AD339" s="72">
        <f t="shared" si="62"/>
        <v>0</v>
      </c>
      <c r="AE339" s="23"/>
      <c r="AF339" s="72">
        <f t="shared" si="63"/>
        <v>0</v>
      </c>
      <c r="AG339" s="23"/>
      <c r="AH339" s="72">
        <f t="shared" si="64"/>
        <v>0</v>
      </c>
      <c r="AI339" s="58"/>
      <c r="AJ339" s="38">
        <v>1</v>
      </c>
      <c r="AK339" s="39"/>
      <c r="AL339" s="13"/>
      <c r="AM339" s="13"/>
      <c r="AN339" s="13">
        <v>0</v>
      </c>
      <c r="AO339"/>
      <c r="AP339"/>
      <c r="AQ339"/>
      <c r="AR339"/>
      <c r="AS339"/>
      <c r="AT339"/>
      <c r="AU339"/>
    </row>
    <row r="340" spans="1:47" ht="13.5" customHeight="1">
      <c r="A340" s="166">
        <v>340</v>
      </c>
      <c r="B340" s="169"/>
      <c r="C340" s="169"/>
      <c r="D340" s="169"/>
      <c r="E340" s="169"/>
      <c r="F340" s="175"/>
      <c r="G340" s="171" t="s">
        <v>73</v>
      </c>
      <c r="H340" s="22" t="s">
        <v>189</v>
      </c>
      <c r="I340" s="169"/>
      <c r="J340" s="168">
        <v>0</v>
      </c>
      <c r="K340" s="133"/>
      <c r="L340" s="72">
        <f t="shared" si="65"/>
        <v>0</v>
      </c>
      <c r="M340" s="23"/>
      <c r="N340" s="72">
        <f t="shared" si="66"/>
        <v>0</v>
      </c>
      <c r="O340" s="23"/>
      <c r="P340" s="72">
        <f t="shared" si="70"/>
        <v>0</v>
      </c>
      <c r="Q340" s="23"/>
      <c r="R340" s="72">
        <f t="shared" si="67"/>
        <v>0</v>
      </c>
      <c r="S340" s="23"/>
      <c r="T340" s="72">
        <f t="shared" si="68"/>
        <v>0</v>
      </c>
      <c r="U340" s="23"/>
      <c r="V340" s="72">
        <f t="shared" si="60"/>
        <v>0</v>
      </c>
      <c r="W340" s="23"/>
      <c r="X340" s="72">
        <f t="shared" si="71"/>
        <v>0</v>
      </c>
      <c r="Y340" s="23"/>
      <c r="Z340" s="72">
        <f t="shared" si="61"/>
        <v>0</v>
      </c>
      <c r="AA340" s="23"/>
      <c r="AB340" s="72">
        <f t="shared" si="69"/>
        <v>0</v>
      </c>
      <c r="AC340" s="23"/>
      <c r="AD340" s="72">
        <f t="shared" si="62"/>
        <v>0</v>
      </c>
      <c r="AE340" s="23"/>
      <c r="AF340" s="72">
        <f t="shared" si="63"/>
        <v>0</v>
      </c>
      <c r="AG340" s="23"/>
      <c r="AH340" s="72">
        <f t="shared" si="64"/>
        <v>0</v>
      </c>
      <c r="AI340" s="58"/>
      <c r="AJ340" s="38">
        <v>1</v>
      </c>
      <c r="AK340" s="39"/>
      <c r="AL340" s="13"/>
      <c r="AM340" s="13"/>
      <c r="AN340" s="13"/>
      <c r="AO340"/>
      <c r="AP340"/>
      <c r="AQ340"/>
      <c r="AR340"/>
      <c r="AS340"/>
      <c r="AT340"/>
      <c r="AU340"/>
    </row>
    <row r="341" spans="1:47" ht="13.5" customHeight="1">
      <c r="A341" s="166">
        <v>341</v>
      </c>
      <c r="B341" s="169"/>
      <c r="C341" s="169"/>
      <c r="D341" s="169"/>
      <c r="E341" s="169"/>
      <c r="F341" s="175"/>
      <c r="G341" s="171" t="s">
        <v>62</v>
      </c>
      <c r="H341" s="22" t="s">
        <v>190</v>
      </c>
      <c r="I341" s="169"/>
      <c r="J341" s="168">
        <v>0</v>
      </c>
      <c r="K341" s="133"/>
      <c r="L341" s="72">
        <f t="shared" si="65"/>
        <v>0</v>
      </c>
      <c r="M341" s="23"/>
      <c r="N341" s="72">
        <f t="shared" si="66"/>
        <v>0</v>
      </c>
      <c r="O341" s="23"/>
      <c r="P341" s="72">
        <f t="shared" si="70"/>
        <v>0</v>
      </c>
      <c r="Q341" s="23"/>
      <c r="R341" s="72">
        <f t="shared" si="67"/>
        <v>0</v>
      </c>
      <c r="S341" s="23"/>
      <c r="T341" s="72">
        <f t="shared" si="68"/>
        <v>0</v>
      </c>
      <c r="U341" s="23"/>
      <c r="V341" s="72">
        <f t="shared" si="60"/>
        <v>0</v>
      </c>
      <c r="W341" s="23"/>
      <c r="X341" s="72">
        <f t="shared" si="71"/>
        <v>0</v>
      </c>
      <c r="Y341" s="23"/>
      <c r="Z341" s="72">
        <f t="shared" si="61"/>
        <v>0</v>
      </c>
      <c r="AA341" s="23"/>
      <c r="AB341" s="72">
        <f t="shared" si="69"/>
        <v>0</v>
      </c>
      <c r="AC341" s="23"/>
      <c r="AD341" s="72">
        <f t="shared" si="62"/>
        <v>0</v>
      </c>
      <c r="AE341" s="23"/>
      <c r="AF341" s="72">
        <f t="shared" si="63"/>
        <v>0</v>
      </c>
      <c r="AG341" s="23"/>
      <c r="AH341" s="72">
        <f t="shared" si="64"/>
        <v>0</v>
      </c>
      <c r="AI341" s="58"/>
      <c r="AJ341" s="38"/>
      <c r="AK341" s="39"/>
      <c r="AL341" s="13"/>
      <c r="AM341" s="13"/>
      <c r="AN341" s="13">
        <v>0</v>
      </c>
      <c r="AO341"/>
      <c r="AP341"/>
      <c r="AQ341"/>
      <c r="AR341"/>
      <c r="AS341"/>
      <c r="AT341"/>
      <c r="AU341"/>
    </row>
    <row r="342" spans="1:47" s="13" customFormat="1" ht="13.5" customHeight="1">
      <c r="A342" s="166">
        <v>342</v>
      </c>
      <c r="B342" s="169"/>
      <c r="C342" s="169"/>
      <c r="D342" s="169"/>
      <c r="E342" s="169"/>
      <c r="F342" s="175"/>
      <c r="G342" s="171" t="s">
        <v>64</v>
      </c>
      <c r="H342" s="22" t="s">
        <v>191</v>
      </c>
      <c r="I342" s="169"/>
      <c r="J342" s="168">
        <v>0</v>
      </c>
      <c r="K342" s="133"/>
      <c r="L342" s="72">
        <f t="shared" si="65"/>
        <v>0</v>
      </c>
      <c r="M342" s="23"/>
      <c r="N342" s="72">
        <f t="shared" si="66"/>
        <v>0</v>
      </c>
      <c r="O342" s="23"/>
      <c r="P342" s="72">
        <f t="shared" si="70"/>
        <v>0</v>
      </c>
      <c r="Q342" s="23"/>
      <c r="R342" s="72">
        <f t="shared" si="67"/>
        <v>0</v>
      </c>
      <c r="S342" s="23"/>
      <c r="T342" s="72">
        <f t="shared" si="68"/>
        <v>0</v>
      </c>
      <c r="U342" s="23"/>
      <c r="V342" s="72">
        <f t="shared" si="60"/>
        <v>0</v>
      </c>
      <c r="W342" s="23"/>
      <c r="X342" s="72">
        <f t="shared" si="71"/>
        <v>0</v>
      </c>
      <c r="Y342" s="23"/>
      <c r="Z342" s="72">
        <f t="shared" si="61"/>
        <v>0</v>
      </c>
      <c r="AA342" s="23"/>
      <c r="AB342" s="72">
        <f t="shared" si="69"/>
        <v>0</v>
      </c>
      <c r="AC342" s="23"/>
      <c r="AD342" s="72">
        <f t="shared" si="62"/>
        <v>0</v>
      </c>
      <c r="AE342" s="23"/>
      <c r="AF342" s="72">
        <f t="shared" si="63"/>
        <v>0</v>
      </c>
      <c r="AG342" s="23"/>
      <c r="AH342" s="72">
        <f t="shared" si="64"/>
        <v>0</v>
      </c>
      <c r="AI342" s="58"/>
      <c r="AJ342" s="38"/>
      <c r="AK342" s="39"/>
      <c r="AN342" s="13">
        <v>0</v>
      </c>
      <c r="AO342"/>
      <c r="AP342"/>
      <c r="AQ342"/>
      <c r="AR342"/>
      <c r="AS342"/>
      <c r="AT342"/>
      <c r="AU342"/>
    </row>
    <row r="343" spans="1:47" s="13" customFormat="1" ht="13.5" customHeight="1">
      <c r="A343" s="166">
        <v>343</v>
      </c>
      <c r="B343" s="169"/>
      <c r="C343" s="169"/>
      <c r="D343" s="169"/>
      <c r="E343" s="169"/>
      <c r="F343" s="175"/>
      <c r="G343" s="171" t="s">
        <v>66</v>
      </c>
      <c r="H343" s="22" t="s">
        <v>192</v>
      </c>
      <c r="I343" s="169"/>
      <c r="J343" s="168">
        <v>0</v>
      </c>
      <c r="K343" s="133"/>
      <c r="L343" s="72">
        <f t="shared" si="65"/>
        <v>0</v>
      </c>
      <c r="M343" s="23"/>
      <c r="N343" s="72">
        <f t="shared" si="66"/>
        <v>0</v>
      </c>
      <c r="O343" s="23"/>
      <c r="P343" s="72">
        <f t="shared" si="70"/>
        <v>0</v>
      </c>
      <c r="Q343" s="23"/>
      <c r="R343" s="72">
        <f t="shared" si="67"/>
        <v>0</v>
      </c>
      <c r="S343" s="23"/>
      <c r="T343" s="72">
        <f t="shared" si="68"/>
        <v>0</v>
      </c>
      <c r="U343" s="23"/>
      <c r="V343" s="72">
        <f t="shared" si="60"/>
        <v>0</v>
      </c>
      <c r="W343" s="23"/>
      <c r="X343" s="72">
        <f t="shared" si="71"/>
        <v>0</v>
      </c>
      <c r="Y343" s="23"/>
      <c r="Z343" s="72">
        <f t="shared" si="61"/>
        <v>0</v>
      </c>
      <c r="AA343" s="23"/>
      <c r="AB343" s="72">
        <f t="shared" si="69"/>
        <v>0</v>
      </c>
      <c r="AC343" s="23"/>
      <c r="AD343" s="72">
        <f t="shared" si="62"/>
        <v>0</v>
      </c>
      <c r="AE343" s="23"/>
      <c r="AF343" s="72">
        <f t="shared" si="63"/>
        <v>0</v>
      </c>
      <c r="AG343" s="23"/>
      <c r="AH343" s="72">
        <f t="shared" si="64"/>
        <v>0</v>
      </c>
      <c r="AI343" s="58"/>
      <c r="AJ343" s="38"/>
      <c r="AK343" s="39"/>
      <c r="AN343" s="13">
        <v>0</v>
      </c>
      <c r="AO343"/>
      <c r="AP343"/>
      <c r="AQ343"/>
      <c r="AR343"/>
      <c r="AS343"/>
      <c r="AT343"/>
      <c r="AU343"/>
    </row>
    <row r="344" spans="1:47" s="13" customFormat="1" ht="13.5" customHeight="1">
      <c r="A344" s="166">
        <v>344</v>
      </c>
      <c r="B344" s="169"/>
      <c r="C344" s="169"/>
      <c r="D344" s="169"/>
      <c r="E344" s="169"/>
      <c r="F344" s="175"/>
      <c r="G344" s="171" t="s">
        <v>68</v>
      </c>
      <c r="H344" s="22" t="s">
        <v>193</v>
      </c>
      <c r="I344" s="169"/>
      <c r="J344" s="168">
        <v>0</v>
      </c>
      <c r="K344" s="133"/>
      <c r="L344" s="72">
        <f t="shared" si="65"/>
        <v>0</v>
      </c>
      <c r="M344" s="23"/>
      <c r="N344" s="72">
        <f t="shared" si="66"/>
        <v>0</v>
      </c>
      <c r="O344" s="23"/>
      <c r="P344" s="72">
        <f t="shared" si="70"/>
        <v>0</v>
      </c>
      <c r="Q344" s="23"/>
      <c r="R344" s="72">
        <f t="shared" si="67"/>
        <v>0</v>
      </c>
      <c r="S344" s="23"/>
      <c r="T344" s="72">
        <f t="shared" si="68"/>
        <v>0</v>
      </c>
      <c r="U344" s="23"/>
      <c r="V344" s="72">
        <f t="shared" si="60"/>
        <v>0</v>
      </c>
      <c r="W344" s="23"/>
      <c r="X344" s="72">
        <f t="shared" si="71"/>
        <v>0</v>
      </c>
      <c r="Y344" s="23"/>
      <c r="Z344" s="72">
        <f t="shared" si="61"/>
        <v>0</v>
      </c>
      <c r="AA344" s="23"/>
      <c r="AB344" s="72">
        <f t="shared" si="69"/>
        <v>0</v>
      </c>
      <c r="AC344" s="23"/>
      <c r="AD344" s="72">
        <f t="shared" si="62"/>
        <v>0</v>
      </c>
      <c r="AE344" s="23"/>
      <c r="AF344" s="72">
        <f t="shared" si="63"/>
        <v>0</v>
      </c>
      <c r="AG344" s="23"/>
      <c r="AH344" s="72">
        <f t="shared" si="64"/>
        <v>0</v>
      </c>
      <c r="AI344" s="58"/>
      <c r="AJ344" s="38">
        <v>14</v>
      </c>
      <c r="AK344" s="39"/>
      <c r="AN344" s="13">
        <v>0</v>
      </c>
      <c r="AO344"/>
      <c r="AP344"/>
      <c r="AQ344"/>
      <c r="AR344"/>
      <c r="AS344"/>
      <c r="AT344"/>
      <c r="AU344"/>
    </row>
    <row r="345" spans="1:47" ht="13.5" customHeight="1">
      <c r="A345" s="166">
        <v>345</v>
      </c>
      <c r="B345" s="169"/>
      <c r="C345" s="169"/>
      <c r="D345" s="169"/>
      <c r="E345" s="169"/>
      <c r="F345" s="175" t="s">
        <v>70</v>
      </c>
      <c r="G345" s="171" t="s">
        <v>194</v>
      </c>
      <c r="H345" s="22"/>
      <c r="I345" s="169"/>
      <c r="J345" s="168">
        <v>0</v>
      </c>
      <c r="K345" s="132">
        <v>0</v>
      </c>
      <c r="L345" s="72">
        <f t="shared" si="65"/>
        <v>0</v>
      </c>
      <c r="M345" s="21">
        <v>0</v>
      </c>
      <c r="N345" s="72">
        <f t="shared" si="66"/>
        <v>0</v>
      </c>
      <c r="O345" s="21">
        <v>0</v>
      </c>
      <c r="P345" s="72">
        <f t="shared" si="70"/>
        <v>0</v>
      </c>
      <c r="Q345" s="21">
        <v>0</v>
      </c>
      <c r="R345" s="72">
        <f t="shared" si="67"/>
        <v>0</v>
      </c>
      <c r="S345" s="21">
        <v>0</v>
      </c>
      <c r="T345" s="72">
        <f t="shared" si="68"/>
        <v>0</v>
      </c>
      <c r="U345" s="21">
        <v>0</v>
      </c>
      <c r="V345" s="72">
        <f t="shared" si="60"/>
        <v>0</v>
      </c>
      <c r="W345" s="21">
        <v>0</v>
      </c>
      <c r="X345" s="72">
        <f t="shared" si="71"/>
        <v>0</v>
      </c>
      <c r="Y345" s="21">
        <v>0</v>
      </c>
      <c r="Z345" s="72">
        <f t="shared" si="61"/>
        <v>0</v>
      </c>
      <c r="AA345" s="21">
        <v>0</v>
      </c>
      <c r="AB345" s="72">
        <f t="shared" si="69"/>
        <v>0</v>
      </c>
      <c r="AC345" s="21">
        <v>0</v>
      </c>
      <c r="AD345" s="72">
        <f t="shared" si="62"/>
        <v>0</v>
      </c>
      <c r="AE345" s="21">
        <v>0</v>
      </c>
      <c r="AF345" s="72">
        <f t="shared" si="63"/>
        <v>0</v>
      </c>
      <c r="AG345" s="21">
        <v>0</v>
      </c>
      <c r="AH345" s="72">
        <f t="shared" si="64"/>
        <v>0</v>
      </c>
      <c r="AI345" s="58"/>
      <c r="AJ345" s="38"/>
      <c r="AK345" s="39"/>
      <c r="AL345" s="13"/>
      <c r="AM345" s="13"/>
      <c r="AN345" s="13"/>
      <c r="AO345"/>
      <c r="AP345"/>
      <c r="AQ345"/>
      <c r="AR345"/>
      <c r="AS345"/>
      <c r="AT345"/>
      <c r="AU345"/>
    </row>
    <row r="346" spans="1:47" ht="13.5" customHeight="1">
      <c r="A346" s="166">
        <v>346</v>
      </c>
      <c r="B346" s="169"/>
      <c r="C346" s="169"/>
      <c r="D346" s="169"/>
      <c r="E346" s="169"/>
      <c r="F346" s="175"/>
      <c r="G346" s="171" t="s">
        <v>60</v>
      </c>
      <c r="H346" s="22" t="s">
        <v>188</v>
      </c>
      <c r="I346" s="169"/>
      <c r="J346" s="168">
        <v>0</v>
      </c>
      <c r="K346" s="133"/>
      <c r="L346" s="72">
        <f t="shared" si="65"/>
        <v>0</v>
      </c>
      <c r="M346" s="23"/>
      <c r="N346" s="72">
        <f t="shared" si="66"/>
        <v>0</v>
      </c>
      <c r="O346" s="23"/>
      <c r="P346" s="72">
        <f t="shared" si="70"/>
        <v>0</v>
      </c>
      <c r="Q346" s="23"/>
      <c r="R346" s="72">
        <f t="shared" si="67"/>
        <v>0</v>
      </c>
      <c r="S346" s="23"/>
      <c r="T346" s="72">
        <f t="shared" si="68"/>
        <v>0</v>
      </c>
      <c r="U346" s="23"/>
      <c r="V346" s="72">
        <f t="shared" si="60"/>
        <v>0</v>
      </c>
      <c r="W346" s="23"/>
      <c r="X346" s="72">
        <f t="shared" si="71"/>
        <v>0</v>
      </c>
      <c r="Y346" s="23"/>
      <c r="Z346" s="72">
        <f t="shared" si="61"/>
        <v>0</v>
      </c>
      <c r="AA346" s="23"/>
      <c r="AB346" s="72">
        <f t="shared" si="69"/>
        <v>0</v>
      </c>
      <c r="AC346" s="23"/>
      <c r="AD346" s="72">
        <f t="shared" si="62"/>
        <v>0</v>
      </c>
      <c r="AE346" s="23"/>
      <c r="AF346" s="72">
        <f t="shared" si="63"/>
        <v>0</v>
      </c>
      <c r="AG346" s="23"/>
      <c r="AH346" s="72">
        <f t="shared" si="64"/>
        <v>0</v>
      </c>
      <c r="AI346" s="58"/>
      <c r="AJ346" s="38"/>
      <c r="AK346" s="39"/>
      <c r="AL346" s="13"/>
      <c r="AM346" s="13"/>
      <c r="AN346" s="13"/>
      <c r="AO346"/>
      <c r="AP346"/>
      <c r="AQ346"/>
      <c r="AR346"/>
      <c r="AS346"/>
      <c r="AT346"/>
      <c r="AU346"/>
    </row>
    <row r="347" spans="1:47" ht="13.5" customHeight="1">
      <c r="A347" s="166">
        <v>347</v>
      </c>
      <c r="B347" s="169"/>
      <c r="C347" s="169"/>
      <c r="D347" s="169"/>
      <c r="E347" s="169"/>
      <c r="F347" s="175"/>
      <c r="G347" s="171" t="s">
        <v>73</v>
      </c>
      <c r="H347" s="22" t="s">
        <v>189</v>
      </c>
      <c r="I347" s="169"/>
      <c r="J347" s="168">
        <v>0</v>
      </c>
      <c r="K347" s="133"/>
      <c r="L347" s="72">
        <f t="shared" si="65"/>
        <v>0</v>
      </c>
      <c r="M347" s="23"/>
      <c r="N347" s="72">
        <f t="shared" si="66"/>
        <v>0</v>
      </c>
      <c r="O347" s="23"/>
      <c r="P347" s="72">
        <f t="shared" si="70"/>
        <v>0</v>
      </c>
      <c r="Q347" s="23"/>
      <c r="R347" s="72">
        <f t="shared" si="67"/>
        <v>0</v>
      </c>
      <c r="S347" s="23"/>
      <c r="T347" s="72">
        <f t="shared" si="68"/>
        <v>0</v>
      </c>
      <c r="U347" s="23"/>
      <c r="V347" s="72">
        <f t="shared" si="60"/>
        <v>0</v>
      </c>
      <c r="W347" s="23"/>
      <c r="X347" s="72">
        <f t="shared" si="71"/>
        <v>0</v>
      </c>
      <c r="Y347" s="23"/>
      <c r="Z347" s="72">
        <f t="shared" si="61"/>
        <v>0</v>
      </c>
      <c r="AA347" s="23"/>
      <c r="AB347" s="72">
        <f t="shared" si="69"/>
        <v>0</v>
      </c>
      <c r="AC347" s="23"/>
      <c r="AD347" s="72">
        <f t="shared" si="62"/>
        <v>0</v>
      </c>
      <c r="AE347" s="23"/>
      <c r="AF347" s="72">
        <f t="shared" si="63"/>
        <v>0</v>
      </c>
      <c r="AG347" s="23"/>
      <c r="AH347" s="72">
        <f t="shared" si="64"/>
        <v>0</v>
      </c>
      <c r="AI347" s="58"/>
      <c r="AJ347" s="38"/>
      <c r="AK347" s="39"/>
      <c r="AL347" s="13"/>
      <c r="AM347" s="13"/>
      <c r="AN347" s="13"/>
      <c r="AO347"/>
      <c r="AP347"/>
      <c r="AQ347"/>
      <c r="AR347"/>
      <c r="AS347"/>
      <c r="AT347"/>
      <c r="AU347"/>
    </row>
    <row r="348" spans="1:47" ht="13.5" customHeight="1">
      <c r="A348" s="166">
        <v>348</v>
      </c>
      <c r="B348" s="169"/>
      <c r="C348" s="169"/>
      <c r="D348" s="169"/>
      <c r="E348" s="169"/>
      <c r="F348" s="175"/>
      <c r="G348" s="171" t="s">
        <v>62</v>
      </c>
      <c r="H348" s="22" t="s">
        <v>190</v>
      </c>
      <c r="I348" s="169"/>
      <c r="J348" s="168">
        <v>0</v>
      </c>
      <c r="K348" s="133"/>
      <c r="L348" s="72">
        <f t="shared" si="65"/>
        <v>0</v>
      </c>
      <c r="M348" s="23"/>
      <c r="N348" s="72">
        <f t="shared" si="66"/>
        <v>0</v>
      </c>
      <c r="O348" s="23"/>
      <c r="P348" s="72">
        <f t="shared" si="70"/>
        <v>0</v>
      </c>
      <c r="Q348" s="23"/>
      <c r="R348" s="72">
        <f t="shared" si="67"/>
        <v>0</v>
      </c>
      <c r="S348" s="23"/>
      <c r="T348" s="72">
        <f t="shared" si="68"/>
        <v>0</v>
      </c>
      <c r="U348" s="23"/>
      <c r="V348" s="72">
        <f t="shared" si="60"/>
        <v>0</v>
      </c>
      <c r="W348" s="23"/>
      <c r="X348" s="72">
        <f t="shared" si="71"/>
        <v>0</v>
      </c>
      <c r="Y348" s="23"/>
      <c r="Z348" s="72">
        <f t="shared" si="61"/>
        <v>0</v>
      </c>
      <c r="AA348" s="23"/>
      <c r="AB348" s="72">
        <f t="shared" si="69"/>
        <v>0</v>
      </c>
      <c r="AC348" s="23"/>
      <c r="AD348" s="72">
        <f t="shared" si="62"/>
        <v>0</v>
      </c>
      <c r="AE348" s="23"/>
      <c r="AF348" s="72">
        <f t="shared" si="63"/>
        <v>0</v>
      </c>
      <c r="AG348" s="23"/>
      <c r="AH348" s="72">
        <f t="shared" si="64"/>
        <v>0</v>
      </c>
      <c r="AI348" s="58"/>
      <c r="AJ348" s="38"/>
      <c r="AK348" s="39"/>
      <c r="AL348" s="13"/>
      <c r="AM348" s="13"/>
      <c r="AN348" s="13"/>
      <c r="AO348"/>
      <c r="AP348"/>
      <c r="AQ348"/>
      <c r="AR348"/>
      <c r="AS348"/>
      <c r="AT348"/>
      <c r="AU348"/>
    </row>
    <row r="349" spans="1:47" ht="13.5" customHeight="1">
      <c r="A349" s="166">
        <v>349</v>
      </c>
      <c r="B349" s="169"/>
      <c r="C349" s="169"/>
      <c r="D349" s="169"/>
      <c r="E349" s="169"/>
      <c r="F349" s="175"/>
      <c r="G349" s="171" t="s">
        <v>64</v>
      </c>
      <c r="H349" s="22" t="s">
        <v>191</v>
      </c>
      <c r="I349" s="169"/>
      <c r="J349" s="168">
        <v>0</v>
      </c>
      <c r="K349" s="133"/>
      <c r="L349" s="72">
        <f t="shared" si="65"/>
        <v>0</v>
      </c>
      <c r="M349" s="23"/>
      <c r="N349" s="72">
        <f t="shared" si="66"/>
        <v>0</v>
      </c>
      <c r="O349" s="23"/>
      <c r="P349" s="72">
        <f t="shared" si="70"/>
        <v>0</v>
      </c>
      <c r="Q349" s="23"/>
      <c r="R349" s="72">
        <f t="shared" si="67"/>
        <v>0</v>
      </c>
      <c r="S349" s="23"/>
      <c r="T349" s="72">
        <f t="shared" si="68"/>
        <v>0</v>
      </c>
      <c r="U349" s="23"/>
      <c r="V349" s="72">
        <f t="shared" si="60"/>
        <v>0</v>
      </c>
      <c r="W349" s="23"/>
      <c r="X349" s="72">
        <f t="shared" si="71"/>
        <v>0</v>
      </c>
      <c r="Y349" s="23"/>
      <c r="Z349" s="72">
        <f t="shared" si="61"/>
        <v>0</v>
      </c>
      <c r="AA349" s="23"/>
      <c r="AB349" s="72">
        <f t="shared" si="69"/>
        <v>0</v>
      </c>
      <c r="AC349" s="23"/>
      <c r="AD349" s="72">
        <f t="shared" si="62"/>
        <v>0</v>
      </c>
      <c r="AE349" s="23"/>
      <c r="AF349" s="72">
        <f t="shared" si="63"/>
        <v>0</v>
      </c>
      <c r="AG349" s="23"/>
      <c r="AH349" s="72">
        <f t="shared" si="64"/>
        <v>0</v>
      </c>
      <c r="AI349" s="58"/>
      <c r="AJ349" s="38"/>
      <c r="AK349" s="39"/>
      <c r="AL349" s="13"/>
      <c r="AM349" s="13"/>
      <c r="AN349" s="13">
        <v>0</v>
      </c>
      <c r="AO349"/>
      <c r="AP349"/>
      <c r="AQ349"/>
      <c r="AR349"/>
      <c r="AS349"/>
      <c r="AT349"/>
      <c r="AU349"/>
    </row>
    <row r="350" spans="1:47" ht="13.5" customHeight="1">
      <c r="A350" s="166">
        <v>350</v>
      </c>
      <c r="B350" s="169"/>
      <c r="C350" s="169"/>
      <c r="D350" s="169"/>
      <c r="E350" s="169"/>
      <c r="F350" s="175"/>
      <c r="G350" s="171" t="s">
        <v>66</v>
      </c>
      <c r="H350" s="22" t="s">
        <v>192</v>
      </c>
      <c r="I350" s="169"/>
      <c r="J350" s="168">
        <v>0</v>
      </c>
      <c r="K350" s="133"/>
      <c r="L350" s="72">
        <f t="shared" si="65"/>
        <v>0</v>
      </c>
      <c r="M350" s="23"/>
      <c r="N350" s="72">
        <f t="shared" si="66"/>
        <v>0</v>
      </c>
      <c r="O350" s="23"/>
      <c r="P350" s="72">
        <f t="shared" si="70"/>
        <v>0</v>
      </c>
      <c r="Q350" s="23"/>
      <c r="R350" s="72">
        <f t="shared" si="67"/>
        <v>0</v>
      </c>
      <c r="S350" s="23"/>
      <c r="T350" s="72">
        <f t="shared" si="68"/>
        <v>0</v>
      </c>
      <c r="U350" s="23"/>
      <c r="V350" s="72">
        <f t="shared" si="60"/>
        <v>0</v>
      </c>
      <c r="W350" s="23"/>
      <c r="X350" s="72">
        <f t="shared" si="71"/>
        <v>0</v>
      </c>
      <c r="Y350" s="23"/>
      <c r="Z350" s="72">
        <f t="shared" si="61"/>
        <v>0</v>
      </c>
      <c r="AA350" s="23"/>
      <c r="AB350" s="72">
        <f t="shared" si="69"/>
        <v>0</v>
      </c>
      <c r="AC350" s="23"/>
      <c r="AD350" s="72">
        <f t="shared" si="62"/>
        <v>0</v>
      </c>
      <c r="AE350" s="23"/>
      <c r="AF350" s="72">
        <f t="shared" si="63"/>
        <v>0</v>
      </c>
      <c r="AG350" s="23"/>
      <c r="AH350" s="72">
        <f t="shared" si="64"/>
        <v>0</v>
      </c>
      <c r="AI350" s="58"/>
      <c r="AJ350" s="38"/>
      <c r="AK350" s="39"/>
      <c r="AL350" s="13"/>
      <c r="AM350" s="13"/>
      <c r="AN350" s="13">
        <v>1</v>
      </c>
      <c r="AO350"/>
      <c r="AP350"/>
      <c r="AQ350"/>
      <c r="AR350"/>
      <c r="AS350"/>
      <c r="AT350"/>
      <c r="AU350"/>
    </row>
    <row r="351" spans="1:47" ht="13.5" customHeight="1">
      <c r="A351" s="166">
        <v>351</v>
      </c>
      <c r="B351" s="169"/>
      <c r="C351" s="169"/>
      <c r="D351" s="169"/>
      <c r="E351" s="169"/>
      <c r="F351" s="175"/>
      <c r="G351" s="171" t="s">
        <v>68</v>
      </c>
      <c r="H351" s="22" t="s">
        <v>193</v>
      </c>
      <c r="I351" s="169"/>
      <c r="J351" s="168">
        <v>0</v>
      </c>
      <c r="K351" s="133"/>
      <c r="L351" s="72">
        <f t="shared" si="65"/>
        <v>0</v>
      </c>
      <c r="M351" s="23"/>
      <c r="N351" s="72">
        <f t="shared" si="66"/>
        <v>0</v>
      </c>
      <c r="O351" s="23"/>
      <c r="P351" s="72">
        <f t="shared" si="70"/>
        <v>0</v>
      </c>
      <c r="Q351" s="23"/>
      <c r="R351" s="72">
        <f t="shared" si="67"/>
        <v>0</v>
      </c>
      <c r="S351" s="23"/>
      <c r="T351" s="72">
        <f t="shared" si="68"/>
        <v>0</v>
      </c>
      <c r="U351" s="23"/>
      <c r="V351" s="72">
        <f t="shared" si="60"/>
        <v>0</v>
      </c>
      <c r="W351" s="23"/>
      <c r="X351" s="72">
        <f t="shared" si="71"/>
        <v>0</v>
      </c>
      <c r="Y351" s="23"/>
      <c r="Z351" s="72">
        <f t="shared" si="61"/>
        <v>0</v>
      </c>
      <c r="AA351" s="23"/>
      <c r="AB351" s="72">
        <f t="shared" si="69"/>
        <v>0</v>
      </c>
      <c r="AC351" s="23"/>
      <c r="AD351" s="72">
        <f t="shared" si="62"/>
        <v>0</v>
      </c>
      <c r="AE351" s="23"/>
      <c r="AF351" s="72">
        <f t="shared" si="63"/>
        <v>0</v>
      </c>
      <c r="AG351" s="23"/>
      <c r="AH351" s="72">
        <f t="shared" si="64"/>
        <v>0</v>
      </c>
      <c r="AI351" s="58"/>
      <c r="AJ351" s="38"/>
      <c r="AK351" s="39"/>
      <c r="AL351" s="13"/>
      <c r="AM351" s="13"/>
      <c r="AN351" s="13">
        <v>0</v>
      </c>
      <c r="AO351"/>
      <c r="AP351"/>
      <c r="AQ351"/>
      <c r="AR351"/>
      <c r="AS351"/>
      <c r="AT351"/>
      <c r="AU351"/>
    </row>
    <row r="352" spans="1:47" ht="13.5" customHeight="1">
      <c r="A352" s="166">
        <v>352</v>
      </c>
      <c r="B352" s="169"/>
      <c r="C352" s="169"/>
      <c r="D352" s="169"/>
      <c r="E352" s="169"/>
      <c r="F352" s="175" t="s">
        <v>92</v>
      </c>
      <c r="G352" s="171" t="s">
        <v>195</v>
      </c>
      <c r="H352" s="22"/>
      <c r="I352" s="169"/>
      <c r="J352" s="168">
        <v>0</v>
      </c>
      <c r="K352" s="132">
        <v>0</v>
      </c>
      <c r="L352" s="72">
        <f t="shared" si="65"/>
        <v>0</v>
      </c>
      <c r="M352" s="21">
        <v>0</v>
      </c>
      <c r="N352" s="72">
        <f t="shared" si="66"/>
        <v>0</v>
      </c>
      <c r="O352" s="21">
        <v>0</v>
      </c>
      <c r="P352" s="72">
        <f t="shared" si="70"/>
        <v>0</v>
      </c>
      <c r="Q352" s="21">
        <v>0</v>
      </c>
      <c r="R352" s="72">
        <f t="shared" si="67"/>
        <v>0</v>
      </c>
      <c r="S352" s="21">
        <v>0</v>
      </c>
      <c r="T352" s="72">
        <f t="shared" si="68"/>
        <v>0</v>
      </c>
      <c r="U352" s="21">
        <v>0</v>
      </c>
      <c r="V352" s="72">
        <f t="shared" si="60"/>
        <v>0</v>
      </c>
      <c r="W352" s="21">
        <v>0</v>
      </c>
      <c r="X352" s="72">
        <f t="shared" si="71"/>
        <v>0</v>
      </c>
      <c r="Y352" s="21">
        <v>0</v>
      </c>
      <c r="Z352" s="72">
        <f t="shared" si="61"/>
        <v>0</v>
      </c>
      <c r="AA352" s="21">
        <v>0</v>
      </c>
      <c r="AB352" s="72">
        <f t="shared" si="69"/>
        <v>0</v>
      </c>
      <c r="AC352" s="21">
        <v>0</v>
      </c>
      <c r="AD352" s="72">
        <f t="shared" si="62"/>
        <v>0</v>
      </c>
      <c r="AE352" s="21">
        <v>0</v>
      </c>
      <c r="AF352" s="72">
        <f t="shared" si="63"/>
        <v>0</v>
      </c>
      <c r="AG352" s="21">
        <v>0</v>
      </c>
      <c r="AH352" s="72">
        <f t="shared" si="64"/>
        <v>0</v>
      </c>
      <c r="AI352" s="58"/>
      <c r="AJ352" s="38"/>
      <c r="AK352" s="39"/>
      <c r="AL352" s="13"/>
      <c r="AM352" s="13"/>
      <c r="AN352" s="13">
        <v>0</v>
      </c>
      <c r="AO352"/>
      <c r="AP352"/>
      <c r="AQ352"/>
      <c r="AR352"/>
      <c r="AS352"/>
      <c r="AT352"/>
      <c r="AU352"/>
    </row>
    <row r="353" spans="1:47" ht="13.5" customHeight="1">
      <c r="A353" s="166">
        <v>353</v>
      </c>
      <c r="B353" s="169"/>
      <c r="C353" s="169"/>
      <c r="D353" s="169"/>
      <c r="E353" s="169"/>
      <c r="F353" s="175"/>
      <c r="G353" s="171" t="s">
        <v>60</v>
      </c>
      <c r="H353" s="22" t="s">
        <v>188</v>
      </c>
      <c r="I353" s="169"/>
      <c r="J353" s="168">
        <v>0</v>
      </c>
      <c r="K353" s="133"/>
      <c r="L353" s="72">
        <f t="shared" si="65"/>
        <v>0</v>
      </c>
      <c r="M353" s="23"/>
      <c r="N353" s="72">
        <f t="shared" si="66"/>
        <v>0</v>
      </c>
      <c r="O353" s="23"/>
      <c r="P353" s="72">
        <f t="shared" si="70"/>
        <v>0</v>
      </c>
      <c r="Q353" s="23"/>
      <c r="R353" s="72">
        <f t="shared" si="67"/>
        <v>0</v>
      </c>
      <c r="S353" s="23"/>
      <c r="T353" s="72">
        <f t="shared" si="68"/>
        <v>0</v>
      </c>
      <c r="U353" s="23"/>
      <c r="V353" s="72">
        <f t="shared" si="60"/>
        <v>0</v>
      </c>
      <c r="W353" s="23"/>
      <c r="X353" s="72">
        <f t="shared" si="71"/>
        <v>0</v>
      </c>
      <c r="Y353" s="23"/>
      <c r="Z353" s="72">
        <f t="shared" si="61"/>
        <v>0</v>
      </c>
      <c r="AA353" s="23"/>
      <c r="AB353" s="72">
        <f t="shared" si="69"/>
        <v>0</v>
      </c>
      <c r="AC353" s="23"/>
      <c r="AD353" s="72">
        <f t="shared" si="62"/>
        <v>0</v>
      </c>
      <c r="AE353" s="23"/>
      <c r="AF353" s="72">
        <f t="shared" si="63"/>
        <v>0</v>
      </c>
      <c r="AG353" s="23"/>
      <c r="AH353" s="72">
        <f t="shared" si="64"/>
        <v>0</v>
      </c>
      <c r="AI353" s="58"/>
      <c r="AJ353" s="38"/>
      <c r="AK353" s="39"/>
      <c r="AL353" s="13"/>
      <c r="AM353" s="13"/>
      <c r="AN353" s="13">
        <v>0</v>
      </c>
      <c r="AO353"/>
      <c r="AP353"/>
      <c r="AQ353"/>
      <c r="AR353"/>
      <c r="AS353"/>
      <c r="AT353"/>
      <c r="AU353"/>
    </row>
    <row r="354" spans="1:47" s="13" customFormat="1" ht="13.5" customHeight="1">
      <c r="A354" s="166">
        <v>354</v>
      </c>
      <c r="B354" s="169"/>
      <c r="C354" s="169"/>
      <c r="D354" s="169"/>
      <c r="E354" s="169"/>
      <c r="F354" s="175"/>
      <c r="G354" s="171" t="s">
        <v>73</v>
      </c>
      <c r="H354" s="22" t="s">
        <v>189</v>
      </c>
      <c r="I354" s="169"/>
      <c r="J354" s="168">
        <v>0</v>
      </c>
      <c r="K354" s="133"/>
      <c r="L354" s="72">
        <f t="shared" si="65"/>
        <v>0</v>
      </c>
      <c r="M354" s="23"/>
      <c r="N354" s="72">
        <f t="shared" si="66"/>
        <v>0</v>
      </c>
      <c r="O354" s="23"/>
      <c r="P354" s="72">
        <f t="shared" si="70"/>
        <v>0</v>
      </c>
      <c r="Q354" s="23"/>
      <c r="R354" s="72">
        <f t="shared" si="67"/>
        <v>0</v>
      </c>
      <c r="S354" s="23"/>
      <c r="T354" s="72">
        <f t="shared" si="68"/>
        <v>0</v>
      </c>
      <c r="U354" s="23"/>
      <c r="V354" s="72">
        <f t="shared" si="60"/>
        <v>0</v>
      </c>
      <c r="W354" s="23"/>
      <c r="X354" s="72">
        <f t="shared" si="71"/>
        <v>0</v>
      </c>
      <c r="Y354" s="23"/>
      <c r="Z354" s="72">
        <f t="shared" si="61"/>
        <v>0</v>
      </c>
      <c r="AA354" s="23"/>
      <c r="AB354" s="72">
        <f t="shared" si="69"/>
        <v>0</v>
      </c>
      <c r="AC354" s="23"/>
      <c r="AD354" s="72">
        <f t="shared" si="62"/>
        <v>0</v>
      </c>
      <c r="AE354" s="23"/>
      <c r="AF354" s="72">
        <f t="shared" si="63"/>
        <v>0</v>
      </c>
      <c r="AG354" s="23"/>
      <c r="AH354" s="72">
        <f t="shared" si="64"/>
        <v>0</v>
      </c>
      <c r="AI354" s="58"/>
      <c r="AJ354" s="38"/>
      <c r="AK354" s="39"/>
      <c r="AN354" s="13">
        <v>0</v>
      </c>
      <c r="AO354"/>
      <c r="AP354"/>
      <c r="AQ354"/>
      <c r="AR354"/>
      <c r="AS354"/>
      <c r="AT354"/>
      <c r="AU354"/>
    </row>
    <row r="355" spans="1:47" ht="13.5" customHeight="1">
      <c r="A355" s="166">
        <v>355</v>
      </c>
      <c r="B355" s="169"/>
      <c r="C355" s="169"/>
      <c r="D355" s="169"/>
      <c r="E355" s="169"/>
      <c r="F355" s="175"/>
      <c r="G355" s="171" t="s">
        <v>62</v>
      </c>
      <c r="H355" s="22" t="s">
        <v>190</v>
      </c>
      <c r="I355" s="169"/>
      <c r="J355" s="168">
        <v>0</v>
      </c>
      <c r="K355" s="133"/>
      <c r="L355" s="72">
        <f t="shared" si="65"/>
        <v>0</v>
      </c>
      <c r="M355" s="23"/>
      <c r="N355" s="72">
        <f t="shared" si="66"/>
        <v>0</v>
      </c>
      <c r="O355" s="23"/>
      <c r="P355" s="72">
        <f t="shared" si="70"/>
        <v>0</v>
      </c>
      <c r="Q355" s="23"/>
      <c r="R355" s="72">
        <f t="shared" si="67"/>
        <v>0</v>
      </c>
      <c r="S355" s="23"/>
      <c r="T355" s="72">
        <f t="shared" si="68"/>
        <v>0</v>
      </c>
      <c r="U355" s="23"/>
      <c r="V355" s="72">
        <f t="shared" si="60"/>
        <v>0</v>
      </c>
      <c r="W355" s="23"/>
      <c r="X355" s="72">
        <f t="shared" si="71"/>
        <v>0</v>
      </c>
      <c r="Y355" s="23"/>
      <c r="Z355" s="72">
        <f t="shared" si="61"/>
        <v>0</v>
      </c>
      <c r="AA355" s="23"/>
      <c r="AB355" s="72">
        <f t="shared" si="69"/>
        <v>0</v>
      </c>
      <c r="AC355" s="23"/>
      <c r="AD355" s="72">
        <f t="shared" si="62"/>
        <v>0</v>
      </c>
      <c r="AE355" s="23"/>
      <c r="AF355" s="72">
        <f t="shared" si="63"/>
        <v>0</v>
      </c>
      <c r="AG355" s="23"/>
      <c r="AH355" s="72">
        <f t="shared" si="64"/>
        <v>0</v>
      </c>
      <c r="AI355" s="58"/>
      <c r="AJ355" s="38"/>
      <c r="AK355" s="39"/>
      <c r="AL355" s="13"/>
      <c r="AM355" s="13"/>
      <c r="AN355" s="13">
        <v>0</v>
      </c>
      <c r="AO355"/>
      <c r="AP355"/>
      <c r="AQ355"/>
      <c r="AR355"/>
      <c r="AS355"/>
      <c r="AT355"/>
      <c r="AU355"/>
    </row>
    <row r="356" spans="1:47" ht="13.5" customHeight="1">
      <c r="A356" s="166">
        <v>356</v>
      </c>
      <c r="B356" s="169"/>
      <c r="C356" s="169"/>
      <c r="D356" s="169"/>
      <c r="E356" s="169"/>
      <c r="F356" s="175"/>
      <c r="G356" s="171" t="s">
        <v>64</v>
      </c>
      <c r="H356" s="22" t="s">
        <v>191</v>
      </c>
      <c r="I356" s="169"/>
      <c r="J356" s="168">
        <v>0</v>
      </c>
      <c r="K356" s="133"/>
      <c r="L356" s="72">
        <f t="shared" si="65"/>
        <v>0</v>
      </c>
      <c r="M356" s="23"/>
      <c r="N356" s="72">
        <f t="shared" si="66"/>
        <v>0</v>
      </c>
      <c r="O356" s="23"/>
      <c r="P356" s="72">
        <f t="shared" si="70"/>
        <v>0</v>
      </c>
      <c r="Q356" s="23"/>
      <c r="R356" s="72">
        <f t="shared" si="67"/>
        <v>0</v>
      </c>
      <c r="S356" s="23"/>
      <c r="T356" s="72">
        <f t="shared" si="68"/>
        <v>0</v>
      </c>
      <c r="U356" s="23"/>
      <c r="V356" s="72">
        <f t="shared" si="60"/>
        <v>0</v>
      </c>
      <c r="W356" s="23"/>
      <c r="X356" s="72">
        <f t="shared" si="71"/>
        <v>0</v>
      </c>
      <c r="Y356" s="23"/>
      <c r="Z356" s="72">
        <f t="shared" si="61"/>
        <v>0</v>
      </c>
      <c r="AA356" s="23"/>
      <c r="AB356" s="72">
        <f t="shared" si="69"/>
        <v>0</v>
      </c>
      <c r="AC356" s="23"/>
      <c r="AD356" s="72">
        <f t="shared" si="62"/>
        <v>0</v>
      </c>
      <c r="AE356" s="23"/>
      <c r="AF356" s="72">
        <f t="shared" si="63"/>
        <v>0</v>
      </c>
      <c r="AG356" s="23"/>
      <c r="AH356" s="72">
        <f t="shared" si="64"/>
        <v>0</v>
      </c>
      <c r="AI356" s="58"/>
      <c r="AJ356" s="38"/>
      <c r="AK356" s="39"/>
      <c r="AL356" s="13"/>
      <c r="AM356" s="13"/>
      <c r="AN356" s="13">
        <v>0</v>
      </c>
      <c r="AO356"/>
      <c r="AP356"/>
      <c r="AQ356"/>
      <c r="AR356"/>
      <c r="AS356"/>
      <c r="AT356"/>
      <c r="AU356"/>
    </row>
    <row r="357" spans="1:47" ht="13.5" customHeight="1">
      <c r="A357" s="166">
        <v>357</v>
      </c>
      <c r="B357" s="169"/>
      <c r="C357" s="169"/>
      <c r="D357" s="169"/>
      <c r="E357" s="169"/>
      <c r="F357" s="175"/>
      <c r="G357" s="171" t="s">
        <v>66</v>
      </c>
      <c r="H357" s="22" t="s">
        <v>192</v>
      </c>
      <c r="I357" s="169"/>
      <c r="J357" s="168">
        <v>0</v>
      </c>
      <c r="K357" s="133"/>
      <c r="L357" s="72">
        <f t="shared" si="65"/>
        <v>0</v>
      </c>
      <c r="M357" s="23"/>
      <c r="N357" s="72">
        <f t="shared" si="66"/>
        <v>0</v>
      </c>
      <c r="O357" s="23"/>
      <c r="P357" s="72">
        <f t="shared" si="70"/>
        <v>0</v>
      </c>
      <c r="Q357" s="23"/>
      <c r="R357" s="72">
        <f t="shared" si="67"/>
        <v>0</v>
      </c>
      <c r="S357" s="23"/>
      <c r="T357" s="72">
        <f t="shared" si="68"/>
        <v>0</v>
      </c>
      <c r="U357" s="23"/>
      <c r="V357" s="72">
        <f t="shared" si="60"/>
        <v>0</v>
      </c>
      <c r="W357" s="23"/>
      <c r="X357" s="72">
        <f t="shared" si="71"/>
        <v>0</v>
      </c>
      <c r="Y357" s="23"/>
      <c r="Z357" s="72">
        <f t="shared" si="61"/>
        <v>0</v>
      </c>
      <c r="AA357" s="23"/>
      <c r="AB357" s="72">
        <f t="shared" si="69"/>
        <v>0</v>
      </c>
      <c r="AC357" s="23"/>
      <c r="AD357" s="72">
        <f t="shared" si="62"/>
        <v>0</v>
      </c>
      <c r="AE357" s="23"/>
      <c r="AF357" s="72">
        <f t="shared" si="63"/>
        <v>0</v>
      </c>
      <c r="AG357" s="23"/>
      <c r="AH357" s="72">
        <f t="shared" si="64"/>
        <v>0</v>
      </c>
      <c r="AI357" s="58"/>
      <c r="AJ357" s="38"/>
      <c r="AK357" s="39"/>
      <c r="AL357" s="13"/>
      <c r="AM357" s="13"/>
      <c r="AN357" s="13">
        <v>0</v>
      </c>
      <c r="AO357"/>
      <c r="AP357"/>
      <c r="AQ357"/>
      <c r="AR357"/>
      <c r="AS357"/>
      <c r="AT357"/>
      <c r="AU357"/>
    </row>
    <row r="358" spans="1:47" ht="13.5" customHeight="1">
      <c r="A358" s="166">
        <v>358</v>
      </c>
      <c r="B358" s="169"/>
      <c r="C358" s="169"/>
      <c r="D358" s="169"/>
      <c r="E358" s="169"/>
      <c r="F358" s="175"/>
      <c r="G358" s="171" t="s">
        <v>68</v>
      </c>
      <c r="H358" s="22" t="s">
        <v>193</v>
      </c>
      <c r="I358" s="169"/>
      <c r="J358" s="168">
        <v>0</v>
      </c>
      <c r="K358" s="133"/>
      <c r="L358" s="72">
        <f t="shared" si="65"/>
        <v>0</v>
      </c>
      <c r="M358" s="23"/>
      <c r="N358" s="72">
        <f t="shared" si="66"/>
        <v>0</v>
      </c>
      <c r="O358" s="23"/>
      <c r="P358" s="72">
        <f t="shared" si="70"/>
        <v>0</v>
      </c>
      <c r="Q358" s="23"/>
      <c r="R358" s="72">
        <f t="shared" si="67"/>
        <v>0</v>
      </c>
      <c r="S358" s="23"/>
      <c r="T358" s="72">
        <f t="shared" si="68"/>
        <v>0</v>
      </c>
      <c r="U358" s="23"/>
      <c r="V358" s="72">
        <f t="shared" si="60"/>
        <v>0</v>
      </c>
      <c r="W358" s="23"/>
      <c r="X358" s="72">
        <f t="shared" si="71"/>
        <v>0</v>
      </c>
      <c r="Y358" s="23"/>
      <c r="Z358" s="72">
        <f t="shared" si="61"/>
        <v>0</v>
      </c>
      <c r="AA358" s="23"/>
      <c r="AB358" s="72">
        <f t="shared" si="69"/>
        <v>0</v>
      </c>
      <c r="AC358" s="23"/>
      <c r="AD358" s="72">
        <f t="shared" si="62"/>
        <v>0</v>
      </c>
      <c r="AE358" s="23"/>
      <c r="AF358" s="72">
        <f t="shared" si="63"/>
        <v>0</v>
      </c>
      <c r="AG358" s="23"/>
      <c r="AH358" s="72">
        <f t="shared" si="64"/>
        <v>0</v>
      </c>
      <c r="AI358" s="58"/>
      <c r="AJ358" s="38"/>
      <c r="AK358" s="39"/>
      <c r="AL358" s="13"/>
      <c r="AM358" s="13"/>
      <c r="AN358" s="13">
        <v>0</v>
      </c>
      <c r="AO358"/>
      <c r="AP358"/>
      <c r="AQ358"/>
      <c r="AR358"/>
      <c r="AS358"/>
      <c r="AT358"/>
      <c r="AU358"/>
    </row>
    <row r="359" spans="1:47" ht="13.5" customHeight="1">
      <c r="A359" s="166">
        <v>359</v>
      </c>
      <c r="B359" s="169"/>
      <c r="C359" s="169"/>
      <c r="D359" s="169"/>
      <c r="E359" s="169"/>
      <c r="F359" s="175" t="s">
        <v>94</v>
      </c>
      <c r="G359" s="171" t="s">
        <v>196</v>
      </c>
      <c r="H359" s="22"/>
      <c r="I359" s="169"/>
      <c r="J359" s="168">
        <v>0</v>
      </c>
      <c r="K359" s="132">
        <v>0</v>
      </c>
      <c r="L359" s="72">
        <f t="shared" si="65"/>
        <v>0</v>
      </c>
      <c r="M359" s="21">
        <v>0</v>
      </c>
      <c r="N359" s="72">
        <f t="shared" si="66"/>
        <v>0</v>
      </c>
      <c r="O359" s="21">
        <v>0</v>
      </c>
      <c r="P359" s="72">
        <f t="shared" si="70"/>
        <v>0</v>
      </c>
      <c r="Q359" s="21">
        <v>0</v>
      </c>
      <c r="R359" s="72">
        <f t="shared" si="67"/>
        <v>0</v>
      </c>
      <c r="S359" s="21">
        <v>0</v>
      </c>
      <c r="T359" s="72">
        <f t="shared" si="68"/>
        <v>0</v>
      </c>
      <c r="U359" s="21">
        <v>0</v>
      </c>
      <c r="V359" s="72">
        <f t="shared" si="60"/>
        <v>0</v>
      </c>
      <c r="W359" s="21">
        <v>0</v>
      </c>
      <c r="X359" s="72">
        <f t="shared" si="71"/>
        <v>0</v>
      </c>
      <c r="Y359" s="21">
        <v>0</v>
      </c>
      <c r="Z359" s="72">
        <f t="shared" si="61"/>
        <v>0</v>
      </c>
      <c r="AA359" s="21">
        <v>0</v>
      </c>
      <c r="AB359" s="72">
        <f t="shared" si="69"/>
        <v>0</v>
      </c>
      <c r="AC359" s="21">
        <v>0</v>
      </c>
      <c r="AD359" s="72">
        <f t="shared" si="62"/>
        <v>0</v>
      </c>
      <c r="AE359" s="21">
        <v>0</v>
      </c>
      <c r="AF359" s="72">
        <f t="shared" si="63"/>
        <v>0</v>
      </c>
      <c r="AG359" s="21">
        <v>0</v>
      </c>
      <c r="AH359" s="72">
        <f t="shared" si="64"/>
        <v>0</v>
      </c>
      <c r="AI359" s="58"/>
      <c r="AJ359" s="38"/>
      <c r="AK359" s="39"/>
      <c r="AL359" s="13"/>
      <c r="AM359" s="13"/>
      <c r="AN359" s="13">
        <v>0</v>
      </c>
      <c r="AO359"/>
      <c r="AP359"/>
      <c r="AQ359"/>
      <c r="AR359"/>
      <c r="AS359"/>
      <c r="AT359"/>
      <c r="AU359"/>
    </row>
    <row r="360" spans="1:47" ht="13.5" customHeight="1">
      <c r="A360" s="166">
        <v>360</v>
      </c>
      <c r="B360" s="169"/>
      <c r="C360" s="169"/>
      <c r="D360" s="169"/>
      <c r="E360" s="169"/>
      <c r="F360" s="175"/>
      <c r="G360" s="171" t="s">
        <v>60</v>
      </c>
      <c r="H360" s="22" t="s">
        <v>302</v>
      </c>
      <c r="I360" s="169"/>
      <c r="J360" s="168">
        <v>0</v>
      </c>
      <c r="K360" s="133"/>
      <c r="L360" s="72">
        <f t="shared" si="65"/>
        <v>0</v>
      </c>
      <c r="M360" s="23"/>
      <c r="N360" s="72">
        <f t="shared" si="66"/>
        <v>0</v>
      </c>
      <c r="O360" s="23"/>
      <c r="P360" s="72">
        <f t="shared" si="70"/>
        <v>0</v>
      </c>
      <c r="Q360" s="23"/>
      <c r="R360" s="72">
        <f t="shared" si="67"/>
        <v>0</v>
      </c>
      <c r="S360" s="23"/>
      <c r="T360" s="72">
        <f t="shared" si="68"/>
        <v>0</v>
      </c>
      <c r="U360" s="23"/>
      <c r="V360" s="72">
        <f t="shared" si="60"/>
        <v>0</v>
      </c>
      <c r="W360" s="23"/>
      <c r="X360" s="72">
        <f t="shared" si="71"/>
        <v>0</v>
      </c>
      <c r="Y360" s="23"/>
      <c r="Z360" s="72">
        <f t="shared" si="61"/>
        <v>0</v>
      </c>
      <c r="AA360" s="23"/>
      <c r="AB360" s="72">
        <f t="shared" si="69"/>
        <v>0</v>
      </c>
      <c r="AC360" s="23"/>
      <c r="AD360" s="72">
        <f t="shared" si="62"/>
        <v>0</v>
      </c>
      <c r="AE360" s="23"/>
      <c r="AF360" s="72">
        <f t="shared" si="63"/>
        <v>0</v>
      </c>
      <c r="AG360" s="23"/>
      <c r="AH360" s="72">
        <f t="shared" si="64"/>
        <v>0</v>
      </c>
      <c r="AI360" s="58"/>
      <c r="AJ360" s="38"/>
      <c r="AK360" s="39"/>
      <c r="AL360" s="13"/>
      <c r="AM360" s="13"/>
      <c r="AN360" s="13">
        <v>0</v>
      </c>
      <c r="AO360"/>
      <c r="AP360"/>
      <c r="AQ360"/>
      <c r="AR360"/>
      <c r="AS360"/>
      <c r="AT360"/>
      <c r="AU360"/>
    </row>
    <row r="361" spans="1:47" ht="13.5" customHeight="1">
      <c r="A361" s="166">
        <v>361</v>
      </c>
      <c r="B361" s="169"/>
      <c r="C361" s="169"/>
      <c r="D361" s="169"/>
      <c r="E361" s="169"/>
      <c r="F361" s="175"/>
      <c r="G361" s="171" t="s">
        <v>73</v>
      </c>
      <c r="H361" s="22" t="s">
        <v>303</v>
      </c>
      <c r="I361" s="169"/>
      <c r="J361" s="168">
        <v>0</v>
      </c>
      <c r="K361" s="133"/>
      <c r="L361" s="72">
        <f t="shared" si="65"/>
        <v>0</v>
      </c>
      <c r="M361" s="23"/>
      <c r="N361" s="72">
        <f t="shared" si="66"/>
        <v>0</v>
      </c>
      <c r="O361" s="23"/>
      <c r="P361" s="72">
        <f t="shared" si="70"/>
        <v>0</v>
      </c>
      <c r="Q361" s="23"/>
      <c r="R361" s="72">
        <f t="shared" si="67"/>
        <v>0</v>
      </c>
      <c r="S361" s="23"/>
      <c r="T361" s="72">
        <f t="shared" si="68"/>
        <v>0</v>
      </c>
      <c r="U361" s="23"/>
      <c r="V361" s="72">
        <f t="shared" si="60"/>
        <v>0</v>
      </c>
      <c r="W361" s="23"/>
      <c r="X361" s="72">
        <f t="shared" si="71"/>
        <v>0</v>
      </c>
      <c r="Y361" s="23"/>
      <c r="Z361" s="72">
        <f t="shared" si="61"/>
        <v>0</v>
      </c>
      <c r="AA361" s="23"/>
      <c r="AB361" s="72">
        <f t="shared" si="69"/>
        <v>0</v>
      </c>
      <c r="AC361" s="23"/>
      <c r="AD361" s="72">
        <f t="shared" si="62"/>
        <v>0</v>
      </c>
      <c r="AE361" s="23"/>
      <c r="AF361" s="72">
        <f t="shared" si="63"/>
        <v>0</v>
      </c>
      <c r="AG361" s="23"/>
      <c r="AH361" s="72">
        <f t="shared" si="64"/>
        <v>0</v>
      </c>
      <c r="AI361" s="58"/>
      <c r="AJ361" s="38"/>
      <c r="AK361" s="39"/>
      <c r="AL361" s="13"/>
      <c r="AM361" s="13"/>
      <c r="AN361" s="13">
        <v>0</v>
      </c>
      <c r="AO361"/>
      <c r="AP361"/>
      <c r="AQ361"/>
      <c r="AR361"/>
      <c r="AS361"/>
      <c r="AT361"/>
      <c r="AU361"/>
    </row>
    <row r="362" spans="1:47" ht="13.5" customHeight="1">
      <c r="A362" s="166">
        <v>362</v>
      </c>
      <c r="B362" s="169"/>
      <c r="C362" s="169"/>
      <c r="D362" s="169"/>
      <c r="E362" s="169"/>
      <c r="F362" s="175"/>
      <c r="G362" s="171" t="s">
        <v>62</v>
      </c>
      <c r="H362" s="22" t="s">
        <v>304</v>
      </c>
      <c r="I362" s="169"/>
      <c r="J362" s="168">
        <v>0</v>
      </c>
      <c r="K362" s="133"/>
      <c r="L362" s="72">
        <f t="shared" si="65"/>
        <v>0</v>
      </c>
      <c r="M362" s="23"/>
      <c r="N362" s="72">
        <f t="shared" si="66"/>
        <v>0</v>
      </c>
      <c r="O362" s="23"/>
      <c r="P362" s="72">
        <f t="shared" si="70"/>
        <v>0</v>
      </c>
      <c r="Q362" s="23"/>
      <c r="R362" s="72">
        <f t="shared" si="67"/>
        <v>0</v>
      </c>
      <c r="S362" s="23"/>
      <c r="T362" s="72">
        <f t="shared" si="68"/>
        <v>0</v>
      </c>
      <c r="U362" s="23"/>
      <c r="V362" s="72">
        <f t="shared" si="60"/>
        <v>0</v>
      </c>
      <c r="W362" s="23"/>
      <c r="X362" s="72">
        <f t="shared" si="71"/>
        <v>0</v>
      </c>
      <c r="Y362" s="23"/>
      <c r="Z362" s="72">
        <f t="shared" si="61"/>
        <v>0</v>
      </c>
      <c r="AA362" s="23"/>
      <c r="AB362" s="72">
        <f t="shared" si="69"/>
        <v>0</v>
      </c>
      <c r="AC362" s="23"/>
      <c r="AD362" s="72">
        <f t="shared" si="62"/>
        <v>0</v>
      </c>
      <c r="AE362" s="23"/>
      <c r="AF362" s="72">
        <f t="shared" si="63"/>
        <v>0</v>
      </c>
      <c r="AG362" s="23"/>
      <c r="AH362" s="72">
        <f t="shared" si="64"/>
        <v>0</v>
      </c>
      <c r="AI362" s="58"/>
      <c r="AJ362" s="38"/>
      <c r="AK362" s="39"/>
      <c r="AL362" s="13"/>
      <c r="AM362" s="13"/>
      <c r="AN362" s="13"/>
      <c r="AO362"/>
      <c r="AP362"/>
      <c r="AQ362"/>
      <c r="AR362"/>
      <c r="AS362"/>
      <c r="AT362"/>
      <c r="AU362"/>
    </row>
    <row r="363" spans="1:47" ht="13.5" customHeight="1">
      <c r="A363" s="166">
        <v>363</v>
      </c>
      <c r="B363" s="169"/>
      <c r="C363" s="169"/>
      <c r="D363" s="169"/>
      <c r="E363" s="169"/>
      <c r="F363" s="175"/>
      <c r="G363" s="171" t="s">
        <v>64</v>
      </c>
      <c r="H363" s="22" t="s">
        <v>305</v>
      </c>
      <c r="I363" s="169"/>
      <c r="J363" s="168">
        <v>0</v>
      </c>
      <c r="K363" s="133"/>
      <c r="L363" s="72">
        <f t="shared" si="65"/>
        <v>0</v>
      </c>
      <c r="M363" s="23"/>
      <c r="N363" s="72">
        <f t="shared" si="66"/>
        <v>0</v>
      </c>
      <c r="O363" s="23"/>
      <c r="P363" s="72">
        <f t="shared" si="70"/>
        <v>0</v>
      </c>
      <c r="Q363" s="23"/>
      <c r="R363" s="72">
        <f t="shared" si="67"/>
        <v>0</v>
      </c>
      <c r="S363" s="23"/>
      <c r="T363" s="72">
        <f t="shared" si="68"/>
        <v>0</v>
      </c>
      <c r="U363" s="23"/>
      <c r="V363" s="72">
        <f t="shared" si="60"/>
        <v>0</v>
      </c>
      <c r="W363" s="23"/>
      <c r="X363" s="72">
        <f t="shared" si="71"/>
        <v>0</v>
      </c>
      <c r="Y363" s="23"/>
      <c r="Z363" s="72">
        <f t="shared" si="61"/>
        <v>0</v>
      </c>
      <c r="AA363" s="23"/>
      <c r="AB363" s="72">
        <f t="shared" si="69"/>
        <v>0</v>
      </c>
      <c r="AC363" s="23"/>
      <c r="AD363" s="72">
        <f t="shared" si="62"/>
        <v>0</v>
      </c>
      <c r="AE363" s="23"/>
      <c r="AF363" s="72">
        <f t="shared" si="63"/>
        <v>0</v>
      </c>
      <c r="AG363" s="23"/>
      <c r="AH363" s="72">
        <f t="shared" si="64"/>
        <v>0</v>
      </c>
      <c r="AI363" s="58"/>
      <c r="AJ363" s="38"/>
      <c r="AK363" s="39"/>
      <c r="AL363" s="13"/>
      <c r="AM363" s="13"/>
      <c r="AN363" s="13">
        <v>0</v>
      </c>
      <c r="AO363"/>
      <c r="AP363"/>
      <c r="AQ363"/>
      <c r="AR363"/>
      <c r="AS363"/>
      <c r="AT363"/>
      <c r="AU363"/>
    </row>
    <row r="364" spans="1:47" s="13" customFormat="1" ht="13.5" customHeight="1">
      <c r="A364" s="166">
        <v>364</v>
      </c>
      <c r="B364" s="169"/>
      <c r="C364" s="169"/>
      <c r="D364" s="169"/>
      <c r="E364" s="169"/>
      <c r="F364" s="90" t="s">
        <v>71</v>
      </c>
      <c r="G364" s="169"/>
      <c r="H364" s="169"/>
      <c r="I364" s="169"/>
      <c r="J364" s="182">
        <v>329122.48</v>
      </c>
      <c r="K364" s="134">
        <v>8273.32</v>
      </c>
      <c r="L364" s="72">
        <f t="shared" si="65"/>
        <v>0.017673071755642283</v>
      </c>
      <c r="M364" s="60">
        <v>211389.2667644706</v>
      </c>
      <c r="N364" s="72">
        <f t="shared" si="66"/>
        <v>0.019989904165457036</v>
      </c>
      <c r="O364" s="60">
        <v>109459.89323552935</v>
      </c>
      <c r="P364" s="72">
        <f t="shared" si="70"/>
        <v>0.019989904165457036</v>
      </c>
      <c r="Q364" s="60">
        <v>0</v>
      </c>
      <c r="R364" s="72">
        <f t="shared" si="67"/>
        <v>0</v>
      </c>
      <c r="S364" s="60">
        <v>0</v>
      </c>
      <c r="T364" s="72">
        <f t="shared" si="68"/>
        <v>0</v>
      </c>
      <c r="U364" s="60">
        <v>0</v>
      </c>
      <c r="V364" s="72">
        <f t="shared" si="60"/>
        <v>0</v>
      </c>
      <c r="W364" s="60">
        <v>0</v>
      </c>
      <c r="X364" s="72">
        <f t="shared" si="71"/>
        <v>0</v>
      </c>
      <c r="Y364" s="60">
        <v>0</v>
      </c>
      <c r="Z364" s="72">
        <f t="shared" si="61"/>
        <v>0</v>
      </c>
      <c r="AA364" s="60">
        <v>0</v>
      </c>
      <c r="AB364" s="72">
        <f t="shared" si="69"/>
        <v>0</v>
      </c>
      <c r="AC364" s="60">
        <v>0</v>
      </c>
      <c r="AD364" s="72">
        <f t="shared" si="62"/>
        <v>0</v>
      </c>
      <c r="AE364" s="60">
        <v>0</v>
      </c>
      <c r="AF364" s="72">
        <f t="shared" si="63"/>
        <v>0</v>
      </c>
      <c r="AG364" s="60">
        <v>0</v>
      </c>
      <c r="AH364" s="72">
        <f t="shared" si="64"/>
        <v>0</v>
      </c>
      <c r="AI364" s="57"/>
      <c r="AJ364" s="41"/>
      <c r="AK364" s="42"/>
      <c r="AL364" s="16"/>
      <c r="AM364" s="16"/>
      <c r="AO364"/>
      <c r="AP364"/>
      <c r="AQ364"/>
      <c r="AR364"/>
      <c r="AS364"/>
      <c r="AT364"/>
      <c r="AU364"/>
    </row>
    <row r="365" spans="1:47" ht="13.5" customHeight="1">
      <c r="A365" s="166">
        <v>365</v>
      </c>
      <c r="B365" s="169"/>
      <c r="C365" s="169"/>
      <c r="D365" s="169"/>
      <c r="E365" s="169"/>
      <c r="F365" s="175" t="s">
        <v>58</v>
      </c>
      <c r="G365" s="176" t="s">
        <v>187</v>
      </c>
      <c r="H365" s="169"/>
      <c r="I365" s="169"/>
      <c r="J365" s="168">
        <v>6192.28</v>
      </c>
      <c r="K365" s="132">
        <v>359.68</v>
      </c>
      <c r="L365" s="72">
        <f t="shared" si="65"/>
        <v>0.0007683312683504829</v>
      </c>
      <c r="M365" s="21">
        <v>3842.768475162757</v>
      </c>
      <c r="N365" s="72">
        <f t="shared" si="66"/>
        <v>0.00036338918585744384</v>
      </c>
      <c r="O365" s="21">
        <v>1989.831524837243</v>
      </c>
      <c r="P365" s="72">
        <f t="shared" si="70"/>
        <v>0.00036338918585744384</v>
      </c>
      <c r="Q365" s="21">
        <v>0</v>
      </c>
      <c r="R365" s="72">
        <f t="shared" si="67"/>
        <v>0</v>
      </c>
      <c r="S365" s="21">
        <v>0</v>
      </c>
      <c r="T365" s="72">
        <f t="shared" si="68"/>
        <v>0</v>
      </c>
      <c r="U365" s="21">
        <v>0</v>
      </c>
      <c r="V365" s="72">
        <f t="shared" si="60"/>
        <v>0</v>
      </c>
      <c r="W365" s="21">
        <v>0</v>
      </c>
      <c r="X365" s="72">
        <f t="shared" si="71"/>
        <v>0</v>
      </c>
      <c r="Y365" s="21">
        <v>0</v>
      </c>
      <c r="Z365" s="72">
        <f t="shared" si="61"/>
        <v>0</v>
      </c>
      <c r="AA365" s="21">
        <v>0</v>
      </c>
      <c r="AB365" s="72">
        <f t="shared" si="69"/>
        <v>0</v>
      </c>
      <c r="AC365" s="21">
        <v>0</v>
      </c>
      <c r="AD365" s="72">
        <f t="shared" si="62"/>
        <v>0</v>
      </c>
      <c r="AE365" s="21">
        <v>0</v>
      </c>
      <c r="AF365" s="72">
        <f t="shared" si="63"/>
        <v>0</v>
      </c>
      <c r="AG365" s="21">
        <v>0</v>
      </c>
      <c r="AH365" s="72">
        <f t="shared" si="64"/>
        <v>0</v>
      </c>
      <c r="AI365" s="57"/>
      <c r="AJ365" s="41"/>
      <c r="AK365" s="42"/>
      <c r="AN365" s="13"/>
      <c r="AO365"/>
      <c r="AP365"/>
      <c r="AQ365"/>
      <c r="AR365"/>
      <c r="AS365"/>
      <c r="AT365"/>
      <c r="AU365"/>
    </row>
    <row r="366" spans="1:47" ht="13.5" customHeight="1">
      <c r="A366" s="166">
        <v>366</v>
      </c>
      <c r="B366" s="169"/>
      <c r="C366" s="169"/>
      <c r="D366" s="169"/>
      <c r="E366" s="169"/>
      <c r="F366" s="175"/>
      <c r="G366" s="171" t="s">
        <v>60</v>
      </c>
      <c r="H366" s="22" t="s">
        <v>188</v>
      </c>
      <c r="I366" s="169"/>
      <c r="J366" s="168">
        <v>0</v>
      </c>
      <c r="K366" s="133"/>
      <c r="L366" s="72">
        <f t="shared" si="65"/>
        <v>0</v>
      </c>
      <c r="M366" s="23"/>
      <c r="N366" s="72">
        <f t="shared" si="66"/>
        <v>0</v>
      </c>
      <c r="O366" s="23"/>
      <c r="P366" s="72">
        <f t="shared" si="70"/>
        <v>0</v>
      </c>
      <c r="Q366" s="23"/>
      <c r="R366" s="72">
        <f t="shared" si="67"/>
        <v>0</v>
      </c>
      <c r="S366" s="23"/>
      <c r="T366" s="72">
        <f t="shared" si="68"/>
        <v>0</v>
      </c>
      <c r="U366" s="23"/>
      <c r="V366" s="72">
        <f t="shared" si="60"/>
        <v>0</v>
      </c>
      <c r="W366" s="23"/>
      <c r="X366" s="72">
        <f t="shared" si="71"/>
        <v>0</v>
      </c>
      <c r="Y366" s="23"/>
      <c r="Z366" s="72">
        <f t="shared" si="61"/>
        <v>0</v>
      </c>
      <c r="AA366" s="23"/>
      <c r="AB366" s="72">
        <f t="shared" si="69"/>
        <v>0</v>
      </c>
      <c r="AC366" s="23"/>
      <c r="AD366" s="72">
        <f t="shared" si="62"/>
        <v>0</v>
      </c>
      <c r="AE366" s="23"/>
      <c r="AF366" s="72">
        <f t="shared" si="63"/>
        <v>0</v>
      </c>
      <c r="AG366" s="23"/>
      <c r="AH366" s="72">
        <f t="shared" si="64"/>
        <v>0</v>
      </c>
      <c r="AI366" s="57"/>
      <c r="AJ366" s="41"/>
      <c r="AK366" s="42"/>
      <c r="AN366" s="13"/>
      <c r="AO366"/>
      <c r="AP366"/>
      <c r="AQ366"/>
      <c r="AR366"/>
      <c r="AS366"/>
      <c r="AT366"/>
      <c r="AU366"/>
    </row>
    <row r="367" spans="1:47" ht="13.5" customHeight="1">
      <c r="A367" s="166">
        <v>367</v>
      </c>
      <c r="B367" s="169"/>
      <c r="C367" s="169"/>
      <c r="D367" s="169"/>
      <c r="E367" s="169"/>
      <c r="F367" s="175"/>
      <c r="G367" s="171" t="s">
        <v>73</v>
      </c>
      <c r="H367" s="22" t="s">
        <v>189</v>
      </c>
      <c r="I367" s="169"/>
      <c r="J367" s="168">
        <v>0</v>
      </c>
      <c r="K367" s="133"/>
      <c r="L367" s="72">
        <f t="shared" si="65"/>
        <v>0</v>
      </c>
      <c r="M367" s="23"/>
      <c r="N367" s="72">
        <f t="shared" si="66"/>
        <v>0</v>
      </c>
      <c r="O367" s="23"/>
      <c r="P367" s="72">
        <f t="shared" si="70"/>
        <v>0</v>
      </c>
      <c r="Q367" s="23"/>
      <c r="R367" s="72">
        <f t="shared" si="67"/>
        <v>0</v>
      </c>
      <c r="S367" s="23"/>
      <c r="T367" s="72">
        <f t="shared" si="68"/>
        <v>0</v>
      </c>
      <c r="U367" s="23"/>
      <c r="V367" s="72">
        <f t="shared" si="60"/>
        <v>0</v>
      </c>
      <c r="W367" s="23"/>
      <c r="X367" s="72">
        <f t="shared" si="71"/>
        <v>0</v>
      </c>
      <c r="Y367" s="23"/>
      <c r="Z367" s="72">
        <f t="shared" si="61"/>
        <v>0</v>
      </c>
      <c r="AA367" s="23"/>
      <c r="AB367" s="72">
        <f t="shared" si="69"/>
        <v>0</v>
      </c>
      <c r="AC367" s="23"/>
      <c r="AD367" s="72">
        <f t="shared" si="62"/>
        <v>0</v>
      </c>
      <c r="AE367" s="23"/>
      <c r="AF367" s="72">
        <f t="shared" si="63"/>
        <v>0</v>
      </c>
      <c r="AG367" s="23"/>
      <c r="AH367" s="72">
        <f t="shared" si="64"/>
        <v>0</v>
      </c>
      <c r="AI367" s="57"/>
      <c r="AJ367" s="41"/>
      <c r="AK367" s="42"/>
      <c r="AN367" s="13"/>
      <c r="AO367"/>
      <c r="AP367"/>
      <c r="AQ367"/>
      <c r="AR367"/>
      <c r="AS367"/>
      <c r="AT367"/>
      <c r="AU367"/>
    </row>
    <row r="368" spans="1:47" ht="13.5" customHeight="1">
      <c r="A368" s="166">
        <v>368</v>
      </c>
      <c r="B368" s="169"/>
      <c r="C368" s="169"/>
      <c r="D368" s="169"/>
      <c r="E368" s="169"/>
      <c r="F368" s="175"/>
      <c r="G368" s="171" t="s">
        <v>62</v>
      </c>
      <c r="H368" s="22" t="s">
        <v>190</v>
      </c>
      <c r="I368" s="169"/>
      <c r="J368" s="168">
        <v>0</v>
      </c>
      <c r="K368" s="133"/>
      <c r="L368" s="72">
        <f t="shared" si="65"/>
        <v>0</v>
      </c>
      <c r="M368" s="23"/>
      <c r="N368" s="72">
        <f t="shared" si="66"/>
        <v>0</v>
      </c>
      <c r="O368" s="23"/>
      <c r="P368" s="72">
        <f t="shared" si="70"/>
        <v>0</v>
      </c>
      <c r="Q368" s="23"/>
      <c r="R368" s="72">
        <f t="shared" si="67"/>
        <v>0</v>
      </c>
      <c r="S368" s="23"/>
      <c r="T368" s="72">
        <f t="shared" si="68"/>
        <v>0</v>
      </c>
      <c r="U368" s="23"/>
      <c r="V368" s="72">
        <f t="shared" si="60"/>
        <v>0</v>
      </c>
      <c r="W368" s="23"/>
      <c r="X368" s="72">
        <f t="shared" si="71"/>
        <v>0</v>
      </c>
      <c r="Y368" s="23"/>
      <c r="Z368" s="72">
        <f t="shared" si="61"/>
        <v>0</v>
      </c>
      <c r="AA368" s="23"/>
      <c r="AB368" s="72">
        <f t="shared" si="69"/>
        <v>0</v>
      </c>
      <c r="AC368" s="23"/>
      <c r="AD368" s="72">
        <f t="shared" si="62"/>
        <v>0</v>
      </c>
      <c r="AE368" s="23"/>
      <c r="AF368" s="72">
        <f t="shared" si="63"/>
        <v>0</v>
      </c>
      <c r="AG368" s="23"/>
      <c r="AH368" s="72">
        <f t="shared" si="64"/>
        <v>0</v>
      </c>
      <c r="AI368" s="57"/>
      <c r="AJ368" s="41"/>
      <c r="AK368" s="42"/>
      <c r="AN368" s="13"/>
      <c r="AO368"/>
      <c r="AP368"/>
      <c r="AQ368"/>
      <c r="AR368"/>
      <c r="AS368"/>
      <c r="AT368"/>
      <c r="AU368"/>
    </row>
    <row r="369" spans="1:47" ht="13.5" customHeight="1">
      <c r="A369" s="166">
        <v>369</v>
      </c>
      <c r="B369" s="169"/>
      <c r="C369" s="169"/>
      <c r="D369" s="169"/>
      <c r="E369" s="169"/>
      <c r="F369" s="175"/>
      <c r="G369" s="171" t="s">
        <v>64</v>
      </c>
      <c r="H369" s="22" t="s">
        <v>191</v>
      </c>
      <c r="I369" s="169"/>
      <c r="J369" s="168">
        <v>0</v>
      </c>
      <c r="K369" s="133"/>
      <c r="L369" s="72">
        <f t="shared" si="65"/>
        <v>0</v>
      </c>
      <c r="M369" s="23"/>
      <c r="N369" s="72">
        <f t="shared" si="66"/>
        <v>0</v>
      </c>
      <c r="O369" s="23"/>
      <c r="P369" s="72">
        <f t="shared" si="70"/>
        <v>0</v>
      </c>
      <c r="Q369" s="23"/>
      <c r="R369" s="72">
        <f t="shared" si="67"/>
        <v>0</v>
      </c>
      <c r="S369" s="23"/>
      <c r="T369" s="72">
        <f t="shared" si="68"/>
        <v>0</v>
      </c>
      <c r="U369" s="23"/>
      <c r="V369" s="72">
        <f t="shared" si="60"/>
        <v>0</v>
      </c>
      <c r="W369" s="23"/>
      <c r="X369" s="72">
        <f t="shared" si="71"/>
        <v>0</v>
      </c>
      <c r="Y369" s="23"/>
      <c r="Z369" s="72">
        <f t="shared" si="61"/>
        <v>0</v>
      </c>
      <c r="AA369" s="23"/>
      <c r="AB369" s="72">
        <f t="shared" si="69"/>
        <v>0</v>
      </c>
      <c r="AC369" s="23"/>
      <c r="AD369" s="72">
        <f t="shared" si="62"/>
        <v>0</v>
      </c>
      <c r="AE369" s="23"/>
      <c r="AF369" s="72">
        <f t="shared" si="63"/>
        <v>0</v>
      </c>
      <c r="AG369" s="23"/>
      <c r="AH369" s="72">
        <f t="shared" si="64"/>
        <v>0</v>
      </c>
      <c r="AI369" s="57"/>
      <c r="AJ369" s="41"/>
      <c r="AK369" s="42"/>
      <c r="AN369" s="13"/>
      <c r="AO369"/>
      <c r="AP369"/>
      <c r="AQ369"/>
      <c r="AR369"/>
      <c r="AS369"/>
      <c r="AT369"/>
      <c r="AU369"/>
    </row>
    <row r="370" spans="1:47" ht="13.5" customHeight="1">
      <c r="A370" s="166">
        <v>370</v>
      </c>
      <c r="B370" s="169"/>
      <c r="C370" s="169"/>
      <c r="D370" s="169"/>
      <c r="E370" s="169"/>
      <c r="F370" s="172"/>
      <c r="G370" s="171" t="s">
        <v>66</v>
      </c>
      <c r="H370" s="22" t="s">
        <v>192</v>
      </c>
      <c r="I370" s="171"/>
      <c r="J370" s="168">
        <v>0</v>
      </c>
      <c r="K370" s="130"/>
      <c r="L370" s="72">
        <f t="shared" si="65"/>
        <v>0</v>
      </c>
      <c r="M370" s="17"/>
      <c r="N370" s="72">
        <f t="shared" si="66"/>
        <v>0</v>
      </c>
      <c r="O370" s="17"/>
      <c r="P370" s="72">
        <f t="shared" si="70"/>
        <v>0</v>
      </c>
      <c r="Q370" s="17"/>
      <c r="R370" s="72">
        <f t="shared" si="67"/>
        <v>0</v>
      </c>
      <c r="S370" s="17"/>
      <c r="T370" s="72">
        <f t="shared" si="68"/>
        <v>0</v>
      </c>
      <c r="U370" s="17"/>
      <c r="V370" s="72">
        <f t="shared" si="60"/>
        <v>0</v>
      </c>
      <c r="W370" s="17"/>
      <c r="X370" s="72">
        <f t="shared" si="71"/>
        <v>0</v>
      </c>
      <c r="Y370" s="17"/>
      <c r="Z370" s="72">
        <f t="shared" si="61"/>
        <v>0</v>
      </c>
      <c r="AA370" s="17"/>
      <c r="AB370" s="72">
        <f t="shared" si="69"/>
        <v>0</v>
      </c>
      <c r="AC370" s="17"/>
      <c r="AD370" s="72">
        <f t="shared" si="62"/>
        <v>0</v>
      </c>
      <c r="AE370" s="17"/>
      <c r="AF370" s="72">
        <f t="shared" si="63"/>
        <v>0</v>
      </c>
      <c r="AG370" s="17"/>
      <c r="AH370" s="72">
        <f t="shared" si="64"/>
        <v>0</v>
      </c>
      <c r="AI370" s="57"/>
      <c r="AJ370" s="41"/>
      <c r="AK370" s="42"/>
      <c r="AN370" s="13"/>
      <c r="AO370"/>
      <c r="AP370"/>
      <c r="AQ370"/>
      <c r="AR370"/>
      <c r="AS370"/>
      <c r="AT370"/>
      <c r="AU370"/>
    </row>
    <row r="371" spans="1:47" ht="13.5" customHeight="1">
      <c r="A371" s="166">
        <v>371</v>
      </c>
      <c r="B371" s="169"/>
      <c r="C371" s="169"/>
      <c r="D371" s="169"/>
      <c r="E371" s="169"/>
      <c r="F371" s="172"/>
      <c r="G371" s="171" t="s">
        <v>68</v>
      </c>
      <c r="H371" s="22" t="s">
        <v>193</v>
      </c>
      <c r="I371" s="171"/>
      <c r="J371" s="168">
        <v>6192.28</v>
      </c>
      <c r="K371" s="130">
        <v>359.68</v>
      </c>
      <c r="L371" s="72">
        <f t="shared" si="65"/>
        <v>0.0007683312683504829</v>
      </c>
      <c r="M371" s="17">
        <v>3842.768475162757</v>
      </c>
      <c r="N371" s="72">
        <f t="shared" si="66"/>
        <v>0.00036338918585744384</v>
      </c>
      <c r="O371" s="17">
        <v>1989.831524837243</v>
      </c>
      <c r="P371" s="72">
        <f t="shared" si="70"/>
        <v>0.00036338918585744384</v>
      </c>
      <c r="Q371" s="17"/>
      <c r="R371" s="72">
        <f t="shared" si="67"/>
        <v>0</v>
      </c>
      <c r="S371" s="17"/>
      <c r="T371" s="72">
        <f t="shared" si="68"/>
        <v>0</v>
      </c>
      <c r="U371" s="17"/>
      <c r="V371" s="72">
        <f t="shared" si="60"/>
        <v>0</v>
      </c>
      <c r="W371" s="17"/>
      <c r="X371" s="72">
        <f t="shared" si="71"/>
        <v>0</v>
      </c>
      <c r="Y371" s="17"/>
      <c r="Z371" s="72">
        <f t="shared" si="61"/>
        <v>0</v>
      </c>
      <c r="AA371" s="17"/>
      <c r="AB371" s="72">
        <f t="shared" si="69"/>
        <v>0</v>
      </c>
      <c r="AC371" s="17"/>
      <c r="AD371" s="72">
        <f t="shared" si="62"/>
        <v>0</v>
      </c>
      <c r="AE371" s="17"/>
      <c r="AF371" s="72">
        <f t="shared" si="63"/>
        <v>0</v>
      </c>
      <c r="AG371" s="17"/>
      <c r="AH371" s="72">
        <f t="shared" si="64"/>
        <v>0</v>
      </c>
      <c r="AI371" s="57"/>
      <c r="AJ371" s="41"/>
      <c r="AK371" s="42"/>
      <c r="AN371" s="13"/>
      <c r="AO371"/>
      <c r="AP371"/>
      <c r="AQ371"/>
      <c r="AR371"/>
      <c r="AS371"/>
      <c r="AT371"/>
      <c r="AU371"/>
    </row>
    <row r="372" spans="1:47" ht="13.5" customHeight="1">
      <c r="A372" s="166">
        <v>372</v>
      </c>
      <c r="B372" s="169"/>
      <c r="C372" s="169"/>
      <c r="D372" s="169"/>
      <c r="E372" s="169"/>
      <c r="F372" s="175" t="s">
        <v>70</v>
      </c>
      <c r="G372" s="176" t="s">
        <v>194</v>
      </c>
      <c r="H372" s="169"/>
      <c r="I372" s="169"/>
      <c r="J372" s="168">
        <v>0</v>
      </c>
      <c r="K372" s="132">
        <v>0</v>
      </c>
      <c r="L372" s="72">
        <f t="shared" si="65"/>
        <v>0</v>
      </c>
      <c r="M372" s="21">
        <v>0</v>
      </c>
      <c r="N372" s="72">
        <f t="shared" si="66"/>
        <v>0</v>
      </c>
      <c r="O372" s="21">
        <v>0</v>
      </c>
      <c r="P372" s="72">
        <f t="shared" si="70"/>
        <v>0</v>
      </c>
      <c r="Q372" s="21">
        <v>0</v>
      </c>
      <c r="R372" s="72">
        <f t="shared" si="67"/>
        <v>0</v>
      </c>
      <c r="S372" s="21">
        <v>0</v>
      </c>
      <c r="T372" s="72">
        <f t="shared" si="68"/>
        <v>0</v>
      </c>
      <c r="U372" s="21">
        <v>0</v>
      </c>
      <c r="V372" s="72">
        <f t="shared" si="60"/>
        <v>0</v>
      </c>
      <c r="W372" s="21">
        <v>0</v>
      </c>
      <c r="X372" s="72">
        <f t="shared" si="71"/>
        <v>0</v>
      </c>
      <c r="Y372" s="21">
        <v>0</v>
      </c>
      <c r="Z372" s="72">
        <f t="shared" si="61"/>
        <v>0</v>
      </c>
      <c r="AA372" s="21">
        <v>0</v>
      </c>
      <c r="AB372" s="72">
        <f t="shared" si="69"/>
        <v>0</v>
      </c>
      <c r="AC372" s="21">
        <v>0</v>
      </c>
      <c r="AD372" s="72">
        <f t="shared" si="62"/>
        <v>0</v>
      </c>
      <c r="AE372" s="21">
        <v>0</v>
      </c>
      <c r="AF372" s="72">
        <f t="shared" si="63"/>
        <v>0</v>
      </c>
      <c r="AG372" s="21">
        <v>0</v>
      </c>
      <c r="AH372" s="72">
        <f t="shared" si="64"/>
        <v>0</v>
      </c>
      <c r="AI372" s="57"/>
      <c r="AJ372" s="41"/>
      <c r="AK372" s="42"/>
      <c r="AN372" s="13"/>
      <c r="AO372"/>
      <c r="AP372"/>
      <c r="AQ372"/>
      <c r="AR372"/>
      <c r="AS372"/>
      <c r="AT372"/>
      <c r="AU372"/>
    </row>
    <row r="373" spans="1:47" ht="13.5" customHeight="1">
      <c r="A373" s="166">
        <v>373</v>
      </c>
      <c r="B373" s="169"/>
      <c r="C373" s="169"/>
      <c r="D373" s="169"/>
      <c r="E373" s="169"/>
      <c r="F373" s="175"/>
      <c r="G373" s="171" t="s">
        <v>60</v>
      </c>
      <c r="H373" s="22" t="s">
        <v>188</v>
      </c>
      <c r="I373" s="169"/>
      <c r="J373" s="168">
        <v>0</v>
      </c>
      <c r="K373" s="133"/>
      <c r="L373" s="72">
        <f t="shared" si="65"/>
        <v>0</v>
      </c>
      <c r="M373" s="23"/>
      <c r="N373" s="72">
        <f t="shared" si="66"/>
        <v>0</v>
      </c>
      <c r="O373" s="23"/>
      <c r="P373" s="72">
        <f t="shared" si="70"/>
        <v>0</v>
      </c>
      <c r="Q373" s="23"/>
      <c r="R373" s="72">
        <f t="shared" si="67"/>
        <v>0</v>
      </c>
      <c r="S373" s="23"/>
      <c r="T373" s="72">
        <f t="shared" si="68"/>
        <v>0</v>
      </c>
      <c r="U373" s="23"/>
      <c r="V373" s="72">
        <f t="shared" si="60"/>
        <v>0</v>
      </c>
      <c r="W373" s="23"/>
      <c r="X373" s="72">
        <f t="shared" si="71"/>
        <v>0</v>
      </c>
      <c r="Y373" s="23"/>
      <c r="Z373" s="72">
        <f t="shared" si="61"/>
        <v>0</v>
      </c>
      <c r="AA373" s="23"/>
      <c r="AB373" s="72">
        <f t="shared" si="69"/>
        <v>0</v>
      </c>
      <c r="AC373" s="23"/>
      <c r="AD373" s="72">
        <f t="shared" si="62"/>
        <v>0</v>
      </c>
      <c r="AE373" s="23"/>
      <c r="AF373" s="72">
        <f t="shared" si="63"/>
        <v>0</v>
      </c>
      <c r="AG373" s="23"/>
      <c r="AH373" s="72">
        <f t="shared" si="64"/>
        <v>0</v>
      </c>
      <c r="AI373" s="57"/>
      <c r="AJ373" s="41"/>
      <c r="AK373" s="42"/>
      <c r="AN373" s="13"/>
      <c r="AO373"/>
      <c r="AP373"/>
      <c r="AQ373"/>
      <c r="AR373"/>
      <c r="AS373"/>
      <c r="AT373"/>
      <c r="AU373"/>
    </row>
    <row r="374" spans="1:47" s="13" customFormat="1" ht="13.5" customHeight="1">
      <c r="A374" s="166">
        <v>374</v>
      </c>
      <c r="B374" s="169"/>
      <c r="C374" s="169"/>
      <c r="D374" s="169"/>
      <c r="E374" s="169"/>
      <c r="F374" s="175"/>
      <c r="G374" s="171" t="s">
        <v>73</v>
      </c>
      <c r="H374" s="22" t="s">
        <v>189</v>
      </c>
      <c r="I374" s="169"/>
      <c r="J374" s="168">
        <v>0</v>
      </c>
      <c r="K374" s="133"/>
      <c r="L374" s="72">
        <f t="shared" si="65"/>
        <v>0</v>
      </c>
      <c r="M374" s="23"/>
      <c r="N374" s="72">
        <f t="shared" si="66"/>
        <v>0</v>
      </c>
      <c r="O374" s="23"/>
      <c r="P374" s="72">
        <f t="shared" si="70"/>
        <v>0</v>
      </c>
      <c r="Q374" s="23"/>
      <c r="R374" s="72">
        <f t="shared" si="67"/>
        <v>0</v>
      </c>
      <c r="S374" s="23"/>
      <c r="T374" s="72">
        <f t="shared" si="68"/>
        <v>0</v>
      </c>
      <c r="U374" s="23"/>
      <c r="V374" s="72">
        <f t="shared" si="60"/>
        <v>0</v>
      </c>
      <c r="W374" s="23"/>
      <c r="X374" s="72">
        <f t="shared" si="71"/>
        <v>0</v>
      </c>
      <c r="Y374" s="23"/>
      <c r="Z374" s="72">
        <f t="shared" si="61"/>
        <v>0</v>
      </c>
      <c r="AA374" s="23"/>
      <c r="AB374" s="72">
        <f t="shared" si="69"/>
        <v>0</v>
      </c>
      <c r="AC374" s="23"/>
      <c r="AD374" s="72">
        <f t="shared" si="62"/>
        <v>0</v>
      </c>
      <c r="AE374" s="23"/>
      <c r="AF374" s="72">
        <f t="shared" si="63"/>
        <v>0</v>
      </c>
      <c r="AG374" s="23"/>
      <c r="AH374" s="72">
        <f t="shared" si="64"/>
        <v>0</v>
      </c>
      <c r="AI374" s="57"/>
      <c r="AJ374" s="41"/>
      <c r="AK374" s="42"/>
      <c r="AL374" s="16"/>
      <c r="AM374" s="16"/>
      <c r="AO374"/>
      <c r="AP374"/>
      <c r="AQ374"/>
      <c r="AR374"/>
      <c r="AS374"/>
      <c r="AT374"/>
      <c r="AU374"/>
    </row>
    <row r="375" spans="1:47" ht="13.5" customHeight="1">
      <c r="A375" s="166">
        <v>375</v>
      </c>
      <c r="B375" s="169"/>
      <c r="C375" s="169"/>
      <c r="D375" s="169"/>
      <c r="E375" s="169"/>
      <c r="F375" s="175"/>
      <c r="G375" s="171" t="s">
        <v>62</v>
      </c>
      <c r="H375" s="22" t="s">
        <v>190</v>
      </c>
      <c r="I375" s="169"/>
      <c r="J375" s="168">
        <v>0</v>
      </c>
      <c r="K375" s="133"/>
      <c r="L375" s="72">
        <f t="shared" si="65"/>
        <v>0</v>
      </c>
      <c r="M375" s="23"/>
      <c r="N375" s="72">
        <f t="shared" si="66"/>
        <v>0</v>
      </c>
      <c r="O375" s="23"/>
      <c r="P375" s="72">
        <f t="shared" si="70"/>
        <v>0</v>
      </c>
      <c r="Q375" s="23"/>
      <c r="R375" s="72">
        <f t="shared" si="67"/>
        <v>0</v>
      </c>
      <c r="S375" s="23"/>
      <c r="T375" s="72">
        <f t="shared" si="68"/>
        <v>0</v>
      </c>
      <c r="U375" s="23"/>
      <c r="V375" s="72">
        <f t="shared" si="60"/>
        <v>0</v>
      </c>
      <c r="W375" s="23"/>
      <c r="X375" s="72">
        <f t="shared" si="71"/>
        <v>0</v>
      </c>
      <c r="Y375" s="23"/>
      <c r="Z375" s="72">
        <f t="shared" si="61"/>
        <v>0</v>
      </c>
      <c r="AA375" s="23"/>
      <c r="AB375" s="72">
        <f t="shared" si="69"/>
        <v>0</v>
      </c>
      <c r="AC375" s="23"/>
      <c r="AD375" s="72">
        <f t="shared" si="62"/>
        <v>0</v>
      </c>
      <c r="AE375" s="23"/>
      <c r="AF375" s="72">
        <f t="shared" si="63"/>
        <v>0</v>
      </c>
      <c r="AG375" s="23"/>
      <c r="AH375" s="72">
        <f t="shared" si="64"/>
        <v>0</v>
      </c>
      <c r="AI375" s="57"/>
      <c r="AJ375" s="41"/>
      <c r="AK375" s="42"/>
      <c r="AN375" s="13"/>
      <c r="AO375"/>
      <c r="AP375"/>
      <c r="AQ375"/>
      <c r="AR375"/>
      <c r="AS375"/>
      <c r="AT375"/>
      <c r="AU375"/>
    </row>
    <row r="376" spans="1:47" ht="13.5" customHeight="1">
      <c r="A376" s="166">
        <v>376</v>
      </c>
      <c r="B376" s="169"/>
      <c r="C376" s="169"/>
      <c r="D376" s="169"/>
      <c r="E376" s="169"/>
      <c r="F376" s="175"/>
      <c r="G376" s="171" t="s">
        <v>64</v>
      </c>
      <c r="H376" s="22" t="s">
        <v>191</v>
      </c>
      <c r="I376" s="169"/>
      <c r="J376" s="168">
        <v>0</v>
      </c>
      <c r="K376" s="133"/>
      <c r="L376" s="72">
        <f t="shared" si="65"/>
        <v>0</v>
      </c>
      <c r="M376" s="23"/>
      <c r="N376" s="72">
        <f t="shared" si="66"/>
        <v>0</v>
      </c>
      <c r="O376" s="23"/>
      <c r="P376" s="72">
        <f t="shared" si="70"/>
        <v>0</v>
      </c>
      <c r="Q376" s="23"/>
      <c r="R376" s="72">
        <f t="shared" si="67"/>
        <v>0</v>
      </c>
      <c r="S376" s="23"/>
      <c r="T376" s="72">
        <f t="shared" si="68"/>
        <v>0</v>
      </c>
      <c r="U376" s="23"/>
      <c r="V376" s="72">
        <f t="shared" si="60"/>
        <v>0</v>
      </c>
      <c r="W376" s="23"/>
      <c r="X376" s="72">
        <f t="shared" si="71"/>
        <v>0</v>
      </c>
      <c r="Y376" s="23"/>
      <c r="Z376" s="72">
        <f t="shared" si="61"/>
        <v>0</v>
      </c>
      <c r="AA376" s="23"/>
      <c r="AB376" s="72">
        <f t="shared" si="69"/>
        <v>0</v>
      </c>
      <c r="AC376" s="23"/>
      <c r="AD376" s="72">
        <f t="shared" si="62"/>
        <v>0</v>
      </c>
      <c r="AE376" s="23"/>
      <c r="AF376" s="72">
        <f t="shared" si="63"/>
        <v>0</v>
      </c>
      <c r="AG376" s="23"/>
      <c r="AH376" s="72">
        <f t="shared" si="64"/>
        <v>0</v>
      </c>
      <c r="AI376" s="57"/>
      <c r="AJ376" s="41"/>
      <c r="AK376" s="42"/>
      <c r="AN376" s="13"/>
      <c r="AO376"/>
      <c r="AP376"/>
      <c r="AQ376"/>
      <c r="AR376"/>
      <c r="AS376"/>
      <c r="AT376"/>
      <c r="AU376"/>
    </row>
    <row r="377" spans="1:47" ht="13.5" customHeight="1">
      <c r="A377" s="166">
        <v>377</v>
      </c>
      <c r="B377" s="169"/>
      <c r="C377" s="169"/>
      <c r="D377" s="169"/>
      <c r="E377" s="169"/>
      <c r="F377" s="175"/>
      <c r="G377" s="171" t="s">
        <v>66</v>
      </c>
      <c r="H377" s="22" t="s">
        <v>192</v>
      </c>
      <c r="I377" s="171"/>
      <c r="J377" s="168">
        <v>0</v>
      </c>
      <c r="K377" s="130"/>
      <c r="L377" s="72">
        <f t="shared" si="65"/>
        <v>0</v>
      </c>
      <c r="M377" s="17"/>
      <c r="N377" s="72">
        <f t="shared" si="66"/>
        <v>0</v>
      </c>
      <c r="O377" s="17"/>
      <c r="P377" s="72">
        <f t="shared" si="70"/>
        <v>0</v>
      </c>
      <c r="Q377" s="17"/>
      <c r="R377" s="72">
        <f t="shared" si="67"/>
        <v>0</v>
      </c>
      <c r="S377" s="17"/>
      <c r="T377" s="72">
        <f t="shared" si="68"/>
        <v>0</v>
      </c>
      <c r="U377" s="17"/>
      <c r="V377" s="72">
        <f t="shared" si="60"/>
        <v>0</v>
      </c>
      <c r="W377" s="17"/>
      <c r="X377" s="72">
        <f t="shared" si="71"/>
        <v>0</v>
      </c>
      <c r="Y377" s="17"/>
      <c r="Z377" s="72">
        <f t="shared" si="61"/>
        <v>0</v>
      </c>
      <c r="AA377" s="17"/>
      <c r="AB377" s="72">
        <f t="shared" si="69"/>
        <v>0</v>
      </c>
      <c r="AC377" s="17"/>
      <c r="AD377" s="72">
        <f t="shared" si="62"/>
        <v>0</v>
      </c>
      <c r="AE377" s="17"/>
      <c r="AF377" s="72">
        <f t="shared" si="63"/>
        <v>0</v>
      </c>
      <c r="AG377" s="17"/>
      <c r="AH377" s="72">
        <f t="shared" si="64"/>
        <v>0</v>
      </c>
      <c r="AI377" s="57"/>
      <c r="AJ377" s="41"/>
      <c r="AK377" s="42"/>
      <c r="AN377" s="13"/>
      <c r="AO377"/>
      <c r="AP377"/>
      <c r="AQ377"/>
      <c r="AR377"/>
      <c r="AS377"/>
      <c r="AT377"/>
      <c r="AU377"/>
    </row>
    <row r="378" spans="1:47" ht="18" customHeight="1">
      <c r="A378" s="166">
        <v>378</v>
      </c>
      <c r="B378" s="169"/>
      <c r="C378" s="169"/>
      <c r="D378" s="169"/>
      <c r="E378" s="169"/>
      <c r="F378" s="172"/>
      <c r="G378" s="171" t="s">
        <v>68</v>
      </c>
      <c r="H378" s="22" t="s">
        <v>193</v>
      </c>
      <c r="I378" s="171"/>
      <c r="J378" s="168">
        <v>0</v>
      </c>
      <c r="K378" s="130"/>
      <c r="L378" s="72">
        <f t="shared" si="65"/>
        <v>0</v>
      </c>
      <c r="M378" s="17"/>
      <c r="N378" s="72">
        <f t="shared" si="66"/>
        <v>0</v>
      </c>
      <c r="O378" s="17"/>
      <c r="P378" s="72">
        <f t="shared" si="70"/>
        <v>0</v>
      </c>
      <c r="Q378" s="17"/>
      <c r="R378" s="72">
        <f t="shared" si="67"/>
        <v>0</v>
      </c>
      <c r="S378" s="17"/>
      <c r="T378" s="72">
        <f t="shared" si="68"/>
        <v>0</v>
      </c>
      <c r="U378" s="17"/>
      <c r="V378" s="72">
        <f t="shared" si="60"/>
        <v>0</v>
      </c>
      <c r="W378" s="17"/>
      <c r="X378" s="72">
        <f t="shared" si="71"/>
        <v>0</v>
      </c>
      <c r="Y378" s="17"/>
      <c r="Z378" s="72">
        <f t="shared" si="61"/>
        <v>0</v>
      </c>
      <c r="AA378" s="17"/>
      <c r="AB378" s="72">
        <f t="shared" si="69"/>
        <v>0</v>
      </c>
      <c r="AC378" s="17"/>
      <c r="AD378" s="72">
        <f t="shared" si="62"/>
        <v>0</v>
      </c>
      <c r="AE378" s="17"/>
      <c r="AF378" s="72">
        <f t="shared" si="63"/>
        <v>0</v>
      </c>
      <c r="AG378" s="17"/>
      <c r="AH378" s="72">
        <f t="shared" si="64"/>
        <v>0</v>
      </c>
      <c r="AI378" s="57"/>
      <c r="AJ378" s="41"/>
      <c r="AK378" s="42"/>
      <c r="AN378" s="13"/>
      <c r="AO378"/>
      <c r="AP378"/>
      <c r="AQ378"/>
      <c r="AR378"/>
      <c r="AS378"/>
      <c r="AT378"/>
      <c r="AU378"/>
    </row>
    <row r="379" spans="1:47" s="13" customFormat="1" ht="13.5" customHeight="1">
      <c r="A379" s="166">
        <v>379</v>
      </c>
      <c r="B379" s="169"/>
      <c r="C379" s="169"/>
      <c r="D379" s="169"/>
      <c r="E379" s="169"/>
      <c r="F379" s="175" t="s">
        <v>92</v>
      </c>
      <c r="G379" s="176" t="s">
        <v>195</v>
      </c>
      <c r="H379" s="169"/>
      <c r="I379" s="169"/>
      <c r="J379" s="168">
        <v>0</v>
      </c>
      <c r="K379" s="132">
        <v>0</v>
      </c>
      <c r="L379" s="72">
        <f t="shared" si="65"/>
        <v>0</v>
      </c>
      <c r="M379" s="21">
        <v>0</v>
      </c>
      <c r="N379" s="72">
        <f t="shared" si="66"/>
        <v>0</v>
      </c>
      <c r="O379" s="21">
        <v>0</v>
      </c>
      <c r="P379" s="72">
        <f t="shared" si="70"/>
        <v>0</v>
      </c>
      <c r="Q379" s="21">
        <v>0</v>
      </c>
      <c r="R379" s="72">
        <f t="shared" si="67"/>
        <v>0</v>
      </c>
      <c r="S379" s="21">
        <v>0</v>
      </c>
      <c r="T379" s="72">
        <f t="shared" si="68"/>
        <v>0</v>
      </c>
      <c r="U379" s="21">
        <v>0</v>
      </c>
      <c r="V379" s="72">
        <f t="shared" si="60"/>
        <v>0</v>
      </c>
      <c r="W379" s="21">
        <v>0</v>
      </c>
      <c r="X379" s="72">
        <f t="shared" si="71"/>
        <v>0</v>
      </c>
      <c r="Y379" s="21">
        <v>0</v>
      </c>
      <c r="Z379" s="72">
        <f t="shared" si="61"/>
        <v>0</v>
      </c>
      <c r="AA379" s="21">
        <v>0</v>
      </c>
      <c r="AB379" s="72">
        <f t="shared" si="69"/>
        <v>0</v>
      </c>
      <c r="AC379" s="21">
        <v>0</v>
      </c>
      <c r="AD379" s="72">
        <f t="shared" si="62"/>
        <v>0</v>
      </c>
      <c r="AE379" s="21">
        <v>0</v>
      </c>
      <c r="AF379" s="72">
        <f t="shared" si="63"/>
        <v>0</v>
      </c>
      <c r="AG379" s="21">
        <v>0</v>
      </c>
      <c r="AH379" s="72">
        <f t="shared" si="64"/>
        <v>0</v>
      </c>
      <c r="AI379" s="57"/>
      <c r="AJ379" s="41"/>
      <c r="AK379" s="42"/>
      <c r="AL379" s="16"/>
      <c r="AM379" s="16"/>
      <c r="AO379"/>
      <c r="AP379"/>
      <c r="AQ379"/>
      <c r="AR379"/>
      <c r="AS379"/>
      <c r="AT379"/>
      <c r="AU379"/>
    </row>
    <row r="380" spans="1:47" s="13" customFormat="1" ht="13.5" customHeight="1">
      <c r="A380" s="166">
        <v>380</v>
      </c>
      <c r="B380" s="169"/>
      <c r="C380" s="169"/>
      <c r="D380" s="169"/>
      <c r="E380" s="169"/>
      <c r="F380" s="175"/>
      <c r="G380" s="171" t="s">
        <v>60</v>
      </c>
      <c r="H380" s="22" t="s">
        <v>188</v>
      </c>
      <c r="I380" s="169"/>
      <c r="J380" s="168">
        <v>0</v>
      </c>
      <c r="K380" s="133"/>
      <c r="L380" s="72">
        <f t="shared" si="65"/>
        <v>0</v>
      </c>
      <c r="M380" s="23"/>
      <c r="N380" s="72">
        <f t="shared" si="66"/>
        <v>0</v>
      </c>
      <c r="O380" s="23"/>
      <c r="P380" s="72">
        <f t="shared" si="70"/>
        <v>0</v>
      </c>
      <c r="Q380" s="23"/>
      <c r="R380" s="72">
        <f t="shared" si="67"/>
        <v>0</v>
      </c>
      <c r="S380" s="23"/>
      <c r="T380" s="72">
        <f t="shared" si="68"/>
        <v>0</v>
      </c>
      <c r="U380" s="23"/>
      <c r="V380" s="72">
        <f t="shared" si="60"/>
        <v>0</v>
      </c>
      <c r="W380" s="23"/>
      <c r="X380" s="72">
        <f t="shared" si="71"/>
        <v>0</v>
      </c>
      <c r="Y380" s="23"/>
      <c r="Z380" s="72">
        <f t="shared" si="61"/>
        <v>0</v>
      </c>
      <c r="AA380" s="23"/>
      <c r="AB380" s="72">
        <f t="shared" si="69"/>
        <v>0</v>
      </c>
      <c r="AC380" s="23"/>
      <c r="AD380" s="72">
        <f t="shared" si="62"/>
        <v>0</v>
      </c>
      <c r="AE380" s="23"/>
      <c r="AF380" s="72">
        <f t="shared" si="63"/>
        <v>0</v>
      </c>
      <c r="AG380" s="23"/>
      <c r="AH380" s="72">
        <f t="shared" si="64"/>
        <v>0</v>
      </c>
      <c r="AI380" s="57"/>
      <c r="AJ380" s="41"/>
      <c r="AK380" s="42"/>
      <c r="AL380" s="16"/>
      <c r="AM380" s="16"/>
      <c r="AO380"/>
      <c r="AP380"/>
      <c r="AQ380"/>
      <c r="AR380"/>
      <c r="AS380"/>
      <c r="AT380"/>
      <c r="AU380"/>
    </row>
    <row r="381" spans="1:47" s="13" customFormat="1" ht="13.5" customHeight="1">
      <c r="A381" s="166">
        <v>381</v>
      </c>
      <c r="B381" s="169"/>
      <c r="C381" s="169"/>
      <c r="D381" s="169"/>
      <c r="E381" s="169"/>
      <c r="F381" s="175"/>
      <c r="G381" s="171" t="s">
        <v>73</v>
      </c>
      <c r="H381" s="22" t="s">
        <v>189</v>
      </c>
      <c r="I381" s="169"/>
      <c r="J381" s="168">
        <v>0</v>
      </c>
      <c r="K381" s="133"/>
      <c r="L381" s="72">
        <f t="shared" si="65"/>
        <v>0</v>
      </c>
      <c r="M381" s="23"/>
      <c r="N381" s="72">
        <f t="shared" si="66"/>
        <v>0</v>
      </c>
      <c r="O381" s="23"/>
      <c r="P381" s="72">
        <f t="shared" si="70"/>
        <v>0</v>
      </c>
      <c r="Q381" s="23"/>
      <c r="R381" s="72">
        <f t="shared" si="67"/>
        <v>0</v>
      </c>
      <c r="S381" s="23"/>
      <c r="T381" s="72">
        <f t="shared" si="68"/>
        <v>0</v>
      </c>
      <c r="U381" s="23"/>
      <c r="V381" s="72">
        <f t="shared" si="60"/>
        <v>0</v>
      </c>
      <c r="W381" s="23"/>
      <c r="X381" s="72">
        <f t="shared" si="71"/>
        <v>0</v>
      </c>
      <c r="Y381" s="23"/>
      <c r="Z381" s="72">
        <f t="shared" si="61"/>
        <v>0</v>
      </c>
      <c r="AA381" s="23"/>
      <c r="AB381" s="72">
        <f t="shared" si="69"/>
        <v>0</v>
      </c>
      <c r="AC381" s="23"/>
      <c r="AD381" s="72">
        <f t="shared" si="62"/>
        <v>0</v>
      </c>
      <c r="AE381" s="23"/>
      <c r="AF381" s="72">
        <f t="shared" si="63"/>
        <v>0</v>
      </c>
      <c r="AG381" s="23"/>
      <c r="AH381" s="72">
        <f t="shared" si="64"/>
        <v>0</v>
      </c>
      <c r="AI381" s="57"/>
      <c r="AJ381" s="41"/>
      <c r="AK381" s="42"/>
      <c r="AL381" s="16"/>
      <c r="AM381" s="16"/>
      <c r="AO381"/>
      <c r="AP381"/>
      <c r="AQ381"/>
      <c r="AR381"/>
      <c r="AS381"/>
      <c r="AT381"/>
      <c r="AU381"/>
    </row>
    <row r="382" spans="1:47" ht="13.5" customHeight="1">
      <c r="A382" s="166">
        <v>382</v>
      </c>
      <c r="B382" s="169"/>
      <c r="C382" s="169"/>
      <c r="D382" s="169"/>
      <c r="E382" s="169"/>
      <c r="F382" s="175"/>
      <c r="G382" s="171" t="s">
        <v>62</v>
      </c>
      <c r="H382" s="22" t="s">
        <v>190</v>
      </c>
      <c r="I382" s="169"/>
      <c r="J382" s="168">
        <v>0</v>
      </c>
      <c r="K382" s="133"/>
      <c r="L382" s="72">
        <f t="shared" si="65"/>
        <v>0</v>
      </c>
      <c r="M382" s="23"/>
      <c r="N382" s="72">
        <f t="shared" si="66"/>
        <v>0</v>
      </c>
      <c r="O382" s="23"/>
      <c r="P382" s="72">
        <f t="shared" si="70"/>
        <v>0</v>
      </c>
      <c r="Q382" s="23"/>
      <c r="R382" s="72">
        <f t="shared" si="67"/>
        <v>0</v>
      </c>
      <c r="S382" s="23"/>
      <c r="T382" s="72">
        <f t="shared" si="68"/>
        <v>0</v>
      </c>
      <c r="U382" s="23"/>
      <c r="V382" s="72">
        <f t="shared" si="60"/>
        <v>0</v>
      </c>
      <c r="W382" s="23"/>
      <c r="X382" s="72">
        <f t="shared" si="71"/>
        <v>0</v>
      </c>
      <c r="Y382" s="23"/>
      <c r="Z382" s="72">
        <f t="shared" si="61"/>
        <v>0</v>
      </c>
      <c r="AA382" s="23"/>
      <c r="AB382" s="72">
        <f t="shared" si="69"/>
        <v>0</v>
      </c>
      <c r="AC382" s="23"/>
      <c r="AD382" s="72">
        <f t="shared" si="62"/>
        <v>0</v>
      </c>
      <c r="AE382" s="23"/>
      <c r="AF382" s="72">
        <f t="shared" si="63"/>
        <v>0</v>
      </c>
      <c r="AG382" s="23"/>
      <c r="AH382" s="72">
        <f t="shared" si="64"/>
        <v>0</v>
      </c>
      <c r="AI382" s="57"/>
      <c r="AJ382" s="41"/>
      <c r="AK382" s="42"/>
      <c r="AN382" s="13"/>
      <c r="AO382"/>
      <c r="AP382"/>
      <c r="AQ382"/>
      <c r="AR382"/>
      <c r="AS382"/>
      <c r="AT382"/>
      <c r="AU382"/>
    </row>
    <row r="383" spans="1:47" ht="13.5" customHeight="1">
      <c r="A383" s="166">
        <v>383</v>
      </c>
      <c r="B383" s="169"/>
      <c r="C383" s="169"/>
      <c r="D383" s="169"/>
      <c r="E383" s="169"/>
      <c r="F383" s="175"/>
      <c r="G383" s="171" t="s">
        <v>64</v>
      </c>
      <c r="H383" s="22" t="s">
        <v>191</v>
      </c>
      <c r="I383" s="169"/>
      <c r="J383" s="168">
        <v>0</v>
      </c>
      <c r="K383" s="133"/>
      <c r="L383" s="72">
        <f t="shared" si="65"/>
        <v>0</v>
      </c>
      <c r="M383" s="23"/>
      <c r="N383" s="72">
        <f t="shared" si="66"/>
        <v>0</v>
      </c>
      <c r="O383" s="23"/>
      <c r="P383" s="72">
        <f t="shared" si="70"/>
        <v>0</v>
      </c>
      <c r="Q383" s="23"/>
      <c r="R383" s="72">
        <f t="shared" si="67"/>
        <v>0</v>
      </c>
      <c r="S383" s="23"/>
      <c r="T383" s="72">
        <f t="shared" si="68"/>
        <v>0</v>
      </c>
      <c r="U383" s="23"/>
      <c r="V383" s="72">
        <f t="shared" si="60"/>
        <v>0</v>
      </c>
      <c r="W383" s="23"/>
      <c r="X383" s="72">
        <f t="shared" si="71"/>
        <v>0</v>
      </c>
      <c r="Y383" s="23"/>
      <c r="Z383" s="72">
        <f t="shared" si="61"/>
        <v>0</v>
      </c>
      <c r="AA383" s="23"/>
      <c r="AB383" s="72">
        <f t="shared" si="69"/>
        <v>0</v>
      </c>
      <c r="AC383" s="23"/>
      <c r="AD383" s="72">
        <f t="shared" si="62"/>
        <v>0</v>
      </c>
      <c r="AE383" s="23"/>
      <c r="AF383" s="72">
        <f t="shared" si="63"/>
        <v>0</v>
      </c>
      <c r="AG383" s="23"/>
      <c r="AH383" s="72">
        <f t="shared" si="64"/>
        <v>0</v>
      </c>
      <c r="AI383" s="57"/>
      <c r="AJ383" s="41"/>
      <c r="AK383" s="42"/>
      <c r="AN383" s="13"/>
      <c r="AO383"/>
      <c r="AP383"/>
      <c r="AQ383"/>
      <c r="AR383"/>
      <c r="AS383"/>
      <c r="AT383"/>
      <c r="AU383"/>
    </row>
    <row r="384" spans="1:47" ht="13.5" customHeight="1">
      <c r="A384" s="166">
        <v>384</v>
      </c>
      <c r="B384" s="169"/>
      <c r="C384" s="169"/>
      <c r="D384" s="169"/>
      <c r="E384" s="169"/>
      <c r="F384" s="172"/>
      <c r="G384" s="171" t="s">
        <v>66</v>
      </c>
      <c r="H384" s="22" t="s">
        <v>192</v>
      </c>
      <c r="I384" s="171"/>
      <c r="J384" s="168">
        <v>0</v>
      </c>
      <c r="K384" s="130"/>
      <c r="L384" s="72">
        <f t="shared" si="65"/>
        <v>0</v>
      </c>
      <c r="M384" s="17"/>
      <c r="N384" s="72">
        <f t="shared" si="66"/>
        <v>0</v>
      </c>
      <c r="O384" s="17"/>
      <c r="P384" s="72">
        <f t="shared" si="70"/>
        <v>0</v>
      </c>
      <c r="Q384" s="17"/>
      <c r="R384" s="72">
        <f t="shared" si="67"/>
        <v>0</v>
      </c>
      <c r="S384" s="17"/>
      <c r="T384" s="72">
        <f t="shared" si="68"/>
        <v>0</v>
      </c>
      <c r="U384" s="17"/>
      <c r="V384" s="72">
        <f t="shared" si="60"/>
        <v>0</v>
      </c>
      <c r="W384" s="17"/>
      <c r="X384" s="72">
        <f t="shared" si="71"/>
        <v>0</v>
      </c>
      <c r="Y384" s="17"/>
      <c r="Z384" s="72">
        <f t="shared" si="61"/>
        <v>0</v>
      </c>
      <c r="AA384" s="17"/>
      <c r="AB384" s="72">
        <f t="shared" si="69"/>
        <v>0</v>
      </c>
      <c r="AC384" s="17"/>
      <c r="AD384" s="72">
        <f t="shared" si="62"/>
        <v>0</v>
      </c>
      <c r="AE384" s="17"/>
      <c r="AF384" s="72">
        <f t="shared" si="63"/>
        <v>0</v>
      </c>
      <c r="AG384" s="17"/>
      <c r="AH384" s="72">
        <f t="shared" si="64"/>
        <v>0</v>
      </c>
      <c r="AI384" s="57"/>
      <c r="AJ384" s="41"/>
      <c r="AK384" s="42"/>
      <c r="AN384" s="13"/>
      <c r="AO384"/>
      <c r="AP384"/>
      <c r="AQ384"/>
      <c r="AR384"/>
      <c r="AS384"/>
      <c r="AT384"/>
      <c r="AU384"/>
    </row>
    <row r="385" spans="1:47" ht="13.5" customHeight="1">
      <c r="A385" s="166">
        <v>385</v>
      </c>
      <c r="B385" s="169"/>
      <c r="C385" s="169"/>
      <c r="D385" s="169"/>
      <c r="E385" s="169"/>
      <c r="F385" s="172"/>
      <c r="G385" s="171" t="s">
        <v>68</v>
      </c>
      <c r="H385" s="22" t="s">
        <v>193</v>
      </c>
      <c r="I385" s="171"/>
      <c r="J385" s="168">
        <v>0</v>
      </c>
      <c r="K385" s="130"/>
      <c r="L385" s="72">
        <f t="shared" si="65"/>
        <v>0</v>
      </c>
      <c r="M385" s="17"/>
      <c r="N385" s="72">
        <f t="shared" si="66"/>
        <v>0</v>
      </c>
      <c r="O385" s="17"/>
      <c r="P385" s="72">
        <f t="shared" si="70"/>
        <v>0</v>
      </c>
      <c r="Q385" s="17"/>
      <c r="R385" s="72">
        <f t="shared" si="67"/>
        <v>0</v>
      </c>
      <c r="S385" s="17"/>
      <c r="T385" s="72">
        <f t="shared" si="68"/>
        <v>0</v>
      </c>
      <c r="U385" s="17"/>
      <c r="V385" s="72">
        <f t="shared" si="60"/>
        <v>0</v>
      </c>
      <c r="W385" s="17"/>
      <c r="X385" s="72">
        <f t="shared" si="71"/>
        <v>0</v>
      </c>
      <c r="Y385" s="17"/>
      <c r="Z385" s="72">
        <f t="shared" si="61"/>
        <v>0</v>
      </c>
      <c r="AA385" s="17"/>
      <c r="AB385" s="72">
        <f t="shared" si="69"/>
        <v>0</v>
      </c>
      <c r="AC385" s="17"/>
      <c r="AD385" s="72">
        <f t="shared" si="62"/>
        <v>0</v>
      </c>
      <c r="AE385" s="17"/>
      <c r="AF385" s="72">
        <f t="shared" si="63"/>
        <v>0</v>
      </c>
      <c r="AG385" s="17"/>
      <c r="AH385" s="72">
        <f t="shared" si="64"/>
        <v>0</v>
      </c>
      <c r="AI385" s="57"/>
      <c r="AJ385" s="41"/>
      <c r="AK385" s="42"/>
      <c r="AN385" s="13"/>
      <c r="AO385"/>
      <c r="AP385"/>
      <c r="AQ385"/>
      <c r="AR385"/>
      <c r="AS385"/>
      <c r="AT385"/>
      <c r="AU385"/>
    </row>
    <row r="386" spans="1:47" ht="13.5" customHeight="1">
      <c r="A386" s="166">
        <v>386</v>
      </c>
      <c r="B386" s="169"/>
      <c r="C386" s="169"/>
      <c r="D386" s="169"/>
      <c r="E386" s="169"/>
      <c r="F386" s="175" t="s">
        <v>94</v>
      </c>
      <c r="G386" s="176" t="s">
        <v>196</v>
      </c>
      <c r="H386" s="169"/>
      <c r="I386" s="169"/>
      <c r="J386" s="168">
        <v>322930.2</v>
      </c>
      <c r="K386" s="132">
        <v>7913.64</v>
      </c>
      <c r="L386" s="72">
        <f t="shared" si="65"/>
        <v>0.016904740487291802</v>
      </c>
      <c r="M386" s="21">
        <v>207546.49828930787</v>
      </c>
      <c r="N386" s="72">
        <f t="shared" si="66"/>
        <v>0.019626514979599594</v>
      </c>
      <c r="O386" s="21">
        <v>107470.06171069211</v>
      </c>
      <c r="P386" s="72">
        <f t="shared" si="70"/>
        <v>0.019626514979599594</v>
      </c>
      <c r="Q386" s="21">
        <v>0</v>
      </c>
      <c r="R386" s="72">
        <f t="shared" si="67"/>
        <v>0</v>
      </c>
      <c r="S386" s="21">
        <v>0</v>
      </c>
      <c r="T386" s="72">
        <f t="shared" si="68"/>
        <v>0</v>
      </c>
      <c r="U386" s="21">
        <v>0</v>
      </c>
      <c r="V386" s="72">
        <f t="shared" si="60"/>
        <v>0</v>
      </c>
      <c r="W386" s="21">
        <v>0</v>
      </c>
      <c r="X386" s="72">
        <f t="shared" si="71"/>
        <v>0</v>
      </c>
      <c r="Y386" s="21">
        <v>0</v>
      </c>
      <c r="Z386" s="72">
        <f t="shared" si="61"/>
        <v>0</v>
      </c>
      <c r="AA386" s="21">
        <v>0</v>
      </c>
      <c r="AB386" s="72">
        <f t="shared" si="69"/>
        <v>0</v>
      </c>
      <c r="AC386" s="21">
        <v>0</v>
      </c>
      <c r="AD386" s="72">
        <f t="shared" si="62"/>
        <v>0</v>
      </c>
      <c r="AE386" s="21">
        <v>0</v>
      </c>
      <c r="AF386" s="72">
        <f t="shared" si="63"/>
        <v>0</v>
      </c>
      <c r="AG386" s="21">
        <v>0</v>
      </c>
      <c r="AH386" s="72">
        <f t="shared" si="64"/>
        <v>0</v>
      </c>
      <c r="AI386" s="57"/>
      <c r="AJ386" s="41"/>
      <c r="AK386" s="42"/>
      <c r="AN386" s="13"/>
      <c r="AO386"/>
      <c r="AP386"/>
      <c r="AQ386"/>
      <c r="AR386"/>
      <c r="AS386"/>
      <c r="AT386"/>
      <c r="AU386"/>
    </row>
    <row r="387" spans="1:47" ht="13.5" customHeight="1">
      <c r="A387" s="166">
        <v>387</v>
      </c>
      <c r="B387" s="169"/>
      <c r="C387" s="169"/>
      <c r="D387" s="169"/>
      <c r="E387" s="169"/>
      <c r="F387" s="175"/>
      <c r="G387" s="171" t="s">
        <v>60</v>
      </c>
      <c r="H387" s="22" t="s">
        <v>302</v>
      </c>
      <c r="I387" s="169"/>
      <c r="J387" s="168">
        <v>269451.8</v>
      </c>
      <c r="K387" s="133">
        <v>7913.64</v>
      </c>
      <c r="L387" s="72">
        <f t="shared" si="65"/>
        <v>0.016904740487291802</v>
      </c>
      <c r="M387" s="23">
        <v>172312.62152386125</v>
      </c>
      <c r="N387" s="72">
        <f t="shared" si="66"/>
        <v>0.01629464373230701</v>
      </c>
      <c r="O387" s="23">
        <v>89225.53847613874</v>
      </c>
      <c r="P387" s="72">
        <f t="shared" si="70"/>
        <v>0.01629464373230701</v>
      </c>
      <c r="Q387" s="23"/>
      <c r="R387" s="72">
        <f t="shared" si="67"/>
        <v>0</v>
      </c>
      <c r="S387" s="23"/>
      <c r="T387" s="72">
        <f t="shared" si="68"/>
        <v>0</v>
      </c>
      <c r="U387" s="23"/>
      <c r="V387" s="72">
        <f t="shared" si="60"/>
        <v>0</v>
      </c>
      <c r="W387" s="23"/>
      <c r="X387" s="72">
        <f t="shared" si="71"/>
        <v>0</v>
      </c>
      <c r="Y387" s="23"/>
      <c r="Z387" s="72">
        <f t="shared" si="61"/>
        <v>0</v>
      </c>
      <c r="AA387" s="23"/>
      <c r="AB387" s="72">
        <f t="shared" si="69"/>
        <v>0</v>
      </c>
      <c r="AC387" s="23"/>
      <c r="AD387" s="72">
        <f t="shared" si="62"/>
        <v>0</v>
      </c>
      <c r="AE387" s="23"/>
      <c r="AF387" s="72">
        <f t="shared" si="63"/>
        <v>0</v>
      </c>
      <c r="AG387" s="23"/>
      <c r="AH387" s="72">
        <f t="shared" si="64"/>
        <v>0</v>
      </c>
      <c r="AI387" s="57"/>
      <c r="AJ387" s="41"/>
      <c r="AK387" s="42"/>
      <c r="AN387" s="13"/>
      <c r="AO387"/>
      <c r="AP387"/>
      <c r="AQ387"/>
      <c r="AR387"/>
      <c r="AS387"/>
      <c r="AT387"/>
      <c r="AU387"/>
    </row>
    <row r="388" spans="1:47" s="13" customFormat="1" ht="13.5" customHeight="1">
      <c r="A388" s="166">
        <v>388</v>
      </c>
      <c r="B388" s="169"/>
      <c r="C388" s="169"/>
      <c r="D388" s="169"/>
      <c r="E388" s="169"/>
      <c r="F388" s="175"/>
      <c r="G388" s="171" t="s">
        <v>73</v>
      </c>
      <c r="H388" s="22" t="s">
        <v>303</v>
      </c>
      <c r="I388" s="169"/>
      <c r="J388" s="168">
        <v>53478.399999999994</v>
      </c>
      <c r="K388" s="133"/>
      <c r="L388" s="72">
        <f t="shared" si="65"/>
        <v>0</v>
      </c>
      <c r="M388" s="23">
        <v>35233.87676544662</v>
      </c>
      <c r="N388" s="72">
        <f t="shared" si="66"/>
        <v>0.0033318712472925833</v>
      </c>
      <c r="O388" s="23">
        <v>18244.523234553373</v>
      </c>
      <c r="P388" s="72">
        <f t="shared" si="70"/>
        <v>0.0033318712472925833</v>
      </c>
      <c r="Q388" s="23"/>
      <c r="R388" s="72">
        <f t="shared" si="67"/>
        <v>0</v>
      </c>
      <c r="S388" s="23"/>
      <c r="T388" s="72">
        <f t="shared" si="68"/>
        <v>0</v>
      </c>
      <c r="U388" s="23"/>
      <c r="V388" s="72">
        <f t="shared" si="60"/>
        <v>0</v>
      </c>
      <c r="W388" s="23"/>
      <c r="X388" s="72">
        <f t="shared" si="71"/>
        <v>0</v>
      </c>
      <c r="Y388" s="23"/>
      <c r="Z388" s="72">
        <f t="shared" si="61"/>
        <v>0</v>
      </c>
      <c r="AA388" s="23"/>
      <c r="AB388" s="72">
        <f t="shared" si="69"/>
        <v>0</v>
      </c>
      <c r="AC388" s="23"/>
      <c r="AD388" s="72">
        <f t="shared" si="62"/>
        <v>0</v>
      </c>
      <c r="AE388" s="23"/>
      <c r="AF388" s="72">
        <f t="shared" si="63"/>
        <v>0</v>
      </c>
      <c r="AG388" s="23"/>
      <c r="AH388" s="72">
        <f t="shared" si="64"/>
        <v>0</v>
      </c>
      <c r="AI388" s="57"/>
      <c r="AJ388" s="41"/>
      <c r="AK388" s="42"/>
      <c r="AL388" s="16"/>
      <c r="AM388" s="16"/>
      <c r="AO388"/>
      <c r="AP388"/>
      <c r="AQ388"/>
      <c r="AR388"/>
      <c r="AS388"/>
      <c r="AT388"/>
      <c r="AU388"/>
    </row>
    <row r="389" spans="1:47" ht="13.5" customHeight="1">
      <c r="A389" s="166">
        <v>389</v>
      </c>
      <c r="B389" s="169"/>
      <c r="C389" s="169"/>
      <c r="D389" s="169"/>
      <c r="E389" s="169"/>
      <c r="F389" s="175"/>
      <c r="G389" s="171" t="s">
        <v>62</v>
      </c>
      <c r="H389" s="22" t="s">
        <v>304</v>
      </c>
      <c r="I389" s="169"/>
      <c r="J389" s="168">
        <v>0</v>
      </c>
      <c r="K389" s="133"/>
      <c r="L389" s="72">
        <f t="shared" si="65"/>
        <v>0</v>
      </c>
      <c r="M389" s="23"/>
      <c r="N389" s="72">
        <f t="shared" si="66"/>
        <v>0</v>
      </c>
      <c r="O389" s="23"/>
      <c r="P389" s="72">
        <f t="shared" si="70"/>
        <v>0</v>
      </c>
      <c r="Q389" s="23"/>
      <c r="R389" s="72">
        <f t="shared" si="67"/>
        <v>0</v>
      </c>
      <c r="S389" s="23"/>
      <c r="T389" s="72">
        <f t="shared" si="68"/>
        <v>0</v>
      </c>
      <c r="U389" s="23"/>
      <c r="V389" s="72">
        <f t="shared" si="60"/>
        <v>0</v>
      </c>
      <c r="W389" s="23"/>
      <c r="X389" s="72">
        <f t="shared" si="71"/>
        <v>0</v>
      </c>
      <c r="Y389" s="23"/>
      <c r="Z389" s="72">
        <f t="shared" si="61"/>
        <v>0</v>
      </c>
      <c r="AA389" s="23"/>
      <c r="AB389" s="72">
        <f t="shared" si="69"/>
        <v>0</v>
      </c>
      <c r="AC389" s="23"/>
      <c r="AD389" s="72">
        <f t="shared" si="62"/>
        <v>0</v>
      </c>
      <c r="AE389" s="23"/>
      <c r="AF389" s="72">
        <f t="shared" si="63"/>
        <v>0</v>
      </c>
      <c r="AG389" s="23"/>
      <c r="AH389" s="72">
        <f t="shared" si="64"/>
        <v>0</v>
      </c>
      <c r="AI389" s="57"/>
      <c r="AJ389" s="41"/>
      <c r="AK389" s="42"/>
      <c r="AN389" s="13"/>
      <c r="AO389"/>
      <c r="AP389"/>
      <c r="AQ389"/>
      <c r="AR389"/>
      <c r="AS389"/>
      <c r="AT389"/>
      <c r="AU389"/>
    </row>
    <row r="390" spans="1:47" ht="13.5" customHeight="1">
      <c r="A390" s="166">
        <v>390</v>
      </c>
      <c r="B390" s="169"/>
      <c r="C390" s="169"/>
      <c r="D390" s="169"/>
      <c r="E390" s="169"/>
      <c r="F390" s="175"/>
      <c r="G390" s="171" t="s">
        <v>64</v>
      </c>
      <c r="H390" s="22" t="s">
        <v>305</v>
      </c>
      <c r="I390" s="169"/>
      <c r="J390" s="168">
        <v>0</v>
      </c>
      <c r="K390" s="133"/>
      <c r="L390" s="72">
        <f t="shared" si="65"/>
        <v>0</v>
      </c>
      <c r="M390" s="23"/>
      <c r="N390" s="72">
        <f t="shared" si="66"/>
        <v>0</v>
      </c>
      <c r="O390" s="23"/>
      <c r="P390" s="72">
        <f t="shared" si="70"/>
        <v>0</v>
      </c>
      <c r="Q390" s="23"/>
      <c r="R390" s="72">
        <f t="shared" si="67"/>
        <v>0</v>
      </c>
      <c r="S390" s="23"/>
      <c r="T390" s="72">
        <f t="shared" si="68"/>
        <v>0</v>
      </c>
      <c r="U390" s="23"/>
      <c r="V390" s="72">
        <f t="shared" si="60"/>
        <v>0</v>
      </c>
      <c r="W390" s="23"/>
      <c r="X390" s="72">
        <f t="shared" si="71"/>
        <v>0</v>
      </c>
      <c r="Y390" s="23"/>
      <c r="Z390" s="72">
        <f t="shared" si="61"/>
        <v>0</v>
      </c>
      <c r="AA390" s="23"/>
      <c r="AB390" s="72">
        <f t="shared" si="69"/>
        <v>0</v>
      </c>
      <c r="AC390" s="23"/>
      <c r="AD390" s="72">
        <f t="shared" si="62"/>
        <v>0</v>
      </c>
      <c r="AE390" s="23"/>
      <c r="AF390" s="72">
        <f t="shared" si="63"/>
        <v>0</v>
      </c>
      <c r="AG390" s="23"/>
      <c r="AH390" s="72">
        <f t="shared" si="64"/>
        <v>0</v>
      </c>
      <c r="AI390" s="57"/>
      <c r="AJ390" s="41"/>
      <c r="AK390" s="42"/>
      <c r="AN390" s="13"/>
      <c r="AO390"/>
      <c r="AP390"/>
      <c r="AQ390"/>
      <c r="AR390"/>
      <c r="AS390"/>
      <c r="AT390"/>
      <c r="AU390"/>
    </row>
    <row r="391" spans="1:47" ht="13.5" customHeight="1">
      <c r="A391" s="166">
        <v>391</v>
      </c>
      <c r="B391" s="172"/>
      <c r="C391" s="172"/>
      <c r="D391" s="172"/>
      <c r="E391" s="172"/>
      <c r="F391" s="172"/>
      <c r="G391" s="172"/>
      <c r="H391" s="172"/>
      <c r="I391" s="173"/>
      <c r="J391" s="174"/>
      <c r="K391" s="131"/>
      <c r="L391" s="72">
        <f t="shared" si="65"/>
        <v>0</v>
      </c>
      <c r="M391" s="19"/>
      <c r="N391" s="72">
        <f t="shared" si="66"/>
        <v>0</v>
      </c>
      <c r="O391" s="19"/>
      <c r="P391" s="72">
        <f t="shared" si="70"/>
        <v>0</v>
      </c>
      <c r="Q391" s="19"/>
      <c r="R391" s="72">
        <f t="shared" si="67"/>
        <v>0</v>
      </c>
      <c r="S391" s="19"/>
      <c r="T391" s="72">
        <f t="shared" si="68"/>
        <v>0</v>
      </c>
      <c r="U391" s="19"/>
      <c r="V391" s="72">
        <f t="shared" si="60"/>
        <v>0</v>
      </c>
      <c r="W391" s="19"/>
      <c r="X391" s="72">
        <f t="shared" si="71"/>
        <v>0</v>
      </c>
      <c r="Y391" s="19"/>
      <c r="Z391" s="72">
        <f t="shared" si="61"/>
        <v>0</v>
      </c>
      <c r="AA391" s="19"/>
      <c r="AB391" s="72">
        <f t="shared" si="69"/>
        <v>0</v>
      </c>
      <c r="AC391" s="19"/>
      <c r="AD391" s="72">
        <f t="shared" si="62"/>
        <v>0</v>
      </c>
      <c r="AE391" s="19"/>
      <c r="AF391" s="72">
        <f t="shared" si="63"/>
        <v>0</v>
      </c>
      <c r="AG391" s="19"/>
      <c r="AH391" s="72">
        <f t="shared" si="64"/>
        <v>0</v>
      </c>
      <c r="AI391" s="57"/>
      <c r="AJ391" s="41"/>
      <c r="AK391" s="42"/>
      <c r="AN391" s="13">
        <v>0</v>
      </c>
      <c r="AO391"/>
      <c r="AP391"/>
      <c r="AQ391"/>
      <c r="AR391"/>
      <c r="AS391"/>
      <c r="AT391"/>
      <c r="AU391"/>
    </row>
    <row r="392" spans="1:47" ht="13.5" customHeight="1">
      <c r="A392" s="166">
        <v>392</v>
      </c>
      <c r="B392" s="82"/>
      <c r="C392" s="82" t="s">
        <v>197</v>
      </c>
      <c r="D392" s="85" t="s">
        <v>198</v>
      </c>
      <c r="E392" s="82"/>
      <c r="F392" s="83"/>
      <c r="G392" s="82"/>
      <c r="H392" s="82"/>
      <c r="I392" s="82"/>
      <c r="J392" s="168">
        <v>1678110.95</v>
      </c>
      <c r="K392" s="129">
        <v>43856.15</v>
      </c>
      <c r="L392" s="72">
        <f t="shared" si="65"/>
        <v>0.09368341679956915</v>
      </c>
      <c r="M392" s="15">
        <v>1018510.2224670158</v>
      </c>
      <c r="N392" s="72">
        <f t="shared" si="66"/>
        <v>0.0963148321117881</v>
      </c>
      <c r="O392" s="15">
        <v>527396.787532984</v>
      </c>
      <c r="P392" s="72">
        <f t="shared" si="70"/>
        <v>0.0963148321117881</v>
      </c>
      <c r="Q392" s="15">
        <v>0</v>
      </c>
      <c r="R392" s="72">
        <f t="shared" si="67"/>
        <v>0</v>
      </c>
      <c r="S392" s="15">
        <v>0</v>
      </c>
      <c r="T392" s="72">
        <f t="shared" si="68"/>
        <v>0</v>
      </c>
      <c r="U392" s="15">
        <v>19853.01</v>
      </c>
      <c r="V392" s="72">
        <f t="shared" si="60"/>
        <v>0.03752415546593966</v>
      </c>
      <c r="W392" s="15">
        <v>68494.78</v>
      </c>
      <c r="X392" s="72">
        <f t="shared" si="71"/>
        <v>0.05658223889918292</v>
      </c>
      <c r="Y392" s="15">
        <v>0</v>
      </c>
      <c r="Z392" s="72">
        <f t="shared" si="61"/>
        <v>0</v>
      </c>
      <c r="AA392" s="15">
        <v>0</v>
      </c>
      <c r="AB392" s="72">
        <f t="shared" si="69"/>
        <v>0</v>
      </c>
      <c r="AC392" s="15">
        <v>0</v>
      </c>
      <c r="AD392" s="72">
        <f t="shared" si="62"/>
        <v>0</v>
      </c>
      <c r="AE392" s="15">
        <v>0</v>
      </c>
      <c r="AF392" s="72">
        <f t="shared" si="63"/>
        <v>0</v>
      </c>
      <c r="AG392" s="15">
        <v>0</v>
      </c>
      <c r="AH392" s="72">
        <f t="shared" si="64"/>
        <v>0</v>
      </c>
      <c r="AI392" s="57"/>
      <c r="AJ392" s="41"/>
      <c r="AK392" s="42"/>
      <c r="AN392" s="13"/>
      <c r="AO392"/>
      <c r="AP392"/>
      <c r="AQ392"/>
      <c r="AR392"/>
      <c r="AS392"/>
      <c r="AT392"/>
      <c r="AU392"/>
    </row>
    <row r="393" spans="1:47" ht="13.5" customHeight="1">
      <c r="A393" s="166">
        <v>393</v>
      </c>
      <c r="B393" s="169"/>
      <c r="C393" s="169"/>
      <c r="D393" s="169" t="s">
        <v>199</v>
      </c>
      <c r="E393" s="90" t="s">
        <v>37</v>
      </c>
      <c r="F393" s="175"/>
      <c r="G393" s="169"/>
      <c r="H393" s="169"/>
      <c r="I393" s="169"/>
      <c r="J393" s="168">
        <v>1541085.22</v>
      </c>
      <c r="K393" s="135">
        <v>43856.15</v>
      </c>
      <c r="L393" s="72">
        <f t="shared" si="65"/>
        <v>0.09368341679956915</v>
      </c>
      <c r="M393" s="24">
        <v>928231.7607980922</v>
      </c>
      <c r="N393" s="72">
        <f t="shared" si="66"/>
        <v>0.08777770142114893</v>
      </c>
      <c r="O393" s="24">
        <v>480649.5192019076</v>
      </c>
      <c r="P393" s="72">
        <f t="shared" si="70"/>
        <v>0.08777770142114893</v>
      </c>
      <c r="Q393" s="24">
        <v>0</v>
      </c>
      <c r="R393" s="72">
        <f t="shared" si="67"/>
        <v>0</v>
      </c>
      <c r="S393" s="24">
        <v>0</v>
      </c>
      <c r="T393" s="72">
        <f t="shared" si="68"/>
        <v>0</v>
      </c>
      <c r="U393" s="24">
        <v>19853.01</v>
      </c>
      <c r="V393" s="72">
        <f t="shared" si="60"/>
        <v>0.03752415546593966</v>
      </c>
      <c r="W393" s="24">
        <v>68494.78</v>
      </c>
      <c r="X393" s="72">
        <f t="shared" si="71"/>
        <v>0.05658223889918292</v>
      </c>
      <c r="Y393" s="24">
        <v>0</v>
      </c>
      <c r="Z393" s="72">
        <f t="shared" si="61"/>
        <v>0</v>
      </c>
      <c r="AA393" s="24">
        <v>0</v>
      </c>
      <c r="AB393" s="72">
        <f t="shared" si="69"/>
        <v>0</v>
      </c>
      <c r="AC393" s="24">
        <v>0</v>
      </c>
      <c r="AD393" s="72">
        <f t="shared" si="62"/>
        <v>0</v>
      </c>
      <c r="AE393" s="24">
        <v>0</v>
      </c>
      <c r="AF393" s="72">
        <f t="shared" si="63"/>
        <v>0</v>
      </c>
      <c r="AG393" s="24">
        <v>0</v>
      </c>
      <c r="AH393" s="72">
        <f t="shared" si="64"/>
        <v>0</v>
      </c>
      <c r="AI393" s="57"/>
      <c r="AJ393" s="41"/>
      <c r="AK393" s="42"/>
      <c r="AN393" s="13"/>
      <c r="AO393"/>
      <c r="AP393"/>
      <c r="AQ393"/>
      <c r="AR393"/>
      <c r="AS393"/>
      <c r="AT393"/>
      <c r="AU393"/>
    </row>
    <row r="394" spans="1:47" ht="13.5" customHeight="1">
      <c r="A394" s="166">
        <v>394</v>
      </c>
      <c r="B394" s="171"/>
      <c r="C394" s="171"/>
      <c r="D394" s="183"/>
      <c r="E394" s="171" t="s">
        <v>38</v>
      </c>
      <c r="F394" s="184" t="s">
        <v>200</v>
      </c>
      <c r="G394" s="171"/>
      <c r="H394" s="171"/>
      <c r="I394" s="171"/>
      <c r="J394" s="168">
        <v>47658</v>
      </c>
      <c r="K394" s="130">
        <v>2611</v>
      </c>
      <c r="L394" s="72">
        <f t="shared" si="65"/>
        <v>0.005577493721260873</v>
      </c>
      <c r="M394" s="17">
        <v>29678.90674838952</v>
      </c>
      <c r="N394" s="72">
        <f t="shared" si="66"/>
        <v>0.0028065687095498184</v>
      </c>
      <c r="O394" s="17">
        <v>15368.093251610479</v>
      </c>
      <c r="P394" s="72">
        <f t="shared" si="70"/>
        <v>0.0028065687095498184</v>
      </c>
      <c r="Q394" s="17"/>
      <c r="R394" s="72">
        <f t="shared" si="67"/>
        <v>0</v>
      </c>
      <c r="S394" s="17"/>
      <c r="T394" s="72">
        <f t="shared" si="68"/>
        <v>0</v>
      </c>
      <c r="U394" s="17"/>
      <c r="V394" s="72">
        <f t="shared" si="60"/>
        <v>0</v>
      </c>
      <c r="W394" s="17"/>
      <c r="X394" s="72">
        <f t="shared" si="71"/>
        <v>0</v>
      </c>
      <c r="Y394" s="17"/>
      <c r="Z394" s="72">
        <f t="shared" si="61"/>
        <v>0</v>
      </c>
      <c r="AA394" s="17"/>
      <c r="AB394" s="72">
        <f t="shared" si="69"/>
        <v>0</v>
      </c>
      <c r="AC394" s="17"/>
      <c r="AD394" s="72">
        <f t="shared" si="62"/>
        <v>0</v>
      </c>
      <c r="AE394" s="17"/>
      <c r="AF394" s="72">
        <f t="shared" si="63"/>
        <v>0</v>
      </c>
      <c r="AG394" s="17"/>
      <c r="AH394" s="72">
        <f t="shared" si="64"/>
        <v>0</v>
      </c>
      <c r="AI394" s="57"/>
      <c r="AJ394" s="41"/>
      <c r="AK394" s="42"/>
      <c r="AN394" s="13">
        <v>1</v>
      </c>
      <c r="AO394"/>
      <c r="AP394"/>
      <c r="AQ394"/>
      <c r="AR394"/>
      <c r="AS394"/>
      <c r="AT394"/>
      <c r="AU394"/>
    </row>
    <row r="395" spans="1:47" s="13" customFormat="1" ht="13.5" customHeight="1">
      <c r="A395" s="166">
        <v>395</v>
      </c>
      <c r="B395" s="171"/>
      <c r="C395" s="171"/>
      <c r="D395" s="171"/>
      <c r="E395" s="171" t="s">
        <v>40</v>
      </c>
      <c r="F395" s="184" t="s">
        <v>201</v>
      </c>
      <c r="G395" s="171"/>
      <c r="H395" s="171"/>
      <c r="I395" s="171"/>
      <c r="J395" s="168">
        <v>51406.1</v>
      </c>
      <c r="K395" s="130">
        <v>952</v>
      </c>
      <c r="L395" s="72">
        <f t="shared" si="65"/>
        <v>0.002033617013650077</v>
      </c>
      <c r="M395" s="17">
        <v>33241.337469174854</v>
      </c>
      <c r="N395" s="72">
        <f t="shared" si="66"/>
        <v>0.003143447917253036</v>
      </c>
      <c r="O395" s="17">
        <v>17212.762530825144</v>
      </c>
      <c r="P395" s="72">
        <f t="shared" si="70"/>
        <v>0.003143447917253036</v>
      </c>
      <c r="Q395" s="17"/>
      <c r="R395" s="72">
        <f t="shared" si="67"/>
        <v>0</v>
      </c>
      <c r="S395" s="17"/>
      <c r="T395" s="72">
        <f t="shared" si="68"/>
        <v>0</v>
      </c>
      <c r="U395" s="17"/>
      <c r="V395" s="72">
        <f t="shared" si="60"/>
        <v>0</v>
      </c>
      <c r="W395" s="17"/>
      <c r="X395" s="72">
        <f t="shared" si="71"/>
        <v>0</v>
      </c>
      <c r="Y395" s="17"/>
      <c r="Z395" s="72">
        <f t="shared" si="61"/>
        <v>0</v>
      </c>
      <c r="AA395" s="17"/>
      <c r="AB395" s="72">
        <f t="shared" si="69"/>
        <v>0</v>
      </c>
      <c r="AC395" s="17"/>
      <c r="AD395" s="72">
        <f t="shared" si="62"/>
        <v>0</v>
      </c>
      <c r="AE395" s="17"/>
      <c r="AF395" s="72">
        <f t="shared" si="63"/>
        <v>0</v>
      </c>
      <c r="AG395" s="17"/>
      <c r="AH395" s="72">
        <f t="shared" si="64"/>
        <v>0</v>
      </c>
      <c r="AI395" s="57"/>
      <c r="AJ395" s="41"/>
      <c r="AK395" s="42"/>
      <c r="AL395" s="16"/>
      <c r="AM395" s="16"/>
      <c r="AN395" s="13">
        <v>1</v>
      </c>
      <c r="AO395"/>
      <c r="AP395"/>
      <c r="AQ395"/>
      <c r="AR395"/>
      <c r="AS395"/>
      <c r="AT395"/>
      <c r="AU395"/>
    </row>
    <row r="396" spans="1:47" s="13" customFormat="1" ht="13.5" customHeight="1">
      <c r="A396" s="166">
        <v>396</v>
      </c>
      <c r="B396" s="171"/>
      <c r="C396" s="171"/>
      <c r="D396" s="171"/>
      <c r="E396" s="171" t="s">
        <v>42</v>
      </c>
      <c r="F396" s="184" t="s">
        <v>202</v>
      </c>
      <c r="G396" s="171"/>
      <c r="H396" s="171"/>
      <c r="I396" s="171"/>
      <c r="J396" s="168">
        <v>0</v>
      </c>
      <c r="K396" s="97">
        <v>0</v>
      </c>
      <c r="L396" s="72">
        <f t="shared" si="65"/>
        <v>0</v>
      </c>
      <c r="M396" s="18">
        <v>0</v>
      </c>
      <c r="N396" s="72">
        <f t="shared" si="66"/>
        <v>0</v>
      </c>
      <c r="O396" s="18">
        <v>0</v>
      </c>
      <c r="P396" s="72">
        <f t="shared" si="70"/>
        <v>0</v>
      </c>
      <c r="Q396" s="18">
        <v>0</v>
      </c>
      <c r="R396" s="72">
        <f t="shared" si="67"/>
        <v>0</v>
      </c>
      <c r="S396" s="18">
        <v>0</v>
      </c>
      <c r="T396" s="72">
        <f t="shared" si="68"/>
        <v>0</v>
      </c>
      <c r="U396" s="18">
        <v>0</v>
      </c>
      <c r="V396" s="72">
        <f aca="true" t="shared" si="72" ref="V396:V459">U396/$U$10</f>
        <v>0</v>
      </c>
      <c r="W396" s="18">
        <v>0</v>
      </c>
      <c r="X396" s="72">
        <f t="shared" si="71"/>
        <v>0</v>
      </c>
      <c r="Y396" s="18">
        <v>0</v>
      </c>
      <c r="Z396" s="72">
        <f aca="true" t="shared" si="73" ref="Z396:Z459">Y396/$Y$10</f>
        <v>0</v>
      </c>
      <c r="AA396" s="18">
        <v>0</v>
      </c>
      <c r="AB396" s="72">
        <f t="shared" si="69"/>
        <v>0</v>
      </c>
      <c r="AC396" s="18">
        <v>0</v>
      </c>
      <c r="AD396" s="72">
        <f aca="true" t="shared" si="74" ref="AD396:AD459">AC396/$AC$10</f>
        <v>0</v>
      </c>
      <c r="AE396" s="18">
        <v>0</v>
      </c>
      <c r="AF396" s="72">
        <f aca="true" t="shared" si="75" ref="AF396:AF459">AE396/$AE$10</f>
        <v>0</v>
      </c>
      <c r="AG396" s="18">
        <v>0</v>
      </c>
      <c r="AH396" s="72">
        <f aca="true" t="shared" si="76" ref="AH396:AH459">AG396/$AG$10</f>
        <v>0</v>
      </c>
      <c r="AI396" s="58"/>
      <c r="AJ396" s="38"/>
      <c r="AK396" s="39"/>
      <c r="AN396" s="13">
        <v>0</v>
      </c>
      <c r="AO396"/>
      <c r="AP396"/>
      <c r="AQ396"/>
      <c r="AR396"/>
      <c r="AS396"/>
      <c r="AT396"/>
      <c r="AU396"/>
    </row>
    <row r="397" spans="1:47" ht="13.5" customHeight="1">
      <c r="A397" s="166">
        <v>397</v>
      </c>
      <c r="B397" s="171"/>
      <c r="C397" s="171"/>
      <c r="D397" s="171"/>
      <c r="E397" s="171"/>
      <c r="F397" s="172" t="s">
        <v>58</v>
      </c>
      <c r="G397" s="22" t="s">
        <v>78</v>
      </c>
      <c r="H397" s="171"/>
      <c r="I397" s="171"/>
      <c r="J397" s="168">
        <v>0</v>
      </c>
      <c r="K397" s="130"/>
      <c r="L397" s="72">
        <f t="shared" si="65"/>
        <v>0</v>
      </c>
      <c r="M397" s="17"/>
      <c r="N397" s="72">
        <f t="shared" si="66"/>
        <v>0</v>
      </c>
      <c r="O397" s="17"/>
      <c r="P397" s="72">
        <f t="shared" si="70"/>
        <v>0</v>
      </c>
      <c r="Q397" s="17"/>
      <c r="R397" s="72">
        <f t="shared" si="67"/>
        <v>0</v>
      </c>
      <c r="S397" s="17"/>
      <c r="T397" s="72">
        <f t="shared" si="68"/>
        <v>0</v>
      </c>
      <c r="U397" s="17"/>
      <c r="V397" s="72">
        <f t="shared" si="72"/>
        <v>0</v>
      </c>
      <c r="W397" s="17"/>
      <c r="X397" s="72">
        <f t="shared" si="71"/>
        <v>0</v>
      </c>
      <c r="Y397" s="17"/>
      <c r="Z397" s="72">
        <f t="shared" si="73"/>
        <v>0</v>
      </c>
      <c r="AA397" s="17"/>
      <c r="AB397" s="72">
        <f t="shared" si="69"/>
        <v>0</v>
      </c>
      <c r="AC397" s="17"/>
      <c r="AD397" s="72">
        <f t="shared" si="74"/>
        <v>0</v>
      </c>
      <c r="AE397" s="17"/>
      <c r="AF397" s="72">
        <f t="shared" si="75"/>
        <v>0</v>
      </c>
      <c r="AG397" s="17"/>
      <c r="AH397" s="72">
        <f t="shared" si="76"/>
        <v>0</v>
      </c>
      <c r="AI397" s="57"/>
      <c r="AJ397" s="41"/>
      <c r="AK397" s="42"/>
      <c r="AN397" s="13">
        <v>0</v>
      </c>
      <c r="AO397"/>
      <c r="AP397"/>
      <c r="AQ397"/>
      <c r="AR397"/>
      <c r="AS397"/>
      <c r="AT397"/>
      <c r="AU397"/>
    </row>
    <row r="398" spans="1:47" ht="13.5" customHeight="1">
      <c r="A398" s="166">
        <v>398</v>
      </c>
      <c r="B398" s="171"/>
      <c r="C398" s="171"/>
      <c r="D398" s="171"/>
      <c r="E398" s="171"/>
      <c r="F398" s="172" t="s">
        <v>70</v>
      </c>
      <c r="G398" s="22" t="s">
        <v>85</v>
      </c>
      <c r="H398" s="171"/>
      <c r="I398" s="171"/>
      <c r="J398" s="168">
        <v>0</v>
      </c>
      <c r="K398" s="130"/>
      <c r="L398" s="72">
        <f t="shared" si="65"/>
        <v>0</v>
      </c>
      <c r="M398" s="17"/>
      <c r="N398" s="72">
        <f t="shared" si="66"/>
        <v>0</v>
      </c>
      <c r="O398" s="17"/>
      <c r="P398" s="72">
        <f t="shared" si="70"/>
        <v>0</v>
      </c>
      <c r="Q398" s="17"/>
      <c r="R398" s="72">
        <f t="shared" si="67"/>
        <v>0</v>
      </c>
      <c r="S398" s="17"/>
      <c r="T398" s="72">
        <f t="shared" si="68"/>
        <v>0</v>
      </c>
      <c r="U398" s="17"/>
      <c r="V398" s="72">
        <f t="shared" si="72"/>
        <v>0</v>
      </c>
      <c r="W398" s="17"/>
      <c r="X398" s="72">
        <f t="shared" si="71"/>
        <v>0</v>
      </c>
      <c r="Y398" s="17"/>
      <c r="Z398" s="72">
        <f t="shared" si="73"/>
        <v>0</v>
      </c>
      <c r="AA398" s="17"/>
      <c r="AB398" s="72">
        <f t="shared" si="69"/>
        <v>0</v>
      </c>
      <c r="AC398" s="17"/>
      <c r="AD398" s="72">
        <f t="shared" si="74"/>
        <v>0</v>
      </c>
      <c r="AE398" s="17"/>
      <c r="AF398" s="72">
        <f t="shared" si="75"/>
        <v>0</v>
      </c>
      <c r="AG398" s="17"/>
      <c r="AH398" s="72">
        <f t="shared" si="76"/>
        <v>0</v>
      </c>
      <c r="AI398" s="57"/>
      <c r="AJ398" s="41"/>
      <c r="AK398" s="42"/>
      <c r="AN398" s="13">
        <v>0</v>
      </c>
      <c r="AO398"/>
      <c r="AP398"/>
      <c r="AQ398"/>
      <c r="AR398"/>
      <c r="AS398"/>
      <c r="AT398"/>
      <c r="AU398"/>
    </row>
    <row r="399" spans="1:47" ht="13.5" customHeight="1">
      <c r="A399" s="166">
        <v>399</v>
      </c>
      <c r="B399" s="171"/>
      <c r="C399" s="171"/>
      <c r="D399" s="171"/>
      <c r="E399" s="171"/>
      <c r="F399" s="172" t="s">
        <v>92</v>
      </c>
      <c r="G399" s="22" t="s">
        <v>86</v>
      </c>
      <c r="H399" s="171"/>
      <c r="I399" s="171"/>
      <c r="J399" s="168">
        <v>0</v>
      </c>
      <c r="K399" s="130"/>
      <c r="L399" s="72">
        <f aca="true" t="shared" si="77" ref="L399:L462">K399/$K$10</f>
        <v>0</v>
      </c>
      <c r="M399" s="17"/>
      <c r="N399" s="72">
        <f aca="true" t="shared" si="78" ref="N399:N462">M399/$M$10</f>
        <v>0</v>
      </c>
      <c r="O399" s="17"/>
      <c r="P399" s="72">
        <f t="shared" si="70"/>
        <v>0</v>
      </c>
      <c r="Q399" s="17"/>
      <c r="R399" s="72">
        <f aca="true" t="shared" si="79" ref="R399:R462">Q399/$Q$10</f>
        <v>0</v>
      </c>
      <c r="S399" s="17"/>
      <c r="T399" s="72">
        <f aca="true" t="shared" si="80" ref="T399:T462">S399/$S$10</f>
        <v>0</v>
      </c>
      <c r="U399" s="17"/>
      <c r="V399" s="72">
        <f t="shared" si="72"/>
        <v>0</v>
      </c>
      <c r="W399" s="17"/>
      <c r="X399" s="72">
        <f t="shared" si="71"/>
        <v>0</v>
      </c>
      <c r="Y399" s="17"/>
      <c r="Z399" s="72">
        <f t="shared" si="73"/>
        <v>0</v>
      </c>
      <c r="AA399" s="17"/>
      <c r="AB399" s="72">
        <f aca="true" t="shared" si="81" ref="AB399:AB462">AA399/$AA$10</f>
        <v>0</v>
      </c>
      <c r="AC399" s="17"/>
      <c r="AD399" s="72">
        <f t="shared" si="74"/>
        <v>0</v>
      </c>
      <c r="AE399" s="17"/>
      <c r="AF399" s="72">
        <f t="shared" si="75"/>
        <v>0</v>
      </c>
      <c r="AG399" s="17"/>
      <c r="AH399" s="72">
        <f t="shared" si="76"/>
        <v>0</v>
      </c>
      <c r="AI399" s="57"/>
      <c r="AJ399" s="41"/>
      <c r="AK399" s="42"/>
      <c r="AN399" s="13">
        <v>0</v>
      </c>
      <c r="AO399"/>
      <c r="AP399"/>
      <c r="AQ399"/>
      <c r="AR399"/>
      <c r="AS399"/>
      <c r="AT399"/>
      <c r="AU399"/>
    </row>
    <row r="400" spans="1:47" ht="13.5" customHeight="1">
      <c r="A400" s="166">
        <v>400</v>
      </c>
      <c r="B400" s="171"/>
      <c r="C400" s="171"/>
      <c r="D400" s="171"/>
      <c r="E400" s="171" t="s">
        <v>44</v>
      </c>
      <c r="F400" s="171" t="s">
        <v>306</v>
      </c>
      <c r="G400" s="171"/>
      <c r="H400" s="171"/>
      <c r="I400" s="171"/>
      <c r="J400" s="168">
        <v>1422096.96</v>
      </c>
      <c r="K400" s="97">
        <v>39226.79</v>
      </c>
      <c r="L400" s="72">
        <f t="shared" si="77"/>
        <v>0.08379439867109108</v>
      </c>
      <c r="M400" s="18">
        <v>853941.0304398424</v>
      </c>
      <c r="N400" s="72">
        <f t="shared" si="78"/>
        <v>0.08075244132647308</v>
      </c>
      <c r="O400" s="18">
        <v>442180.88956015755</v>
      </c>
      <c r="P400" s="72">
        <f aca="true" t="shared" si="82" ref="P400:P463">O400/$O$10</f>
        <v>0.08075244132647308</v>
      </c>
      <c r="Q400" s="18">
        <v>0</v>
      </c>
      <c r="R400" s="72">
        <f t="shared" si="79"/>
        <v>0</v>
      </c>
      <c r="S400" s="18">
        <v>0</v>
      </c>
      <c r="T400" s="72">
        <f t="shared" si="80"/>
        <v>0</v>
      </c>
      <c r="U400" s="18">
        <v>18253.469999999998</v>
      </c>
      <c r="V400" s="72">
        <f t="shared" si="72"/>
        <v>0.034500866421407414</v>
      </c>
      <c r="W400" s="18">
        <v>68494.78</v>
      </c>
      <c r="X400" s="72">
        <f aca="true" t="shared" si="83" ref="X400:X463">W400/$W$10</f>
        <v>0.05658223889918292</v>
      </c>
      <c r="Y400" s="18">
        <v>0</v>
      </c>
      <c r="Z400" s="72">
        <f t="shared" si="73"/>
        <v>0</v>
      </c>
      <c r="AA400" s="18">
        <v>0</v>
      </c>
      <c r="AB400" s="72">
        <f t="shared" si="81"/>
        <v>0</v>
      </c>
      <c r="AC400" s="18">
        <v>0</v>
      </c>
      <c r="AD400" s="72">
        <f t="shared" si="74"/>
        <v>0</v>
      </c>
      <c r="AE400" s="18">
        <v>0</v>
      </c>
      <c r="AF400" s="72">
        <f t="shared" si="75"/>
        <v>0</v>
      </c>
      <c r="AG400" s="18">
        <v>0</v>
      </c>
      <c r="AH400" s="72">
        <f t="shared" si="76"/>
        <v>0</v>
      </c>
      <c r="AI400" s="57"/>
      <c r="AJ400" s="41"/>
      <c r="AK400" s="42"/>
      <c r="AN400" s="13">
        <v>1</v>
      </c>
      <c r="AO400"/>
      <c r="AP400"/>
      <c r="AQ400"/>
      <c r="AR400"/>
      <c r="AS400"/>
      <c r="AT400"/>
      <c r="AU400"/>
    </row>
    <row r="401" spans="1:47" ht="13.5" customHeight="1">
      <c r="A401" s="166">
        <v>401</v>
      </c>
      <c r="B401" s="171"/>
      <c r="C401" s="171"/>
      <c r="D401" s="171"/>
      <c r="E401" s="171"/>
      <c r="F401" s="172" t="s">
        <v>58</v>
      </c>
      <c r="G401" s="22" t="s">
        <v>78</v>
      </c>
      <c r="H401" s="171"/>
      <c r="I401" s="171"/>
      <c r="J401" s="168">
        <v>475900.99000000005</v>
      </c>
      <c r="K401" s="130">
        <v>7818.28</v>
      </c>
      <c r="L401" s="72">
        <f t="shared" si="77"/>
        <v>0.01670103700155475</v>
      </c>
      <c r="M401" s="17">
        <v>293111.2403878356</v>
      </c>
      <c r="N401" s="72">
        <f t="shared" si="78"/>
        <v>0.027717895496082365</v>
      </c>
      <c r="O401" s="17">
        <v>151776.5096121644</v>
      </c>
      <c r="P401" s="72">
        <f t="shared" si="82"/>
        <v>0.027717895496082362</v>
      </c>
      <c r="Q401" s="17"/>
      <c r="R401" s="72">
        <f t="shared" si="79"/>
        <v>0</v>
      </c>
      <c r="S401" s="17"/>
      <c r="T401" s="72">
        <f t="shared" si="80"/>
        <v>0</v>
      </c>
      <c r="U401" s="17">
        <v>6593.2</v>
      </c>
      <c r="V401" s="72">
        <f t="shared" si="72"/>
        <v>0.01246180109807195</v>
      </c>
      <c r="W401" s="17">
        <v>16601.76</v>
      </c>
      <c r="X401" s="72">
        <f t="shared" si="83"/>
        <v>0.01371439911869049</v>
      </c>
      <c r="Y401" s="17"/>
      <c r="Z401" s="72">
        <f t="shared" si="73"/>
        <v>0</v>
      </c>
      <c r="AA401" s="17"/>
      <c r="AB401" s="72">
        <f t="shared" si="81"/>
        <v>0</v>
      </c>
      <c r="AC401" s="17"/>
      <c r="AD401" s="72">
        <f t="shared" si="74"/>
        <v>0</v>
      </c>
      <c r="AE401" s="17"/>
      <c r="AF401" s="72">
        <f t="shared" si="75"/>
        <v>0</v>
      </c>
      <c r="AG401" s="17"/>
      <c r="AH401" s="72">
        <f t="shared" si="76"/>
        <v>0</v>
      </c>
      <c r="AI401" s="57"/>
      <c r="AJ401" s="41"/>
      <c r="AK401" s="42"/>
      <c r="AN401" s="13">
        <v>1</v>
      </c>
      <c r="AO401"/>
      <c r="AP401"/>
      <c r="AQ401"/>
      <c r="AR401"/>
      <c r="AS401"/>
      <c r="AT401"/>
      <c r="AU401"/>
    </row>
    <row r="402" spans="1:47" ht="13.5" customHeight="1">
      <c r="A402" s="166">
        <v>402</v>
      </c>
      <c r="B402" s="171"/>
      <c r="C402" s="171"/>
      <c r="D402" s="171"/>
      <c r="E402" s="171"/>
      <c r="F402" s="172" t="s">
        <v>70</v>
      </c>
      <c r="G402" s="22" t="s">
        <v>85</v>
      </c>
      <c r="H402" s="171"/>
      <c r="I402" s="171"/>
      <c r="J402" s="168">
        <v>877062.5399999999</v>
      </c>
      <c r="K402" s="130">
        <v>28759.29</v>
      </c>
      <c r="L402" s="72">
        <f t="shared" si="77"/>
        <v>0.06143422420640392</v>
      </c>
      <c r="M402" s="17">
        <v>521088.3325565629</v>
      </c>
      <c r="N402" s="72">
        <f t="shared" si="78"/>
        <v>0.0492764178095643</v>
      </c>
      <c r="O402" s="17">
        <v>269825.777443437</v>
      </c>
      <c r="P402" s="72">
        <f t="shared" si="82"/>
        <v>0.0492764178095643</v>
      </c>
      <c r="Q402" s="17"/>
      <c r="R402" s="72">
        <f t="shared" si="79"/>
        <v>0</v>
      </c>
      <c r="S402" s="17"/>
      <c r="T402" s="72">
        <f t="shared" si="80"/>
        <v>0</v>
      </c>
      <c r="U402" s="17">
        <v>10275.38</v>
      </c>
      <c r="V402" s="72">
        <f t="shared" si="72"/>
        <v>0.01942148604124045</v>
      </c>
      <c r="W402" s="17">
        <v>47113.76</v>
      </c>
      <c r="X402" s="72">
        <f t="shared" si="83"/>
        <v>0.03891978372306282</v>
      </c>
      <c r="Y402" s="17"/>
      <c r="Z402" s="72">
        <f t="shared" si="73"/>
        <v>0</v>
      </c>
      <c r="AA402" s="17"/>
      <c r="AB402" s="72">
        <f t="shared" si="81"/>
        <v>0</v>
      </c>
      <c r="AC402" s="17"/>
      <c r="AD402" s="72">
        <f t="shared" si="74"/>
        <v>0</v>
      </c>
      <c r="AE402" s="17"/>
      <c r="AF402" s="72">
        <f t="shared" si="75"/>
        <v>0</v>
      </c>
      <c r="AG402" s="17"/>
      <c r="AH402" s="72">
        <f t="shared" si="76"/>
        <v>0</v>
      </c>
      <c r="AI402" s="58"/>
      <c r="AJ402" s="38"/>
      <c r="AK402" s="39"/>
      <c r="AL402" s="13"/>
      <c r="AM402" s="13"/>
      <c r="AN402" s="13">
        <v>1</v>
      </c>
      <c r="AO402"/>
      <c r="AP402"/>
      <c r="AQ402"/>
      <c r="AR402"/>
      <c r="AS402"/>
      <c r="AT402"/>
      <c r="AU402"/>
    </row>
    <row r="403" spans="1:47" s="13" customFormat="1" ht="13.5" customHeight="1">
      <c r="A403" s="166">
        <v>403</v>
      </c>
      <c r="B403" s="171"/>
      <c r="C403" s="171"/>
      <c r="D403" s="171"/>
      <c r="E403" s="171"/>
      <c r="F403" s="172" t="s">
        <v>92</v>
      </c>
      <c r="G403" s="171" t="s">
        <v>87</v>
      </c>
      <c r="H403" s="171"/>
      <c r="I403" s="171"/>
      <c r="J403" s="168">
        <v>0</v>
      </c>
      <c r="K403" s="130"/>
      <c r="L403" s="72">
        <f t="shared" si="77"/>
        <v>0</v>
      </c>
      <c r="M403" s="17"/>
      <c r="N403" s="72">
        <f t="shared" si="78"/>
        <v>0</v>
      </c>
      <c r="O403" s="17"/>
      <c r="P403" s="72">
        <f t="shared" si="82"/>
        <v>0</v>
      </c>
      <c r="Q403" s="17"/>
      <c r="R403" s="72">
        <f t="shared" si="79"/>
        <v>0</v>
      </c>
      <c r="S403" s="17"/>
      <c r="T403" s="72">
        <f t="shared" si="80"/>
        <v>0</v>
      </c>
      <c r="U403" s="17"/>
      <c r="V403" s="72">
        <f t="shared" si="72"/>
        <v>0</v>
      </c>
      <c r="W403" s="17"/>
      <c r="X403" s="72">
        <f t="shared" si="83"/>
        <v>0</v>
      </c>
      <c r="Y403" s="17"/>
      <c r="Z403" s="72">
        <f t="shared" si="73"/>
        <v>0</v>
      </c>
      <c r="AA403" s="17"/>
      <c r="AB403" s="72">
        <f t="shared" si="81"/>
        <v>0</v>
      </c>
      <c r="AC403" s="17"/>
      <c r="AD403" s="72">
        <f t="shared" si="74"/>
        <v>0</v>
      </c>
      <c r="AE403" s="17"/>
      <c r="AF403" s="72">
        <f t="shared" si="75"/>
        <v>0</v>
      </c>
      <c r="AG403" s="17"/>
      <c r="AH403" s="72">
        <f t="shared" si="76"/>
        <v>0</v>
      </c>
      <c r="AI403" s="58"/>
      <c r="AJ403" s="38"/>
      <c r="AK403" s="39"/>
      <c r="AN403" s="13">
        <v>0</v>
      </c>
      <c r="AO403"/>
      <c r="AP403"/>
      <c r="AQ403"/>
      <c r="AR403"/>
      <c r="AS403"/>
      <c r="AT403"/>
      <c r="AU403"/>
    </row>
    <row r="404" spans="1:47" ht="13.5" customHeight="1">
      <c r="A404" s="166">
        <v>404</v>
      </c>
      <c r="B404" s="171"/>
      <c r="C404" s="171"/>
      <c r="D404" s="171"/>
      <c r="E404" s="171"/>
      <c r="F404" s="172" t="s">
        <v>94</v>
      </c>
      <c r="G404" s="22" t="s">
        <v>86</v>
      </c>
      <c r="H404" s="171"/>
      <c r="I404" s="171"/>
      <c r="J404" s="168">
        <v>69133.43</v>
      </c>
      <c r="K404" s="130">
        <v>2649.22</v>
      </c>
      <c r="L404" s="72">
        <f t="shared" si="77"/>
        <v>0.0056591374631324125</v>
      </c>
      <c r="M404" s="17">
        <v>39741.45749544388</v>
      </c>
      <c r="N404" s="72">
        <f t="shared" si="78"/>
        <v>0.003758128020826417</v>
      </c>
      <c r="O404" s="17">
        <v>20578.60250455611</v>
      </c>
      <c r="P404" s="72">
        <f t="shared" si="82"/>
        <v>0.003758128020826417</v>
      </c>
      <c r="Q404" s="17"/>
      <c r="R404" s="72">
        <f t="shared" si="79"/>
        <v>0</v>
      </c>
      <c r="S404" s="17"/>
      <c r="T404" s="72">
        <f t="shared" si="80"/>
        <v>0</v>
      </c>
      <c r="U404" s="17">
        <v>1384.89</v>
      </c>
      <c r="V404" s="72">
        <f t="shared" si="72"/>
        <v>0.0026175792820950167</v>
      </c>
      <c r="W404" s="17">
        <v>4779.26</v>
      </c>
      <c r="X404" s="72">
        <f t="shared" si="83"/>
        <v>0.003948056057429618</v>
      </c>
      <c r="Y404" s="17"/>
      <c r="Z404" s="72">
        <f t="shared" si="73"/>
        <v>0</v>
      </c>
      <c r="AA404" s="17"/>
      <c r="AB404" s="72">
        <f t="shared" si="81"/>
        <v>0</v>
      </c>
      <c r="AC404" s="17"/>
      <c r="AD404" s="72">
        <f t="shared" si="74"/>
        <v>0</v>
      </c>
      <c r="AE404" s="17"/>
      <c r="AF404" s="72">
        <f t="shared" si="75"/>
        <v>0</v>
      </c>
      <c r="AG404" s="17"/>
      <c r="AH404" s="72">
        <f t="shared" si="76"/>
        <v>0</v>
      </c>
      <c r="AI404" s="58"/>
      <c r="AJ404" s="38"/>
      <c r="AK404" s="39"/>
      <c r="AL404" s="13"/>
      <c r="AM404" s="13"/>
      <c r="AN404" s="13">
        <v>0</v>
      </c>
      <c r="AO404"/>
      <c r="AP404"/>
      <c r="AQ404"/>
      <c r="AR404"/>
      <c r="AS404"/>
      <c r="AT404"/>
      <c r="AU404"/>
    </row>
    <row r="405" spans="1:47" ht="13.5" customHeight="1">
      <c r="A405" s="166">
        <v>405</v>
      </c>
      <c r="B405" s="171"/>
      <c r="C405" s="171"/>
      <c r="D405" s="171"/>
      <c r="E405" s="171" t="s">
        <v>46</v>
      </c>
      <c r="F405" s="184" t="s">
        <v>204</v>
      </c>
      <c r="G405" s="171"/>
      <c r="H405" s="171"/>
      <c r="I405" s="171"/>
      <c r="J405" s="168">
        <v>368.27</v>
      </c>
      <c r="K405" s="130"/>
      <c r="L405" s="72">
        <f t="shared" si="77"/>
        <v>0</v>
      </c>
      <c r="M405" s="17">
        <v>242.63216170287495</v>
      </c>
      <c r="N405" s="72">
        <f t="shared" si="78"/>
        <v>2.2944370516702815E-05</v>
      </c>
      <c r="O405" s="17">
        <v>125.63783829712501</v>
      </c>
      <c r="P405" s="72">
        <f t="shared" si="82"/>
        <v>2.294437051670281E-05</v>
      </c>
      <c r="Q405" s="17"/>
      <c r="R405" s="72">
        <f t="shared" si="79"/>
        <v>0</v>
      </c>
      <c r="S405" s="17"/>
      <c r="T405" s="72">
        <f t="shared" si="80"/>
        <v>0</v>
      </c>
      <c r="U405" s="17"/>
      <c r="V405" s="72">
        <f t="shared" si="72"/>
        <v>0</v>
      </c>
      <c r="W405" s="17"/>
      <c r="X405" s="72">
        <f t="shared" si="83"/>
        <v>0</v>
      </c>
      <c r="Y405" s="17"/>
      <c r="Z405" s="72">
        <f t="shared" si="73"/>
        <v>0</v>
      </c>
      <c r="AA405" s="17"/>
      <c r="AB405" s="72">
        <f t="shared" si="81"/>
        <v>0</v>
      </c>
      <c r="AC405" s="17"/>
      <c r="AD405" s="72">
        <f t="shared" si="74"/>
        <v>0</v>
      </c>
      <c r="AE405" s="17"/>
      <c r="AF405" s="72">
        <f t="shared" si="75"/>
        <v>0</v>
      </c>
      <c r="AG405" s="17"/>
      <c r="AH405" s="72">
        <f t="shared" si="76"/>
        <v>0</v>
      </c>
      <c r="AI405" s="57"/>
      <c r="AJ405" s="41"/>
      <c r="AK405" s="42"/>
      <c r="AN405" s="13">
        <v>1</v>
      </c>
      <c r="AO405"/>
      <c r="AP405"/>
      <c r="AQ405"/>
      <c r="AR405"/>
      <c r="AS405"/>
      <c r="AT405"/>
      <c r="AU405"/>
    </row>
    <row r="406" spans="1:47" ht="13.5" customHeight="1">
      <c r="A406" s="166">
        <v>406</v>
      </c>
      <c r="B406" s="171"/>
      <c r="C406" s="171"/>
      <c r="D406" s="171"/>
      <c r="E406" s="171" t="s">
        <v>48</v>
      </c>
      <c r="F406" s="184" t="s">
        <v>205</v>
      </c>
      <c r="G406" s="171"/>
      <c r="H406" s="171"/>
      <c r="I406" s="171"/>
      <c r="J406" s="168">
        <v>6</v>
      </c>
      <c r="K406" s="97">
        <v>0</v>
      </c>
      <c r="L406" s="72">
        <f t="shared" si="77"/>
        <v>0</v>
      </c>
      <c r="M406" s="18">
        <v>3.953058816132864</v>
      </c>
      <c r="N406" s="72">
        <f t="shared" si="78"/>
        <v>3.7381872837922415E-07</v>
      </c>
      <c r="O406" s="18">
        <v>2.046941183867136</v>
      </c>
      <c r="P406" s="72">
        <f t="shared" si="82"/>
        <v>3.7381872837922415E-07</v>
      </c>
      <c r="Q406" s="18">
        <v>0</v>
      </c>
      <c r="R406" s="72">
        <f t="shared" si="79"/>
        <v>0</v>
      </c>
      <c r="S406" s="18">
        <v>0</v>
      </c>
      <c r="T406" s="72">
        <f t="shared" si="80"/>
        <v>0</v>
      </c>
      <c r="U406" s="18">
        <v>0</v>
      </c>
      <c r="V406" s="72">
        <f t="shared" si="72"/>
        <v>0</v>
      </c>
      <c r="W406" s="18">
        <v>0</v>
      </c>
      <c r="X406" s="72">
        <f t="shared" si="83"/>
        <v>0</v>
      </c>
      <c r="Y406" s="18">
        <v>0</v>
      </c>
      <c r="Z406" s="72">
        <f t="shared" si="73"/>
        <v>0</v>
      </c>
      <c r="AA406" s="18">
        <v>0</v>
      </c>
      <c r="AB406" s="72">
        <f t="shared" si="81"/>
        <v>0</v>
      </c>
      <c r="AC406" s="18">
        <v>0</v>
      </c>
      <c r="AD406" s="72">
        <f t="shared" si="74"/>
        <v>0</v>
      </c>
      <c r="AE406" s="18">
        <v>0</v>
      </c>
      <c r="AF406" s="72">
        <f t="shared" si="75"/>
        <v>0</v>
      </c>
      <c r="AG406" s="18">
        <v>0</v>
      </c>
      <c r="AH406" s="72">
        <f t="shared" si="76"/>
        <v>0</v>
      </c>
      <c r="AI406" s="57"/>
      <c r="AJ406" s="41"/>
      <c r="AK406" s="42"/>
      <c r="AN406" s="13">
        <v>0</v>
      </c>
      <c r="AO406"/>
      <c r="AP406"/>
      <c r="AQ406"/>
      <c r="AR406"/>
      <c r="AS406"/>
      <c r="AT406"/>
      <c r="AU406"/>
    </row>
    <row r="407" spans="1:47" ht="13.5" customHeight="1">
      <c r="A407" s="166">
        <v>407</v>
      </c>
      <c r="B407" s="171"/>
      <c r="C407" s="171"/>
      <c r="D407" s="171"/>
      <c r="E407" s="171"/>
      <c r="F407" s="172" t="s">
        <v>58</v>
      </c>
      <c r="G407" s="184" t="s">
        <v>206</v>
      </c>
      <c r="H407" s="171"/>
      <c r="I407" s="171"/>
      <c r="J407" s="168">
        <v>6</v>
      </c>
      <c r="K407" s="130"/>
      <c r="L407" s="72">
        <f t="shared" si="77"/>
        <v>0</v>
      </c>
      <c r="M407" s="17">
        <v>3.953058816132864</v>
      </c>
      <c r="N407" s="72">
        <f t="shared" si="78"/>
        <v>3.7381872837922415E-07</v>
      </c>
      <c r="O407" s="17">
        <v>2.046941183867136</v>
      </c>
      <c r="P407" s="72">
        <f t="shared" si="82"/>
        <v>3.7381872837922415E-07</v>
      </c>
      <c r="Q407" s="17"/>
      <c r="R407" s="72">
        <f t="shared" si="79"/>
        <v>0</v>
      </c>
      <c r="S407" s="17"/>
      <c r="T407" s="72">
        <f t="shared" si="80"/>
        <v>0</v>
      </c>
      <c r="U407" s="17"/>
      <c r="V407" s="72">
        <f t="shared" si="72"/>
        <v>0</v>
      </c>
      <c r="W407" s="17"/>
      <c r="X407" s="72">
        <f t="shared" si="83"/>
        <v>0</v>
      </c>
      <c r="Y407" s="17"/>
      <c r="Z407" s="72">
        <f t="shared" si="73"/>
        <v>0</v>
      </c>
      <c r="AA407" s="17"/>
      <c r="AB407" s="72">
        <f t="shared" si="81"/>
        <v>0</v>
      </c>
      <c r="AC407" s="17"/>
      <c r="AD407" s="72">
        <f t="shared" si="74"/>
        <v>0</v>
      </c>
      <c r="AE407" s="17"/>
      <c r="AF407" s="72">
        <f t="shared" si="75"/>
        <v>0</v>
      </c>
      <c r="AG407" s="17"/>
      <c r="AH407" s="72">
        <f t="shared" si="76"/>
        <v>0</v>
      </c>
      <c r="AI407" s="57"/>
      <c r="AJ407" s="41"/>
      <c r="AK407" s="42"/>
      <c r="AN407" s="13">
        <v>0</v>
      </c>
      <c r="AO407"/>
      <c r="AP407"/>
      <c r="AQ407"/>
      <c r="AR407"/>
      <c r="AS407"/>
      <c r="AT407"/>
      <c r="AU407"/>
    </row>
    <row r="408" spans="1:47" ht="13.5" customHeight="1">
      <c r="A408" s="166">
        <v>408</v>
      </c>
      <c r="B408" s="171"/>
      <c r="C408" s="171"/>
      <c r="D408" s="171"/>
      <c r="E408" s="171"/>
      <c r="F408" s="172" t="s">
        <v>70</v>
      </c>
      <c r="G408" s="184" t="s">
        <v>207</v>
      </c>
      <c r="H408" s="171"/>
      <c r="I408" s="171"/>
      <c r="J408" s="168">
        <v>0</v>
      </c>
      <c r="K408" s="130"/>
      <c r="L408" s="72">
        <f t="shared" si="77"/>
        <v>0</v>
      </c>
      <c r="M408" s="17"/>
      <c r="N408" s="72">
        <f t="shared" si="78"/>
        <v>0</v>
      </c>
      <c r="O408" s="17"/>
      <c r="P408" s="72">
        <f t="shared" si="82"/>
        <v>0</v>
      </c>
      <c r="Q408" s="17"/>
      <c r="R408" s="72">
        <f t="shared" si="79"/>
        <v>0</v>
      </c>
      <c r="S408" s="17"/>
      <c r="T408" s="72">
        <f t="shared" si="80"/>
        <v>0</v>
      </c>
      <c r="U408" s="17"/>
      <c r="V408" s="72">
        <f t="shared" si="72"/>
        <v>0</v>
      </c>
      <c r="W408" s="17"/>
      <c r="X408" s="72">
        <f t="shared" si="83"/>
        <v>0</v>
      </c>
      <c r="Y408" s="17"/>
      <c r="Z408" s="72">
        <f t="shared" si="73"/>
        <v>0</v>
      </c>
      <c r="AA408" s="17"/>
      <c r="AB408" s="72">
        <f t="shared" si="81"/>
        <v>0</v>
      </c>
      <c r="AC408" s="17"/>
      <c r="AD408" s="72">
        <f t="shared" si="74"/>
        <v>0</v>
      </c>
      <c r="AE408" s="17"/>
      <c r="AF408" s="72">
        <f t="shared" si="75"/>
        <v>0</v>
      </c>
      <c r="AG408" s="17"/>
      <c r="AH408" s="72">
        <f t="shared" si="76"/>
        <v>0</v>
      </c>
      <c r="AI408" s="57"/>
      <c r="AJ408" s="41"/>
      <c r="AK408" s="42"/>
      <c r="AN408" s="13">
        <v>0</v>
      </c>
      <c r="AO408"/>
      <c r="AP408"/>
      <c r="AQ408"/>
      <c r="AR408"/>
      <c r="AS408"/>
      <c r="AT408"/>
      <c r="AU408"/>
    </row>
    <row r="409" spans="1:47" ht="13.5" customHeight="1">
      <c r="A409" s="166">
        <v>409</v>
      </c>
      <c r="B409" s="171"/>
      <c r="C409" s="171"/>
      <c r="D409" s="171"/>
      <c r="E409" s="171" t="s">
        <v>50</v>
      </c>
      <c r="F409" s="184" t="s">
        <v>208</v>
      </c>
      <c r="G409" s="171"/>
      <c r="H409" s="171"/>
      <c r="I409" s="171"/>
      <c r="J409" s="168">
        <v>0</v>
      </c>
      <c r="K409" s="130"/>
      <c r="L409" s="72">
        <f t="shared" si="77"/>
        <v>0</v>
      </c>
      <c r="M409" s="17"/>
      <c r="N409" s="72">
        <f t="shared" si="78"/>
        <v>0</v>
      </c>
      <c r="O409" s="17"/>
      <c r="P409" s="72">
        <f t="shared" si="82"/>
        <v>0</v>
      </c>
      <c r="Q409" s="17"/>
      <c r="R409" s="72">
        <f t="shared" si="79"/>
        <v>0</v>
      </c>
      <c r="S409" s="17"/>
      <c r="T409" s="72">
        <f t="shared" si="80"/>
        <v>0</v>
      </c>
      <c r="U409" s="17"/>
      <c r="V409" s="72">
        <f t="shared" si="72"/>
        <v>0</v>
      </c>
      <c r="W409" s="17"/>
      <c r="X409" s="72">
        <f t="shared" si="83"/>
        <v>0</v>
      </c>
      <c r="Y409" s="17"/>
      <c r="Z409" s="72">
        <f t="shared" si="73"/>
        <v>0</v>
      </c>
      <c r="AA409" s="17"/>
      <c r="AB409" s="72">
        <f t="shared" si="81"/>
        <v>0</v>
      </c>
      <c r="AC409" s="17"/>
      <c r="AD409" s="72">
        <f t="shared" si="74"/>
        <v>0</v>
      </c>
      <c r="AE409" s="17"/>
      <c r="AF409" s="72">
        <f t="shared" si="75"/>
        <v>0</v>
      </c>
      <c r="AG409" s="17"/>
      <c r="AH409" s="72">
        <f t="shared" si="76"/>
        <v>0</v>
      </c>
      <c r="AI409" s="57"/>
      <c r="AJ409" s="41"/>
      <c r="AK409" s="42"/>
      <c r="AN409" s="13">
        <v>0</v>
      </c>
      <c r="AO409"/>
      <c r="AP409"/>
      <c r="AQ409"/>
      <c r="AR409"/>
      <c r="AS409"/>
      <c r="AT409"/>
      <c r="AU409"/>
    </row>
    <row r="410" spans="1:47" ht="15" customHeight="1">
      <c r="A410" s="166">
        <v>410</v>
      </c>
      <c r="B410" s="171"/>
      <c r="C410" s="171"/>
      <c r="D410" s="171"/>
      <c r="E410" s="171" t="s">
        <v>209</v>
      </c>
      <c r="F410" s="184" t="s">
        <v>210</v>
      </c>
      <c r="G410" s="171"/>
      <c r="H410" s="171"/>
      <c r="I410" s="171"/>
      <c r="J410" s="168">
        <v>19549.890000000003</v>
      </c>
      <c r="K410" s="130">
        <v>1066.36</v>
      </c>
      <c r="L410" s="72">
        <f t="shared" si="77"/>
        <v>0.0022779073935671177</v>
      </c>
      <c r="M410" s="17">
        <v>11123.90092016652</v>
      </c>
      <c r="N410" s="72">
        <f t="shared" si="78"/>
        <v>0.001051925278627923</v>
      </c>
      <c r="O410" s="17">
        <v>5760.089079833481</v>
      </c>
      <c r="P410" s="72">
        <f t="shared" si="82"/>
        <v>0.0010519252786279228</v>
      </c>
      <c r="Q410" s="17"/>
      <c r="R410" s="72">
        <f t="shared" si="79"/>
        <v>0</v>
      </c>
      <c r="S410" s="17"/>
      <c r="T410" s="72">
        <f t="shared" si="80"/>
        <v>0</v>
      </c>
      <c r="U410" s="17">
        <v>1599.54</v>
      </c>
      <c r="V410" s="72">
        <f t="shared" si="72"/>
        <v>0.003023289044532246</v>
      </c>
      <c r="W410" s="17"/>
      <c r="X410" s="72">
        <f t="shared" si="83"/>
        <v>0</v>
      </c>
      <c r="Y410" s="17"/>
      <c r="Z410" s="72">
        <f t="shared" si="73"/>
        <v>0</v>
      </c>
      <c r="AA410" s="17"/>
      <c r="AB410" s="72">
        <f t="shared" si="81"/>
        <v>0</v>
      </c>
      <c r="AC410" s="17"/>
      <c r="AD410" s="72">
        <f t="shared" si="74"/>
        <v>0</v>
      </c>
      <c r="AE410" s="17"/>
      <c r="AF410" s="72">
        <f t="shared" si="75"/>
        <v>0</v>
      </c>
      <c r="AG410" s="17"/>
      <c r="AH410" s="72">
        <f t="shared" si="76"/>
        <v>0</v>
      </c>
      <c r="AI410" s="57"/>
      <c r="AJ410" s="41"/>
      <c r="AK410" s="42"/>
      <c r="AN410" s="13">
        <v>0</v>
      </c>
      <c r="AO410"/>
      <c r="AP410"/>
      <c r="AQ410"/>
      <c r="AR410"/>
      <c r="AS410"/>
      <c r="AT410"/>
      <c r="AU410"/>
    </row>
    <row r="411" spans="1:47" s="13" customFormat="1" ht="13.5" customHeight="1">
      <c r="A411" s="166">
        <v>411</v>
      </c>
      <c r="B411" s="169"/>
      <c r="C411" s="169"/>
      <c r="D411" s="169" t="s">
        <v>211</v>
      </c>
      <c r="E411" s="90" t="s">
        <v>53</v>
      </c>
      <c r="F411" s="175"/>
      <c r="G411" s="169"/>
      <c r="H411" s="169"/>
      <c r="I411" s="169"/>
      <c r="J411" s="168">
        <v>137025.73</v>
      </c>
      <c r="K411" s="132">
        <v>0</v>
      </c>
      <c r="L411" s="72">
        <f t="shared" si="77"/>
        <v>0</v>
      </c>
      <c r="M411" s="21">
        <v>90278.46166892358</v>
      </c>
      <c r="N411" s="72">
        <f t="shared" si="78"/>
        <v>0.008537130690639152</v>
      </c>
      <c r="O411" s="21">
        <v>46747.268331076426</v>
      </c>
      <c r="P411" s="72">
        <f t="shared" si="82"/>
        <v>0.008537130690639152</v>
      </c>
      <c r="Q411" s="21">
        <v>0</v>
      </c>
      <c r="R411" s="72">
        <f t="shared" si="79"/>
        <v>0</v>
      </c>
      <c r="S411" s="21">
        <v>0</v>
      </c>
      <c r="T411" s="72">
        <f t="shared" si="80"/>
        <v>0</v>
      </c>
      <c r="U411" s="21">
        <v>0</v>
      </c>
      <c r="V411" s="72">
        <f t="shared" si="72"/>
        <v>0</v>
      </c>
      <c r="W411" s="21">
        <v>0</v>
      </c>
      <c r="X411" s="72">
        <f t="shared" si="83"/>
        <v>0</v>
      </c>
      <c r="Y411" s="21">
        <v>0</v>
      </c>
      <c r="Z411" s="72">
        <f t="shared" si="73"/>
        <v>0</v>
      </c>
      <c r="AA411" s="21">
        <v>0</v>
      </c>
      <c r="AB411" s="72">
        <f t="shared" si="81"/>
        <v>0</v>
      </c>
      <c r="AC411" s="21">
        <v>0</v>
      </c>
      <c r="AD411" s="72">
        <f t="shared" si="74"/>
        <v>0</v>
      </c>
      <c r="AE411" s="21">
        <v>0</v>
      </c>
      <c r="AF411" s="72">
        <f t="shared" si="75"/>
        <v>0</v>
      </c>
      <c r="AG411" s="21">
        <v>0</v>
      </c>
      <c r="AH411" s="72">
        <f t="shared" si="76"/>
        <v>0</v>
      </c>
      <c r="AI411" s="57"/>
      <c r="AJ411" s="41"/>
      <c r="AK411" s="42"/>
      <c r="AL411" s="16"/>
      <c r="AM411" s="16"/>
      <c r="AN411" s="13">
        <v>1</v>
      </c>
      <c r="AO411"/>
      <c r="AP411"/>
      <c r="AQ411"/>
      <c r="AR411"/>
      <c r="AS411"/>
      <c r="AT411"/>
      <c r="AU411"/>
    </row>
    <row r="412" spans="1:47" ht="13.5" customHeight="1">
      <c r="A412" s="166">
        <v>412</v>
      </c>
      <c r="B412" s="171"/>
      <c r="C412" s="171"/>
      <c r="D412" s="171"/>
      <c r="E412" s="171" t="s">
        <v>38</v>
      </c>
      <c r="F412" s="184" t="s">
        <v>201</v>
      </c>
      <c r="G412" s="171"/>
      <c r="H412" s="171"/>
      <c r="I412" s="171"/>
      <c r="J412" s="168">
        <v>137025.73</v>
      </c>
      <c r="K412" s="130"/>
      <c r="L412" s="72">
        <f t="shared" si="77"/>
        <v>0</v>
      </c>
      <c r="M412" s="17">
        <v>90278.46166892358</v>
      </c>
      <c r="N412" s="72">
        <f t="shared" si="78"/>
        <v>0.008537130690639152</v>
      </c>
      <c r="O412" s="17">
        <v>46747.268331076426</v>
      </c>
      <c r="P412" s="72">
        <f t="shared" si="82"/>
        <v>0.008537130690639152</v>
      </c>
      <c r="Q412" s="17"/>
      <c r="R412" s="72">
        <f t="shared" si="79"/>
        <v>0</v>
      </c>
      <c r="S412" s="17"/>
      <c r="T412" s="72">
        <f t="shared" si="80"/>
        <v>0</v>
      </c>
      <c r="U412" s="17"/>
      <c r="V412" s="72">
        <f t="shared" si="72"/>
        <v>0</v>
      </c>
      <c r="W412" s="17"/>
      <c r="X412" s="72">
        <f t="shared" si="83"/>
        <v>0</v>
      </c>
      <c r="Y412" s="17"/>
      <c r="Z412" s="72">
        <f t="shared" si="73"/>
        <v>0</v>
      </c>
      <c r="AA412" s="17"/>
      <c r="AB412" s="72">
        <f t="shared" si="81"/>
        <v>0</v>
      </c>
      <c r="AC412" s="17"/>
      <c r="AD412" s="72">
        <f t="shared" si="74"/>
        <v>0</v>
      </c>
      <c r="AE412" s="17"/>
      <c r="AF412" s="72">
        <f t="shared" si="75"/>
        <v>0</v>
      </c>
      <c r="AG412" s="17"/>
      <c r="AH412" s="72">
        <f t="shared" si="76"/>
        <v>0</v>
      </c>
      <c r="AI412" s="57"/>
      <c r="AJ412" s="41"/>
      <c r="AK412" s="42"/>
      <c r="AN412" s="13">
        <v>1</v>
      </c>
      <c r="AO412"/>
      <c r="AP412"/>
      <c r="AQ412"/>
      <c r="AR412"/>
      <c r="AS412"/>
      <c r="AT412"/>
      <c r="AU412"/>
    </row>
    <row r="413" spans="1:47" ht="13.5" customHeight="1">
      <c r="A413" s="166">
        <v>413</v>
      </c>
      <c r="B413" s="171"/>
      <c r="C413" s="171"/>
      <c r="D413" s="171"/>
      <c r="E413" s="171" t="s">
        <v>40</v>
      </c>
      <c r="F413" s="184" t="s">
        <v>202</v>
      </c>
      <c r="G413" s="171"/>
      <c r="H413" s="171"/>
      <c r="I413" s="171"/>
      <c r="J413" s="168">
        <v>0</v>
      </c>
      <c r="K413" s="130"/>
      <c r="L413" s="72">
        <f t="shared" si="77"/>
        <v>0</v>
      </c>
      <c r="M413" s="17"/>
      <c r="N413" s="72">
        <f t="shared" si="78"/>
        <v>0</v>
      </c>
      <c r="O413" s="17"/>
      <c r="P413" s="72">
        <f t="shared" si="82"/>
        <v>0</v>
      </c>
      <c r="Q413" s="17"/>
      <c r="R413" s="72">
        <f t="shared" si="79"/>
        <v>0</v>
      </c>
      <c r="S413" s="17"/>
      <c r="T413" s="72">
        <f t="shared" si="80"/>
        <v>0</v>
      </c>
      <c r="U413" s="17"/>
      <c r="V413" s="72">
        <f t="shared" si="72"/>
        <v>0</v>
      </c>
      <c r="W413" s="17"/>
      <c r="X413" s="72">
        <f t="shared" si="83"/>
        <v>0</v>
      </c>
      <c r="Y413" s="17"/>
      <c r="Z413" s="72">
        <f t="shared" si="73"/>
        <v>0</v>
      </c>
      <c r="AA413" s="17"/>
      <c r="AB413" s="72">
        <f t="shared" si="81"/>
        <v>0</v>
      </c>
      <c r="AC413" s="17"/>
      <c r="AD413" s="72">
        <f t="shared" si="74"/>
        <v>0</v>
      </c>
      <c r="AE413" s="17"/>
      <c r="AF413" s="72">
        <f t="shared" si="75"/>
        <v>0</v>
      </c>
      <c r="AG413" s="17"/>
      <c r="AH413" s="72">
        <f t="shared" si="76"/>
        <v>0</v>
      </c>
      <c r="AI413" s="57"/>
      <c r="AJ413" s="41"/>
      <c r="AK413" s="42"/>
      <c r="AN413" s="13">
        <v>0</v>
      </c>
      <c r="AO413"/>
      <c r="AP413"/>
      <c r="AQ413"/>
      <c r="AR413"/>
      <c r="AS413"/>
      <c r="AT413"/>
      <c r="AU413"/>
    </row>
    <row r="414" spans="1:47" ht="13.5" customHeight="1">
      <c r="A414" s="166">
        <v>414</v>
      </c>
      <c r="B414" s="171"/>
      <c r="C414" s="171"/>
      <c r="D414" s="171"/>
      <c r="E414" s="171" t="s">
        <v>42</v>
      </c>
      <c r="F414" s="184" t="s">
        <v>203</v>
      </c>
      <c r="G414" s="171"/>
      <c r="H414" s="171"/>
      <c r="I414" s="171"/>
      <c r="J414" s="168">
        <v>0</v>
      </c>
      <c r="K414" s="130"/>
      <c r="L414" s="72">
        <f t="shared" si="77"/>
        <v>0</v>
      </c>
      <c r="M414" s="17"/>
      <c r="N414" s="72">
        <f t="shared" si="78"/>
        <v>0</v>
      </c>
      <c r="O414" s="17"/>
      <c r="P414" s="72">
        <f t="shared" si="82"/>
        <v>0</v>
      </c>
      <c r="Q414" s="17"/>
      <c r="R414" s="72">
        <f t="shared" si="79"/>
        <v>0</v>
      </c>
      <c r="S414" s="17"/>
      <c r="T414" s="72">
        <f t="shared" si="80"/>
        <v>0</v>
      </c>
      <c r="U414" s="17"/>
      <c r="V414" s="72">
        <f t="shared" si="72"/>
        <v>0</v>
      </c>
      <c r="W414" s="17"/>
      <c r="X414" s="72">
        <f t="shared" si="83"/>
        <v>0</v>
      </c>
      <c r="Y414" s="17"/>
      <c r="Z414" s="72">
        <f t="shared" si="73"/>
        <v>0</v>
      </c>
      <c r="AA414" s="17"/>
      <c r="AB414" s="72">
        <f t="shared" si="81"/>
        <v>0</v>
      </c>
      <c r="AC414" s="17"/>
      <c r="AD414" s="72">
        <f t="shared" si="74"/>
        <v>0</v>
      </c>
      <c r="AE414" s="17"/>
      <c r="AF414" s="72">
        <f t="shared" si="75"/>
        <v>0</v>
      </c>
      <c r="AG414" s="17"/>
      <c r="AH414" s="72">
        <f t="shared" si="76"/>
        <v>0</v>
      </c>
      <c r="AI414" s="58"/>
      <c r="AJ414" s="38"/>
      <c r="AK414" s="39"/>
      <c r="AL414" s="13"/>
      <c r="AM414" s="13"/>
      <c r="AN414" s="13">
        <v>0</v>
      </c>
      <c r="AO414"/>
      <c r="AP414"/>
      <c r="AQ414"/>
      <c r="AR414"/>
      <c r="AS414"/>
      <c r="AT414"/>
      <c r="AU414"/>
    </row>
    <row r="415" spans="1:47" ht="13.5" customHeight="1">
      <c r="A415" s="166">
        <v>415</v>
      </c>
      <c r="B415" s="171"/>
      <c r="C415" s="171"/>
      <c r="D415" s="171"/>
      <c r="E415" s="171" t="s">
        <v>44</v>
      </c>
      <c r="F415" s="184" t="s">
        <v>210</v>
      </c>
      <c r="G415" s="171"/>
      <c r="H415" s="171"/>
      <c r="I415" s="171"/>
      <c r="J415" s="168">
        <v>0</v>
      </c>
      <c r="K415" s="130"/>
      <c r="L415" s="72">
        <f t="shared" si="77"/>
        <v>0</v>
      </c>
      <c r="M415" s="17"/>
      <c r="N415" s="72">
        <f t="shared" si="78"/>
        <v>0</v>
      </c>
      <c r="O415" s="17"/>
      <c r="P415" s="72">
        <f t="shared" si="82"/>
        <v>0</v>
      </c>
      <c r="Q415" s="17"/>
      <c r="R415" s="72">
        <f t="shared" si="79"/>
        <v>0</v>
      </c>
      <c r="S415" s="17"/>
      <c r="T415" s="72">
        <f t="shared" si="80"/>
        <v>0</v>
      </c>
      <c r="U415" s="17"/>
      <c r="V415" s="72">
        <f t="shared" si="72"/>
        <v>0</v>
      </c>
      <c r="W415" s="17"/>
      <c r="X415" s="72">
        <f t="shared" si="83"/>
        <v>0</v>
      </c>
      <c r="Y415" s="17"/>
      <c r="Z415" s="72">
        <f t="shared" si="73"/>
        <v>0</v>
      </c>
      <c r="AA415" s="17"/>
      <c r="AB415" s="72">
        <f t="shared" si="81"/>
        <v>0</v>
      </c>
      <c r="AC415" s="17"/>
      <c r="AD415" s="72">
        <f t="shared" si="74"/>
        <v>0</v>
      </c>
      <c r="AE415" s="17"/>
      <c r="AF415" s="72">
        <f t="shared" si="75"/>
        <v>0</v>
      </c>
      <c r="AG415" s="17"/>
      <c r="AH415" s="72">
        <f t="shared" si="76"/>
        <v>0</v>
      </c>
      <c r="AI415" s="57"/>
      <c r="AJ415" s="41"/>
      <c r="AK415" s="42"/>
      <c r="AN415" s="13">
        <v>0</v>
      </c>
      <c r="AO415"/>
      <c r="AP415"/>
      <c r="AQ415"/>
      <c r="AR415"/>
      <c r="AS415"/>
      <c r="AT415"/>
      <c r="AU415"/>
    </row>
    <row r="416" spans="1:47" ht="13.5" customHeight="1">
      <c r="A416" s="166">
        <v>416</v>
      </c>
      <c r="B416" s="172"/>
      <c r="C416" s="172"/>
      <c r="D416" s="172"/>
      <c r="E416" s="171"/>
      <c r="F416" s="184"/>
      <c r="G416" s="171"/>
      <c r="H416" s="171"/>
      <c r="I416" s="171"/>
      <c r="J416" s="174"/>
      <c r="K416" s="131"/>
      <c r="L416" s="72">
        <f t="shared" si="77"/>
        <v>0</v>
      </c>
      <c r="M416" s="19"/>
      <c r="N416" s="72">
        <f t="shared" si="78"/>
        <v>0</v>
      </c>
      <c r="O416" s="19"/>
      <c r="P416" s="72">
        <f t="shared" si="82"/>
        <v>0</v>
      </c>
      <c r="Q416" s="19"/>
      <c r="R416" s="72">
        <f t="shared" si="79"/>
        <v>0</v>
      </c>
      <c r="S416" s="19"/>
      <c r="T416" s="72">
        <f t="shared" si="80"/>
        <v>0</v>
      </c>
      <c r="U416" s="19"/>
      <c r="V416" s="72">
        <f t="shared" si="72"/>
        <v>0</v>
      </c>
      <c r="W416" s="19"/>
      <c r="X416" s="72">
        <f t="shared" si="83"/>
        <v>0</v>
      </c>
      <c r="Y416" s="19"/>
      <c r="Z416" s="72">
        <f t="shared" si="73"/>
        <v>0</v>
      </c>
      <c r="AA416" s="19"/>
      <c r="AB416" s="72">
        <f t="shared" si="81"/>
        <v>0</v>
      </c>
      <c r="AC416" s="19"/>
      <c r="AD416" s="72">
        <f t="shared" si="74"/>
        <v>0</v>
      </c>
      <c r="AE416" s="19"/>
      <c r="AF416" s="72">
        <f t="shared" si="75"/>
        <v>0</v>
      </c>
      <c r="AG416" s="19"/>
      <c r="AH416" s="72">
        <f t="shared" si="76"/>
        <v>0</v>
      </c>
      <c r="AI416" s="57"/>
      <c r="AJ416" s="41"/>
      <c r="AK416" s="42"/>
      <c r="AN416" s="13">
        <v>0</v>
      </c>
      <c r="AO416"/>
      <c r="AP416"/>
      <c r="AQ416"/>
      <c r="AR416"/>
      <c r="AS416"/>
      <c r="AT416"/>
      <c r="AU416"/>
    </row>
    <row r="417" spans="1:47" ht="13.5" customHeight="1">
      <c r="A417" s="166">
        <v>417</v>
      </c>
      <c r="B417" s="169"/>
      <c r="C417" s="82" t="s">
        <v>212</v>
      </c>
      <c r="D417" s="93" t="s">
        <v>213</v>
      </c>
      <c r="E417" s="82"/>
      <c r="F417" s="83"/>
      <c r="G417" s="82"/>
      <c r="H417" s="82"/>
      <c r="I417" s="82"/>
      <c r="J417" s="168">
        <v>848436.1799999999</v>
      </c>
      <c r="K417" s="129">
        <v>4270.39</v>
      </c>
      <c r="L417" s="72">
        <f t="shared" si="77"/>
        <v>0.009122203528278522</v>
      </c>
      <c r="M417" s="15">
        <v>550588.4819852869</v>
      </c>
      <c r="N417" s="72">
        <f t="shared" si="78"/>
        <v>0.05206608243621681</v>
      </c>
      <c r="O417" s="15">
        <v>285101.30801471305</v>
      </c>
      <c r="P417" s="72">
        <f t="shared" si="82"/>
        <v>0.05206608243621681</v>
      </c>
      <c r="Q417" s="15">
        <v>0</v>
      </c>
      <c r="R417" s="72">
        <f t="shared" si="79"/>
        <v>0</v>
      </c>
      <c r="S417" s="15">
        <v>0</v>
      </c>
      <c r="T417" s="72">
        <f t="shared" si="80"/>
        <v>0</v>
      </c>
      <c r="U417" s="15">
        <v>0</v>
      </c>
      <c r="V417" s="72">
        <f t="shared" si="72"/>
        <v>0</v>
      </c>
      <c r="W417" s="15">
        <v>8476</v>
      </c>
      <c r="X417" s="72">
        <f t="shared" si="83"/>
        <v>0.007001862870564362</v>
      </c>
      <c r="Y417" s="15">
        <v>0</v>
      </c>
      <c r="Z417" s="72">
        <f t="shared" si="73"/>
        <v>0</v>
      </c>
      <c r="AA417" s="15">
        <v>0</v>
      </c>
      <c r="AB417" s="72">
        <f t="shared" si="81"/>
        <v>0</v>
      </c>
      <c r="AC417" s="15">
        <v>0</v>
      </c>
      <c r="AD417" s="72">
        <f t="shared" si="74"/>
        <v>0</v>
      </c>
      <c r="AE417" s="15">
        <v>0</v>
      </c>
      <c r="AF417" s="72">
        <f t="shared" si="75"/>
        <v>0</v>
      </c>
      <c r="AG417" s="15">
        <v>0</v>
      </c>
      <c r="AH417" s="72">
        <f t="shared" si="76"/>
        <v>0</v>
      </c>
      <c r="AI417" s="57"/>
      <c r="AJ417" s="41"/>
      <c r="AK417" s="42"/>
      <c r="AN417" s="13">
        <v>1</v>
      </c>
      <c r="AO417"/>
      <c r="AP417"/>
      <c r="AQ417"/>
      <c r="AR417"/>
      <c r="AS417"/>
      <c r="AT417"/>
      <c r="AU417"/>
    </row>
    <row r="418" spans="1:47" ht="12.75" customHeight="1">
      <c r="A418" s="166">
        <v>418</v>
      </c>
      <c r="B418" s="169"/>
      <c r="C418" s="169"/>
      <c r="D418" s="169" t="s">
        <v>199</v>
      </c>
      <c r="E418" s="90" t="s">
        <v>37</v>
      </c>
      <c r="F418" s="175"/>
      <c r="G418" s="169"/>
      <c r="H418" s="169"/>
      <c r="I418" s="169"/>
      <c r="J418" s="168">
        <v>848436.1799999999</v>
      </c>
      <c r="K418" s="129">
        <v>4270.39</v>
      </c>
      <c r="L418" s="72">
        <f t="shared" si="77"/>
        <v>0.009122203528278522</v>
      </c>
      <c r="M418" s="15">
        <v>550588.4819852869</v>
      </c>
      <c r="N418" s="72">
        <f t="shared" si="78"/>
        <v>0.05206608243621681</v>
      </c>
      <c r="O418" s="15">
        <v>285101.30801471305</v>
      </c>
      <c r="P418" s="72">
        <f t="shared" si="82"/>
        <v>0.05206608243621681</v>
      </c>
      <c r="Q418" s="15">
        <v>0</v>
      </c>
      <c r="R418" s="72">
        <f t="shared" si="79"/>
        <v>0</v>
      </c>
      <c r="S418" s="15">
        <v>0</v>
      </c>
      <c r="T418" s="72">
        <f t="shared" si="80"/>
        <v>0</v>
      </c>
      <c r="U418" s="15">
        <v>0</v>
      </c>
      <c r="V418" s="72">
        <f t="shared" si="72"/>
        <v>0</v>
      </c>
      <c r="W418" s="15">
        <v>8476</v>
      </c>
      <c r="X418" s="72">
        <f t="shared" si="83"/>
        <v>0.007001862870564362</v>
      </c>
      <c r="Y418" s="15">
        <v>0</v>
      </c>
      <c r="Z418" s="72">
        <f t="shared" si="73"/>
        <v>0</v>
      </c>
      <c r="AA418" s="15">
        <v>0</v>
      </c>
      <c r="AB418" s="72">
        <f t="shared" si="81"/>
        <v>0</v>
      </c>
      <c r="AC418" s="15">
        <v>0</v>
      </c>
      <c r="AD418" s="72">
        <f t="shared" si="74"/>
        <v>0</v>
      </c>
      <c r="AE418" s="15">
        <v>0</v>
      </c>
      <c r="AF418" s="72">
        <f t="shared" si="75"/>
        <v>0</v>
      </c>
      <c r="AG418" s="15">
        <v>0</v>
      </c>
      <c r="AH418" s="72">
        <f t="shared" si="76"/>
        <v>0</v>
      </c>
      <c r="AI418" s="57"/>
      <c r="AJ418" s="41"/>
      <c r="AK418" s="42"/>
      <c r="AN418" s="13">
        <v>1</v>
      </c>
      <c r="AO418"/>
      <c r="AP418"/>
      <c r="AQ418"/>
      <c r="AR418"/>
      <c r="AS418"/>
      <c r="AT418"/>
      <c r="AU418"/>
    </row>
    <row r="419" spans="1:47" ht="13.5" customHeight="1">
      <c r="A419" s="166">
        <v>419</v>
      </c>
      <c r="B419" s="169"/>
      <c r="C419" s="169"/>
      <c r="D419" s="169"/>
      <c r="E419" s="169" t="s">
        <v>38</v>
      </c>
      <c r="F419" s="185" t="s">
        <v>78</v>
      </c>
      <c r="G419" s="169"/>
      <c r="H419" s="169"/>
      <c r="I419" s="169"/>
      <c r="J419" s="168">
        <v>830800.66</v>
      </c>
      <c r="K419" s="132">
        <v>4270.39</v>
      </c>
      <c r="L419" s="72">
        <f t="shared" si="77"/>
        <v>0.009122203528278522</v>
      </c>
      <c r="M419" s="21">
        <v>538969.4406831057</v>
      </c>
      <c r="N419" s="72">
        <f t="shared" si="78"/>
        <v>0.050967334492765755</v>
      </c>
      <c r="O419" s="21">
        <v>279084.8293168943</v>
      </c>
      <c r="P419" s="72">
        <f t="shared" si="82"/>
        <v>0.050967334492765755</v>
      </c>
      <c r="Q419" s="21">
        <v>0</v>
      </c>
      <c r="R419" s="72">
        <f t="shared" si="79"/>
        <v>0</v>
      </c>
      <c r="S419" s="21">
        <v>0</v>
      </c>
      <c r="T419" s="72">
        <f t="shared" si="80"/>
        <v>0</v>
      </c>
      <c r="U419" s="21">
        <v>0</v>
      </c>
      <c r="V419" s="72">
        <f t="shared" si="72"/>
        <v>0</v>
      </c>
      <c r="W419" s="21">
        <v>8476</v>
      </c>
      <c r="X419" s="72">
        <f t="shared" si="83"/>
        <v>0.007001862870564362</v>
      </c>
      <c r="Y419" s="21">
        <v>0</v>
      </c>
      <c r="Z419" s="72">
        <f t="shared" si="73"/>
        <v>0</v>
      </c>
      <c r="AA419" s="21">
        <v>0</v>
      </c>
      <c r="AB419" s="72">
        <f t="shared" si="81"/>
        <v>0</v>
      </c>
      <c r="AC419" s="21">
        <v>0</v>
      </c>
      <c r="AD419" s="72">
        <f t="shared" si="74"/>
        <v>0</v>
      </c>
      <c r="AE419" s="21">
        <v>0</v>
      </c>
      <c r="AF419" s="72">
        <f t="shared" si="75"/>
        <v>0</v>
      </c>
      <c r="AG419" s="21">
        <v>0</v>
      </c>
      <c r="AH419" s="72">
        <f t="shared" si="76"/>
        <v>0</v>
      </c>
      <c r="AI419" s="57"/>
      <c r="AJ419" s="41"/>
      <c r="AK419" s="42"/>
      <c r="AN419" s="13">
        <v>1</v>
      </c>
      <c r="AO419"/>
      <c r="AP419"/>
      <c r="AQ419"/>
      <c r="AR419"/>
      <c r="AS419"/>
      <c r="AT419"/>
      <c r="AU419"/>
    </row>
    <row r="420" spans="1:47" ht="13.5" customHeight="1">
      <c r="A420" s="166">
        <v>420</v>
      </c>
      <c r="B420" s="171"/>
      <c r="C420" s="171"/>
      <c r="D420" s="171"/>
      <c r="E420" s="169"/>
      <c r="F420" s="172" t="s">
        <v>58</v>
      </c>
      <c r="G420" s="184" t="s">
        <v>214</v>
      </c>
      <c r="H420" s="171"/>
      <c r="I420" s="171"/>
      <c r="J420" s="168">
        <v>0</v>
      </c>
      <c r="K420" s="130"/>
      <c r="L420" s="72">
        <f t="shared" si="77"/>
        <v>0</v>
      </c>
      <c r="M420" s="17"/>
      <c r="N420" s="72">
        <f t="shared" si="78"/>
        <v>0</v>
      </c>
      <c r="O420" s="17"/>
      <c r="P420" s="72">
        <f t="shared" si="82"/>
        <v>0</v>
      </c>
      <c r="Q420" s="17"/>
      <c r="R420" s="72">
        <f t="shared" si="79"/>
        <v>0</v>
      </c>
      <c r="S420" s="17"/>
      <c r="T420" s="72">
        <f t="shared" si="80"/>
        <v>0</v>
      </c>
      <c r="U420" s="17"/>
      <c r="V420" s="72">
        <f t="shared" si="72"/>
        <v>0</v>
      </c>
      <c r="W420" s="17"/>
      <c r="X420" s="72">
        <f t="shared" si="83"/>
        <v>0</v>
      </c>
      <c r="Y420" s="17"/>
      <c r="Z420" s="72">
        <f t="shared" si="73"/>
        <v>0</v>
      </c>
      <c r="AA420" s="17"/>
      <c r="AB420" s="72">
        <f t="shared" si="81"/>
        <v>0</v>
      </c>
      <c r="AC420" s="17"/>
      <c r="AD420" s="72">
        <f t="shared" si="74"/>
        <v>0</v>
      </c>
      <c r="AE420" s="17"/>
      <c r="AF420" s="72">
        <f t="shared" si="75"/>
        <v>0</v>
      </c>
      <c r="AG420" s="17"/>
      <c r="AH420" s="72">
        <f t="shared" si="76"/>
        <v>0</v>
      </c>
      <c r="AI420" s="57"/>
      <c r="AJ420" s="41"/>
      <c r="AK420" s="42"/>
      <c r="AN420" s="13">
        <v>0</v>
      </c>
      <c r="AO420"/>
      <c r="AP420"/>
      <c r="AQ420"/>
      <c r="AR420"/>
      <c r="AS420"/>
      <c r="AT420"/>
      <c r="AU420"/>
    </row>
    <row r="421" spans="1:47" ht="13.5" customHeight="1">
      <c r="A421" s="166">
        <v>421</v>
      </c>
      <c r="B421" s="171"/>
      <c r="C421" s="171"/>
      <c r="D421" s="171"/>
      <c r="E421" s="171"/>
      <c r="F421" s="172" t="s">
        <v>70</v>
      </c>
      <c r="G421" s="184" t="s">
        <v>215</v>
      </c>
      <c r="H421" s="171"/>
      <c r="I421" s="171"/>
      <c r="J421" s="168">
        <v>0</v>
      </c>
      <c r="K421" s="130"/>
      <c r="L421" s="72">
        <f t="shared" si="77"/>
        <v>0</v>
      </c>
      <c r="M421" s="17"/>
      <c r="N421" s="72">
        <f t="shared" si="78"/>
        <v>0</v>
      </c>
      <c r="O421" s="17"/>
      <c r="P421" s="72">
        <f t="shared" si="82"/>
        <v>0</v>
      </c>
      <c r="Q421" s="17"/>
      <c r="R421" s="72">
        <f t="shared" si="79"/>
        <v>0</v>
      </c>
      <c r="S421" s="17"/>
      <c r="T421" s="72">
        <f t="shared" si="80"/>
        <v>0</v>
      </c>
      <c r="U421" s="17"/>
      <c r="V421" s="72">
        <f t="shared" si="72"/>
        <v>0</v>
      </c>
      <c r="W421" s="17"/>
      <c r="X421" s="72">
        <f t="shared" si="83"/>
        <v>0</v>
      </c>
      <c r="Y421" s="17"/>
      <c r="Z421" s="72">
        <f t="shared" si="73"/>
        <v>0</v>
      </c>
      <c r="AA421" s="17"/>
      <c r="AB421" s="72">
        <f t="shared" si="81"/>
        <v>0</v>
      </c>
      <c r="AC421" s="17"/>
      <c r="AD421" s="72">
        <f t="shared" si="74"/>
        <v>0</v>
      </c>
      <c r="AE421" s="17"/>
      <c r="AF421" s="72">
        <f t="shared" si="75"/>
        <v>0</v>
      </c>
      <c r="AG421" s="17"/>
      <c r="AH421" s="72">
        <f t="shared" si="76"/>
        <v>0</v>
      </c>
      <c r="AI421" s="57"/>
      <c r="AJ421" s="41"/>
      <c r="AK421" s="42"/>
      <c r="AN421" s="13">
        <v>0</v>
      </c>
      <c r="AO421"/>
      <c r="AP421"/>
      <c r="AQ421"/>
      <c r="AR421"/>
      <c r="AS421"/>
      <c r="AT421"/>
      <c r="AU421"/>
    </row>
    <row r="422" spans="1:47" ht="13.5" customHeight="1">
      <c r="A422" s="166">
        <v>422</v>
      </c>
      <c r="B422" s="171"/>
      <c r="C422" s="171"/>
      <c r="D422" s="171"/>
      <c r="E422" s="171"/>
      <c r="F422" s="172" t="s">
        <v>92</v>
      </c>
      <c r="G422" s="184" t="s">
        <v>216</v>
      </c>
      <c r="H422" s="171"/>
      <c r="I422" s="171"/>
      <c r="J422" s="168">
        <v>0</v>
      </c>
      <c r="K422" s="130"/>
      <c r="L422" s="72">
        <f t="shared" si="77"/>
        <v>0</v>
      </c>
      <c r="M422" s="17"/>
      <c r="N422" s="72">
        <f t="shared" si="78"/>
        <v>0</v>
      </c>
      <c r="O422" s="17"/>
      <c r="P422" s="72">
        <f t="shared" si="82"/>
        <v>0</v>
      </c>
      <c r="Q422" s="17"/>
      <c r="R422" s="72">
        <f t="shared" si="79"/>
        <v>0</v>
      </c>
      <c r="S422" s="17"/>
      <c r="T422" s="72">
        <f t="shared" si="80"/>
        <v>0</v>
      </c>
      <c r="U422" s="17"/>
      <c r="V422" s="72">
        <f t="shared" si="72"/>
        <v>0</v>
      </c>
      <c r="W422" s="17"/>
      <c r="X422" s="72">
        <f t="shared" si="83"/>
        <v>0</v>
      </c>
      <c r="Y422" s="17"/>
      <c r="Z422" s="72">
        <f t="shared" si="73"/>
        <v>0</v>
      </c>
      <c r="AA422" s="17"/>
      <c r="AB422" s="72">
        <f t="shared" si="81"/>
        <v>0</v>
      </c>
      <c r="AC422" s="17"/>
      <c r="AD422" s="72">
        <f t="shared" si="74"/>
        <v>0</v>
      </c>
      <c r="AE422" s="17"/>
      <c r="AF422" s="72">
        <f t="shared" si="75"/>
        <v>0</v>
      </c>
      <c r="AG422" s="17"/>
      <c r="AH422" s="72">
        <f t="shared" si="76"/>
        <v>0</v>
      </c>
      <c r="AI422" s="57"/>
      <c r="AJ422" s="41"/>
      <c r="AK422" s="42"/>
      <c r="AN422" s="13">
        <v>0</v>
      </c>
      <c r="AO422"/>
      <c r="AP422"/>
      <c r="AQ422"/>
      <c r="AR422"/>
      <c r="AS422"/>
      <c r="AT422"/>
      <c r="AU422"/>
    </row>
    <row r="423" spans="1:47" ht="13.5" customHeight="1">
      <c r="A423" s="166">
        <v>423</v>
      </c>
      <c r="B423" s="171"/>
      <c r="C423" s="171"/>
      <c r="D423" s="171"/>
      <c r="E423" s="171"/>
      <c r="F423" s="172" t="s">
        <v>94</v>
      </c>
      <c r="G423" s="184" t="s">
        <v>217</v>
      </c>
      <c r="H423" s="171"/>
      <c r="I423" s="171"/>
      <c r="J423" s="168">
        <v>0</v>
      </c>
      <c r="K423" s="130"/>
      <c r="L423" s="72">
        <f t="shared" si="77"/>
        <v>0</v>
      </c>
      <c r="M423" s="17"/>
      <c r="N423" s="72">
        <f t="shared" si="78"/>
        <v>0</v>
      </c>
      <c r="O423" s="17"/>
      <c r="P423" s="72">
        <f t="shared" si="82"/>
        <v>0</v>
      </c>
      <c r="Q423" s="17"/>
      <c r="R423" s="72">
        <f t="shared" si="79"/>
        <v>0</v>
      </c>
      <c r="S423" s="17"/>
      <c r="T423" s="72">
        <f t="shared" si="80"/>
        <v>0</v>
      </c>
      <c r="U423" s="17"/>
      <c r="V423" s="72">
        <f t="shared" si="72"/>
        <v>0</v>
      </c>
      <c r="W423" s="17"/>
      <c r="X423" s="72">
        <f t="shared" si="83"/>
        <v>0</v>
      </c>
      <c r="Y423" s="17"/>
      <c r="Z423" s="72">
        <f t="shared" si="73"/>
        <v>0</v>
      </c>
      <c r="AA423" s="17"/>
      <c r="AB423" s="72">
        <f t="shared" si="81"/>
        <v>0</v>
      </c>
      <c r="AC423" s="17"/>
      <c r="AD423" s="72">
        <f t="shared" si="74"/>
        <v>0</v>
      </c>
      <c r="AE423" s="17"/>
      <c r="AF423" s="72">
        <f t="shared" si="75"/>
        <v>0</v>
      </c>
      <c r="AG423" s="17"/>
      <c r="AH423" s="72">
        <f t="shared" si="76"/>
        <v>0</v>
      </c>
      <c r="AI423" s="57"/>
      <c r="AJ423" s="41"/>
      <c r="AK423" s="42"/>
      <c r="AN423" s="13">
        <v>0</v>
      </c>
      <c r="AO423"/>
      <c r="AP423"/>
      <c r="AQ423"/>
      <c r="AR423"/>
      <c r="AS423"/>
      <c r="AT423"/>
      <c r="AU423"/>
    </row>
    <row r="424" spans="1:47" ht="13.5" customHeight="1">
      <c r="A424" s="166">
        <v>424</v>
      </c>
      <c r="B424" s="171"/>
      <c r="C424" s="171"/>
      <c r="D424" s="171"/>
      <c r="E424" s="171"/>
      <c r="F424" s="172" t="s">
        <v>115</v>
      </c>
      <c r="G424" s="184" t="s">
        <v>218</v>
      </c>
      <c r="H424" s="171"/>
      <c r="I424" s="171"/>
      <c r="J424" s="168">
        <v>830800.66</v>
      </c>
      <c r="K424" s="130">
        <v>4270.39</v>
      </c>
      <c r="L424" s="72">
        <f t="shared" si="77"/>
        <v>0.009122203528278522</v>
      </c>
      <c r="M424" s="17">
        <v>538969.4406831057</v>
      </c>
      <c r="N424" s="72">
        <f t="shared" si="78"/>
        <v>0.050967334492765755</v>
      </c>
      <c r="O424" s="17">
        <v>279084.8293168943</v>
      </c>
      <c r="P424" s="72">
        <f t="shared" si="82"/>
        <v>0.050967334492765755</v>
      </c>
      <c r="Q424" s="17"/>
      <c r="R424" s="72">
        <f t="shared" si="79"/>
        <v>0</v>
      </c>
      <c r="S424" s="17"/>
      <c r="T424" s="72">
        <f t="shared" si="80"/>
        <v>0</v>
      </c>
      <c r="U424" s="17"/>
      <c r="V424" s="72">
        <f t="shared" si="72"/>
        <v>0</v>
      </c>
      <c r="W424" s="17">
        <v>8476</v>
      </c>
      <c r="X424" s="72">
        <f t="shared" si="83"/>
        <v>0.007001862870564362</v>
      </c>
      <c r="Y424" s="17"/>
      <c r="Z424" s="72">
        <f t="shared" si="73"/>
        <v>0</v>
      </c>
      <c r="AA424" s="17"/>
      <c r="AB424" s="72">
        <f t="shared" si="81"/>
        <v>0</v>
      </c>
      <c r="AC424" s="17"/>
      <c r="AD424" s="72">
        <f t="shared" si="74"/>
        <v>0</v>
      </c>
      <c r="AE424" s="17"/>
      <c r="AF424" s="72">
        <f t="shared" si="75"/>
        <v>0</v>
      </c>
      <c r="AG424" s="17"/>
      <c r="AH424" s="72">
        <f t="shared" si="76"/>
        <v>0</v>
      </c>
      <c r="AI424" s="58"/>
      <c r="AJ424" s="53"/>
      <c r="AK424" s="39"/>
      <c r="AL424" s="13"/>
      <c r="AM424" s="13"/>
      <c r="AN424" s="13">
        <v>1</v>
      </c>
      <c r="AO424"/>
      <c r="AP424"/>
      <c r="AQ424"/>
      <c r="AR424"/>
      <c r="AS424"/>
      <c r="AT424"/>
      <c r="AU424"/>
    </row>
    <row r="425" spans="1:47" ht="13.5" customHeight="1">
      <c r="A425" s="166">
        <v>425</v>
      </c>
      <c r="B425" s="171"/>
      <c r="C425" s="171"/>
      <c r="D425" s="171"/>
      <c r="E425" s="171"/>
      <c r="F425" s="172" t="s">
        <v>117</v>
      </c>
      <c r="G425" s="184" t="s">
        <v>219</v>
      </c>
      <c r="H425" s="171"/>
      <c r="I425" s="171"/>
      <c r="J425" s="168">
        <v>0</v>
      </c>
      <c r="K425" s="130"/>
      <c r="L425" s="72">
        <f t="shared" si="77"/>
        <v>0</v>
      </c>
      <c r="M425" s="17"/>
      <c r="N425" s="72">
        <f t="shared" si="78"/>
        <v>0</v>
      </c>
      <c r="O425" s="17"/>
      <c r="P425" s="72">
        <f t="shared" si="82"/>
        <v>0</v>
      </c>
      <c r="Q425" s="17"/>
      <c r="R425" s="72">
        <f t="shared" si="79"/>
        <v>0</v>
      </c>
      <c r="S425" s="17"/>
      <c r="T425" s="72">
        <f t="shared" si="80"/>
        <v>0</v>
      </c>
      <c r="U425" s="17"/>
      <c r="V425" s="72">
        <f t="shared" si="72"/>
        <v>0</v>
      </c>
      <c r="W425" s="17"/>
      <c r="X425" s="72">
        <f t="shared" si="83"/>
        <v>0</v>
      </c>
      <c r="Y425" s="17"/>
      <c r="Z425" s="72">
        <f t="shared" si="73"/>
        <v>0</v>
      </c>
      <c r="AA425" s="17"/>
      <c r="AB425" s="72">
        <f t="shared" si="81"/>
        <v>0</v>
      </c>
      <c r="AC425" s="17"/>
      <c r="AD425" s="72">
        <f t="shared" si="74"/>
        <v>0</v>
      </c>
      <c r="AE425" s="17"/>
      <c r="AF425" s="72">
        <f t="shared" si="75"/>
        <v>0</v>
      </c>
      <c r="AG425" s="17"/>
      <c r="AH425" s="72">
        <f t="shared" si="76"/>
        <v>0</v>
      </c>
      <c r="AI425" s="57"/>
      <c r="AJ425" s="54"/>
      <c r="AK425" s="42"/>
      <c r="AN425" s="13">
        <v>0</v>
      </c>
      <c r="AO425"/>
      <c r="AP425"/>
      <c r="AQ425"/>
      <c r="AR425"/>
      <c r="AS425"/>
      <c r="AT425"/>
      <c r="AU425"/>
    </row>
    <row r="426" spans="1:47" ht="13.5" customHeight="1">
      <c r="A426" s="166">
        <v>426</v>
      </c>
      <c r="B426" s="171"/>
      <c r="C426" s="171"/>
      <c r="D426" s="171"/>
      <c r="E426" s="171"/>
      <c r="F426" s="172" t="s">
        <v>220</v>
      </c>
      <c r="G426" s="184" t="s">
        <v>221</v>
      </c>
      <c r="H426" s="171"/>
      <c r="I426" s="171"/>
      <c r="J426" s="168">
        <v>0</v>
      </c>
      <c r="K426" s="130"/>
      <c r="L426" s="72">
        <f t="shared" si="77"/>
        <v>0</v>
      </c>
      <c r="M426" s="17"/>
      <c r="N426" s="72">
        <f t="shared" si="78"/>
        <v>0</v>
      </c>
      <c r="O426" s="17"/>
      <c r="P426" s="72">
        <f t="shared" si="82"/>
        <v>0</v>
      </c>
      <c r="Q426" s="17"/>
      <c r="R426" s="72">
        <f t="shared" si="79"/>
        <v>0</v>
      </c>
      <c r="S426" s="17"/>
      <c r="T426" s="72">
        <f t="shared" si="80"/>
        <v>0</v>
      </c>
      <c r="U426" s="17"/>
      <c r="V426" s="72">
        <f t="shared" si="72"/>
        <v>0</v>
      </c>
      <c r="W426" s="17"/>
      <c r="X426" s="72">
        <f t="shared" si="83"/>
        <v>0</v>
      </c>
      <c r="Y426" s="17"/>
      <c r="Z426" s="72">
        <f t="shared" si="73"/>
        <v>0</v>
      </c>
      <c r="AA426" s="17"/>
      <c r="AB426" s="72">
        <f t="shared" si="81"/>
        <v>0</v>
      </c>
      <c r="AC426" s="17"/>
      <c r="AD426" s="72">
        <f t="shared" si="74"/>
        <v>0</v>
      </c>
      <c r="AE426" s="17"/>
      <c r="AF426" s="72">
        <f t="shared" si="75"/>
        <v>0</v>
      </c>
      <c r="AG426" s="17"/>
      <c r="AH426" s="72">
        <f t="shared" si="76"/>
        <v>0</v>
      </c>
      <c r="AI426" s="57"/>
      <c r="AJ426" s="54"/>
      <c r="AK426" s="42"/>
      <c r="AN426" s="13">
        <v>0</v>
      </c>
      <c r="AO426"/>
      <c r="AP426"/>
      <c r="AQ426"/>
      <c r="AR426"/>
      <c r="AS426"/>
      <c r="AT426"/>
      <c r="AU426"/>
    </row>
    <row r="427" spans="1:47" ht="13.5" customHeight="1">
      <c r="A427" s="166">
        <v>427</v>
      </c>
      <c r="B427" s="171"/>
      <c r="C427" s="171"/>
      <c r="D427" s="171"/>
      <c r="E427" s="171"/>
      <c r="F427" s="172" t="s">
        <v>222</v>
      </c>
      <c r="G427" s="184" t="s">
        <v>223</v>
      </c>
      <c r="H427" s="171"/>
      <c r="I427" s="171"/>
      <c r="J427" s="168">
        <v>0</v>
      </c>
      <c r="K427" s="130"/>
      <c r="L427" s="72">
        <f t="shared" si="77"/>
        <v>0</v>
      </c>
      <c r="M427" s="17"/>
      <c r="N427" s="72">
        <f t="shared" si="78"/>
        <v>0</v>
      </c>
      <c r="O427" s="17"/>
      <c r="P427" s="72">
        <f t="shared" si="82"/>
        <v>0</v>
      </c>
      <c r="Q427" s="17"/>
      <c r="R427" s="72">
        <f t="shared" si="79"/>
        <v>0</v>
      </c>
      <c r="S427" s="17"/>
      <c r="T427" s="72">
        <f t="shared" si="80"/>
        <v>0</v>
      </c>
      <c r="U427" s="17"/>
      <c r="V427" s="72">
        <f t="shared" si="72"/>
        <v>0</v>
      </c>
      <c r="W427" s="17"/>
      <c r="X427" s="72">
        <f t="shared" si="83"/>
        <v>0</v>
      </c>
      <c r="Y427" s="17"/>
      <c r="Z427" s="72">
        <f t="shared" si="73"/>
        <v>0</v>
      </c>
      <c r="AA427" s="17"/>
      <c r="AB427" s="72">
        <f t="shared" si="81"/>
        <v>0</v>
      </c>
      <c r="AC427" s="17"/>
      <c r="AD427" s="72">
        <f t="shared" si="74"/>
        <v>0</v>
      </c>
      <c r="AE427" s="17"/>
      <c r="AF427" s="72">
        <f t="shared" si="75"/>
        <v>0</v>
      </c>
      <c r="AG427" s="17"/>
      <c r="AH427" s="72">
        <f t="shared" si="76"/>
        <v>0</v>
      </c>
      <c r="AI427" s="57"/>
      <c r="AJ427" s="54"/>
      <c r="AK427" s="42"/>
      <c r="AN427" s="13">
        <v>0</v>
      </c>
      <c r="AO427"/>
      <c r="AP427"/>
      <c r="AQ427"/>
      <c r="AR427"/>
      <c r="AS427"/>
      <c r="AT427"/>
      <c r="AU427"/>
    </row>
    <row r="428" spans="1:47" ht="13.5" customHeight="1">
      <c r="A428" s="166">
        <v>428</v>
      </c>
      <c r="B428" s="171"/>
      <c r="C428" s="171"/>
      <c r="D428" s="171"/>
      <c r="E428" s="171"/>
      <c r="F428" s="172" t="s">
        <v>224</v>
      </c>
      <c r="G428" s="184" t="s">
        <v>30</v>
      </c>
      <c r="H428" s="171"/>
      <c r="I428" s="171"/>
      <c r="J428" s="168">
        <v>0</v>
      </c>
      <c r="K428" s="130"/>
      <c r="L428" s="72">
        <f t="shared" si="77"/>
        <v>0</v>
      </c>
      <c r="M428" s="17"/>
      <c r="N428" s="72">
        <f t="shared" si="78"/>
        <v>0</v>
      </c>
      <c r="O428" s="17"/>
      <c r="P428" s="72">
        <f t="shared" si="82"/>
        <v>0</v>
      </c>
      <c r="Q428" s="17"/>
      <c r="R428" s="72">
        <f t="shared" si="79"/>
        <v>0</v>
      </c>
      <c r="S428" s="17"/>
      <c r="T428" s="72">
        <f t="shared" si="80"/>
        <v>0</v>
      </c>
      <c r="U428" s="17"/>
      <c r="V428" s="72">
        <f t="shared" si="72"/>
        <v>0</v>
      </c>
      <c r="W428" s="17"/>
      <c r="X428" s="72">
        <f t="shared" si="83"/>
        <v>0</v>
      </c>
      <c r="Y428" s="17"/>
      <c r="Z428" s="72">
        <f t="shared" si="73"/>
        <v>0</v>
      </c>
      <c r="AA428" s="17"/>
      <c r="AB428" s="72">
        <f t="shared" si="81"/>
        <v>0</v>
      </c>
      <c r="AC428" s="17"/>
      <c r="AD428" s="72">
        <f t="shared" si="74"/>
        <v>0</v>
      </c>
      <c r="AE428" s="17"/>
      <c r="AF428" s="72">
        <f t="shared" si="75"/>
        <v>0</v>
      </c>
      <c r="AG428" s="17"/>
      <c r="AH428" s="72">
        <f t="shared" si="76"/>
        <v>0</v>
      </c>
      <c r="AI428" s="57"/>
      <c r="AJ428" s="54"/>
      <c r="AK428" s="42"/>
      <c r="AN428" s="13">
        <v>0</v>
      </c>
      <c r="AO428"/>
      <c r="AP428"/>
      <c r="AQ428"/>
      <c r="AR428"/>
      <c r="AS428"/>
      <c r="AT428"/>
      <c r="AU428"/>
    </row>
    <row r="429" spans="1:47" ht="13.5" customHeight="1">
      <c r="A429" s="166">
        <v>429</v>
      </c>
      <c r="B429" s="169"/>
      <c r="C429" s="169"/>
      <c r="D429" s="169"/>
      <c r="E429" s="169" t="s">
        <v>40</v>
      </c>
      <c r="F429" s="185" t="s">
        <v>85</v>
      </c>
      <c r="G429" s="169"/>
      <c r="H429" s="169"/>
      <c r="I429" s="169"/>
      <c r="J429" s="168">
        <v>17635.52</v>
      </c>
      <c r="K429" s="132">
        <v>0</v>
      </c>
      <c r="L429" s="72">
        <f t="shared" si="77"/>
        <v>0</v>
      </c>
      <c r="M429" s="21">
        <v>11619.04130218124</v>
      </c>
      <c r="N429" s="72">
        <f t="shared" si="78"/>
        <v>0.0010987479434510625</v>
      </c>
      <c r="O429" s="21">
        <v>6016.478697818759</v>
      </c>
      <c r="P429" s="72">
        <f t="shared" si="82"/>
        <v>0.0010987479434510627</v>
      </c>
      <c r="Q429" s="21">
        <v>0</v>
      </c>
      <c r="R429" s="72">
        <f t="shared" si="79"/>
        <v>0</v>
      </c>
      <c r="S429" s="21">
        <v>0</v>
      </c>
      <c r="T429" s="72">
        <f t="shared" si="80"/>
        <v>0</v>
      </c>
      <c r="U429" s="21">
        <v>0</v>
      </c>
      <c r="V429" s="72">
        <f t="shared" si="72"/>
        <v>0</v>
      </c>
      <c r="W429" s="21">
        <v>0</v>
      </c>
      <c r="X429" s="72">
        <f t="shared" si="83"/>
        <v>0</v>
      </c>
      <c r="Y429" s="21">
        <v>0</v>
      </c>
      <c r="Z429" s="72">
        <f t="shared" si="73"/>
        <v>0</v>
      </c>
      <c r="AA429" s="21">
        <v>0</v>
      </c>
      <c r="AB429" s="72">
        <f t="shared" si="81"/>
        <v>0</v>
      </c>
      <c r="AC429" s="21">
        <v>0</v>
      </c>
      <c r="AD429" s="72">
        <f t="shared" si="74"/>
        <v>0</v>
      </c>
      <c r="AE429" s="21">
        <v>0</v>
      </c>
      <c r="AF429" s="72">
        <f t="shared" si="75"/>
        <v>0</v>
      </c>
      <c r="AG429" s="21">
        <v>0</v>
      </c>
      <c r="AH429" s="72">
        <f t="shared" si="76"/>
        <v>0</v>
      </c>
      <c r="AI429" s="57"/>
      <c r="AJ429" s="54"/>
      <c r="AK429" s="42"/>
      <c r="AN429" s="13">
        <v>1</v>
      </c>
      <c r="AO429"/>
      <c r="AP429"/>
      <c r="AQ429"/>
      <c r="AR429"/>
      <c r="AS429"/>
      <c r="AT429"/>
      <c r="AU429"/>
    </row>
    <row r="430" spans="1:47" ht="13.5" customHeight="1">
      <c r="A430" s="166">
        <v>430</v>
      </c>
      <c r="B430" s="171"/>
      <c r="C430" s="171"/>
      <c r="D430" s="171"/>
      <c r="E430" s="169"/>
      <c r="F430" s="172" t="s">
        <v>58</v>
      </c>
      <c r="G430" s="184" t="s">
        <v>214</v>
      </c>
      <c r="H430" s="171"/>
      <c r="I430" s="171"/>
      <c r="J430" s="168">
        <v>0</v>
      </c>
      <c r="K430" s="130"/>
      <c r="L430" s="72">
        <f t="shared" si="77"/>
        <v>0</v>
      </c>
      <c r="M430" s="17"/>
      <c r="N430" s="72">
        <f t="shared" si="78"/>
        <v>0</v>
      </c>
      <c r="O430" s="17"/>
      <c r="P430" s="72">
        <f t="shared" si="82"/>
        <v>0</v>
      </c>
      <c r="Q430" s="17"/>
      <c r="R430" s="72">
        <f t="shared" si="79"/>
        <v>0</v>
      </c>
      <c r="S430" s="17"/>
      <c r="T430" s="72">
        <f t="shared" si="80"/>
        <v>0</v>
      </c>
      <c r="U430" s="17"/>
      <c r="V430" s="72">
        <f t="shared" si="72"/>
        <v>0</v>
      </c>
      <c r="W430" s="17"/>
      <c r="X430" s="72">
        <f t="shared" si="83"/>
        <v>0</v>
      </c>
      <c r="Y430" s="17"/>
      <c r="Z430" s="72">
        <f t="shared" si="73"/>
        <v>0</v>
      </c>
      <c r="AA430" s="17"/>
      <c r="AB430" s="72">
        <f t="shared" si="81"/>
        <v>0</v>
      </c>
      <c r="AC430" s="17"/>
      <c r="AD430" s="72">
        <f t="shared" si="74"/>
        <v>0</v>
      </c>
      <c r="AE430" s="17"/>
      <c r="AF430" s="72">
        <f t="shared" si="75"/>
        <v>0</v>
      </c>
      <c r="AG430" s="17"/>
      <c r="AH430" s="72">
        <f t="shared" si="76"/>
        <v>0</v>
      </c>
      <c r="AI430" s="57"/>
      <c r="AJ430" s="54"/>
      <c r="AK430" s="42"/>
      <c r="AN430" s="13">
        <v>0</v>
      </c>
      <c r="AO430"/>
      <c r="AP430"/>
      <c r="AQ430"/>
      <c r="AR430"/>
      <c r="AS430"/>
      <c r="AT430"/>
      <c r="AU430"/>
    </row>
    <row r="431" spans="1:47" ht="13.5" customHeight="1">
      <c r="A431" s="166">
        <v>431</v>
      </c>
      <c r="B431" s="171"/>
      <c r="C431" s="171"/>
      <c r="D431" s="171"/>
      <c r="E431" s="171"/>
      <c r="F431" s="172" t="s">
        <v>70</v>
      </c>
      <c r="G431" s="184" t="s">
        <v>215</v>
      </c>
      <c r="H431" s="171"/>
      <c r="I431" s="171"/>
      <c r="J431" s="168">
        <v>0</v>
      </c>
      <c r="K431" s="130"/>
      <c r="L431" s="72">
        <f t="shared" si="77"/>
        <v>0</v>
      </c>
      <c r="M431" s="17"/>
      <c r="N431" s="72">
        <f t="shared" si="78"/>
        <v>0</v>
      </c>
      <c r="O431" s="17"/>
      <c r="P431" s="72">
        <f t="shared" si="82"/>
        <v>0</v>
      </c>
      <c r="Q431" s="17"/>
      <c r="R431" s="72">
        <f t="shared" si="79"/>
        <v>0</v>
      </c>
      <c r="S431" s="17"/>
      <c r="T431" s="72">
        <f t="shared" si="80"/>
        <v>0</v>
      </c>
      <c r="U431" s="17"/>
      <c r="V431" s="72">
        <f t="shared" si="72"/>
        <v>0</v>
      </c>
      <c r="W431" s="17"/>
      <c r="X431" s="72">
        <f t="shared" si="83"/>
        <v>0</v>
      </c>
      <c r="Y431" s="17"/>
      <c r="Z431" s="72">
        <f t="shared" si="73"/>
        <v>0</v>
      </c>
      <c r="AA431" s="17"/>
      <c r="AB431" s="72">
        <f t="shared" si="81"/>
        <v>0</v>
      </c>
      <c r="AC431" s="17"/>
      <c r="AD431" s="72">
        <f t="shared" si="74"/>
        <v>0</v>
      </c>
      <c r="AE431" s="17"/>
      <c r="AF431" s="72">
        <f t="shared" si="75"/>
        <v>0</v>
      </c>
      <c r="AG431" s="17"/>
      <c r="AH431" s="72">
        <f t="shared" si="76"/>
        <v>0</v>
      </c>
      <c r="AI431" s="57"/>
      <c r="AJ431" s="54"/>
      <c r="AK431" s="42"/>
      <c r="AN431" s="13">
        <v>0</v>
      </c>
      <c r="AO431"/>
      <c r="AP431"/>
      <c r="AQ431"/>
      <c r="AR431"/>
      <c r="AS431"/>
      <c r="AT431"/>
      <c r="AU431"/>
    </row>
    <row r="432" spans="1:47" ht="13.5" customHeight="1">
      <c r="A432" s="166">
        <v>432</v>
      </c>
      <c r="B432" s="171"/>
      <c r="C432" s="171"/>
      <c r="D432" s="171"/>
      <c r="E432" s="171"/>
      <c r="F432" s="172" t="s">
        <v>92</v>
      </c>
      <c r="G432" s="184" t="s">
        <v>216</v>
      </c>
      <c r="H432" s="171"/>
      <c r="I432" s="171"/>
      <c r="J432" s="168">
        <v>0</v>
      </c>
      <c r="K432" s="130"/>
      <c r="L432" s="72">
        <f t="shared" si="77"/>
        <v>0</v>
      </c>
      <c r="M432" s="17"/>
      <c r="N432" s="72">
        <f t="shared" si="78"/>
        <v>0</v>
      </c>
      <c r="O432" s="17"/>
      <c r="P432" s="72">
        <f t="shared" si="82"/>
        <v>0</v>
      </c>
      <c r="Q432" s="17"/>
      <c r="R432" s="72">
        <f t="shared" si="79"/>
        <v>0</v>
      </c>
      <c r="S432" s="17"/>
      <c r="T432" s="72">
        <f t="shared" si="80"/>
        <v>0</v>
      </c>
      <c r="U432" s="17"/>
      <c r="V432" s="72">
        <f t="shared" si="72"/>
        <v>0</v>
      </c>
      <c r="W432" s="17"/>
      <c r="X432" s="72">
        <f t="shared" si="83"/>
        <v>0</v>
      </c>
      <c r="Y432" s="17"/>
      <c r="Z432" s="72">
        <f t="shared" si="73"/>
        <v>0</v>
      </c>
      <c r="AA432" s="17"/>
      <c r="AB432" s="72">
        <f t="shared" si="81"/>
        <v>0</v>
      </c>
      <c r="AC432" s="17"/>
      <c r="AD432" s="72">
        <f t="shared" si="74"/>
        <v>0</v>
      </c>
      <c r="AE432" s="17"/>
      <c r="AF432" s="72">
        <f t="shared" si="75"/>
        <v>0</v>
      </c>
      <c r="AG432" s="17"/>
      <c r="AH432" s="72">
        <f t="shared" si="76"/>
        <v>0</v>
      </c>
      <c r="AI432" s="57"/>
      <c r="AJ432" s="54"/>
      <c r="AK432" s="42"/>
      <c r="AN432" s="13">
        <v>0</v>
      </c>
      <c r="AO432"/>
      <c r="AP432"/>
      <c r="AQ432"/>
      <c r="AR432"/>
      <c r="AS432"/>
      <c r="AT432"/>
      <c r="AU432"/>
    </row>
    <row r="433" spans="1:47" ht="13.5" customHeight="1">
      <c r="A433" s="166">
        <v>433</v>
      </c>
      <c r="B433" s="171"/>
      <c r="C433" s="171"/>
      <c r="D433" s="171"/>
      <c r="E433" s="171"/>
      <c r="F433" s="172" t="s">
        <v>94</v>
      </c>
      <c r="G433" s="184" t="s">
        <v>217</v>
      </c>
      <c r="H433" s="171"/>
      <c r="I433" s="171"/>
      <c r="J433" s="168">
        <v>0</v>
      </c>
      <c r="K433" s="130"/>
      <c r="L433" s="72">
        <f t="shared" si="77"/>
        <v>0</v>
      </c>
      <c r="M433" s="17"/>
      <c r="N433" s="72">
        <f t="shared" si="78"/>
        <v>0</v>
      </c>
      <c r="O433" s="17"/>
      <c r="P433" s="72">
        <f t="shared" si="82"/>
        <v>0</v>
      </c>
      <c r="Q433" s="17"/>
      <c r="R433" s="72">
        <f t="shared" si="79"/>
        <v>0</v>
      </c>
      <c r="S433" s="17"/>
      <c r="T433" s="72">
        <f t="shared" si="80"/>
        <v>0</v>
      </c>
      <c r="U433" s="17"/>
      <c r="V433" s="72">
        <f t="shared" si="72"/>
        <v>0</v>
      </c>
      <c r="W433" s="17"/>
      <c r="X433" s="72">
        <f t="shared" si="83"/>
        <v>0</v>
      </c>
      <c r="Y433" s="17"/>
      <c r="Z433" s="72">
        <f t="shared" si="73"/>
        <v>0</v>
      </c>
      <c r="AA433" s="17"/>
      <c r="AB433" s="72">
        <f t="shared" si="81"/>
        <v>0</v>
      </c>
      <c r="AC433" s="17"/>
      <c r="AD433" s="72">
        <f t="shared" si="74"/>
        <v>0</v>
      </c>
      <c r="AE433" s="17"/>
      <c r="AF433" s="72">
        <f t="shared" si="75"/>
        <v>0</v>
      </c>
      <c r="AG433" s="17"/>
      <c r="AH433" s="72">
        <f t="shared" si="76"/>
        <v>0</v>
      </c>
      <c r="AI433" s="57"/>
      <c r="AJ433" s="54"/>
      <c r="AK433" s="42"/>
      <c r="AN433" s="13">
        <v>0</v>
      </c>
      <c r="AO433"/>
      <c r="AP433"/>
      <c r="AQ433"/>
      <c r="AR433"/>
      <c r="AS433"/>
      <c r="AT433"/>
      <c r="AU433"/>
    </row>
    <row r="434" spans="1:47" ht="13.5" customHeight="1">
      <c r="A434" s="166">
        <v>434</v>
      </c>
      <c r="B434" s="171"/>
      <c r="C434" s="171"/>
      <c r="D434" s="171"/>
      <c r="E434" s="171"/>
      <c r="F434" s="172" t="s">
        <v>115</v>
      </c>
      <c r="G434" s="184" t="s">
        <v>218</v>
      </c>
      <c r="H434" s="171"/>
      <c r="I434" s="171"/>
      <c r="J434" s="168">
        <v>17635.52</v>
      </c>
      <c r="K434" s="130"/>
      <c r="L434" s="72">
        <f t="shared" si="77"/>
        <v>0</v>
      </c>
      <c r="M434" s="17">
        <v>11619.04130218124</v>
      </c>
      <c r="N434" s="72">
        <f t="shared" si="78"/>
        <v>0.0010987479434510625</v>
      </c>
      <c r="O434" s="17">
        <v>6016.478697818759</v>
      </c>
      <c r="P434" s="72">
        <f t="shared" si="82"/>
        <v>0.0010987479434510627</v>
      </c>
      <c r="Q434" s="17"/>
      <c r="R434" s="72">
        <f t="shared" si="79"/>
        <v>0</v>
      </c>
      <c r="S434" s="17"/>
      <c r="T434" s="72">
        <f t="shared" si="80"/>
        <v>0</v>
      </c>
      <c r="U434" s="17"/>
      <c r="V434" s="72">
        <f t="shared" si="72"/>
        <v>0</v>
      </c>
      <c r="W434" s="17"/>
      <c r="X434" s="72">
        <f t="shared" si="83"/>
        <v>0</v>
      </c>
      <c r="Y434" s="17"/>
      <c r="Z434" s="72">
        <f t="shared" si="73"/>
        <v>0</v>
      </c>
      <c r="AA434" s="17"/>
      <c r="AB434" s="72">
        <f t="shared" si="81"/>
        <v>0</v>
      </c>
      <c r="AC434" s="17"/>
      <c r="AD434" s="72">
        <f t="shared" si="74"/>
        <v>0</v>
      </c>
      <c r="AE434" s="17"/>
      <c r="AF434" s="72">
        <f t="shared" si="75"/>
        <v>0</v>
      </c>
      <c r="AG434" s="17"/>
      <c r="AH434" s="72">
        <f t="shared" si="76"/>
        <v>0</v>
      </c>
      <c r="AI434" s="58"/>
      <c r="AJ434" s="53"/>
      <c r="AK434" s="39"/>
      <c r="AL434" s="13"/>
      <c r="AM434" s="13"/>
      <c r="AN434" s="13">
        <v>1</v>
      </c>
      <c r="AO434"/>
      <c r="AP434"/>
      <c r="AQ434"/>
      <c r="AR434"/>
      <c r="AS434"/>
      <c r="AT434"/>
      <c r="AU434"/>
    </row>
    <row r="435" spans="1:47" ht="13.5" customHeight="1">
      <c r="A435" s="166">
        <v>435</v>
      </c>
      <c r="B435" s="171"/>
      <c r="C435" s="171"/>
      <c r="D435" s="171"/>
      <c r="E435" s="171"/>
      <c r="F435" s="172" t="s">
        <v>117</v>
      </c>
      <c r="G435" s="184" t="s">
        <v>219</v>
      </c>
      <c r="H435" s="171"/>
      <c r="I435" s="171"/>
      <c r="J435" s="168">
        <v>0</v>
      </c>
      <c r="K435" s="130"/>
      <c r="L435" s="72">
        <f t="shared" si="77"/>
        <v>0</v>
      </c>
      <c r="M435" s="17"/>
      <c r="N435" s="72">
        <f t="shared" si="78"/>
        <v>0</v>
      </c>
      <c r="O435" s="17"/>
      <c r="P435" s="72">
        <f t="shared" si="82"/>
        <v>0</v>
      </c>
      <c r="Q435" s="17"/>
      <c r="R435" s="72">
        <f t="shared" si="79"/>
        <v>0</v>
      </c>
      <c r="S435" s="17"/>
      <c r="T435" s="72">
        <f t="shared" si="80"/>
        <v>0</v>
      </c>
      <c r="U435" s="17"/>
      <c r="V435" s="72">
        <f t="shared" si="72"/>
        <v>0</v>
      </c>
      <c r="W435" s="17"/>
      <c r="X435" s="72">
        <f t="shared" si="83"/>
        <v>0</v>
      </c>
      <c r="Y435" s="17"/>
      <c r="Z435" s="72">
        <f t="shared" si="73"/>
        <v>0</v>
      </c>
      <c r="AA435" s="17"/>
      <c r="AB435" s="72">
        <f t="shared" si="81"/>
        <v>0</v>
      </c>
      <c r="AC435" s="17"/>
      <c r="AD435" s="72">
        <f t="shared" si="74"/>
        <v>0</v>
      </c>
      <c r="AE435" s="17"/>
      <c r="AF435" s="72">
        <f t="shared" si="75"/>
        <v>0</v>
      </c>
      <c r="AG435" s="17"/>
      <c r="AH435" s="72">
        <f t="shared" si="76"/>
        <v>0</v>
      </c>
      <c r="AI435" s="57"/>
      <c r="AJ435" s="54"/>
      <c r="AK435" s="42"/>
      <c r="AN435" s="13">
        <v>0</v>
      </c>
      <c r="AO435"/>
      <c r="AP435"/>
      <c r="AQ435"/>
      <c r="AR435"/>
      <c r="AS435"/>
      <c r="AT435"/>
      <c r="AU435"/>
    </row>
    <row r="436" spans="1:47" ht="13.5" customHeight="1">
      <c r="A436" s="166">
        <v>436</v>
      </c>
      <c r="B436" s="171"/>
      <c r="C436" s="171"/>
      <c r="D436" s="171"/>
      <c r="E436" s="171"/>
      <c r="F436" s="172" t="s">
        <v>220</v>
      </c>
      <c r="G436" s="184" t="s">
        <v>221</v>
      </c>
      <c r="H436" s="171"/>
      <c r="I436" s="171"/>
      <c r="J436" s="168">
        <v>0</v>
      </c>
      <c r="K436" s="130"/>
      <c r="L436" s="72">
        <f t="shared" si="77"/>
        <v>0</v>
      </c>
      <c r="M436" s="17"/>
      <c r="N436" s="72">
        <f t="shared" si="78"/>
        <v>0</v>
      </c>
      <c r="O436" s="17"/>
      <c r="P436" s="72">
        <f t="shared" si="82"/>
        <v>0</v>
      </c>
      <c r="Q436" s="17"/>
      <c r="R436" s="72">
        <f t="shared" si="79"/>
        <v>0</v>
      </c>
      <c r="S436" s="17"/>
      <c r="T436" s="72">
        <f t="shared" si="80"/>
        <v>0</v>
      </c>
      <c r="U436" s="17"/>
      <c r="V436" s="72">
        <f t="shared" si="72"/>
        <v>0</v>
      </c>
      <c r="W436" s="17"/>
      <c r="X436" s="72">
        <f t="shared" si="83"/>
        <v>0</v>
      </c>
      <c r="Y436" s="17"/>
      <c r="Z436" s="72">
        <f t="shared" si="73"/>
        <v>0</v>
      </c>
      <c r="AA436" s="17"/>
      <c r="AB436" s="72">
        <f t="shared" si="81"/>
        <v>0</v>
      </c>
      <c r="AC436" s="17"/>
      <c r="AD436" s="72">
        <f t="shared" si="74"/>
        <v>0</v>
      </c>
      <c r="AE436" s="17"/>
      <c r="AF436" s="72">
        <f t="shared" si="75"/>
        <v>0</v>
      </c>
      <c r="AG436" s="17"/>
      <c r="AH436" s="72">
        <f t="shared" si="76"/>
        <v>0</v>
      </c>
      <c r="AI436" s="57"/>
      <c r="AJ436" s="54"/>
      <c r="AK436" s="42"/>
      <c r="AN436" s="13">
        <v>0</v>
      </c>
      <c r="AO436"/>
      <c r="AP436"/>
      <c r="AQ436"/>
      <c r="AR436"/>
      <c r="AS436"/>
      <c r="AT436"/>
      <c r="AU436"/>
    </row>
    <row r="437" spans="1:47" ht="13.5" customHeight="1">
      <c r="A437" s="166">
        <v>437</v>
      </c>
      <c r="B437" s="171"/>
      <c r="C437" s="171"/>
      <c r="D437" s="171"/>
      <c r="E437" s="171"/>
      <c r="F437" s="172" t="s">
        <v>222</v>
      </c>
      <c r="G437" s="184" t="s">
        <v>223</v>
      </c>
      <c r="H437" s="171"/>
      <c r="I437" s="171"/>
      <c r="J437" s="168">
        <v>0</v>
      </c>
      <c r="K437" s="130"/>
      <c r="L437" s="72">
        <f t="shared" si="77"/>
        <v>0</v>
      </c>
      <c r="M437" s="17"/>
      <c r="N437" s="72">
        <f t="shared" si="78"/>
        <v>0</v>
      </c>
      <c r="O437" s="17"/>
      <c r="P437" s="72">
        <f t="shared" si="82"/>
        <v>0</v>
      </c>
      <c r="Q437" s="17"/>
      <c r="R437" s="72">
        <f t="shared" si="79"/>
        <v>0</v>
      </c>
      <c r="S437" s="17"/>
      <c r="T437" s="72">
        <f t="shared" si="80"/>
        <v>0</v>
      </c>
      <c r="U437" s="17"/>
      <c r="V437" s="72">
        <f t="shared" si="72"/>
        <v>0</v>
      </c>
      <c r="W437" s="17"/>
      <c r="X437" s="72">
        <f t="shared" si="83"/>
        <v>0</v>
      </c>
      <c r="Y437" s="17"/>
      <c r="Z437" s="72">
        <f t="shared" si="73"/>
        <v>0</v>
      </c>
      <c r="AA437" s="17"/>
      <c r="AB437" s="72">
        <f t="shared" si="81"/>
        <v>0</v>
      </c>
      <c r="AC437" s="17"/>
      <c r="AD437" s="72">
        <f t="shared" si="74"/>
        <v>0</v>
      </c>
      <c r="AE437" s="17"/>
      <c r="AF437" s="72">
        <f t="shared" si="75"/>
        <v>0</v>
      </c>
      <c r="AG437" s="17"/>
      <c r="AH437" s="72">
        <f t="shared" si="76"/>
        <v>0</v>
      </c>
      <c r="AI437" s="57"/>
      <c r="AJ437" s="54"/>
      <c r="AK437" s="42"/>
      <c r="AN437" s="13">
        <v>0</v>
      </c>
      <c r="AO437"/>
      <c r="AP437"/>
      <c r="AQ437"/>
      <c r="AR437"/>
      <c r="AS437"/>
      <c r="AT437"/>
      <c r="AU437"/>
    </row>
    <row r="438" spans="1:47" ht="13.5" customHeight="1">
      <c r="A438" s="166">
        <v>438</v>
      </c>
      <c r="B438" s="171"/>
      <c r="C438" s="171"/>
      <c r="D438" s="171"/>
      <c r="E438" s="171"/>
      <c r="F438" s="172" t="s">
        <v>224</v>
      </c>
      <c r="G438" s="184" t="s">
        <v>30</v>
      </c>
      <c r="H438" s="171"/>
      <c r="I438" s="171"/>
      <c r="J438" s="168">
        <v>0</v>
      </c>
      <c r="K438" s="130"/>
      <c r="L438" s="72">
        <f t="shared" si="77"/>
        <v>0</v>
      </c>
      <c r="M438" s="17"/>
      <c r="N438" s="72">
        <f t="shared" si="78"/>
        <v>0</v>
      </c>
      <c r="O438" s="17"/>
      <c r="P438" s="72">
        <f t="shared" si="82"/>
        <v>0</v>
      </c>
      <c r="Q438" s="17"/>
      <c r="R438" s="72">
        <f t="shared" si="79"/>
        <v>0</v>
      </c>
      <c r="S438" s="17"/>
      <c r="T438" s="72">
        <f t="shared" si="80"/>
        <v>0</v>
      </c>
      <c r="U438" s="17"/>
      <c r="V438" s="72">
        <f t="shared" si="72"/>
        <v>0</v>
      </c>
      <c r="W438" s="17"/>
      <c r="X438" s="72">
        <f t="shared" si="83"/>
        <v>0</v>
      </c>
      <c r="Y438" s="17"/>
      <c r="Z438" s="72">
        <f t="shared" si="73"/>
        <v>0</v>
      </c>
      <c r="AA438" s="17"/>
      <c r="AB438" s="72">
        <f t="shared" si="81"/>
        <v>0</v>
      </c>
      <c r="AC438" s="17"/>
      <c r="AD438" s="72">
        <f t="shared" si="74"/>
        <v>0</v>
      </c>
      <c r="AE438" s="17"/>
      <c r="AF438" s="72">
        <f t="shared" si="75"/>
        <v>0</v>
      </c>
      <c r="AG438" s="17"/>
      <c r="AH438" s="72">
        <f t="shared" si="76"/>
        <v>0</v>
      </c>
      <c r="AI438" s="57"/>
      <c r="AJ438" s="54"/>
      <c r="AK438" s="42"/>
      <c r="AN438" s="13">
        <v>0</v>
      </c>
      <c r="AO438"/>
      <c r="AP438"/>
      <c r="AQ438"/>
      <c r="AR438"/>
      <c r="AS438"/>
      <c r="AT438"/>
      <c r="AU438"/>
    </row>
    <row r="439" spans="1:47" ht="13.5" customHeight="1">
      <c r="A439" s="166">
        <v>439</v>
      </c>
      <c r="B439" s="169"/>
      <c r="C439" s="186"/>
      <c r="D439" s="186"/>
      <c r="E439" s="169" t="s">
        <v>42</v>
      </c>
      <c r="F439" s="185" t="s">
        <v>86</v>
      </c>
      <c r="G439" s="169"/>
      <c r="H439" s="169"/>
      <c r="I439" s="169"/>
      <c r="J439" s="168">
        <v>0</v>
      </c>
      <c r="K439" s="132">
        <v>0</v>
      </c>
      <c r="L439" s="72">
        <f t="shared" si="77"/>
        <v>0</v>
      </c>
      <c r="M439" s="21">
        <v>0</v>
      </c>
      <c r="N439" s="72">
        <f t="shared" si="78"/>
        <v>0</v>
      </c>
      <c r="O439" s="21">
        <v>0</v>
      </c>
      <c r="P439" s="72">
        <f t="shared" si="82"/>
        <v>0</v>
      </c>
      <c r="Q439" s="21">
        <v>0</v>
      </c>
      <c r="R439" s="72">
        <f t="shared" si="79"/>
        <v>0</v>
      </c>
      <c r="S439" s="21">
        <v>0</v>
      </c>
      <c r="T439" s="72">
        <f t="shared" si="80"/>
        <v>0</v>
      </c>
      <c r="U439" s="21">
        <v>0</v>
      </c>
      <c r="V439" s="72">
        <f t="shared" si="72"/>
        <v>0</v>
      </c>
      <c r="W439" s="21">
        <v>0</v>
      </c>
      <c r="X439" s="72">
        <f t="shared" si="83"/>
        <v>0</v>
      </c>
      <c r="Y439" s="21">
        <v>0</v>
      </c>
      <c r="Z439" s="72">
        <f t="shared" si="73"/>
        <v>0</v>
      </c>
      <c r="AA439" s="21">
        <v>0</v>
      </c>
      <c r="AB439" s="72">
        <f t="shared" si="81"/>
        <v>0</v>
      </c>
      <c r="AC439" s="21">
        <v>0</v>
      </c>
      <c r="AD439" s="72">
        <f t="shared" si="74"/>
        <v>0</v>
      </c>
      <c r="AE439" s="21">
        <v>0</v>
      </c>
      <c r="AF439" s="72">
        <f t="shared" si="75"/>
        <v>0</v>
      </c>
      <c r="AG439" s="21">
        <v>0</v>
      </c>
      <c r="AH439" s="72">
        <f t="shared" si="76"/>
        <v>0</v>
      </c>
      <c r="AI439" s="58"/>
      <c r="AJ439" s="53"/>
      <c r="AK439" s="39"/>
      <c r="AL439" s="13"/>
      <c r="AM439" s="13"/>
      <c r="AN439" s="13">
        <v>1</v>
      </c>
      <c r="AO439"/>
      <c r="AP439"/>
      <c r="AQ439"/>
      <c r="AR439"/>
      <c r="AS439"/>
      <c r="AT439"/>
      <c r="AU439"/>
    </row>
    <row r="440" spans="1:47" ht="13.5" customHeight="1">
      <c r="A440" s="166">
        <v>440</v>
      </c>
      <c r="B440" s="171"/>
      <c r="C440" s="94"/>
      <c r="D440" s="186"/>
      <c r="E440" s="171"/>
      <c r="F440" s="172" t="s">
        <v>58</v>
      </c>
      <c r="G440" s="184" t="s">
        <v>214</v>
      </c>
      <c r="H440" s="171"/>
      <c r="I440" s="171"/>
      <c r="J440" s="168">
        <v>0</v>
      </c>
      <c r="K440" s="130"/>
      <c r="L440" s="72">
        <f t="shared" si="77"/>
        <v>0</v>
      </c>
      <c r="M440" s="17"/>
      <c r="N440" s="72">
        <f t="shared" si="78"/>
        <v>0</v>
      </c>
      <c r="O440" s="17"/>
      <c r="P440" s="72">
        <f t="shared" si="82"/>
        <v>0</v>
      </c>
      <c r="Q440" s="17"/>
      <c r="R440" s="72">
        <f t="shared" si="79"/>
        <v>0</v>
      </c>
      <c r="S440" s="17"/>
      <c r="T440" s="72">
        <f t="shared" si="80"/>
        <v>0</v>
      </c>
      <c r="U440" s="17"/>
      <c r="V440" s="72">
        <f t="shared" si="72"/>
        <v>0</v>
      </c>
      <c r="W440" s="17"/>
      <c r="X440" s="72">
        <f t="shared" si="83"/>
        <v>0</v>
      </c>
      <c r="Y440" s="17"/>
      <c r="Z440" s="72">
        <f t="shared" si="73"/>
        <v>0</v>
      </c>
      <c r="AA440" s="17"/>
      <c r="AB440" s="72">
        <f t="shared" si="81"/>
        <v>0</v>
      </c>
      <c r="AC440" s="17"/>
      <c r="AD440" s="72">
        <f t="shared" si="74"/>
        <v>0</v>
      </c>
      <c r="AE440" s="17"/>
      <c r="AF440" s="72">
        <f t="shared" si="75"/>
        <v>0</v>
      </c>
      <c r="AG440" s="17"/>
      <c r="AH440" s="72">
        <f t="shared" si="76"/>
        <v>0</v>
      </c>
      <c r="AI440" s="58"/>
      <c r="AJ440" s="53"/>
      <c r="AK440" s="39"/>
      <c r="AL440" s="13"/>
      <c r="AM440" s="13"/>
      <c r="AN440" s="13">
        <v>0</v>
      </c>
      <c r="AO440"/>
      <c r="AP440"/>
      <c r="AQ440"/>
      <c r="AR440"/>
      <c r="AS440"/>
      <c r="AT440"/>
      <c r="AU440"/>
    </row>
    <row r="441" spans="1:47" ht="13.5" customHeight="1">
      <c r="A441" s="166">
        <v>441</v>
      </c>
      <c r="B441" s="171"/>
      <c r="C441" s="94"/>
      <c r="D441" s="186"/>
      <c r="E441" s="171"/>
      <c r="F441" s="172" t="s">
        <v>70</v>
      </c>
      <c r="G441" s="184" t="s">
        <v>215</v>
      </c>
      <c r="H441" s="171"/>
      <c r="I441" s="171"/>
      <c r="J441" s="168">
        <v>0</v>
      </c>
      <c r="K441" s="130"/>
      <c r="L441" s="72">
        <f t="shared" si="77"/>
        <v>0</v>
      </c>
      <c r="M441" s="17"/>
      <c r="N441" s="72">
        <f t="shared" si="78"/>
        <v>0</v>
      </c>
      <c r="O441" s="17"/>
      <c r="P441" s="72">
        <f t="shared" si="82"/>
        <v>0</v>
      </c>
      <c r="Q441" s="17"/>
      <c r="R441" s="72">
        <f t="shared" si="79"/>
        <v>0</v>
      </c>
      <c r="S441" s="17"/>
      <c r="T441" s="72">
        <f t="shared" si="80"/>
        <v>0</v>
      </c>
      <c r="U441" s="17"/>
      <c r="V441" s="72">
        <f t="shared" si="72"/>
        <v>0</v>
      </c>
      <c r="W441" s="17"/>
      <c r="X441" s="72">
        <f t="shared" si="83"/>
        <v>0</v>
      </c>
      <c r="Y441" s="17"/>
      <c r="Z441" s="72">
        <f t="shared" si="73"/>
        <v>0</v>
      </c>
      <c r="AA441" s="17"/>
      <c r="AB441" s="72">
        <f t="shared" si="81"/>
        <v>0</v>
      </c>
      <c r="AC441" s="17"/>
      <c r="AD441" s="72">
        <f t="shared" si="74"/>
        <v>0</v>
      </c>
      <c r="AE441" s="17"/>
      <c r="AF441" s="72">
        <f t="shared" si="75"/>
        <v>0</v>
      </c>
      <c r="AG441" s="17"/>
      <c r="AH441" s="72">
        <f t="shared" si="76"/>
        <v>0</v>
      </c>
      <c r="AI441" s="58"/>
      <c r="AJ441" s="53"/>
      <c r="AK441" s="39"/>
      <c r="AL441" s="13"/>
      <c r="AM441" s="13"/>
      <c r="AN441" s="13">
        <v>0</v>
      </c>
      <c r="AO441"/>
      <c r="AP441"/>
      <c r="AQ441"/>
      <c r="AR441"/>
      <c r="AS441"/>
      <c r="AT441"/>
      <c r="AU441"/>
    </row>
    <row r="442" spans="1:47" ht="13.5" customHeight="1">
      <c r="A442" s="166">
        <v>442</v>
      </c>
      <c r="B442" s="171"/>
      <c r="C442" s="94"/>
      <c r="D442" s="94"/>
      <c r="E442" s="171"/>
      <c r="F442" s="172" t="s">
        <v>92</v>
      </c>
      <c r="G442" s="184" t="s">
        <v>216</v>
      </c>
      <c r="H442" s="171"/>
      <c r="I442" s="171"/>
      <c r="J442" s="168">
        <v>0</v>
      </c>
      <c r="K442" s="130"/>
      <c r="L442" s="72">
        <f t="shared" si="77"/>
        <v>0</v>
      </c>
      <c r="M442" s="17"/>
      <c r="N442" s="72">
        <f t="shared" si="78"/>
        <v>0</v>
      </c>
      <c r="O442" s="17"/>
      <c r="P442" s="72">
        <f t="shared" si="82"/>
        <v>0</v>
      </c>
      <c r="Q442" s="17"/>
      <c r="R442" s="72">
        <f t="shared" si="79"/>
        <v>0</v>
      </c>
      <c r="S442" s="17"/>
      <c r="T442" s="72">
        <f t="shared" si="80"/>
        <v>0</v>
      </c>
      <c r="U442" s="17"/>
      <c r="V442" s="72">
        <f t="shared" si="72"/>
        <v>0</v>
      </c>
      <c r="W442" s="17"/>
      <c r="X442" s="72">
        <f t="shared" si="83"/>
        <v>0</v>
      </c>
      <c r="Y442" s="17"/>
      <c r="Z442" s="72">
        <f t="shared" si="73"/>
        <v>0</v>
      </c>
      <c r="AA442" s="17"/>
      <c r="AB442" s="72">
        <f t="shared" si="81"/>
        <v>0</v>
      </c>
      <c r="AC442" s="17"/>
      <c r="AD442" s="72">
        <f t="shared" si="74"/>
        <v>0</v>
      </c>
      <c r="AE442" s="17"/>
      <c r="AF442" s="72">
        <f t="shared" si="75"/>
        <v>0</v>
      </c>
      <c r="AG442" s="17"/>
      <c r="AH442" s="72">
        <f t="shared" si="76"/>
        <v>0</v>
      </c>
      <c r="AI442" s="57"/>
      <c r="AJ442" s="54"/>
      <c r="AK442" s="42"/>
      <c r="AN442" s="13">
        <v>0</v>
      </c>
      <c r="AO442"/>
      <c r="AP442"/>
      <c r="AQ442"/>
      <c r="AR442"/>
      <c r="AS442"/>
      <c r="AT442"/>
      <c r="AU442"/>
    </row>
    <row r="443" spans="1:47" ht="13.5" customHeight="1">
      <c r="A443" s="166">
        <v>443</v>
      </c>
      <c r="B443" s="171"/>
      <c r="C443" s="94"/>
      <c r="D443" s="94"/>
      <c r="E443" s="171"/>
      <c r="F443" s="172" t="s">
        <v>94</v>
      </c>
      <c r="G443" s="184" t="s">
        <v>217</v>
      </c>
      <c r="H443" s="171"/>
      <c r="I443" s="171"/>
      <c r="J443" s="168">
        <v>0</v>
      </c>
      <c r="K443" s="130"/>
      <c r="L443" s="72">
        <f t="shared" si="77"/>
        <v>0</v>
      </c>
      <c r="M443" s="17"/>
      <c r="N443" s="72">
        <f t="shared" si="78"/>
        <v>0</v>
      </c>
      <c r="O443" s="17"/>
      <c r="P443" s="72">
        <f t="shared" si="82"/>
        <v>0</v>
      </c>
      <c r="Q443" s="17"/>
      <c r="R443" s="72">
        <f t="shared" si="79"/>
        <v>0</v>
      </c>
      <c r="S443" s="17"/>
      <c r="T443" s="72">
        <f t="shared" si="80"/>
        <v>0</v>
      </c>
      <c r="U443" s="17"/>
      <c r="V443" s="72">
        <f t="shared" si="72"/>
        <v>0</v>
      </c>
      <c r="W443" s="17"/>
      <c r="X443" s="72">
        <f t="shared" si="83"/>
        <v>0</v>
      </c>
      <c r="Y443" s="17"/>
      <c r="Z443" s="72">
        <f t="shared" si="73"/>
        <v>0</v>
      </c>
      <c r="AA443" s="17"/>
      <c r="AB443" s="72">
        <f t="shared" si="81"/>
        <v>0</v>
      </c>
      <c r="AC443" s="17"/>
      <c r="AD443" s="72">
        <f t="shared" si="74"/>
        <v>0</v>
      </c>
      <c r="AE443" s="17"/>
      <c r="AF443" s="72">
        <f t="shared" si="75"/>
        <v>0</v>
      </c>
      <c r="AG443" s="17"/>
      <c r="AH443" s="72">
        <f t="shared" si="76"/>
        <v>0</v>
      </c>
      <c r="AI443" s="57"/>
      <c r="AJ443" s="54"/>
      <c r="AK443" s="42"/>
      <c r="AN443" s="13">
        <v>0</v>
      </c>
      <c r="AO443"/>
      <c r="AP443"/>
      <c r="AQ443"/>
      <c r="AR443"/>
      <c r="AS443"/>
      <c r="AT443"/>
      <c r="AU443"/>
    </row>
    <row r="444" spans="1:47" ht="13.5" customHeight="1">
      <c r="A444" s="166">
        <v>444</v>
      </c>
      <c r="B444" s="171"/>
      <c r="C444" s="94"/>
      <c r="D444" s="94"/>
      <c r="E444" s="171"/>
      <c r="F444" s="172" t="s">
        <v>115</v>
      </c>
      <c r="G444" s="184" t="s">
        <v>218</v>
      </c>
      <c r="H444" s="171"/>
      <c r="I444" s="171"/>
      <c r="J444" s="168">
        <v>0</v>
      </c>
      <c r="K444" s="130"/>
      <c r="L444" s="72">
        <f t="shared" si="77"/>
        <v>0</v>
      </c>
      <c r="M444" s="17"/>
      <c r="N444" s="72">
        <f t="shared" si="78"/>
        <v>0</v>
      </c>
      <c r="O444" s="17"/>
      <c r="P444" s="72">
        <f t="shared" si="82"/>
        <v>0</v>
      </c>
      <c r="Q444" s="17"/>
      <c r="R444" s="72">
        <f t="shared" si="79"/>
        <v>0</v>
      </c>
      <c r="S444" s="17"/>
      <c r="T444" s="72">
        <f t="shared" si="80"/>
        <v>0</v>
      </c>
      <c r="U444" s="17"/>
      <c r="V444" s="72">
        <f t="shared" si="72"/>
        <v>0</v>
      </c>
      <c r="W444" s="17"/>
      <c r="X444" s="72">
        <f t="shared" si="83"/>
        <v>0</v>
      </c>
      <c r="Y444" s="17"/>
      <c r="Z444" s="72">
        <f t="shared" si="73"/>
        <v>0</v>
      </c>
      <c r="AA444" s="17"/>
      <c r="AB444" s="72">
        <f t="shared" si="81"/>
        <v>0</v>
      </c>
      <c r="AC444" s="17"/>
      <c r="AD444" s="72">
        <f t="shared" si="74"/>
        <v>0</v>
      </c>
      <c r="AE444" s="17"/>
      <c r="AF444" s="72">
        <f t="shared" si="75"/>
        <v>0</v>
      </c>
      <c r="AG444" s="17"/>
      <c r="AH444" s="72">
        <f t="shared" si="76"/>
        <v>0</v>
      </c>
      <c r="AI444" s="57"/>
      <c r="AJ444" s="54"/>
      <c r="AK444" s="42"/>
      <c r="AN444" s="13">
        <v>0</v>
      </c>
      <c r="AO444"/>
      <c r="AP444"/>
      <c r="AQ444"/>
      <c r="AR444"/>
      <c r="AS444"/>
      <c r="AT444"/>
      <c r="AU444"/>
    </row>
    <row r="445" spans="1:47" ht="13.5" customHeight="1">
      <c r="A445" s="166">
        <v>445</v>
      </c>
      <c r="B445" s="171"/>
      <c r="C445" s="94"/>
      <c r="D445" s="94"/>
      <c r="E445" s="171"/>
      <c r="F445" s="172" t="s">
        <v>117</v>
      </c>
      <c r="G445" s="184" t="s">
        <v>219</v>
      </c>
      <c r="H445" s="171"/>
      <c r="I445" s="171"/>
      <c r="J445" s="168">
        <v>0</v>
      </c>
      <c r="K445" s="130"/>
      <c r="L445" s="72">
        <f t="shared" si="77"/>
        <v>0</v>
      </c>
      <c r="M445" s="17"/>
      <c r="N445" s="72">
        <f t="shared" si="78"/>
        <v>0</v>
      </c>
      <c r="O445" s="17"/>
      <c r="P445" s="72">
        <f t="shared" si="82"/>
        <v>0</v>
      </c>
      <c r="Q445" s="17"/>
      <c r="R445" s="72">
        <f t="shared" si="79"/>
        <v>0</v>
      </c>
      <c r="S445" s="17"/>
      <c r="T445" s="72">
        <f t="shared" si="80"/>
        <v>0</v>
      </c>
      <c r="U445" s="17"/>
      <c r="V445" s="72">
        <f t="shared" si="72"/>
        <v>0</v>
      </c>
      <c r="W445" s="17"/>
      <c r="X445" s="72">
        <f t="shared" si="83"/>
        <v>0</v>
      </c>
      <c r="Y445" s="17"/>
      <c r="Z445" s="72">
        <f t="shared" si="73"/>
        <v>0</v>
      </c>
      <c r="AA445" s="17"/>
      <c r="AB445" s="72">
        <f t="shared" si="81"/>
        <v>0</v>
      </c>
      <c r="AC445" s="17"/>
      <c r="AD445" s="72">
        <f t="shared" si="74"/>
        <v>0</v>
      </c>
      <c r="AE445" s="17"/>
      <c r="AF445" s="72">
        <f t="shared" si="75"/>
        <v>0</v>
      </c>
      <c r="AG445" s="17"/>
      <c r="AH445" s="72">
        <f t="shared" si="76"/>
        <v>0</v>
      </c>
      <c r="AI445" s="57"/>
      <c r="AJ445" s="54"/>
      <c r="AK445" s="42"/>
      <c r="AN445" s="13">
        <v>0</v>
      </c>
      <c r="AO445"/>
      <c r="AP445"/>
      <c r="AQ445"/>
      <c r="AR445"/>
      <c r="AS445"/>
      <c r="AT445"/>
      <c r="AU445"/>
    </row>
    <row r="446" spans="1:47" ht="13.5" customHeight="1">
      <c r="A446" s="166">
        <v>446</v>
      </c>
      <c r="B446" s="171"/>
      <c r="C446" s="94"/>
      <c r="D446" s="94"/>
      <c r="E446" s="171"/>
      <c r="F446" s="172" t="s">
        <v>220</v>
      </c>
      <c r="G446" s="184" t="s">
        <v>221</v>
      </c>
      <c r="H446" s="171"/>
      <c r="I446" s="171"/>
      <c r="J446" s="168">
        <v>0</v>
      </c>
      <c r="K446" s="130"/>
      <c r="L446" s="72">
        <f t="shared" si="77"/>
        <v>0</v>
      </c>
      <c r="M446" s="17"/>
      <c r="N446" s="72">
        <f t="shared" si="78"/>
        <v>0</v>
      </c>
      <c r="O446" s="17"/>
      <c r="P446" s="72">
        <f t="shared" si="82"/>
        <v>0</v>
      </c>
      <c r="Q446" s="17"/>
      <c r="R446" s="72">
        <f t="shared" si="79"/>
        <v>0</v>
      </c>
      <c r="S446" s="17"/>
      <c r="T446" s="72">
        <f t="shared" si="80"/>
        <v>0</v>
      </c>
      <c r="U446" s="17"/>
      <c r="V446" s="72">
        <f t="shared" si="72"/>
        <v>0</v>
      </c>
      <c r="W446" s="17"/>
      <c r="X446" s="72">
        <f t="shared" si="83"/>
        <v>0</v>
      </c>
      <c r="Y446" s="17"/>
      <c r="Z446" s="72">
        <f t="shared" si="73"/>
        <v>0</v>
      </c>
      <c r="AA446" s="17"/>
      <c r="AB446" s="72">
        <f t="shared" si="81"/>
        <v>0</v>
      </c>
      <c r="AC446" s="17"/>
      <c r="AD446" s="72">
        <f t="shared" si="74"/>
        <v>0</v>
      </c>
      <c r="AE446" s="17"/>
      <c r="AF446" s="72">
        <f t="shared" si="75"/>
        <v>0</v>
      </c>
      <c r="AG446" s="17"/>
      <c r="AH446" s="72">
        <f t="shared" si="76"/>
        <v>0</v>
      </c>
      <c r="AI446" s="57"/>
      <c r="AJ446" s="54"/>
      <c r="AK446" s="42"/>
      <c r="AN446" s="13">
        <v>0</v>
      </c>
      <c r="AO446"/>
      <c r="AP446"/>
      <c r="AQ446"/>
      <c r="AR446"/>
      <c r="AS446"/>
      <c r="AT446"/>
      <c r="AU446"/>
    </row>
    <row r="447" spans="1:47" ht="13.5" customHeight="1">
      <c r="A447" s="166">
        <v>447</v>
      </c>
      <c r="B447" s="171"/>
      <c r="C447" s="94"/>
      <c r="D447" s="94"/>
      <c r="E447" s="171"/>
      <c r="F447" s="172" t="s">
        <v>222</v>
      </c>
      <c r="G447" s="184" t="s">
        <v>223</v>
      </c>
      <c r="H447" s="171"/>
      <c r="I447" s="171"/>
      <c r="J447" s="168">
        <v>0</v>
      </c>
      <c r="K447" s="130"/>
      <c r="L447" s="72">
        <f t="shared" si="77"/>
        <v>0</v>
      </c>
      <c r="M447" s="17"/>
      <c r="N447" s="72">
        <f t="shared" si="78"/>
        <v>0</v>
      </c>
      <c r="O447" s="17"/>
      <c r="P447" s="72">
        <f t="shared" si="82"/>
        <v>0</v>
      </c>
      <c r="Q447" s="17"/>
      <c r="R447" s="72">
        <f t="shared" si="79"/>
        <v>0</v>
      </c>
      <c r="S447" s="17"/>
      <c r="T447" s="72">
        <f t="shared" si="80"/>
        <v>0</v>
      </c>
      <c r="U447" s="17"/>
      <c r="V447" s="72">
        <f t="shared" si="72"/>
        <v>0</v>
      </c>
      <c r="W447" s="17"/>
      <c r="X447" s="72">
        <f t="shared" si="83"/>
        <v>0</v>
      </c>
      <c r="Y447" s="17"/>
      <c r="Z447" s="72">
        <f t="shared" si="73"/>
        <v>0</v>
      </c>
      <c r="AA447" s="17"/>
      <c r="AB447" s="72">
        <f t="shared" si="81"/>
        <v>0</v>
      </c>
      <c r="AC447" s="17"/>
      <c r="AD447" s="72">
        <f t="shared" si="74"/>
        <v>0</v>
      </c>
      <c r="AE447" s="17"/>
      <c r="AF447" s="72">
        <f t="shared" si="75"/>
        <v>0</v>
      </c>
      <c r="AG447" s="17"/>
      <c r="AH447" s="72">
        <f t="shared" si="76"/>
        <v>0</v>
      </c>
      <c r="AI447" s="57"/>
      <c r="AJ447" s="54"/>
      <c r="AK447" s="42"/>
      <c r="AN447" s="13">
        <v>0</v>
      </c>
      <c r="AO447"/>
      <c r="AP447"/>
      <c r="AQ447"/>
      <c r="AR447"/>
      <c r="AS447"/>
      <c r="AT447"/>
      <c r="AU447"/>
    </row>
    <row r="448" spans="1:47" ht="13.5" customHeight="1">
      <c r="A448" s="166">
        <v>448</v>
      </c>
      <c r="B448" s="171"/>
      <c r="C448" s="94"/>
      <c r="D448" s="94"/>
      <c r="E448" s="171"/>
      <c r="F448" s="172" t="s">
        <v>224</v>
      </c>
      <c r="G448" s="184" t="s">
        <v>30</v>
      </c>
      <c r="H448" s="171"/>
      <c r="I448" s="171"/>
      <c r="J448" s="168">
        <v>0</v>
      </c>
      <c r="K448" s="130"/>
      <c r="L448" s="72">
        <f t="shared" si="77"/>
        <v>0</v>
      </c>
      <c r="M448" s="17"/>
      <c r="N448" s="72">
        <f t="shared" si="78"/>
        <v>0</v>
      </c>
      <c r="O448" s="17"/>
      <c r="P448" s="72">
        <f t="shared" si="82"/>
        <v>0</v>
      </c>
      <c r="Q448" s="17"/>
      <c r="R448" s="72">
        <f t="shared" si="79"/>
        <v>0</v>
      </c>
      <c r="S448" s="17"/>
      <c r="T448" s="72">
        <f t="shared" si="80"/>
        <v>0</v>
      </c>
      <c r="U448" s="17"/>
      <c r="V448" s="72">
        <f t="shared" si="72"/>
        <v>0</v>
      </c>
      <c r="W448" s="17"/>
      <c r="X448" s="72">
        <f t="shared" si="83"/>
        <v>0</v>
      </c>
      <c r="Y448" s="17"/>
      <c r="Z448" s="72">
        <f t="shared" si="73"/>
        <v>0</v>
      </c>
      <c r="AA448" s="17"/>
      <c r="AB448" s="72">
        <f t="shared" si="81"/>
        <v>0</v>
      </c>
      <c r="AC448" s="17"/>
      <c r="AD448" s="72">
        <f t="shared" si="74"/>
        <v>0</v>
      </c>
      <c r="AE448" s="17"/>
      <c r="AF448" s="72">
        <f t="shared" si="75"/>
        <v>0</v>
      </c>
      <c r="AG448" s="17"/>
      <c r="AH448" s="72">
        <f t="shared" si="76"/>
        <v>0</v>
      </c>
      <c r="AI448" s="58"/>
      <c r="AJ448" s="53"/>
      <c r="AK448" s="39"/>
      <c r="AL448" s="13"/>
      <c r="AM448" s="13"/>
      <c r="AN448" s="13">
        <v>0</v>
      </c>
      <c r="AO448"/>
      <c r="AP448"/>
      <c r="AQ448"/>
      <c r="AR448"/>
      <c r="AS448"/>
      <c r="AT448"/>
      <c r="AU448"/>
    </row>
    <row r="449" spans="1:47" ht="13.5" customHeight="1">
      <c r="A449" s="166">
        <v>449</v>
      </c>
      <c r="B449" s="169"/>
      <c r="C449" s="186"/>
      <c r="D449" s="187" t="s">
        <v>211</v>
      </c>
      <c r="E449" s="90" t="s">
        <v>53</v>
      </c>
      <c r="F449" s="175"/>
      <c r="G449" s="169"/>
      <c r="H449" s="169"/>
      <c r="I449" s="169"/>
      <c r="J449" s="168">
        <v>0</v>
      </c>
      <c r="K449" s="132">
        <v>0</v>
      </c>
      <c r="L449" s="72">
        <f t="shared" si="77"/>
        <v>0</v>
      </c>
      <c r="M449" s="21">
        <v>0</v>
      </c>
      <c r="N449" s="72">
        <f t="shared" si="78"/>
        <v>0</v>
      </c>
      <c r="O449" s="21">
        <v>0</v>
      </c>
      <c r="P449" s="72">
        <f t="shared" si="82"/>
        <v>0</v>
      </c>
      <c r="Q449" s="21">
        <v>0</v>
      </c>
      <c r="R449" s="72">
        <f t="shared" si="79"/>
        <v>0</v>
      </c>
      <c r="S449" s="21">
        <v>0</v>
      </c>
      <c r="T449" s="72">
        <f t="shared" si="80"/>
        <v>0</v>
      </c>
      <c r="U449" s="21">
        <v>0</v>
      </c>
      <c r="V449" s="72">
        <f t="shared" si="72"/>
        <v>0</v>
      </c>
      <c r="W449" s="21">
        <v>0</v>
      </c>
      <c r="X449" s="72">
        <f t="shared" si="83"/>
        <v>0</v>
      </c>
      <c r="Y449" s="21">
        <v>0</v>
      </c>
      <c r="Z449" s="72">
        <f t="shared" si="73"/>
        <v>0</v>
      </c>
      <c r="AA449" s="21">
        <v>0</v>
      </c>
      <c r="AB449" s="72">
        <f t="shared" si="81"/>
        <v>0</v>
      </c>
      <c r="AC449" s="21">
        <v>0</v>
      </c>
      <c r="AD449" s="72">
        <f t="shared" si="74"/>
        <v>0</v>
      </c>
      <c r="AE449" s="21">
        <v>0</v>
      </c>
      <c r="AF449" s="72">
        <f t="shared" si="75"/>
        <v>0</v>
      </c>
      <c r="AG449" s="21">
        <v>0</v>
      </c>
      <c r="AH449" s="72">
        <f t="shared" si="76"/>
        <v>0</v>
      </c>
      <c r="AI449" s="57"/>
      <c r="AJ449" s="54"/>
      <c r="AK449" s="42"/>
      <c r="AN449" s="13">
        <v>0</v>
      </c>
      <c r="AO449"/>
      <c r="AP449"/>
      <c r="AQ449"/>
      <c r="AR449"/>
      <c r="AS449"/>
      <c r="AT449"/>
      <c r="AU449"/>
    </row>
    <row r="450" spans="1:47" ht="13.5" customHeight="1">
      <c r="A450" s="166">
        <v>450</v>
      </c>
      <c r="B450" s="171"/>
      <c r="C450" s="94"/>
      <c r="D450" s="94"/>
      <c r="E450" s="171" t="s">
        <v>38</v>
      </c>
      <c r="F450" s="22" t="s">
        <v>89</v>
      </c>
      <c r="G450" s="171"/>
      <c r="H450" s="171"/>
      <c r="I450" s="171"/>
      <c r="J450" s="168">
        <v>0</v>
      </c>
      <c r="K450" s="130"/>
      <c r="L450" s="72">
        <f t="shared" si="77"/>
        <v>0</v>
      </c>
      <c r="M450" s="17"/>
      <c r="N450" s="72">
        <f t="shared" si="78"/>
        <v>0</v>
      </c>
      <c r="O450" s="17"/>
      <c r="P450" s="72">
        <f t="shared" si="82"/>
        <v>0</v>
      </c>
      <c r="Q450" s="17"/>
      <c r="R450" s="72">
        <f t="shared" si="79"/>
        <v>0</v>
      </c>
      <c r="S450" s="17"/>
      <c r="T450" s="72">
        <f t="shared" si="80"/>
        <v>0</v>
      </c>
      <c r="U450" s="17"/>
      <c r="V450" s="72">
        <f t="shared" si="72"/>
        <v>0</v>
      </c>
      <c r="W450" s="17"/>
      <c r="X450" s="72">
        <f t="shared" si="83"/>
        <v>0</v>
      </c>
      <c r="Y450" s="17"/>
      <c r="Z450" s="72">
        <f t="shared" si="73"/>
        <v>0</v>
      </c>
      <c r="AA450" s="17"/>
      <c r="AB450" s="72">
        <f t="shared" si="81"/>
        <v>0</v>
      </c>
      <c r="AC450" s="17"/>
      <c r="AD450" s="72">
        <f t="shared" si="74"/>
        <v>0</v>
      </c>
      <c r="AE450" s="17"/>
      <c r="AF450" s="72">
        <f t="shared" si="75"/>
        <v>0</v>
      </c>
      <c r="AG450" s="17"/>
      <c r="AH450" s="72">
        <f t="shared" si="76"/>
        <v>0</v>
      </c>
      <c r="AI450" s="57"/>
      <c r="AJ450" s="54"/>
      <c r="AK450" s="42"/>
      <c r="AN450" s="13">
        <v>0</v>
      </c>
      <c r="AO450"/>
      <c r="AP450"/>
      <c r="AQ450"/>
      <c r="AR450"/>
      <c r="AS450"/>
      <c r="AT450"/>
      <c r="AU450"/>
    </row>
    <row r="451" spans="1:47" ht="13.5" customHeight="1">
      <c r="A451" s="166">
        <v>451</v>
      </c>
      <c r="B451" s="171"/>
      <c r="C451" s="94"/>
      <c r="D451" s="94"/>
      <c r="E451" s="171" t="s">
        <v>40</v>
      </c>
      <c r="F451" s="22" t="s">
        <v>90</v>
      </c>
      <c r="G451" s="171"/>
      <c r="H451" s="171"/>
      <c r="I451" s="171"/>
      <c r="J451" s="168">
        <v>0</v>
      </c>
      <c r="K451" s="130"/>
      <c r="L451" s="72">
        <f t="shared" si="77"/>
        <v>0</v>
      </c>
      <c r="M451" s="17"/>
      <c r="N451" s="72">
        <f t="shared" si="78"/>
        <v>0</v>
      </c>
      <c r="O451" s="17"/>
      <c r="P451" s="72">
        <f t="shared" si="82"/>
        <v>0</v>
      </c>
      <c r="Q451" s="17"/>
      <c r="R451" s="72">
        <f t="shared" si="79"/>
        <v>0</v>
      </c>
      <c r="S451" s="17"/>
      <c r="T451" s="72">
        <f t="shared" si="80"/>
        <v>0</v>
      </c>
      <c r="U451" s="17"/>
      <c r="V451" s="72">
        <f t="shared" si="72"/>
        <v>0</v>
      </c>
      <c r="W451" s="17"/>
      <c r="X451" s="72">
        <f t="shared" si="83"/>
        <v>0</v>
      </c>
      <c r="Y451" s="17"/>
      <c r="Z451" s="72">
        <f t="shared" si="73"/>
        <v>0</v>
      </c>
      <c r="AA451" s="17"/>
      <c r="AB451" s="72">
        <f t="shared" si="81"/>
        <v>0</v>
      </c>
      <c r="AC451" s="17"/>
      <c r="AD451" s="72">
        <f t="shared" si="74"/>
        <v>0</v>
      </c>
      <c r="AE451" s="17"/>
      <c r="AF451" s="72">
        <f t="shared" si="75"/>
        <v>0</v>
      </c>
      <c r="AG451" s="17"/>
      <c r="AH451" s="72">
        <f t="shared" si="76"/>
        <v>0</v>
      </c>
      <c r="AI451" s="57"/>
      <c r="AJ451" s="54"/>
      <c r="AK451" s="42"/>
      <c r="AN451" s="13">
        <v>0</v>
      </c>
      <c r="AO451"/>
      <c r="AP451"/>
      <c r="AQ451"/>
      <c r="AR451"/>
      <c r="AS451"/>
      <c r="AT451"/>
      <c r="AU451"/>
    </row>
    <row r="452" spans="1:47" ht="13.5" customHeight="1">
      <c r="A452" s="166">
        <v>452</v>
      </c>
      <c r="B452" s="171"/>
      <c r="C452" s="94"/>
      <c r="D452" s="94"/>
      <c r="E452" s="171" t="s">
        <v>42</v>
      </c>
      <c r="F452" s="22" t="s">
        <v>86</v>
      </c>
      <c r="G452" s="171"/>
      <c r="H452" s="171"/>
      <c r="I452" s="171"/>
      <c r="J452" s="168">
        <v>0</v>
      </c>
      <c r="K452" s="130"/>
      <c r="L452" s="72">
        <f t="shared" si="77"/>
        <v>0</v>
      </c>
      <c r="M452" s="17"/>
      <c r="N452" s="72">
        <f t="shared" si="78"/>
        <v>0</v>
      </c>
      <c r="O452" s="17"/>
      <c r="P452" s="72">
        <f t="shared" si="82"/>
        <v>0</v>
      </c>
      <c r="Q452" s="17"/>
      <c r="R452" s="72">
        <f t="shared" si="79"/>
        <v>0</v>
      </c>
      <c r="S452" s="17"/>
      <c r="T452" s="72">
        <f t="shared" si="80"/>
        <v>0</v>
      </c>
      <c r="U452" s="17"/>
      <c r="V452" s="72">
        <f t="shared" si="72"/>
        <v>0</v>
      </c>
      <c r="W452" s="17"/>
      <c r="X452" s="72">
        <f t="shared" si="83"/>
        <v>0</v>
      </c>
      <c r="Y452" s="17"/>
      <c r="Z452" s="72">
        <f t="shared" si="73"/>
        <v>0</v>
      </c>
      <c r="AA452" s="17"/>
      <c r="AB452" s="72">
        <f t="shared" si="81"/>
        <v>0</v>
      </c>
      <c r="AC452" s="17"/>
      <c r="AD452" s="72">
        <f t="shared" si="74"/>
        <v>0</v>
      </c>
      <c r="AE452" s="17"/>
      <c r="AF452" s="72">
        <f t="shared" si="75"/>
        <v>0</v>
      </c>
      <c r="AG452" s="17"/>
      <c r="AH452" s="72">
        <f t="shared" si="76"/>
        <v>0</v>
      </c>
      <c r="AI452" s="57"/>
      <c r="AJ452" s="54"/>
      <c r="AK452" s="42"/>
      <c r="AN452" s="13">
        <v>0</v>
      </c>
      <c r="AO452"/>
      <c r="AP452"/>
      <c r="AQ452"/>
      <c r="AR452"/>
      <c r="AS452"/>
      <c r="AT452"/>
      <c r="AU452"/>
    </row>
    <row r="453" spans="1:47" ht="13.5" customHeight="1">
      <c r="A453" s="166">
        <v>453</v>
      </c>
      <c r="B453" s="171"/>
      <c r="C453" s="94"/>
      <c r="D453" s="94"/>
      <c r="E453" s="171"/>
      <c r="F453" s="22"/>
      <c r="G453" s="171"/>
      <c r="H453" s="171"/>
      <c r="I453" s="171"/>
      <c r="J453" s="188"/>
      <c r="K453" s="130"/>
      <c r="L453" s="72">
        <f t="shared" si="77"/>
        <v>0</v>
      </c>
      <c r="M453" s="17"/>
      <c r="N453" s="72">
        <f t="shared" si="78"/>
        <v>0</v>
      </c>
      <c r="O453" s="17"/>
      <c r="P453" s="72">
        <f t="shared" si="82"/>
        <v>0</v>
      </c>
      <c r="Q453" s="17"/>
      <c r="R453" s="72">
        <f t="shared" si="79"/>
        <v>0</v>
      </c>
      <c r="S453" s="17"/>
      <c r="T453" s="72">
        <f t="shared" si="80"/>
        <v>0</v>
      </c>
      <c r="U453" s="17"/>
      <c r="V453" s="72">
        <f t="shared" si="72"/>
        <v>0</v>
      </c>
      <c r="W453" s="17"/>
      <c r="X453" s="72">
        <f t="shared" si="83"/>
        <v>0</v>
      </c>
      <c r="Y453" s="17"/>
      <c r="Z453" s="72">
        <f t="shared" si="73"/>
        <v>0</v>
      </c>
      <c r="AA453" s="17"/>
      <c r="AB453" s="72">
        <f t="shared" si="81"/>
        <v>0</v>
      </c>
      <c r="AC453" s="17"/>
      <c r="AD453" s="72">
        <f t="shared" si="74"/>
        <v>0</v>
      </c>
      <c r="AE453" s="17"/>
      <c r="AF453" s="72">
        <f t="shared" si="75"/>
        <v>0</v>
      </c>
      <c r="AG453" s="17"/>
      <c r="AH453" s="72">
        <f t="shared" si="76"/>
        <v>0</v>
      </c>
      <c r="AI453" s="57"/>
      <c r="AJ453" s="54"/>
      <c r="AK453" s="42"/>
      <c r="AN453" s="13">
        <v>0</v>
      </c>
      <c r="AO453"/>
      <c r="AP453"/>
      <c r="AQ453"/>
      <c r="AR453"/>
      <c r="AS453"/>
      <c r="AT453"/>
      <c r="AU453"/>
    </row>
    <row r="454" spans="1:47" ht="13.5" customHeight="1">
      <c r="A454" s="166">
        <v>454</v>
      </c>
      <c r="B454" s="169"/>
      <c r="C454" s="82" t="s">
        <v>225</v>
      </c>
      <c r="D454" s="82" t="s">
        <v>226</v>
      </c>
      <c r="E454" s="82"/>
      <c r="F454" s="83"/>
      <c r="G454" s="82"/>
      <c r="H454" s="82"/>
      <c r="I454" s="82"/>
      <c r="J454" s="168">
        <v>0</v>
      </c>
      <c r="K454" s="129">
        <v>0</v>
      </c>
      <c r="L454" s="72">
        <f t="shared" si="77"/>
        <v>0</v>
      </c>
      <c r="M454" s="15">
        <v>0</v>
      </c>
      <c r="N454" s="72">
        <f t="shared" si="78"/>
        <v>0</v>
      </c>
      <c r="O454" s="15">
        <v>0</v>
      </c>
      <c r="P454" s="72">
        <f t="shared" si="82"/>
        <v>0</v>
      </c>
      <c r="Q454" s="15">
        <v>0</v>
      </c>
      <c r="R454" s="72">
        <f t="shared" si="79"/>
        <v>0</v>
      </c>
      <c r="S454" s="15">
        <v>0</v>
      </c>
      <c r="T454" s="72">
        <f t="shared" si="80"/>
        <v>0</v>
      </c>
      <c r="U454" s="15">
        <v>0</v>
      </c>
      <c r="V454" s="72">
        <f t="shared" si="72"/>
        <v>0</v>
      </c>
      <c r="W454" s="15">
        <v>0</v>
      </c>
      <c r="X454" s="72">
        <f t="shared" si="83"/>
        <v>0</v>
      </c>
      <c r="Y454" s="15">
        <v>0</v>
      </c>
      <c r="Z454" s="72">
        <f t="shared" si="73"/>
        <v>0</v>
      </c>
      <c r="AA454" s="15">
        <v>0</v>
      </c>
      <c r="AB454" s="72">
        <f t="shared" si="81"/>
        <v>0</v>
      </c>
      <c r="AC454" s="15">
        <v>0</v>
      </c>
      <c r="AD454" s="72">
        <f t="shared" si="74"/>
        <v>0</v>
      </c>
      <c r="AE454" s="15">
        <v>0</v>
      </c>
      <c r="AF454" s="72">
        <f t="shared" si="75"/>
        <v>0</v>
      </c>
      <c r="AG454" s="15">
        <v>0</v>
      </c>
      <c r="AH454" s="72">
        <f t="shared" si="76"/>
        <v>0</v>
      </c>
      <c r="AI454" s="57"/>
      <c r="AJ454" s="54"/>
      <c r="AK454" s="42"/>
      <c r="AN454" s="13">
        <v>0</v>
      </c>
      <c r="AO454"/>
      <c r="AP454"/>
      <c r="AQ454"/>
      <c r="AR454"/>
      <c r="AS454"/>
      <c r="AT454"/>
      <c r="AU454"/>
    </row>
    <row r="455" spans="1:47" ht="13.5" customHeight="1">
      <c r="A455" s="166">
        <v>455</v>
      </c>
      <c r="B455" s="169"/>
      <c r="C455" s="186"/>
      <c r="D455" s="187" t="s">
        <v>199</v>
      </c>
      <c r="E455" s="90" t="s">
        <v>37</v>
      </c>
      <c r="F455" s="175"/>
      <c r="G455" s="169"/>
      <c r="H455" s="169"/>
      <c r="I455" s="169"/>
      <c r="J455" s="168">
        <v>0</v>
      </c>
      <c r="K455" s="129">
        <v>0</v>
      </c>
      <c r="L455" s="72">
        <f t="shared" si="77"/>
        <v>0</v>
      </c>
      <c r="M455" s="15">
        <v>0</v>
      </c>
      <c r="N455" s="72">
        <f t="shared" si="78"/>
        <v>0</v>
      </c>
      <c r="O455" s="15">
        <v>0</v>
      </c>
      <c r="P455" s="72">
        <f t="shared" si="82"/>
        <v>0</v>
      </c>
      <c r="Q455" s="15">
        <v>0</v>
      </c>
      <c r="R455" s="72">
        <f t="shared" si="79"/>
        <v>0</v>
      </c>
      <c r="S455" s="15">
        <v>0</v>
      </c>
      <c r="T455" s="72">
        <f t="shared" si="80"/>
        <v>0</v>
      </c>
      <c r="U455" s="15">
        <v>0</v>
      </c>
      <c r="V455" s="72">
        <f t="shared" si="72"/>
        <v>0</v>
      </c>
      <c r="W455" s="15">
        <v>0</v>
      </c>
      <c r="X455" s="72">
        <f t="shared" si="83"/>
        <v>0</v>
      </c>
      <c r="Y455" s="15">
        <v>0</v>
      </c>
      <c r="Z455" s="72">
        <f t="shared" si="73"/>
        <v>0</v>
      </c>
      <c r="AA455" s="15">
        <v>0</v>
      </c>
      <c r="AB455" s="72">
        <f t="shared" si="81"/>
        <v>0</v>
      </c>
      <c r="AC455" s="15">
        <v>0</v>
      </c>
      <c r="AD455" s="72">
        <f t="shared" si="74"/>
        <v>0</v>
      </c>
      <c r="AE455" s="15">
        <v>0</v>
      </c>
      <c r="AF455" s="72">
        <f t="shared" si="75"/>
        <v>0</v>
      </c>
      <c r="AG455" s="15">
        <v>0</v>
      </c>
      <c r="AH455" s="72">
        <f t="shared" si="76"/>
        <v>0</v>
      </c>
      <c r="AI455" s="58"/>
      <c r="AJ455" s="53"/>
      <c r="AK455" s="39"/>
      <c r="AL455" s="13"/>
      <c r="AM455" s="13"/>
      <c r="AN455" s="13">
        <v>0</v>
      </c>
      <c r="AO455"/>
      <c r="AP455"/>
      <c r="AQ455"/>
      <c r="AR455"/>
      <c r="AS455"/>
      <c r="AT455"/>
      <c r="AU455"/>
    </row>
    <row r="456" spans="1:47" ht="13.5" customHeight="1">
      <c r="A456" s="166">
        <v>456</v>
      </c>
      <c r="B456" s="169"/>
      <c r="C456" s="186"/>
      <c r="D456" s="186"/>
      <c r="E456" s="175" t="s">
        <v>38</v>
      </c>
      <c r="F456" s="176" t="s">
        <v>59</v>
      </c>
      <c r="G456" s="169"/>
      <c r="H456" s="169"/>
      <c r="I456" s="169"/>
      <c r="J456" s="168">
        <v>0</v>
      </c>
      <c r="K456" s="132">
        <v>0</v>
      </c>
      <c r="L456" s="72">
        <f t="shared" si="77"/>
        <v>0</v>
      </c>
      <c r="M456" s="21">
        <v>0</v>
      </c>
      <c r="N456" s="72">
        <f t="shared" si="78"/>
        <v>0</v>
      </c>
      <c r="O456" s="21">
        <v>0</v>
      </c>
      <c r="P456" s="72">
        <f t="shared" si="82"/>
        <v>0</v>
      </c>
      <c r="Q456" s="21">
        <v>0</v>
      </c>
      <c r="R456" s="72">
        <f t="shared" si="79"/>
        <v>0</v>
      </c>
      <c r="S456" s="21">
        <v>0</v>
      </c>
      <c r="T456" s="72">
        <f t="shared" si="80"/>
        <v>0</v>
      </c>
      <c r="U456" s="21">
        <v>0</v>
      </c>
      <c r="V456" s="72">
        <f t="shared" si="72"/>
        <v>0</v>
      </c>
      <c r="W456" s="21">
        <v>0</v>
      </c>
      <c r="X456" s="72">
        <f t="shared" si="83"/>
        <v>0</v>
      </c>
      <c r="Y456" s="21">
        <v>0</v>
      </c>
      <c r="Z456" s="72">
        <f t="shared" si="73"/>
        <v>0</v>
      </c>
      <c r="AA456" s="21">
        <v>0</v>
      </c>
      <c r="AB456" s="72">
        <f t="shared" si="81"/>
        <v>0</v>
      </c>
      <c r="AC456" s="21">
        <v>0</v>
      </c>
      <c r="AD456" s="72">
        <f t="shared" si="74"/>
        <v>0</v>
      </c>
      <c r="AE456" s="21">
        <v>0</v>
      </c>
      <c r="AF456" s="72">
        <f t="shared" si="75"/>
        <v>0</v>
      </c>
      <c r="AG456" s="21">
        <v>0</v>
      </c>
      <c r="AH456" s="72">
        <f t="shared" si="76"/>
        <v>0</v>
      </c>
      <c r="AI456" s="58"/>
      <c r="AJ456" s="53"/>
      <c r="AK456" s="39"/>
      <c r="AL456" s="13"/>
      <c r="AM456" s="13"/>
      <c r="AN456" s="13">
        <v>0</v>
      </c>
      <c r="AO456"/>
      <c r="AP456"/>
      <c r="AQ456"/>
      <c r="AR456"/>
      <c r="AS456"/>
      <c r="AT456"/>
      <c r="AU456"/>
    </row>
    <row r="457" spans="1:47" ht="13.5" customHeight="1">
      <c r="A457" s="166">
        <v>457</v>
      </c>
      <c r="B457" s="171"/>
      <c r="C457" s="94"/>
      <c r="D457" s="94"/>
      <c r="E457" s="175"/>
      <c r="F457" s="172" t="s">
        <v>58</v>
      </c>
      <c r="G457" s="184" t="s">
        <v>227</v>
      </c>
      <c r="H457" s="171"/>
      <c r="I457" s="171"/>
      <c r="J457" s="168">
        <v>0</v>
      </c>
      <c r="K457" s="97">
        <v>0</v>
      </c>
      <c r="L457" s="72">
        <f t="shared" si="77"/>
        <v>0</v>
      </c>
      <c r="M457" s="18">
        <v>0</v>
      </c>
      <c r="N457" s="72">
        <f t="shared" si="78"/>
        <v>0</v>
      </c>
      <c r="O457" s="18">
        <v>0</v>
      </c>
      <c r="P457" s="72">
        <f t="shared" si="82"/>
        <v>0</v>
      </c>
      <c r="Q457" s="18">
        <v>0</v>
      </c>
      <c r="R457" s="72">
        <f t="shared" si="79"/>
        <v>0</v>
      </c>
      <c r="S457" s="18">
        <v>0</v>
      </c>
      <c r="T457" s="72">
        <f t="shared" si="80"/>
        <v>0</v>
      </c>
      <c r="U457" s="18">
        <v>0</v>
      </c>
      <c r="V457" s="72">
        <f t="shared" si="72"/>
        <v>0</v>
      </c>
      <c r="W457" s="18">
        <v>0</v>
      </c>
      <c r="X457" s="72">
        <f t="shared" si="83"/>
        <v>0</v>
      </c>
      <c r="Y457" s="18">
        <v>0</v>
      </c>
      <c r="Z457" s="72">
        <f t="shared" si="73"/>
        <v>0</v>
      </c>
      <c r="AA457" s="18">
        <v>0</v>
      </c>
      <c r="AB457" s="72">
        <f t="shared" si="81"/>
        <v>0</v>
      </c>
      <c r="AC457" s="18">
        <v>0</v>
      </c>
      <c r="AD457" s="72">
        <f t="shared" si="74"/>
        <v>0</v>
      </c>
      <c r="AE457" s="18">
        <v>0</v>
      </c>
      <c r="AF457" s="72">
        <f t="shared" si="75"/>
        <v>0</v>
      </c>
      <c r="AG457" s="18">
        <v>0</v>
      </c>
      <c r="AH457" s="72">
        <f t="shared" si="76"/>
        <v>0</v>
      </c>
      <c r="AI457" s="57"/>
      <c r="AJ457" s="54"/>
      <c r="AK457" s="42"/>
      <c r="AN457" s="13">
        <v>0</v>
      </c>
      <c r="AO457"/>
      <c r="AP457"/>
      <c r="AQ457"/>
      <c r="AR457"/>
      <c r="AS457"/>
      <c r="AT457"/>
      <c r="AU457"/>
    </row>
    <row r="458" spans="1:47" ht="13.5" customHeight="1">
      <c r="A458" s="166">
        <v>458</v>
      </c>
      <c r="B458" s="171"/>
      <c r="C458" s="94"/>
      <c r="D458" s="94"/>
      <c r="E458" s="171"/>
      <c r="F458" s="172"/>
      <c r="G458" s="171" t="s">
        <v>60</v>
      </c>
      <c r="H458" s="184" t="s">
        <v>228</v>
      </c>
      <c r="I458" s="171"/>
      <c r="J458" s="168">
        <v>0</v>
      </c>
      <c r="K458" s="130"/>
      <c r="L458" s="72">
        <f t="shared" si="77"/>
        <v>0</v>
      </c>
      <c r="M458" s="17"/>
      <c r="N458" s="72">
        <f t="shared" si="78"/>
        <v>0</v>
      </c>
      <c r="O458" s="17"/>
      <c r="P458" s="72">
        <f t="shared" si="82"/>
        <v>0</v>
      </c>
      <c r="Q458" s="17"/>
      <c r="R458" s="72">
        <f t="shared" si="79"/>
        <v>0</v>
      </c>
      <c r="S458" s="17"/>
      <c r="T458" s="72">
        <f t="shared" si="80"/>
        <v>0</v>
      </c>
      <c r="U458" s="17"/>
      <c r="V458" s="72">
        <f t="shared" si="72"/>
        <v>0</v>
      </c>
      <c r="W458" s="17"/>
      <c r="X458" s="72">
        <f t="shared" si="83"/>
        <v>0</v>
      </c>
      <c r="Y458" s="17"/>
      <c r="Z458" s="72">
        <f t="shared" si="73"/>
        <v>0</v>
      </c>
      <c r="AA458" s="17"/>
      <c r="AB458" s="72">
        <f t="shared" si="81"/>
        <v>0</v>
      </c>
      <c r="AC458" s="17"/>
      <c r="AD458" s="72">
        <f t="shared" si="74"/>
        <v>0</v>
      </c>
      <c r="AE458" s="17"/>
      <c r="AF458" s="72">
        <f t="shared" si="75"/>
        <v>0</v>
      </c>
      <c r="AG458" s="17"/>
      <c r="AH458" s="72">
        <f t="shared" si="76"/>
        <v>0</v>
      </c>
      <c r="AI458" s="57"/>
      <c r="AJ458" s="54"/>
      <c r="AK458" s="42"/>
      <c r="AN458" s="13">
        <v>0</v>
      </c>
      <c r="AO458"/>
      <c r="AP458"/>
      <c r="AQ458"/>
      <c r="AR458"/>
      <c r="AS458"/>
      <c r="AT458"/>
      <c r="AU458"/>
    </row>
    <row r="459" spans="1:47" ht="13.5" customHeight="1">
      <c r="A459" s="166">
        <v>459</v>
      </c>
      <c r="B459" s="171"/>
      <c r="C459" s="94"/>
      <c r="D459" s="94"/>
      <c r="E459" s="171"/>
      <c r="F459" s="172"/>
      <c r="G459" s="171" t="s">
        <v>73</v>
      </c>
      <c r="H459" s="184" t="s">
        <v>229</v>
      </c>
      <c r="I459" s="171"/>
      <c r="J459" s="168">
        <v>0</v>
      </c>
      <c r="K459" s="130"/>
      <c r="L459" s="72">
        <f t="shared" si="77"/>
        <v>0</v>
      </c>
      <c r="M459" s="17"/>
      <c r="N459" s="72">
        <f t="shared" si="78"/>
        <v>0</v>
      </c>
      <c r="O459" s="17"/>
      <c r="P459" s="72">
        <f t="shared" si="82"/>
        <v>0</v>
      </c>
      <c r="Q459" s="17"/>
      <c r="R459" s="72">
        <f t="shared" si="79"/>
        <v>0</v>
      </c>
      <c r="S459" s="17"/>
      <c r="T459" s="72">
        <f t="shared" si="80"/>
        <v>0</v>
      </c>
      <c r="U459" s="17"/>
      <c r="V459" s="72">
        <f t="shared" si="72"/>
        <v>0</v>
      </c>
      <c r="W459" s="17"/>
      <c r="X459" s="72">
        <f t="shared" si="83"/>
        <v>0</v>
      </c>
      <c r="Y459" s="17"/>
      <c r="Z459" s="72">
        <f t="shared" si="73"/>
        <v>0</v>
      </c>
      <c r="AA459" s="17"/>
      <c r="AB459" s="72">
        <f t="shared" si="81"/>
        <v>0</v>
      </c>
      <c r="AC459" s="17"/>
      <c r="AD459" s="72">
        <f t="shared" si="74"/>
        <v>0</v>
      </c>
      <c r="AE459" s="17"/>
      <c r="AF459" s="72">
        <f t="shared" si="75"/>
        <v>0</v>
      </c>
      <c r="AG459" s="17"/>
      <c r="AH459" s="72">
        <f t="shared" si="76"/>
        <v>0</v>
      </c>
      <c r="AI459" s="57"/>
      <c r="AJ459" s="54"/>
      <c r="AK459" s="42"/>
      <c r="AN459" s="13">
        <v>0</v>
      </c>
      <c r="AO459"/>
      <c r="AP459"/>
      <c r="AQ459"/>
      <c r="AR459"/>
      <c r="AS459"/>
      <c r="AT459"/>
      <c r="AU459"/>
    </row>
    <row r="460" spans="1:47" ht="13.5" customHeight="1">
      <c r="A460" s="166">
        <v>460</v>
      </c>
      <c r="B460" s="171"/>
      <c r="C460" s="94"/>
      <c r="D460" s="94"/>
      <c r="E460" s="171"/>
      <c r="F460" s="172" t="s">
        <v>70</v>
      </c>
      <c r="G460" s="184" t="s">
        <v>230</v>
      </c>
      <c r="H460" s="171"/>
      <c r="I460" s="171"/>
      <c r="J460" s="168">
        <v>0</v>
      </c>
      <c r="K460" s="97">
        <v>0</v>
      </c>
      <c r="L460" s="72">
        <f t="shared" si="77"/>
        <v>0</v>
      </c>
      <c r="M460" s="18">
        <v>0</v>
      </c>
      <c r="N460" s="72">
        <f t="shared" si="78"/>
        <v>0</v>
      </c>
      <c r="O460" s="18">
        <v>0</v>
      </c>
      <c r="P460" s="72">
        <f t="shared" si="82"/>
        <v>0</v>
      </c>
      <c r="Q460" s="18">
        <v>0</v>
      </c>
      <c r="R460" s="72">
        <f t="shared" si="79"/>
        <v>0</v>
      </c>
      <c r="S460" s="18">
        <v>0</v>
      </c>
      <c r="T460" s="72">
        <f t="shared" si="80"/>
        <v>0</v>
      </c>
      <c r="U460" s="18">
        <v>0</v>
      </c>
      <c r="V460" s="72">
        <f aca="true" t="shared" si="84" ref="V460:V495">U460/$U$10</f>
        <v>0</v>
      </c>
      <c r="W460" s="18">
        <v>0</v>
      </c>
      <c r="X460" s="72">
        <f t="shared" si="83"/>
        <v>0</v>
      </c>
      <c r="Y460" s="18">
        <v>0</v>
      </c>
      <c r="Z460" s="72">
        <f aca="true" t="shared" si="85" ref="Z460:Z495">Y460/$Y$10</f>
        <v>0</v>
      </c>
      <c r="AA460" s="18">
        <v>0</v>
      </c>
      <c r="AB460" s="72">
        <f t="shared" si="81"/>
        <v>0</v>
      </c>
      <c r="AC460" s="18">
        <v>0</v>
      </c>
      <c r="AD460" s="72">
        <f aca="true" t="shared" si="86" ref="AD460:AD495">AC460/$AC$10</f>
        <v>0</v>
      </c>
      <c r="AE460" s="18">
        <v>0</v>
      </c>
      <c r="AF460" s="72">
        <f aca="true" t="shared" si="87" ref="AF460:AF495">AE460/$AE$10</f>
        <v>0</v>
      </c>
      <c r="AG460" s="18">
        <v>0</v>
      </c>
      <c r="AH460" s="72">
        <f aca="true" t="shared" si="88" ref="AH460:AH495">AG460/$AG$10</f>
        <v>0</v>
      </c>
      <c r="AI460" s="57"/>
      <c r="AJ460" s="54"/>
      <c r="AK460" s="42"/>
      <c r="AN460" s="13">
        <v>0</v>
      </c>
      <c r="AO460"/>
      <c r="AP460"/>
      <c r="AQ460"/>
      <c r="AR460"/>
      <c r="AS460"/>
      <c r="AT460"/>
      <c r="AU460"/>
    </row>
    <row r="461" spans="1:47" ht="13.5" customHeight="1">
      <c r="A461" s="166">
        <v>461</v>
      </c>
      <c r="B461" s="171"/>
      <c r="C461" s="94"/>
      <c r="D461" s="94"/>
      <c r="E461" s="171"/>
      <c r="F461" s="172"/>
      <c r="G461" s="171" t="s">
        <v>60</v>
      </c>
      <c r="H461" s="171" t="s">
        <v>228</v>
      </c>
      <c r="I461" s="171"/>
      <c r="J461" s="168">
        <v>0</v>
      </c>
      <c r="K461" s="130"/>
      <c r="L461" s="72">
        <f t="shared" si="77"/>
        <v>0</v>
      </c>
      <c r="M461" s="17"/>
      <c r="N461" s="72">
        <f t="shared" si="78"/>
        <v>0</v>
      </c>
      <c r="O461" s="17"/>
      <c r="P461" s="72">
        <f t="shared" si="82"/>
        <v>0</v>
      </c>
      <c r="Q461" s="17"/>
      <c r="R461" s="72">
        <f t="shared" si="79"/>
        <v>0</v>
      </c>
      <c r="S461" s="17"/>
      <c r="T461" s="72">
        <f t="shared" si="80"/>
        <v>0</v>
      </c>
      <c r="U461" s="17"/>
      <c r="V461" s="72">
        <f t="shared" si="84"/>
        <v>0</v>
      </c>
      <c r="W461" s="17"/>
      <c r="X461" s="72">
        <f t="shared" si="83"/>
        <v>0</v>
      </c>
      <c r="Y461" s="17"/>
      <c r="Z461" s="72">
        <f t="shared" si="85"/>
        <v>0</v>
      </c>
      <c r="AA461" s="17"/>
      <c r="AB461" s="72">
        <f t="shared" si="81"/>
        <v>0</v>
      </c>
      <c r="AC461" s="17"/>
      <c r="AD461" s="72">
        <f t="shared" si="86"/>
        <v>0</v>
      </c>
      <c r="AE461" s="17"/>
      <c r="AF461" s="72">
        <f t="shared" si="87"/>
        <v>0</v>
      </c>
      <c r="AG461" s="17"/>
      <c r="AH461" s="72">
        <f t="shared" si="88"/>
        <v>0</v>
      </c>
      <c r="AI461" s="57"/>
      <c r="AJ461" s="54"/>
      <c r="AK461" s="42"/>
      <c r="AN461" s="13">
        <v>0</v>
      </c>
      <c r="AO461"/>
      <c r="AP461"/>
      <c r="AQ461"/>
      <c r="AR461"/>
      <c r="AS461"/>
      <c r="AT461"/>
      <c r="AU461"/>
    </row>
    <row r="462" spans="1:47" ht="13.5" customHeight="1">
      <c r="A462" s="166">
        <v>462</v>
      </c>
      <c r="B462" s="171"/>
      <c r="C462" s="94"/>
      <c r="D462" s="94"/>
      <c r="E462" s="171"/>
      <c r="F462" s="172"/>
      <c r="G462" s="171" t="s">
        <v>73</v>
      </c>
      <c r="H462" s="171" t="s">
        <v>229</v>
      </c>
      <c r="I462" s="171"/>
      <c r="J462" s="168">
        <v>0</v>
      </c>
      <c r="K462" s="130"/>
      <c r="L462" s="72">
        <f t="shared" si="77"/>
        <v>0</v>
      </c>
      <c r="M462" s="17"/>
      <c r="N462" s="72">
        <f t="shared" si="78"/>
        <v>0</v>
      </c>
      <c r="O462" s="17"/>
      <c r="P462" s="72">
        <f t="shared" si="82"/>
        <v>0</v>
      </c>
      <c r="Q462" s="17"/>
      <c r="R462" s="72">
        <f t="shared" si="79"/>
        <v>0</v>
      </c>
      <c r="S462" s="17"/>
      <c r="T462" s="72">
        <f t="shared" si="80"/>
        <v>0</v>
      </c>
      <c r="U462" s="17"/>
      <c r="V462" s="72">
        <f t="shared" si="84"/>
        <v>0</v>
      </c>
      <c r="W462" s="17"/>
      <c r="X462" s="72">
        <f t="shared" si="83"/>
        <v>0</v>
      </c>
      <c r="Y462" s="17"/>
      <c r="Z462" s="72">
        <f t="shared" si="85"/>
        <v>0</v>
      </c>
      <c r="AA462" s="17"/>
      <c r="AB462" s="72">
        <f t="shared" si="81"/>
        <v>0</v>
      </c>
      <c r="AC462" s="17"/>
      <c r="AD462" s="72">
        <f t="shared" si="86"/>
        <v>0</v>
      </c>
      <c r="AE462" s="17"/>
      <c r="AF462" s="72">
        <f t="shared" si="87"/>
        <v>0</v>
      </c>
      <c r="AG462" s="17"/>
      <c r="AH462" s="72">
        <f t="shared" si="88"/>
        <v>0</v>
      </c>
      <c r="AI462" s="57"/>
      <c r="AJ462" s="54"/>
      <c r="AK462" s="42"/>
      <c r="AN462" s="13">
        <v>0</v>
      </c>
      <c r="AO462"/>
      <c r="AP462"/>
      <c r="AQ462"/>
      <c r="AR462"/>
      <c r="AS462"/>
      <c r="AT462"/>
      <c r="AU462"/>
    </row>
    <row r="463" spans="1:47" ht="13.5" customHeight="1">
      <c r="A463" s="166">
        <v>463</v>
      </c>
      <c r="B463" s="169"/>
      <c r="C463" s="186"/>
      <c r="D463" s="186"/>
      <c r="E463" s="175" t="s">
        <v>40</v>
      </c>
      <c r="F463" s="176" t="s">
        <v>71</v>
      </c>
      <c r="G463" s="169"/>
      <c r="H463" s="169"/>
      <c r="I463" s="169"/>
      <c r="J463" s="168">
        <v>0</v>
      </c>
      <c r="K463" s="132">
        <v>0</v>
      </c>
      <c r="L463" s="72">
        <f aca="true" t="shared" si="89" ref="L463:L495">K463/$K$10</f>
        <v>0</v>
      </c>
      <c r="M463" s="21">
        <v>0</v>
      </c>
      <c r="N463" s="72">
        <f aca="true" t="shared" si="90" ref="N463:N495">M463/$M$10</f>
        <v>0</v>
      </c>
      <c r="O463" s="21">
        <v>0</v>
      </c>
      <c r="P463" s="72">
        <f t="shared" si="82"/>
        <v>0</v>
      </c>
      <c r="Q463" s="21">
        <v>0</v>
      </c>
      <c r="R463" s="72">
        <f aca="true" t="shared" si="91" ref="R463:R495">Q463/$Q$10</f>
        <v>0</v>
      </c>
      <c r="S463" s="21">
        <v>0</v>
      </c>
      <c r="T463" s="72">
        <f aca="true" t="shared" si="92" ref="T463:T495">S463/$S$10</f>
        <v>0</v>
      </c>
      <c r="U463" s="21">
        <v>0</v>
      </c>
      <c r="V463" s="72">
        <f t="shared" si="84"/>
        <v>0</v>
      </c>
      <c r="W463" s="21">
        <v>0</v>
      </c>
      <c r="X463" s="72">
        <f t="shared" si="83"/>
        <v>0</v>
      </c>
      <c r="Y463" s="21">
        <v>0</v>
      </c>
      <c r="Z463" s="72">
        <f t="shared" si="85"/>
        <v>0</v>
      </c>
      <c r="AA463" s="21">
        <v>0</v>
      </c>
      <c r="AB463" s="72">
        <f aca="true" t="shared" si="93" ref="AB463:AB495">AA463/$AA$10</f>
        <v>0</v>
      </c>
      <c r="AC463" s="21">
        <v>0</v>
      </c>
      <c r="AD463" s="72">
        <f t="shared" si="86"/>
        <v>0</v>
      </c>
      <c r="AE463" s="21">
        <v>0</v>
      </c>
      <c r="AF463" s="72">
        <f t="shared" si="87"/>
        <v>0</v>
      </c>
      <c r="AG463" s="21">
        <v>0</v>
      </c>
      <c r="AH463" s="72">
        <f t="shared" si="88"/>
        <v>0</v>
      </c>
      <c r="AI463" s="58"/>
      <c r="AJ463" s="53"/>
      <c r="AK463" s="39"/>
      <c r="AL463" s="13"/>
      <c r="AM463" s="13"/>
      <c r="AN463" s="13">
        <v>0</v>
      </c>
      <c r="AO463"/>
      <c r="AP463"/>
      <c r="AQ463"/>
      <c r="AR463"/>
      <c r="AS463"/>
      <c r="AT463"/>
      <c r="AU463"/>
    </row>
    <row r="464" spans="1:47" ht="13.5" customHeight="1">
      <c r="A464" s="166">
        <v>464</v>
      </c>
      <c r="B464" s="171"/>
      <c r="C464" s="94"/>
      <c r="D464" s="94"/>
      <c r="E464" s="171"/>
      <c r="F464" s="172" t="s">
        <v>58</v>
      </c>
      <c r="G464" s="184" t="s">
        <v>227</v>
      </c>
      <c r="H464" s="171"/>
      <c r="I464" s="171"/>
      <c r="J464" s="168">
        <v>0</v>
      </c>
      <c r="K464" s="97">
        <v>0</v>
      </c>
      <c r="L464" s="72">
        <f t="shared" si="89"/>
        <v>0</v>
      </c>
      <c r="M464" s="18">
        <v>0</v>
      </c>
      <c r="N464" s="72">
        <f t="shared" si="90"/>
        <v>0</v>
      </c>
      <c r="O464" s="18">
        <v>0</v>
      </c>
      <c r="P464" s="72">
        <f aca="true" t="shared" si="94" ref="P464:P495">O464/$O$10</f>
        <v>0</v>
      </c>
      <c r="Q464" s="18">
        <v>0</v>
      </c>
      <c r="R464" s="72">
        <f t="shared" si="91"/>
        <v>0</v>
      </c>
      <c r="S464" s="18">
        <v>0</v>
      </c>
      <c r="T464" s="72">
        <f t="shared" si="92"/>
        <v>0</v>
      </c>
      <c r="U464" s="18">
        <v>0</v>
      </c>
      <c r="V464" s="72">
        <f t="shared" si="84"/>
        <v>0</v>
      </c>
      <c r="W464" s="18">
        <v>0</v>
      </c>
      <c r="X464" s="72">
        <f aca="true" t="shared" si="95" ref="X464:X495">W464/$W$10</f>
        <v>0</v>
      </c>
      <c r="Y464" s="18">
        <v>0</v>
      </c>
      <c r="Z464" s="72">
        <f t="shared" si="85"/>
        <v>0</v>
      </c>
      <c r="AA464" s="18">
        <v>0</v>
      </c>
      <c r="AB464" s="72">
        <f t="shared" si="93"/>
        <v>0</v>
      </c>
      <c r="AC464" s="18">
        <v>0</v>
      </c>
      <c r="AD464" s="72">
        <f t="shared" si="86"/>
        <v>0</v>
      </c>
      <c r="AE464" s="18">
        <v>0</v>
      </c>
      <c r="AF464" s="72">
        <f t="shared" si="87"/>
        <v>0</v>
      </c>
      <c r="AG464" s="18">
        <v>0</v>
      </c>
      <c r="AH464" s="72">
        <f t="shared" si="88"/>
        <v>0</v>
      </c>
      <c r="AI464" s="57"/>
      <c r="AJ464" s="54"/>
      <c r="AK464" s="42"/>
      <c r="AN464" s="13">
        <v>0</v>
      </c>
      <c r="AO464"/>
      <c r="AP464"/>
      <c r="AQ464"/>
      <c r="AR464"/>
      <c r="AS464"/>
      <c r="AT464"/>
      <c r="AU464"/>
    </row>
    <row r="465" spans="1:47" ht="13.5" customHeight="1">
      <c r="A465" s="166">
        <v>465</v>
      </c>
      <c r="B465" s="171"/>
      <c r="C465" s="94"/>
      <c r="D465" s="94"/>
      <c r="E465" s="171"/>
      <c r="F465" s="172"/>
      <c r="G465" s="171" t="s">
        <v>60</v>
      </c>
      <c r="H465" s="184" t="s">
        <v>228</v>
      </c>
      <c r="I465" s="171"/>
      <c r="J465" s="168">
        <v>0</v>
      </c>
      <c r="K465" s="130"/>
      <c r="L465" s="72">
        <f t="shared" si="89"/>
        <v>0</v>
      </c>
      <c r="M465" s="17"/>
      <c r="N465" s="72">
        <f t="shared" si="90"/>
        <v>0</v>
      </c>
      <c r="O465" s="17"/>
      <c r="P465" s="72">
        <f t="shared" si="94"/>
        <v>0</v>
      </c>
      <c r="Q465" s="17"/>
      <c r="R465" s="72">
        <f t="shared" si="91"/>
        <v>0</v>
      </c>
      <c r="S465" s="17"/>
      <c r="T465" s="72">
        <f t="shared" si="92"/>
        <v>0</v>
      </c>
      <c r="U465" s="17"/>
      <c r="V465" s="72">
        <f t="shared" si="84"/>
        <v>0</v>
      </c>
      <c r="W465" s="17"/>
      <c r="X465" s="72">
        <f t="shared" si="95"/>
        <v>0</v>
      </c>
      <c r="Y465" s="17"/>
      <c r="Z465" s="72">
        <f t="shared" si="85"/>
        <v>0</v>
      </c>
      <c r="AA465" s="17"/>
      <c r="AB465" s="72">
        <f t="shared" si="93"/>
        <v>0</v>
      </c>
      <c r="AC465" s="17"/>
      <c r="AD465" s="72">
        <f t="shared" si="86"/>
        <v>0</v>
      </c>
      <c r="AE465" s="17"/>
      <c r="AF465" s="72">
        <f t="shared" si="87"/>
        <v>0</v>
      </c>
      <c r="AG465" s="17"/>
      <c r="AH465" s="72">
        <f t="shared" si="88"/>
        <v>0</v>
      </c>
      <c r="AI465" s="57"/>
      <c r="AJ465" s="54"/>
      <c r="AK465" s="42"/>
      <c r="AN465" s="13">
        <v>0</v>
      </c>
      <c r="AO465"/>
      <c r="AP465"/>
      <c r="AQ465"/>
      <c r="AR465"/>
      <c r="AS465"/>
      <c r="AT465"/>
      <c r="AU465"/>
    </row>
    <row r="466" spans="1:47" ht="13.5" customHeight="1">
      <c r="A466" s="166">
        <v>466</v>
      </c>
      <c r="B466" s="171"/>
      <c r="C466" s="94"/>
      <c r="D466" s="94"/>
      <c r="E466" s="171"/>
      <c r="F466" s="172"/>
      <c r="G466" s="171" t="s">
        <v>73</v>
      </c>
      <c r="H466" s="184" t="s">
        <v>229</v>
      </c>
      <c r="I466" s="171"/>
      <c r="J466" s="168">
        <v>0</v>
      </c>
      <c r="K466" s="130"/>
      <c r="L466" s="72">
        <f t="shared" si="89"/>
        <v>0</v>
      </c>
      <c r="M466" s="17"/>
      <c r="N466" s="72">
        <f t="shared" si="90"/>
        <v>0</v>
      </c>
      <c r="O466" s="17"/>
      <c r="P466" s="72">
        <f t="shared" si="94"/>
        <v>0</v>
      </c>
      <c r="Q466" s="17"/>
      <c r="R466" s="72">
        <f t="shared" si="91"/>
        <v>0</v>
      </c>
      <c r="S466" s="17"/>
      <c r="T466" s="72">
        <f t="shared" si="92"/>
        <v>0</v>
      </c>
      <c r="U466" s="17"/>
      <c r="V466" s="72">
        <f t="shared" si="84"/>
        <v>0</v>
      </c>
      <c r="W466" s="17"/>
      <c r="X466" s="72">
        <f t="shared" si="95"/>
        <v>0</v>
      </c>
      <c r="Y466" s="17"/>
      <c r="Z466" s="72">
        <f t="shared" si="85"/>
        <v>0</v>
      </c>
      <c r="AA466" s="17"/>
      <c r="AB466" s="72">
        <f t="shared" si="93"/>
        <v>0</v>
      </c>
      <c r="AC466" s="17"/>
      <c r="AD466" s="72">
        <f t="shared" si="86"/>
        <v>0</v>
      </c>
      <c r="AE466" s="17"/>
      <c r="AF466" s="72">
        <f t="shared" si="87"/>
        <v>0</v>
      </c>
      <c r="AG466" s="17"/>
      <c r="AH466" s="72">
        <f t="shared" si="88"/>
        <v>0</v>
      </c>
      <c r="AI466" s="57"/>
      <c r="AJ466" s="54"/>
      <c r="AK466" s="42"/>
      <c r="AN466" s="13">
        <v>0</v>
      </c>
      <c r="AO466"/>
      <c r="AP466"/>
      <c r="AQ466"/>
      <c r="AR466"/>
      <c r="AS466"/>
      <c r="AT466"/>
      <c r="AU466"/>
    </row>
    <row r="467" spans="1:47" ht="13.5" customHeight="1">
      <c r="A467" s="166">
        <v>467</v>
      </c>
      <c r="B467" s="171"/>
      <c r="C467" s="94"/>
      <c r="D467" s="94"/>
      <c r="E467" s="171"/>
      <c r="F467" s="172" t="s">
        <v>70</v>
      </c>
      <c r="G467" s="184" t="s">
        <v>230</v>
      </c>
      <c r="H467" s="171"/>
      <c r="I467" s="171"/>
      <c r="J467" s="168">
        <v>0</v>
      </c>
      <c r="K467" s="97">
        <v>0</v>
      </c>
      <c r="L467" s="72">
        <f t="shared" si="89"/>
        <v>0</v>
      </c>
      <c r="M467" s="18">
        <v>0</v>
      </c>
      <c r="N467" s="72">
        <f t="shared" si="90"/>
        <v>0</v>
      </c>
      <c r="O467" s="18">
        <v>0</v>
      </c>
      <c r="P467" s="72">
        <f t="shared" si="94"/>
        <v>0</v>
      </c>
      <c r="Q467" s="18">
        <v>0</v>
      </c>
      <c r="R467" s="72">
        <f t="shared" si="91"/>
        <v>0</v>
      </c>
      <c r="S467" s="18">
        <v>0</v>
      </c>
      <c r="T467" s="72">
        <f t="shared" si="92"/>
        <v>0</v>
      </c>
      <c r="U467" s="18">
        <v>0</v>
      </c>
      <c r="V467" s="72">
        <f t="shared" si="84"/>
        <v>0</v>
      </c>
      <c r="W467" s="18">
        <v>0</v>
      </c>
      <c r="X467" s="72">
        <f t="shared" si="95"/>
        <v>0</v>
      </c>
      <c r="Y467" s="18">
        <v>0</v>
      </c>
      <c r="Z467" s="72">
        <f t="shared" si="85"/>
        <v>0</v>
      </c>
      <c r="AA467" s="18">
        <v>0</v>
      </c>
      <c r="AB467" s="72">
        <f t="shared" si="93"/>
        <v>0</v>
      </c>
      <c r="AC467" s="18">
        <v>0</v>
      </c>
      <c r="AD467" s="72">
        <f t="shared" si="86"/>
        <v>0</v>
      </c>
      <c r="AE467" s="18">
        <v>0</v>
      </c>
      <c r="AF467" s="72">
        <f t="shared" si="87"/>
        <v>0</v>
      </c>
      <c r="AG467" s="18">
        <v>0</v>
      </c>
      <c r="AH467" s="72">
        <f t="shared" si="88"/>
        <v>0</v>
      </c>
      <c r="AI467" s="57"/>
      <c r="AJ467" s="54"/>
      <c r="AK467" s="42"/>
      <c r="AN467" s="13">
        <v>0</v>
      </c>
      <c r="AO467"/>
      <c r="AP467"/>
      <c r="AQ467"/>
      <c r="AR467"/>
      <c r="AS467"/>
      <c r="AT467"/>
      <c r="AU467"/>
    </row>
    <row r="468" spans="1:47" ht="13.5" customHeight="1">
      <c r="A468" s="166">
        <v>468</v>
      </c>
      <c r="B468" s="171"/>
      <c r="C468" s="94"/>
      <c r="D468" s="94"/>
      <c r="E468" s="171"/>
      <c r="F468" s="172"/>
      <c r="G468" s="171" t="s">
        <v>60</v>
      </c>
      <c r="H468" s="171" t="s">
        <v>228</v>
      </c>
      <c r="I468" s="171"/>
      <c r="J468" s="168">
        <v>0</v>
      </c>
      <c r="K468" s="130"/>
      <c r="L468" s="72">
        <f t="shared" si="89"/>
        <v>0</v>
      </c>
      <c r="M468" s="17"/>
      <c r="N468" s="72">
        <f t="shared" si="90"/>
        <v>0</v>
      </c>
      <c r="O468" s="17"/>
      <c r="P468" s="72">
        <f t="shared" si="94"/>
        <v>0</v>
      </c>
      <c r="Q468" s="17"/>
      <c r="R468" s="72">
        <f t="shared" si="91"/>
        <v>0</v>
      </c>
      <c r="S468" s="17"/>
      <c r="T468" s="72">
        <f t="shared" si="92"/>
        <v>0</v>
      </c>
      <c r="U468" s="17"/>
      <c r="V468" s="72">
        <f t="shared" si="84"/>
        <v>0</v>
      </c>
      <c r="W468" s="17"/>
      <c r="X468" s="72">
        <f t="shared" si="95"/>
        <v>0</v>
      </c>
      <c r="Y468" s="17"/>
      <c r="Z468" s="72">
        <f t="shared" si="85"/>
        <v>0</v>
      </c>
      <c r="AA468" s="17"/>
      <c r="AB468" s="72">
        <f t="shared" si="93"/>
        <v>0</v>
      </c>
      <c r="AC468" s="17"/>
      <c r="AD468" s="72">
        <f t="shared" si="86"/>
        <v>0</v>
      </c>
      <c r="AE468" s="17"/>
      <c r="AF468" s="72">
        <f t="shared" si="87"/>
        <v>0</v>
      </c>
      <c r="AG468" s="17"/>
      <c r="AH468" s="72">
        <f t="shared" si="88"/>
        <v>0</v>
      </c>
      <c r="AI468" s="57"/>
      <c r="AJ468" s="54"/>
      <c r="AK468" s="42"/>
      <c r="AN468" s="13">
        <v>0</v>
      </c>
      <c r="AO468"/>
      <c r="AP468"/>
      <c r="AQ468"/>
      <c r="AR468"/>
      <c r="AS468"/>
      <c r="AT468"/>
      <c r="AU468"/>
    </row>
    <row r="469" spans="1:47" ht="13.5" customHeight="1">
      <c r="A469" s="166">
        <v>469</v>
      </c>
      <c r="B469" s="171"/>
      <c r="C469" s="94"/>
      <c r="D469" s="95"/>
      <c r="E469" s="171"/>
      <c r="F469" s="172"/>
      <c r="G469" s="171" t="s">
        <v>73</v>
      </c>
      <c r="H469" s="171" t="s">
        <v>229</v>
      </c>
      <c r="I469" s="171"/>
      <c r="J469" s="168">
        <v>0</v>
      </c>
      <c r="K469" s="130"/>
      <c r="L469" s="72">
        <f t="shared" si="89"/>
        <v>0</v>
      </c>
      <c r="M469" s="17"/>
      <c r="N469" s="72">
        <f t="shared" si="90"/>
        <v>0</v>
      </c>
      <c r="O469" s="17"/>
      <c r="P469" s="72">
        <f t="shared" si="94"/>
        <v>0</v>
      </c>
      <c r="Q469" s="17"/>
      <c r="R469" s="72">
        <f t="shared" si="91"/>
        <v>0</v>
      </c>
      <c r="S469" s="17"/>
      <c r="T469" s="72">
        <f t="shared" si="92"/>
        <v>0</v>
      </c>
      <c r="U469" s="17"/>
      <c r="V469" s="72">
        <f t="shared" si="84"/>
        <v>0</v>
      </c>
      <c r="W469" s="17"/>
      <c r="X469" s="72">
        <f t="shared" si="95"/>
        <v>0</v>
      </c>
      <c r="Y469" s="17"/>
      <c r="Z469" s="72">
        <f t="shared" si="85"/>
        <v>0</v>
      </c>
      <c r="AA469" s="17"/>
      <c r="AB469" s="72">
        <f t="shared" si="93"/>
        <v>0</v>
      </c>
      <c r="AC469" s="17"/>
      <c r="AD469" s="72">
        <f t="shared" si="86"/>
        <v>0</v>
      </c>
      <c r="AE469" s="17"/>
      <c r="AF469" s="72">
        <f t="shared" si="87"/>
        <v>0</v>
      </c>
      <c r="AG469" s="17"/>
      <c r="AH469" s="72">
        <f t="shared" si="88"/>
        <v>0</v>
      </c>
      <c r="AI469" s="57"/>
      <c r="AJ469" s="54"/>
      <c r="AK469" s="42"/>
      <c r="AN469" s="13">
        <v>0</v>
      </c>
      <c r="AO469"/>
      <c r="AP469"/>
      <c r="AQ469"/>
      <c r="AR469"/>
      <c r="AS469"/>
      <c r="AT469"/>
      <c r="AU469"/>
    </row>
    <row r="470" spans="1:47" ht="13.5" customHeight="1">
      <c r="A470" s="166">
        <v>470</v>
      </c>
      <c r="B470" s="169"/>
      <c r="C470" s="186"/>
      <c r="D470" s="187" t="s">
        <v>211</v>
      </c>
      <c r="E470" s="90" t="s">
        <v>53</v>
      </c>
      <c r="F470" s="175"/>
      <c r="G470" s="169"/>
      <c r="H470" s="169"/>
      <c r="I470" s="169"/>
      <c r="J470" s="168">
        <v>0</v>
      </c>
      <c r="K470" s="132">
        <v>0</v>
      </c>
      <c r="L470" s="72">
        <f t="shared" si="89"/>
        <v>0</v>
      </c>
      <c r="M470" s="21">
        <v>0</v>
      </c>
      <c r="N470" s="72">
        <f t="shared" si="90"/>
        <v>0</v>
      </c>
      <c r="O470" s="21">
        <v>0</v>
      </c>
      <c r="P470" s="72">
        <f t="shared" si="94"/>
        <v>0</v>
      </c>
      <c r="Q470" s="21">
        <v>0</v>
      </c>
      <c r="R470" s="72">
        <f t="shared" si="91"/>
        <v>0</v>
      </c>
      <c r="S470" s="21">
        <v>0</v>
      </c>
      <c r="T470" s="72">
        <f t="shared" si="92"/>
        <v>0</v>
      </c>
      <c r="U470" s="21">
        <v>0</v>
      </c>
      <c r="V470" s="72">
        <f t="shared" si="84"/>
        <v>0</v>
      </c>
      <c r="W470" s="21">
        <v>0</v>
      </c>
      <c r="X470" s="72">
        <f t="shared" si="95"/>
        <v>0</v>
      </c>
      <c r="Y470" s="21">
        <v>0</v>
      </c>
      <c r="Z470" s="72">
        <f t="shared" si="85"/>
        <v>0</v>
      </c>
      <c r="AA470" s="21">
        <v>0</v>
      </c>
      <c r="AB470" s="72">
        <f t="shared" si="93"/>
        <v>0</v>
      </c>
      <c r="AC470" s="21">
        <v>0</v>
      </c>
      <c r="AD470" s="72">
        <f t="shared" si="86"/>
        <v>0</v>
      </c>
      <c r="AE470" s="21">
        <v>0</v>
      </c>
      <c r="AF470" s="72">
        <f t="shared" si="87"/>
        <v>0</v>
      </c>
      <c r="AG470" s="21">
        <v>0</v>
      </c>
      <c r="AH470" s="72">
        <f t="shared" si="88"/>
        <v>0</v>
      </c>
      <c r="AI470" s="57"/>
      <c r="AJ470" s="54"/>
      <c r="AK470" s="42"/>
      <c r="AN470" s="13">
        <v>0</v>
      </c>
      <c r="AO470"/>
      <c r="AP470"/>
      <c r="AQ470"/>
      <c r="AR470"/>
      <c r="AS470"/>
      <c r="AT470"/>
      <c r="AU470"/>
    </row>
    <row r="471" spans="1:47" ht="13.5" customHeight="1">
      <c r="A471" s="166">
        <v>471</v>
      </c>
      <c r="B471" s="169"/>
      <c r="C471" s="186"/>
      <c r="D471" s="186"/>
      <c r="E471" s="175" t="s">
        <v>38</v>
      </c>
      <c r="F471" s="176" t="s">
        <v>59</v>
      </c>
      <c r="G471" s="169"/>
      <c r="H471" s="169"/>
      <c r="I471" s="169"/>
      <c r="J471" s="168">
        <v>0</v>
      </c>
      <c r="K471" s="132">
        <v>0</v>
      </c>
      <c r="L471" s="72">
        <f t="shared" si="89"/>
        <v>0</v>
      </c>
      <c r="M471" s="21">
        <v>0</v>
      </c>
      <c r="N471" s="72">
        <f t="shared" si="90"/>
        <v>0</v>
      </c>
      <c r="O471" s="21">
        <v>0</v>
      </c>
      <c r="P471" s="72">
        <f t="shared" si="94"/>
        <v>0</v>
      </c>
      <c r="Q471" s="21">
        <v>0</v>
      </c>
      <c r="R471" s="72">
        <f t="shared" si="91"/>
        <v>0</v>
      </c>
      <c r="S471" s="21">
        <v>0</v>
      </c>
      <c r="T471" s="72">
        <f t="shared" si="92"/>
        <v>0</v>
      </c>
      <c r="U471" s="21">
        <v>0</v>
      </c>
      <c r="V471" s="72">
        <f t="shared" si="84"/>
        <v>0</v>
      </c>
      <c r="W471" s="21">
        <v>0</v>
      </c>
      <c r="X471" s="72">
        <f t="shared" si="95"/>
        <v>0</v>
      </c>
      <c r="Y471" s="21">
        <v>0</v>
      </c>
      <c r="Z471" s="72">
        <f t="shared" si="85"/>
        <v>0</v>
      </c>
      <c r="AA471" s="21">
        <v>0</v>
      </c>
      <c r="AB471" s="72">
        <f t="shared" si="93"/>
        <v>0</v>
      </c>
      <c r="AC471" s="21">
        <v>0</v>
      </c>
      <c r="AD471" s="72">
        <f t="shared" si="86"/>
        <v>0</v>
      </c>
      <c r="AE471" s="21">
        <v>0</v>
      </c>
      <c r="AF471" s="72">
        <f t="shared" si="87"/>
        <v>0</v>
      </c>
      <c r="AG471" s="21">
        <v>0</v>
      </c>
      <c r="AH471" s="72">
        <f t="shared" si="88"/>
        <v>0</v>
      </c>
      <c r="AI471" s="58"/>
      <c r="AJ471" s="53"/>
      <c r="AK471" s="39"/>
      <c r="AL471" s="13"/>
      <c r="AM471" s="13"/>
      <c r="AN471" s="13">
        <v>1</v>
      </c>
      <c r="AO471"/>
      <c r="AP471"/>
      <c r="AQ471"/>
      <c r="AR471"/>
      <c r="AS471"/>
      <c r="AT471"/>
      <c r="AU471"/>
    </row>
    <row r="472" spans="1:47" ht="13.5" customHeight="1">
      <c r="A472" s="166">
        <v>472</v>
      </c>
      <c r="B472" s="171"/>
      <c r="C472" s="94"/>
      <c r="D472" s="94"/>
      <c r="E472" s="175"/>
      <c r="F472" s="172" t="s">
        <v>58</v>
      </c>
      <c r="G472" s="184" t="s">
        <v>227</v>
      </c>
      <c r="H472" s="171"/>
      <c r="I472" s="171"/>
      <c r="J472" s="168">
        <v>0</v>
      </c>
      <c r="K472" s="97">
        <v>0</v>
      </c>
      <c r="L472" s="72">
        <f t="shared" si="89"/>
        <v>0</v>
      </c>
      <c r="M472" s="18">
        <v>0</v>
      </c>
      <c r="N472" s="72">
        <f t="shared" si="90"/>
        <v>0</v>
      </c>
      <c r="O472" s="18">
        <v>0</v>
      </c>
      <c r="P472" s="72">
        <f t="shared" si="94"/>
        <v>0</v>
      </c>
      <c r="Q472" s="18">
        <v>0</v>
      </c>
      <c r="R472" s="72">
        <f t="shared" si="91"/>
        <v>0</v>
      </c>
      <c r="S472" s="18">
        <v>0</v>
      </c>
      <c r="T472" s="72">
        <f t="shared" si="92"/>
        <v>0</v>
      </c>
      <c r="U472" s="18">
        <v>0</v>
      </c>
      <c r="V472" s="72">
        <f t="shared" si="84"/>
        <v>0</v>
      </c>
      <c r="W472" s="18">
        <v>0</v>
      </c>
      <c r="X472" s="72">
        <f t="shared" si="95"/>
        <v>0</v>
      </c>
      <c r="Y472" s="18">
        <v>0</v>
      </c>
      <c r="Z472" s="72">
        <f t="shared" si="85"/>
        <v>0</v>
      </c>
      <c r="AA472" s="18">
        <v>0</v>
      </c>
      <c r="AB472" s="72">
        <f t="shared" si="93"/>
        <v>0</v>
      </c>
      <c r="AC472" s="18">
        <v>0</v>
      </c>
      <c r="AD472" s="72">
        <f t="shared" si="86"/>
        <v>0</v>
      </c>
      <c r="AE472" s="18">
        <v>0</v>
      </c>
      <c r="AF472" s="72">
        <f t="shared" si="87"/>
        <v>0</v>
      </c>
      <c r="AG472" s="18">
        <v>0</v>
      </c>
      <c r="AH472" s="72">
        <f t="shared" si="88"/>
        <v>0</v>
      </c>
      <c r="AI472" s="57"/>
      <c r="AJ472" s="54"/>
      <c r="AK472" s="42"/>
      <c r="AN472" s="13">
        <v>0</v>
      </c>
      <c r="AO472"/>
      <c r="AP472"/>
      <c r="AQ472"/>
      <c r="AR472"/>
      <c r="AS472"/>
      <c r="AT472"/>
      <c r="AU472"/>
    </row>
    <row r="473" spans="1:47" ht="13.5" customHeight="1">
      <c r="A473" s="166">
        <v>473</v>
      </c>
      <c r="B473" s="171"/>
      <c r="C473" s="94"/>
      <c r="D473" s="94"/>
      <c r="E473" s="171"/>
      <c r="F473" s="172"/>
      <c r="G473" s="171" t="s">
        <v>60</v>
      </c>
      <c r="H473" s="184" t="s">
        <v>228</v>
      </c>
      <c r="I473" s="171"/>
      <c r="J473" s="168">
        <v>0</v>
      </c>
      <c r="K473" s="130"/>
      <c r="L473" s="72">
        <f t="shared" si="89"/>
        <v>0</v>
      </c>
      <c r="M473" s="17"/>
      <c r="N473" s="72">
        <f t="shared" si="90"/>
        <v>0</v>
      </c>
      <c r="O473" s="17"/>
      <c r="P473" s="72">
        <f t="shared" si="94"/>
        <v>0</v>
      </c>
      <c r="Q473" s="17"/>
      <c r="R473" s="72">
        <f t="shared" si="91"/>
        <v>0</v>
      </c>
      <c r="S473" s="17"/>
      <c r="T473" s="72">
        <f t="shared" si="92"/>
        <v>0</v>
      </c>
      <c r="U473" s="17"/>
      <c r="V473" s="72">
        <f t="shared" si="84"/>
        <v>0</v>
      </c>
      <c r="W473" s="17"/>
      <c r="X473" s="72">
        <f t="shared" si="95"/>
        <v>0</v>
      </c>
      <c r="Y473" s="17"/>
      <c r="Z473" s="72">
        <f t="shared" si="85"/>
        <v>0</v>
      </c>
      <c r="AA473" s="17"/>
      <c r="AB473" s="72">
        <f t="shared" si="93"/>
        <v>0</v>
      </c>
      <c r="AC473" s="17"/>
      <c r="AD473" s="72">
        <f t="shared" si="86"/>
        <v>0</v>
      </c>
      <c r="AE473" s="17"/>
      <c r="AF473" s="72">
        <f t="shared" si="87"/>
        <v>0</v>
      </c>
      <c r="AG473" s="17"/>
      <c r="AH473" s="72">
        <f t="shared" si="88"/>
        <v>0</v>
      </c>
      <c r="AI473" s="57"/>
      <c r="AJ473" s="54"/>
      <c r="AK473" s="42"/>
      <c r="AN473" s="13">
        <v>0</v>
      </c>
      <c r="AO473"/>
      <c r="AP473"/>
      <c r="AQ473"/>
      <c r="AR473"/>
      <c r="AS473"/>
      <c r="AT473"/>
      <c r="AU473"/>
    </row>
    <row r="474" spans="1:47" ht="13.5" customHeight="1">
      <c r="A474" s="166">
        <v>474</v>
      </c>
      <c r="B474" s="171"/>
      <c r="C474" s="94"/>
      <c r="D474" s="94"/>
      <c r="E474" s="171"/>
      <c r="F474" s="172"/>
      <c r="G474" s="171" t="s">
        <v>73</v>
      </c>
      <c r="H474" s="184" t="s">
        <v>229</v>
      </c>
      <c r="I474" s="171"/>
      <c r="J474" s="168">
        <v>0</v>
      </c>
      <c r="K474" s="130"/>
      <c r="L474" s="72">
        <f t="shared" si="89"/>
        <v>0</v>
      </c>
      <c r="M474" s="17"/>
      <c r="N474" s="72">
        <f t="shared" si="90"/>
        <v>0</v>
      </c>
      <c r="O474" s="17"/>
      <c r="P474" s="72">
        <f t="shared" si="94"/>
        <v>0</v>
      </c>
      <c r="Q474" s="17"/>
      <c r="R474" s="72">
        <f t="shared" si="91"/>
        <v>0</v>
      </c>
      <c r="S474" s="17"/>
      <c r="T474" s="72">
        <f t="shared" si="92"/>
        <v>0</v>
      </c>
      <c r="U474" s="17"/>
      <c r="V474" s="72">
        <f t="shared" si="84"/>
        <v>0</v>
      </c>
      <c r="W474" s="17"/>
      <c r="X474" s="72">
        <f t="shared" si="95"/>
        <v>0</v>
      </c>
      <c r="Y474" s="17"/>
      <c r="Z474" s="72">
        <f t="shared" si="85"/>
        <v>0</v>
      </c>
      <c r="AA474" s="17"/>
      <c r="AB474" s="72">
        <f t="shared" si="93"/>
        <v>0</v>
      </c>
      <c r="AC474" s="17"/>
      <c r="AD474" s="72">
        <f t="shared" si="86"/>
        <v>0</v>
      </c>
      <c r="AE474" s="17"/>
      <c r="AF474" s="72">
        <f t="shared" si="87"/>
        <v>0</v>
      </c>
      <c r="AG474" s="17"/>
      <c r="AH474" s="72">
        <f t="shared" si="88"/>
        <v>0</v>
      </c>
      <c r="AI474" s="57"/>
      <c r="AJ474" s="54"/>
      <c r="AK474" s="42"/>
      <c r="AN474" s="13">
        <v>0</v>
      </c>
      <c r="AO474"/>
      <c r="AP474"/>
      <c r="AQ474"/>
      <c r="AR474"/>
      <c r="AS474"/>
      <c r="AT474"/>
      <c r="AU474"/>
    </row>
    <row r="475" spans="1:47" ht="13.5" customHeight="1">
      <c r="A475" s="166">
        <v>475</v>
      </c>
      <c r="B475" s="171"/>
      <c r="C475" s="94"/>
      <c r="D475" s="94"/>
      <c r="E475" s="171"/>
      <c r="F475" s="172" t="s">
        <v>70</v>
      </c>
      <c r="G475" s="184" t="s">
        <v>230</v>
      </c>
      <c r="H475" s="171"/>
      <c r="I475" s="171"/>
      <c r="J475" s="168">
        <v>0</v>
      </c>
      <c r="K475" s="97">
        <v>0</v>
      </c>
      <c r="L475" s="72">
        <f t="shared" si="89"/>
        <v>0</v>
      </c>
      <c r="M475" s="18">
        <v>0</v>
      </c>
      <c r="N475" s="72">
        <f t="shared" si="90"/>
        <v>0</v>
      </c>
      <c r="O475" s="18">
        <v>0</v>
      </c>
      <c r="P475" s="72">
        <f t="shared" si="94"/>
        <v>0</v>
      </c>
      <c r="Q475" s="18">
        <v>0</v>
      </c>
      <c r="R475" s="72">
        <f t="shared" si="91"/>
        <v>0</v>
      </c>
      <c r="S475" s="18">
        <v>0</v>
      </c>
      <c r="T475" s="72">
        <f t="shared" si="92"/>
        <v>0</v>
      </c>
      <c r="U475" s="18">
        <v>0</v>
      </c>
      <c r="V475" s="72">
        <f t="shared" si="84"/>
        <v>0</v>
      </c>
      <c r="W475" s="18">
        <v>0</v>
      </c>
      <c r="X475" s="72">
        <f t="shared" si="95"/>
        <v>0</v>
      </c>
      <c r="Y475" s="18">
        <v>0</v>
      </c>
      <c r="Z475" s="72">
        <f t="shared" si="85"/>
        <v>0</v>
      </c>
      <c r="AA475" s="18">
        <v>0</v>
      </c>
      <c r="AB475" s="72">
        <f t="shared" si="93"/>
        <v>0</v>
      </c>
      <c r="AC475" s="18">
        <v>0</v>
      </c>
      <c r="AD475" s="72">
        <f t="shared" si="86"/>
        <v>0</v>
      </c>
      <c r="AE475" s="18">
        <v>0</v>
      </c>
      <c r="AF475" s="72">
        <f t="shared" si="87"/>
        <v>0</v>
      </c>
      <c r="AG475" s="18">
        <v>0</v>
      </c>
      <c r="AH475" s="72">
        <f t="shared" si="88"/>
        <v>0</v>
      </c>
      <c r="AI475" s="57"/>
      <c r="AJ475" s="54"/>
      <c r="AK475" s="42"/>
      <c r="AN475" s="13">
        <v>0</v>
      </c>
      <c r="AO475"/>
      <c r="AP475"/>
      <c r="AQ475"/>
      <c r="AR475"/>
      <c r="AS475"/>
      <c r="AT475"/>
      <c r="AU475"/>
    </row>
    <row r="476" spans="1:47" ht="13.5" customHeight="1">
      <c r="A476" s="166">
        <v>476</v>
      </c>
      <c r="B476" s="171"/>
      <c r="C476" s="94"/>
      <c r="D476" s="94"/>
      <c r="E476" s="171"/>
      <c r="F476" s="172"/>
      <c r="G476" s="171" t="s">
        <v>60</v>
      </c>
      <c r="H476" s="171" t="s">
        <v>228</v>
      </c>
      <c r="I476" s="171"/>
      <c r="J476" s="168">
        <v>0</v>
      </c>
      <c r="K476" s="130"/>
      <c r="L476" s="72">
        <f t="shared" si="89"/>
        <v>0</v>
      </c>
      <c r="M476" s="17"/>
      <c r="N476" s="72">
        <f t="shared" si="90"/>
        <v>0</v>
      </c>
      <c r="O476" s="17"/>
      <c r="P476" s="72">
        <f t="shared" si="94"/>
        <v>0</v>
      </c>
      <c r="Q476" s="17"/>
      <c r="R476" s="72">
        <f t="shared" si="91"/>
        <v>0</v>
      </c>
      <c r="S476" s="17"/>
      <c r="T476" s="72">
        <f t="shared" si="92"/>
        <v>0</v>
      </c>
      <c r="U476" s="17"/>
      <c r="V476" s="72">
        <f t="shared" si="84"/>
        <v>0</v>
      </c>
      <c r="W476" s="17"/>
      <c r="X476" s="72">
        <f t="shared" si="95"/>
        <v>0</v>
      </c>
      <c r="Y476" s="17"/>
      <c r="Z476" s="72">
        <f t="shared" si="85"/>
        <v>0</v>
      </c>
      <c r="AA476" s="17"/>
      <c r="AB476" s="72">
        <f t="shared" si="93"/>
        <v>0</v>
      </c>
      <c r="AC476" s="17"/>
      <c r="AD476" s="72">
        <f t="shared" si="86"/>
        <v>0</v>
      </c>
      <c r="AE476" s="17"/>
      <c r="AF476" s="72">
        <f t="shared" si="87"/>
        <v>0</v>
      </c>
      <c r="AG476" s="17"/>
      <c r="AH476" s="72">
        <f t="shared" si="88"/>
        <v>0</v>
      </c>
      <c r="AI476" s="57"/>
      <c r="AJ476" s="54"/>
      <c r="AK476" s="42"/>
      <c r="AN476" s="13">
        <v>0</v>
      </c>
      <c r="AO476"/>
      <c r="AP476"/>
      <c r="AQ476"/>
      <c r="AR476"/>
      <c r="AS476"/>
      <c r="AT476"/>
      <c r="AU476"/>
    </row>
    <row r="477" spans="1:47" ht="13.5" customHeight="1">
      <c r="A477" s="166">
        <v>477</v>
      </c>
      <c r="B477" s="171"/>
      <c r="C477" s="94"/>
      <c r="D477" s="94"/>
      <c r="E477" s="171"/>
      <c r="F477" s="172"/>
      <c r="G477" s="171" t="s">
        <v>73</v>
      </c>
      <c r="H477" s="171" t="s">
        <v>229</v>
      </c>
      <c r="I477" s="171"/>
      <c r="J477" s="168">
        <v>0</v>
      </c>
      <c r="K477" s="130"/>
      <c r="L477" s="72">
        <f t="shared" si="89"/>
        <v>0</v>
      </c>
      <c r="M477" s="17"/>
      <c r="N477" s="72">
        <f t="shared" si="90"/>
        <v>0</v>
      </c>
      <c r="O477" s="17"/>
      <c r="P477" s="72">
        <f t="shared" si="94"/>
        <v>0</v>
      </c>
      <c r="Q477" s="17"/>
      <c r="R477" s="72">
        <f t="shared" si="91"/>
        <v>0</v>
      </c>
      <c r="S477" s="17"/>
      <c r="T477" s="72">
        <f t="shared" si="92"/>
        <v>0</v>
      </c>
      <c r="U477" s="17"/>
      <c r="V477" s="72">
        <f t="shared" si="84"/>
        <v>0</v>
      </c>
      <c r="W477" s="17"/>
      <c r="X477" s="72">
        <f t="shared" si="95"/>
        <v>0</v>
      </c>
      <c r="Y477" s="17"/>
      <c r="Z477" s="72">
        <f t="shared" si="85"/>
        <v>0</v>
      </c>
      <c r="AA477" s="17"/>
      <c r="AB477" s="72">
        <f t="shared" si="93"/>
        <v>0</v>
      </c>
      <c r="AC477" s="17"/>
      <c r="AD477" s="72">
        <f t="shared" si="86"/>
        <v>0</v>
      </c>
      <c r="AE477" s="17"/>
      <c r="AF477" s="72">
        <f t="shared" si="87"/>
        <v>0</v>
      </c>
      <c r="AG477" s="17"/>
      <c r="AH477" s="72">
        <f t="shared" si="88"/>
        <v>0</v>
      </c>
      <c r="AI477" s="57"/>
      <c r="AJ477" s="54"/>
      <c r="AK477" s="42"/>
      <c r="AN477" s="13">
        <v>0</v>
      </c>
      <c r="AO477"/>
      <c r="AP477"/>
      <c r="AQ477"/>
      <c r="AR477"/>
      <c r="AS477"/>
      <c r="AT477"/>
      <c r="AU477"/>
    </row>
    <row r="478" spans="1:47" ht="13.5" customHeight="1">
      <c r="A478" s="166">
        <v>478</v>
      </c>
      <c r="B478" s="169"/>
      <c r="C478" s="186"/>
      <c r="D478" s="186"/>
      <c r="E478" s="175" t="s">
        <v>40</v>
      </c>
      <c r="F478" s="176" t="s">
        <v>71</v>
      </c>
      <c r="G478" s="169"/>
      <c r="H478" s="169"/>
      <c r="I478" s="169"/>
      <c r="J478" s="168">
        <v>0</v>
      </c>
      <c r="K478" s="132">
        <v>0</v>
      </c>
      <c r="L478" s="72">
        <f t="shared" si="89"/>
        <v>0</v>
      </c>
      <c r="M478" s="21">
        <v>0</v>
      </c>
      <c r="N478" s="72">
        <f t="shared" si="90"/>
        <v>0</v>
      </c>
      <c r="O478" s="21">
        <v>0</v>
      </c>
      <c r="P478" s="72">
        <f t="shared" si="94"/>
        <v>0</v>
      </c>
      <c r="Q478" s="21">
        <v>0</v>
      </c>
      <c r="R478" s="72">
        <f t="shared" si="91"/>
        <v>0</v>
      </c>
      <c r="S478" s="21">
        <v>0</v>
      </c>
      <c r="T478" s="72">
        <f t="shared" si="92"/>
        <v>0</v>
      </c>
      <c r="U478" s="21">
        <v>0</v>
      </c>
      <c r="V478" s="72">
        <f t="shared" si="84"/>
        <v>0</v>
      </c>
      <c r="W478" s="21">
        <v>0</v>
      </c>
      <c r="X478" s="72">
        <f t="shared" si="95"/>
        <v>0</v>
      </c>
      <c r="Y478" s="21">
        <v>0</v>
      </c>
      <c r="Z478" s="72">
        <f t="shared" si="85"/>
        <v>0</v>
      </c>
      <c r="AA478" s="21">
        <v>0</v>
      </c>
      <c r="AB478" s="72">
        <f t="shared" si="93"/>
        <v>0</v>
      </c>
      <c r="AC478" s="21">
        <v>0</v>
      </c>
      <c r="AD478" s="72">
        <f t="shared" si="86"/>
        <v>0</v>
      </c>
      <c r="AE478" s="21">
        <v>0</v>
      </c>
      <c r="AF478" s="72">
        <f t="shared" si="87"/>
        <v>0</v>
      </c>
      <c r="AG478" s="21">
        <v>0</v>
      </c>
      <c r="AH478" s="72">
        <f t="shared" si="88"/>
        <v>0</v>
      </c>
      <c r="AI478" s="57"/>
      <c r="AJ478" s="54"/>
      <c r="AK478" s="42"/>
      <c r="AN478" s="13"/>
      <c r="AO478"/>
      <c r="AP478"/>
      <c r="AQ478"/>
      <c r="AR478"/>
      <c r="AS478"/>
      <c r="AT478"/>
      <c r="AU478"/>
    </row>
    <row r="479" spans="1:47" ht="13.5" customHeight="1">
      <c r="A479" s="166">
        <v>479</v>
      </c>
      <c r="B479" s="171"/>
      <c r="C479" s="94"/>
      <c r="D479" s="94"/>
      <c r="E479" s="171"/>
      <c r="F479" s="172" t="s">
        <v>58</v>
      </c>
      <c r="G479" s="184" t="s">
        <v>227</v>
      </c>
      <c r="H479" s="171"/>
      <c r="I479" s="171"/>
      <c r="J479" s="168">
        <v>0</v>
      </c>
      <c r="K479" s="97">
        <v>0</v>
      </c>
      <c r="L479" s="72">
        <f t="shared" si="89"/>
        <v>0</v>
      </c>
      <c r="M479" s="18">
        <v>0</v>
      </c>
      <c r="N479" s="72">
        <f t="shared" si="90"/>
        <v>0</v>
      </c>
      <c r="O479" s="18">
        <v>0</v>
      </c>
      <c r="P479" s="72">
        <f t="shared" si="94"/>
        <v>0</v>
      </c>
      <c r="Q479" s="18">
        <v>0</v>
      </c>
      <c r="R479" s="72">
        <f t="shared" si="91"/>
        <v>0</v>
      </c>
      <c r="S479" s="18">
        <v>0</v>
      </c>
      <c r="T479" s="72">
        <f t="shared" si="92"/>
        <v>0</v>
      </c>
      <c r="U479" s="18">
        <v>0</v>
      </c>
      <c r="V479" s="72">
        <f t="shared" si="84"/>
        <v>0</v>
      </c>
      <c r="W479" s="18">
        <v>0</v>
      </c>
      <c r="X479" s="72">
        <f t="shared" si="95"/>
        <v>0</v>
      </c>
      <c r="Y479" s="18">
        <v>0</v>
      </c>
      <c r="Z479" s="72">
        <f t="shared" si="85"/>
        <v>0</v>
      </c>
      <c r="AA479" s="18">
        <v>0</v>
      </c>
      <c r="AB479" s="72">
        <f t="shared" si="93"/>
        <v>0</v>
      </c>
      <c r="AC479" s="18">
        <v>0</v>
      </c>
      <c r="AD479" s="72">
        <f t="shared" si="86"/>
        <v>0</v>
      </c>
      <c r="AE479" s="18">
        <v>0</v>
      </c>
      <c r="AF479" s="72">
        <f t="shared" si="87"/>
        <v>0</v>
      </c>
      <c r="AG479" s="18">
        <v>0</v>
      </c>
      <c r="AH479" s="72">
        <f t="shared" si="88"/>
        <v>0</v>
      </c>
      <c r="AI479" s="57"/>
      <c r="AJ479" s="54"/>
      <c r="AK479" s="42"/>
      <c r="AN479" s="13"/>
      <c r="AO479"/>
      <c r="AP479"/>
      <c r="AQ479"/>
      <c r="AR479"/>
      <c r="AS479"/>
      <c r="AT479"/>
      <c r="AU479"/>
    </row>
    <row r="480" spans="1:47" ht="13.5" customHeight="1">
      <c r="A480" s="166">
        <v>480</v>
      </c>
      <c r="B480" s="171"/>
      <c r="C480" s="94"/>
      <c r="D480" s="94"/>
      <c r="E480" s="171"/>
      <c r="F480" s="172"/>
      <c r="G480" s="171" t="s">
        <v>60</v>
      </c>
      <c r="H480" s="184" t="s">
        <v>228</v>
      </c>
      <c r="I480" s="171"/>
      <c r="J480" s="168">
        <v>0</v>
      </c>
      <c r="K480" s="130"/>
      <c r="L480" s="72">
        <f t="shared" si="89"/>
        <v>0</v>
      </c>
      <c r="M480" s="17"/>
      <c r="N480" s="72">
        <f t="shared" si="90"/>
        <v>0</v>
      </c>
      <c r="O480" s="17"/>
      <c r="P480" s="72">
        <f t="shared" si="94"/>
        <v>0</v>
      </c>
      <c r="Q480" s="17"/>
      <c r="R480" s="72">
        <f t="shared" si="91"/>
        <v>0</v>
      </c>
      <c r="S480" s="17"/>
      <c r="T480" s="72">
        <f t="shared" si="92"/>
        <v>0</v>
      </c>
      <c r="U480" s="17"/>
      <c r="V480" s="72">
        <f t="shared" si="84"/>
        <v>0</v>
      </c>
      <c r="W480" s="17"/>
      <c r="X480" s="72">
        <f t="shared" si="95"/>
        <v>0</v>
      </c>
      <c r="Y480" s="17"/>
      <c r="Z480" s="72">
        <f t="shared" si="85"/>
        <v>0</v>
      </c>
      <c r="AA480" s="17"/>
      <c r="AB480" s="72">
        <f t="shared" si="93"/>
        <v>0</v>
      </c>
      <c r="AC480" s="17"/>
      <c r="AD480" s="72">
        <f t="shared" si="86"/>
        <v>0</v>
      </c>
      <c r="AE480" s="17"/>
      <c r="AF480" s="72">
        <f t="shared" si="87"/>
        <v>0</v>
      </c>
      <c r="AG480" s="17"/>
      <c r="AH480" s="72">
        <f t="shared" si="88"/>
        <v>0</v>
      </c>
      <c r="AI480" s="57"/>
      <c r="AJ480" s="41"/>
      <c r="AK480" s="42"/>
      <c r="AN480" s="13">
        <v>0</v>
      </c>
      <c r="AO480"/>
      <c r="AP480"/>
      <c r="AQ480"/>
      <c r="AR480"/>
      <c r="AS480"/>
      <c r="AT480"/>
      <c r="AU480"/>
    </row>
    <row r="481" spans="1:47" ht="13.5" customHeight="1">
      <c r="A481" s="166">
        <v>481</v>
      </c>
      <c r="B481" s="171"/>
      <c r="C481" s="94"/>
      <c r="D481" s="94"/>
      <c r="E481" s="171"/>
      <c r="F481" s="172"/>
      <c r="G481" s="171" t="s">
        <v>73</v>
      </c>
      <c r="H481" s="184" t="s">
        <v>229</v>
      </c>
      <c r="I481" s="171"/>
      <c r="J481" s="168">
        <v>0</v>
      </c>
      <c r="K481" s="130"/>
      <c r="L481" s="72">
        <f t="shared" si="89"/>
        <v>0</v>
      </c>
      <c r="M481" s="17"/>
      <c r="N481" s="72">
        <f t="shared" si="90"/>
        <v>0</v>
      </c>
      <c r="O481" s="17"/>
      <c r="P481" s="72">
        <f t="shared" si="94"/>
        <v>0</v>
      </c>
      <c r="Q481" s="17"/>
      <c r="R481" s="72">
        <f t="shared" si="91"/>
        <v>0</v>
      </c>
      <c r="S481" s="17"/>
      <c r="T481" s="72">
        <f t="shared" si="92"/>
        <v>0</v>
      </c>
      <c r="U481" s="17"/>
      <c r="V481" s="72">
        <f t="shared" si="84"/>
        <v>0</v>
      </c>
      <c r="W481" s="17"/>
      <c r="X481" s="72">
        <f t="shared" si="95"/>
        <v>0</v>
      </c>
      <c r="Y481" s="17"/>
      <c r="Z481" s="72">
        <f t="shared" si="85"/>
        <v>0</v>
      </c>
      <c r="AA481" s="17"/>
      <c r="AB481" s="72">
        <f t="shared" si="93"/>
        <v>0</v>
      </c>
      <c r="AC481" s="17"/>
      <c r="AD481" s="72">
        <f t="shared" si="86"/>
        <v>0</v>
      </c>
      <c r="AE481" s="17"/>
      <c r="AF481" s="72">
        <f t="shared" si="87"/>
        <v>0</v>
      </c>
      <c r="AG481" s="17"/>
      <c r="AH481" s="72">
        <f t="shared" si="88"/>
        <v>0</v>
      </c>
      <c r="AI481" s="57"/>
      <c r="AJ481" s="41"/>
      <c r="AK481" s="42"/>
      <c r="AN481" s="16">
        <v>1</v>
      </c>
      <c r="AO481"/>
      <c r="AP481"/>
      <c r="AQ481"/>
      <c r="AR481"/>
      <c r="AS481"/>
      <c r="AT481"/>
      <c r="AU481"/>
    </row>
    <row r="482" spans="1:47" ht="13.5" customHeight="1">
      <c r="A482" s="166">
        <v>482</v>
      </c>
      <c r="B482" s="171"/>
      <c r="C482" s="94"/>
      <c r="D482" s="94"/>
      <c r="E482" s="171"/>
      <c r="F482" s="172" t="s">
        <v>70</v>
      </c>
      <c r="G482" s="184" t="s">
        <v>230</v>
      </c>
      <c r="H482" s="171"/>
      <c r="I482" s="171"/>
      <c r="J482" s="168">
        <v>0</v>
      </c>
      <c r="K482" s="97">
        <v>0</v>
      </c>
      <c r="L482" s="72">
        <f t="shared" si="89"/>
        <v>0</v>
      </c>
      <c r="M482" s="18">
        <v>0</v>
      </c>
      <c r="N482" s="72">
        <f t="shared" si="90"/>
        <v>0</v>
      </c>
      <c r="O482" s="18">
        <v>0</v>
      </c>
      <c r="P482" s="72">
        <f t="shared" si="94"/>
        <v>0</v>
      </c>
      <c r="Q482" s="18">
        <v>0</v>
      </c>
      <c r="R482" s="72">
        <f t="shared" si="91"/>
        <v>0</v>
      </c>
      <c r="S482" s="18">
        <v>0</v>
      </c>
      <c r="T482" s="72">
        <f t="shared" si="92"/>
        <v>0</v>
      </c>
      <c r="U482" s="18">
        <v>0</v>
      </c>
      <c r="V482" s="72">
        <f t="shared" si="84"/>
        <v>0</v>
      </c>
      <c r="W482" s="18">
        <v>0</v>
      </c>
      <c r="X482" s="72">
        <f t="shared" si="95"/>
        <v>0</v>
      </c>
      <c r="Y482" s="18">
        <v>0</v>
      </c>
      <c r="Z482" s="72">
        <f t="shared" si="85"/>
        <v>0</v>
      </c>
      <c r="AA482" s="18">
        <v>0</v>
      </c>
      <c r="AB482" s="72">
        <f t="shared" si="93"/>
        <v>0</v>
      </c>
      <c r="AC482" s="18">
        <v>0</v>
      </c>
      <c r="AD482" s="72">
        <f t="shared" si="86"/>
        <v>0</v>
      </c>
      <c r="AE482" s="18">
        <v>0</v>
      </c>
      <c r="AF482" s="72">
        <f t="shared" si="87"/>
        <v>0</v>
      </c>
      <c r="AG482" s="18">
        <v>0</v>
      </c>
      <c r="AH482" s="72">
        <f t="shared" si="88"/>
        <v>0</v>
      </c>
      <c r="AI482" s="57"/>
      <c r="AJ482" s="41"/>
      <c r="AK482" s="42"/>
      <c r="AO482"/>
      <c r="AP482"/>
      <c r="AQ482"/>
      <c r="AR482"/>
      <c r="AS482"/>
      <c r="AT482"/>
      <c r="AU482"/>
    </row>
    <row r="483" spans="1:47" ht="13.5" customHeight="1">
      <c r="A483" s="166">
        <v>483</v>
      </c>
      <c r="B483" s="171"/>
      <c r="C483" s="94"/>
      <c r="D483" s="94"/>
      <c r="E483" s="171"/>
      <c r="F483" s="172"/>
      <c r="G483" s="171" t="s">
        <v>60</v>
      </c>
      <c r="H483" s="171" t="s">
        <v>228</v>
      </c>
      <c r="I483" s="171"/>
      <c r="J483" s="168">
        <v>0</v>
      </c>
      <c r="K483" s="130"/>
      <c r="L483" s="72">
        <f t="shared" si="89"/>
        <v>0</v>
      </c>
      <c r="M483" s="17"/>
      <c r="N483" s="72">
        <f t="shared" si="90"/>
        <v>0</v>
      </c>
      <c r="O483" s="17"/>
      <c r="P483" s="72">
        <f t="shared" si="94"/>
        <v>0</v>
      </c>
      <c r="Q483" s="17"/>
      <c r="R483" s="72">
        <f t="shared" si="91"/>
        <v>0</v>
      </c>
      <c r="S483" s="17"/>
      <c r="T483" s="72">
        <f t="shared" si="92"/>
        <v>0</v>
      </c>
      <c r="U483" s="17"/>
      <c r="V483" s="72">
        <f t="shared" si="84"/>
        <v>0</v>
      </c>
      <c r="W483" s="17"/>
      <c r="X483" s="72">
        <f t="shared" si="95"/>
        <v>0</v>
      </c>
      <c r="Y483" s="17"/>
      <c r="Z483" s="72">
        <f t="shared" si="85"/>
        <v>0</v>
      </c>
      <c r="AA483" s="17"/>
      <c r="AB483" s="72">
        <f t="shared" si="93"/>
        <v>0</v>
      </c>
      <c r="AC483" s="17"/>
      <c r="AD483" s="72">
        <f t="shared" si="86"/>
        <v>0</v>
      </c>
      <c r="AE483" s="17"/>
      <c r="AF483" s="72">
        <f t="shared" si="87"/>
        <v>0</v>
      </c>
      <c r="AG483" s="17"/>
      <c r="AH483" s="72">
        <f t="shared" si="88"/>
        <v>0</v>
      </c>
      <c r="AI483" s="57"/>
      <c r="AJ483" s="41"/>
      <c r="AK483" s="42"/>
      <c r="AO483"/>
      <c r="AP483"/>
      <c r="AQ483"/>
      <c r="AR483"/>
      <c r="AS483"/>
      <c r="AT483"/>
      <c r="AU483"/>
    </row>
    <row r="484" spans="1:47" ht="13.5" customHeight="1">
      <c r="A484" s="166">
        <v>484</v>
      </c>
      <c r="B484" s="171"/>
      <c r="C484" s="94"/>
      <c r="D484" s="94"/>
      <c r="E484" s="171"/>
      <c r="F484" s="172"/>
      <c r="G484" s="171" t="s">
        <v>73</v>
      </c>
      <c r="H484" s="171" t="s">
        <v>229</v>
      </c>
      <c r="I484" s="171"/>
      <c r="J484" s="168">
        <v>0</v>
      </c>
      <c r="K484" s="130"/>
      <c r="L484" s="72">
        <f t="shared" si="89"/>
        <v>0</v>
      </c>
      <c r="M484" s="17"/>
      <c r="N484" s="72">
        <f t="shared" si="90"/>
        <v>0</v>
      </c>
      <c r="O484" s="17"/>
      <c r="P484" s="72">
        <f t="shared" si="94"/>
        <v>0</v>
      </c>
      <c r="Q484" s="17"/>
      <c r="R484" s="72">
        <f t="shared" si="91"/>
        <v>0</v>
      </c>
      <c r="S484" s="17"/>
      <c r="T484" s="72">
        <f t="shared" si="92"/>
        <v>0</v>
      </c>
      <c r="U484" s="17"/>
      <c r="V484" s="72">
        <f t="shared" si="84"/>
        <v>0</v>
      </c>
      <c r="W484" s="17"/>
      <c r="X484" s="72">
        <f t="shared" si="95"/>
        <v>0</v>
      </c>
      <c r="Y484" s="17"/>
      <c r="Z484" s="72">
        <f t="shared" si="85"/>
        <v>0</v>
      </c>
      <c r="AA484" s="17"/>
      <c r="AB484" s="72">
        <f t="shared" si="93"/>
        <v>0</v>
      </c>
      <c r="AC484" s="17"/>
      <c r="AD484" s="72">
        <f t="shared" si="86"/>
        <v>0</v>
      </c>
      <c r="AE484" s="17"/>
      <c r="AF484" s="72">
        <f t="shared" si="87"/>
        <v>0</v>
      </c>
      <c r="AG484" s="17"/>
      <c r="AH484" s="72">
        <f t="shared" si="88"/>
        <v>0</v>
      </c>
      <c r="AI484" s="57"/>
      <c r="AJ484" s="41"/>
      <c r="AK484" s="42"/>
      <c r="AO484"/>
      <c r="AP484"/>
      <c r="AQ484"/>
      <c r="AR484"/>
      <c r="AS484"/>
      <c r="AT484"/>
      <c r="AU484"/>
    </row>
    <row r="485" spans="1:47" ht="13.5" customHeight="1">
      <c r="A485" s="166">
        <v>485</v>
      </c>
      <c r="B485" s="172"/>
      <c r="C485" s="96"/>
      <c r="D485" s="96"/>
      <c r="E485" s="172"/>
      <c r="F485" s="172"/>
      <c r="G485" s="172"/>
      <c r="H485" s="172"/>
      <c r="I485" s="173"/>
      <c r="J485" s="174"/>
      <c r="K485" s="131"/>
      <c r="L485" s="72">
        <f t="shared" si="89"/>
        <v>0</v>
      </c>
      <c r="M485" s="19"/>
      <c r="N485" s="72">
        <f t="shared" si="90"/>
        <v>0</v>
      </c>
      <c r="O485" s="19"/>
      <c r="P485" s="72">
        <f t="shared" si="94"/>
        <v>0</v>
      </c>
      <c r="Q485" s="19"/>
      <c r="R485" s="72">
        <f t="shared" si="91"/>
        <v>0</v>
      </c>
      <c r="S485" s="19"/>
      <c r="T485" s="72">
        <f t="shared" si="92"/>
        <v>0</v>
      </c>
      <c r="U485" s="19"/>
      <c r="V485" s="72">
        <f t="shared" si="84"/>
        <v>0</v>
      </c>
      <c r="W485" s="19"/>
      <c r="X485" s="72">
        <f t="shared" si="95"/>
        <v>0</v>
      </c>
      <c r="Y485" s="19"/>
      <c r="Z485" s="72">
        <f t="shared" si="85"/>
        <v>0</v>
      </c>
      <c r="AA485" s="19"/>
      <c r="AB485" s="72">
        <f t="shared" si="93"/>
        <v>0</v>
      </c>
      <c r="AC485" s="19"/>
      <c r="AD485" s="72">
        <f t="shared" si="86"/>
        <v>0</v>
      </c>
      <c r="AE485" s="19"/>
      <c r="AF485" s="72">
        <f t="shared" si="87"/>
        <v>0</v>
      </c>
      <c r="AG485" s="19"/>
      <c r="AH485" s="72">
        <f t="shared" si="88"/>
        <v>0</v>
      </c>
      <c r="AI485" s="57"/>
      <c r="AJ485" s="41"/>
      <c r="AK485" s="42"/>
      <c r="AO485"/>
      <c r="AP485"/>
      <c r="AQ485"/>
      <c r="AR485"/>
      <c r="AS485"/>
      <c r="AT485"/>
      <c r="AU485"/>
    </row>
    <row r="486" spans="1:47" ht="13.5" customHeight="1">
      <c r="A486" s="166">
        <v>486</v>
      </c>
      <c r="B486" s="169"/>
      <c r="C486" s="82" t="s">
        <v>231</v>
      </c>
      <c r="D486" s="82" t="s">
        <v>232</v>
      </c>
      <c r="E486" s="82"/>
      <c r="F486" s="175"/>
      <c r="G486" s="169"/>
      <c r="H486" s="169"/>
      <c r="I486" s="169"/>
      <c r="J486" s="168">
        <v>66691.83</v>
      </c>
      <c r="K486" s="129">
        <v>0</v>
      </c>
      <c r="L486" s="72">
        <f t="shared" si="89"/>
        <v>0</v>
      </c>
      <c r="M486" s="15">
        <v>43939.4544242557</v>
      </c>
      <c r="N486" s="72">
        <f t="shared" si="90"/>
        <v>0.004155109180647232</v>
      </c>
      <c r="O486" s="15">
        <v>22752.375575744296</v>
      </c>
      <c r="P486" s="72">
        <f t="shared" si="94"/>
        <v>0.004155109180647232</v>
      </c>
      <c r="Q486" s="15">
        <v>0</v>
      </c>
      <c r="R486" s="72">
        <f t="shared" si="91"/>
        <v>0</v>
      </c>
      <c r="S486" s="15">
        <v>0</v>
      </c>
      <c r="T486" s="72">
        <f t="shared" si="92"/>
        <v>0</v>
      </c>
      <c r="U486" s="15">
        <v>0</v>
      </c>
      <c r="V486" s="72">
        <f t="shared" si="84"/>
        <v>0</v>
      </c>
      <c r="W486" s="15">
        <v>0</v>
      </c>
      <c r="X486" s="72">
        <f t="shared" si="95"/>
        <v>0</v>
      </c>
      <c r="Y486" s="15">
        <v>0</v>
      </c>
      <c r="Z486" s="72">
        <f t="shared" si="85"/>
        <v>0</v>
      </c>
      <c r="AA486" s="15">
        <v>0</v>
      </c>
      <c r="AB486" s="72">
        <f t="shared" si="93"/>
        <v>0</v>
      </c>
      <c r="AC486" s="15">
        <v>0</v>
      </c>
      <c r="AD486" s="72">
        <f t="shared" si="86"/>
        <v>0</v>
      </c>
      <c r="AE486" s="15">
        <v>0</v>
      </c>
      <c r="AF486" s="72">
        <f t="shared" si="87"/>
        <v>0</v>
      </c>
      <c r="AG486" s="15">
        <v>0</v>
      </c>
      <c r="AH486" s="72">
        <f t="shared" si="88"/>
        <v>0</v>
      </c>
      <c r="AI486" s="57"/>
      <c r="AJ486" s="41"/>
      <c r="AK486" s="42"/>
      <c r="AO486"/>
      <c r="AP486"/>
      <c r="AQ486"/>
      <c r="AR486"/>
      <c r="AS486"/>
      <c r="AT486"/>
      <c r="AU486"/>
    </row>
    <row r="487" spans="1:47" ht="13.5" customHeight="1">
      <c r="A487" s="166">
        <v>487</v>
      </c>
      <c r="B487" s="171"/>
      <c r="C487" s="94"/>
      <c r="D487" s="187" t="s">
        <v>199</v>
      </c>
      <c r="E487" s="90" t="s">
        <v>37</v>
      </c>
      <c r="F487" s="172"/>
      <c r="G487" s="171"/>
      <c r="H487" s="171"/>
      <c r="I487" s="171"/>
      <c r="J487" s="168">
        <v>66691.83</v>
      </c>
      <c r="K487" s="97">
        <v>0</v>
      </c>
      <c r="L487" s="72">
        <f t="shared" si="89"/>
        <v>0</v>
      </c>
      <c r="M487" s="18">
        <v>43939.4544242557</v>
      </c>
      <c r="N487" s="72">
        <f t="shared" si="90"/>
        <v>0.004155109180647232</v>
      </c>
      <c r="O487" s="18">
        <v>22752.375575744296</v>
      </c>
      <c r="P487" s="72">
        <f t="shared" si="94"/>
        <v>0.004155109180647232</v>
      </c>
      <c r="Q487" s="18">
        <v>0</v>
      </c>
      <c r="R487" s="72">
        <f t="shared" si="91"/>
        <v>0</v>
      </c>
      <c r="S487" s="18">
        <v>0</v>
      </c>
      <c r="T487" s="72">
        <f t="shared" si="92"/>
        <v>0</v>
      </c>
      <c r="U487" s="18">
        <v>0</v>
      </c>
      <c r="V487" s="72">
        <f t="shared" si="84"/>
        <v>0</v>
      </c>
      <c r="W487" s="18">
        <v>0</v>
      </c>
      <c r="X487" s="72">
        <f t="shared" si="95"/>
        <v>0</v>
      </c>
      <c r="Y487" s="18">
        <v>0</v>
      </c>
      <c r="Z487" s="72">
        <f t="shared" si="85"/>
        <v>0</v>
      </c>
      <c r="AA487" s="18">
        <v>0</v>
      </c>
      <c r="AB487" s="72">
        <f t="shared" si="93"/>
        <v>0</v>
      </c>
      <c r="AC487" s="18">
        <v>0</v>
      </c>
      <c r="AD487" s="72">
        <f t="shared" si="86"/>
        <v>0</v>
      </c>
      <c r="AE487" s="18">
        <v>0</v>
      </c>
      <c r="AF487" s="72">
        <f t="shared" si="87"/>
        <v>0</v>
      </c>
      <c r="AG487" s="18">
        <v>0</v>
      </c>
      <c r="AH487" s="72">
        <f t="shared" si="88"/>
        <v>0</v>
      </c>
      <c r="AI487" s="57"/>
      <c r="AJ487" s="41"/>
      <c r="AK487" s="42"/>
      <c r="AO487"/>
      <c r="AP487"/>
      <c r="AQ487"/>
      <c r="AR487"/>
      <c r="AS487"/>
      <c r="AT487"/>
      <c r="AU487"/>
    </row>
    <row r="488" spans="1:47" ht="13.5" customHeight="1">
      <c r="A488" s="166">
        <v>488</v>
      </c>
      <c r="B488" s="171"/>
      <c r="C488" s="94"/>
      <c r="D488" s="94"/>
      <c r="E488" s="172" t="s">
        <v>38</v>
      </c>
      <c r="F488" s="184" t="s">
        <v>233</v>
      </c>
      <c r="G488" s="171"/>
      <c r="H488" s="171"/>
      <c r="I488" s="171"/>
      <c r="J488" s="168">
        <v>66691.83</v>
      </c>
      <c r="K488" s="130"/>
      <c r="L488" s="72">
        <f t="shared" si="89"/>
        <v>0</v>
      </c>
      <c r="M488" s="17">
        <v>43939.4544242557</v>
      </c>
      <c r="N488" s="72">
        <f t="shared" si="90"/>
        <v>0.004155109180647232</v>
      </c>
      <c r="O488" s="17">
        <v>22752.375575744296</v>
      </c>
      <c r="P488" s="72">
        <f t="shared" si="94"/>
        <v>0.004155109180647232</v>
      </c>
      <c r="Q488" s="17"/>
      <c r="R488" s="72">
        <f t="shared" si="91"/>
        <v>0</v>
      </c>
      <c r="S488" s="17"/>
      <c r="T488" s="72">
        <f t="shared" si="92"/>
        <v>0</v>
      </c>
      <c r="U488" s="17"/>
      <c r="V488" s="72">
        <f t="shared" si="84"/>
        <v>0</v>
      </c>
      <c r="W488" s="17"/>
      <c r="X488" s="72">
        <f t="shared" si="95"/>
        <v>0</v>
      </c>
      <c r="Y488" s="17"/>
      <c r="Z488" s="72">
        <f t="shared" si="85"/>
        <v>0</v>
      </c>
      <c r="AA488" s="17"/>
      <c r="AB488" s="72">
        <f t="shared" si="93"/>
        <v>0</v>
      </c>
      <c r="AC488" s="17"/>
      <c r="AD488" s="72">
        <f t="shared" si="86"/>
        <v>0</v>
      </c>
      <c r="AE488" s="17"/>
      <c r="AF488" s="72">
        <f t="shared" si="87"/>
        <v>0</v>
      </c>
      <c r="AG488" s="17"/>
      <c r="AH488" s="72">
        <f t="shared" si="88"/>
        <v>0</v>
      </c>
      <c r="AI488" s="57"/>
      <c r="AJ488" s="41"/>
      <c r="AK488" s="42"/>
      <c r="AO488"/>
      <c r="AP488"/>
      <c r="AQ488"/>
      <c r="AR488"/>
      <c r="AS488"/>
      <c r="AT488"/>
      <c r="AU488"/>
    </row>
    <row r="489" spans="1:47" ht="13.5" customHeight="1">
      <c r="A489" s="166">
        <v>489</v>
      </c>
      <c r="B489" s="171"/>
      <c r="C489" s="94"/>
      <c r="D489" s="94"/>
      <c r="E489" s="172" t="s">
        <v>40</v>
      </c>
      <c r="F489" s="184" t="s">
        <v>234</v>
      </c>
      <c r="G489" s="171"/>
      <c r="H489" s="171"/>
      <c r="I489" s="171"/>
      <c r="J489" s="168">
        <v>0</v>
      </c>
      <c r="K489" s="130"/>
      <c r="L489" s="72">
        <f t="shared" si="89"/>
        <v>0</v>
      </c>
      <c r="M489" s="17"/>
      <c r="N489" s="72">
        <f t="shared" si="90"/>
        <v>0</v>
      </c>
      <c r="O489" s="17"/>
      <c r="P489" s="72">
        <f t="shared" si="94"/>
        <v>0</v>
      </c>
      <c r="Q489" s="17"/>
      <c r="R489" s="72">
        <f t="shared" si="91"/>
        <v>0</v>
      </c>
      <c r="S489" s="17"/>
      <c r="T489" s="72">
        <f t="shared" si="92"/>
        <v>0</v>
      </c>
      <c r="U489" s="17"/>
      <c r="V489" s="72">
        <f t="shared" si="84"/>
        <v>0</v>
      </c>
      <c r="W489" s="17"/>
      <c r="X489" s="72">
        <f t="shared" si="95"/>
        <v>0</v>
      </c>
      <c r="Y489" s="17"/>
      <c r="Z489" s="72">
        <f t="shared" si="85"/>
        <v>0</v>
      </c>
      <c r="AA489" s="17"/>
      <c r="AB489" s="72">
        <f t="shared" si="93"/>
        <v>0</v>
      </c>
      <c r="AC489" s="17"/>
      <c r="AD489" s="72">
        <f t="shared" si="86"/>
        <v>0</v>
      </c>
      <c r="AE489" s="17"/>
      <c r="AF489" s="72">
        <f t="shared" si="87"/>
        <v>0</v>
      </c>
      <c r="AG489" s="17"/>
      <c r="AH489" s="72">
        <f t="shared" si="88"/>
        <v>0</v>
      </c>
      <c r="AI489" s="57"/>
      <c r="AJ489" s="41"/>
      <c r="AO489"/>
      <c r="AP489"/>
      <c r="AQ489"/>
      <c r="AR489"/>
      <c r="AS489"/>
      <c r="AT489"/>
      <c r="AU489"/>
    </row>
    <row r="490" spans="1:47" ht="13.5" customHeight="1">
      <c r="A490" s="166">
        <v>490</v>
      </c>
      <c r="B490" s="171"/>
      <c r="C490" s="94"/>
      <c r="D490" s="187" t="s">
        <v>211</v>
      </c>
      <c r="E490" s="90" t="s">
        <v>53</v>
      </c>
      <c r="F490" s="172"/>
      <c r="G490" s="171"/>
      <c r="H490" s="171"/>
      <c r="I490" s="171"/>
      <c r="J490" s="168">
        <v>0</v>
      </c>
      <c r="K490" s="97">
        <v>0</v>
      </c>
      <c r="L490" s="72">
        <f t="shared" si="89"/>
        <v>0</v>
      </c>
      <c r="M490" s="18">
        <v>0</v>
      </c>
      <c r="N490" s="72">
        <f t="shared" si="90"/>
        <v>0</v>
      </c>
      <c r="O490" s="18">
        <v>0</v>
      </c>
      <c r="P490" s="72">
        <f t="shared" si="94"/>
        <v>0</v>
      </c>
      <c r="Q490" s="18">
        <v>0</v>
      </c>
      <c r="R490" s="72">
        <f t="shared" si="91"/>
        <v>0</v>
      </c>
      <c r="S490" s="18">
        <v>0</v>
      </c>
      <c r="T490" s="72">
        <f t="shared" si="92"/>
        <v>0</v>
      </c>
      <c r="U490" s="18">
        <v>0</v>
      </c>
      <c r="V490" s="72">
        <f t="shared" si="84"/>
        <v>0</v>
      </c>
      <c r="W490" s="18">
        <v>0</v>
      </c>
      <c r="X490" s="72">
        <f t="shared" si="95"/>
        <v>0</v>
      </c>
      <c r="Y490" s="18">
        <v>0</v>
      </c>
      <c r="Z490" s="72">
        <f t="shared" si="85"/>
        <v>0</v>
      </c>
      <c r="AA490" s="18">
        <v>0</v>
      </c>
      <c r="AB490" s="72">
        <f t="shared" si="93"/>
        <v>0</v>
      </c>
      <c r="AC490" s="18">
        <v>0</v>
      </c>
      <c r="AD490" s="72">
        <f t="shared" si="86"/>
        <v>0</v>
      </c>
      <c r="AE490" s="18">
        <v>0</v>
      </c>
      <c r="AF490" s="72">
        <f t="shared" si="87"/>
        <v>0</v>
      </c>
      <c r="AG490" s="18">
        <v>0</v>
      </c>
      <c r="AH490" s="72">
        <f t="shared" si="88"/>
        <v>0</v>
      </c>
      <c r="AI490" s="57"/>
      <c r="AJ490" s="41"/>
      <c r="AO490"/>
      <c r="AP490"/>
      <c r="AQ490"/>
      <c r="AR490"/>
      <c r="AS490"/>
      <c r="AT490"/>
      <c r="AU490"/>
    </row>
    <row r="491" spans="1:47" ht="13.5" customHeight="1">
      <c r="A491" s="166">
        <v>491</v>
      </c>
      <c r="B491" s="171"/>
      <c r="C491" s="94"/>
      <c r="D491" s="94"/>
      <c r="E491" s="172" t="s">
        <v>38</v>
      </c>
      <c r="F491" s="184" t="s">
        <v>233</v>
      </c>
      <c r="G491" s="171"/>
      <c r="H491" s="171"/>
      <c r="I491" s="171"/>
      <c r="J491" s="168">
        <v>0</v>
      </c>
      <c r="K491" s="130"/>
      <c r="L491" s="72">
        <f t="shared" si="89"/>
        <v>0</v>
      </c>
      <c r="M491" s="17"/>
      <c r="N491" s="72">
        <f t="shared" si="90"/>
        <v>0</v>
      </c>
      <c r="O491" s="17"/>
      <c r="P491" s="72">
        <f t="shared" si="94"/>
        <v>0</v>
      </c>
      <c r="Q491" s="17"/>
      <c r="R491" s="72">
        <f t="shared" si="91"/>
        <v>0</v>
      </c>
      <c r="S491" s="17"/>
      <c r="T491" s="72">
        <f t="shared" si="92"/>
        <v>0</v>
      </c>
      <c r="U491" s="17"/>
      <c r="V491" s="72">
        <f t="shared" si="84"/>
        <v>0</v>
      </c>
      <c r="W491" s="17"/>
      <c r="X491" s="72">
        <f t="shared" si="95"/>
        <v>0</v>
      </c>
      <c r="Y491" s="17"/>
      <c r="Z491" s="72">
        <f t="shared" si="85"/>
        <v>0</v>
      </c>
      <c r="AA491" s="17"/>
      <c r="AB491" s="72">
        <f t="shared" si="93"/>
        <v>0</v>
      </c>
      <c r="AC491" s="17"/>
      <c r="AD491" s="72">
        <f t="shared" si="86"/>
        <v>0</v>
      </c>
      <c r="AE491" s="17"/>
      <c r="AF491" s="72">
        <f t="shared" si="87"/>
        <v>0</v>
      </c>
      <c r="AG491" s="17"/>
      <c r="AH491" s="72">
        <f t="shared" si="88"/>
        <v>0</v>
      </c>
      <c r="AI491" s="57"/>
      <c r="AJ491" s="41"/>
      <c r="AO491"/>
      <c r="AP491"/>
      <c r="AQ491"/>
      <c r="AR491"/>
      <c r="AS491"/>
      <c r="AT491"/>
      <c r="AU491"/>
    </row>
    <row r="492" spans="1:47" ht="13.5" customHeight="1">
      <c r="A492" s="166">
        <v>492</v>
      </c>
      <c r="B492" s="171"/>
      <c r="C492" s="94"/>
      <c r="D492" s="94"/>
      <c r="E492" s="172" t="s">
        <v>40</v>
      </c>
      <c r="F492" s="184" t="s">
        <v>234</v>
      </c>
      <c r="G492" s="171"/>
      <c r="H492" s="171"/>
      <c r="I492" s="171"/>
      <c r="J492" s="168">
        <v>0</v>
      </c>
      <c r="K492" s="130"/>
      <c r="L492" s="72">
        <f t="shared" si="89"/>
        <v>0</v>
      </c>
      <c r="M492" s="17"/>
      <c r="N492" s="72">
        <f t="shared" si="90"/>
        <v>0</v>
      </c>
      <c r="O492" s="17"/>
      <c r="P492" s="72">
        <f t="shared" si="94"/>
        <v>0</v>
      </c>
      <c r="Q492" s="17"/>
      <c r="R492" s="72">
        <f t="shared" si="91"/>
        <v>0</v>
      </c>
      <c r="S492" s="17"/>
      <c r="T492" s="72">
        <f t="shared" si="92"/>
        <v>0</v>
      </c>
      <c r="U492" s="17"/>
      <c r="V492" s="72">
        <f t="shared" si="84"/>
        <v>0</v>
      </c>
      <c r="W492" s="17"/>
      <c r="X492" s="72">
        <f t="shared" si="95"/>
        <v>0</v>
      </c>
      <c r="Y492" s="17"/>
      <c r="Z492" s="72">
        <f t="shared" si="85"/>
        <v>0</v>
      </c>
      <c r="AA492" s="17"/>
      <c r="AB492" s="72">
        <f t="shared" si="93"/>
        <v>0</v>
      </c>
      <c r="AC492" s="17"/>
      <c r="AD492" s="72">
        <f t="shared" si="86"/>
        <v>0</v>
      </c>
      <c r="AE492" s="17"/>
      <c r="AF492" s="72">
        <f t="shared" si="87"/>
        <v>0</v>
      </c>
      <c r="AG492" s="17"/>
      <c r="AH492" s="72">
        <f t="shared" si="88"/>
        <v>0</v>
      </c>
      <c r="AI492" s="55"/>
      <c r="AJ492" s="56"/>
      <c r="AO492"/>
      <c r="AP492"/>
      <c r="AQ492"/>
      <c r="AR492"/>
      <c r="AS492"/>
      <c r="AT492"/>
      <c r="AU492"/>
    </row>
    <row r="493" spans="1:47" ht="13.5" customHeight="1">
      <c r="A493" s="166">
        <v>493</v>
      </c>
      <c r="B493" s="171"/>
      <c r="C493" s="94"/>
      <c r="D493" s="94"/>
      <c r="E493" s="172"/>
      <c r="F493" s="184"/>
      <c r="G493" s="171"/>
      <c r="H493" s="171"/>
      <c r="I493" s="171"/>
      <c r="J493" s="18"/>
      <c r="K493" s="97"/>
      <c r="L493" s="72">
        <f t="shared" si="89"/>
        <v>0</v>
      </c>
      <c r="M493" s="18"/>
      <c r="N493" s="72">
        <f t="shared" si="90"/>
        <v>0</v>
      </c>
      <c r="O493" s="18"/>
      <c r="P493" s="72">
        <f t="shared" si="94"/>
        <v>0</v>
      </c>
      <c r="Q493" s="18"/>
      <c r="R493" s="72">
        <f t="shared" si="91"/>
        <v>0</v>
      </c>
      <c r="S493" s="18"/>
      <c r="T493" s="72">
        <f t="shared" si="92"/>
        <v>0</v>
      </c>
      <c r="U493" s="18"/>
      <c r="V493" s="72">
        <f t="shared" si="84"/>
        <v>0</v>
      </c>
      <c r="W493" s="18"/>
      <c r="X493" s="72">
        <f t="shared" si="95"/>
        <v>0</v>
      </c>
      <c r="Y493" s="18"/>
      <c r="Z493" s="72">
        <f t="shared" si="85"/>
        <v>0</v>
      </c>
      <c r="AA493" s="18"/>
      <c r="AB493" s="72">
        <f t="shared" si="93"/>
        <v>0</v>
      </c>
      <c r="AC493" s="18"/>
      <c r="AD493" s="72">
        <f t="shared" si="86"/>
        <v>0</v>
      </c>
      <c r="AE493" s="18"/>
      <c r="AF493" s="72">
        <f t="shared" si="87"/>
        <v>0</v>
      </c>
      <c r="AG493" s="18"/>
      <c r="AH493" s="72">
        <f t="shared" si="88"/>
        <v>0</v>
      </c>
      <c r="AI493" s="55"/>
      <c r="AJ493" s="55"/>
      <c r="AO493"/>
      <c r="AP493"/>
      <c r="AQ493"/>
      <c r="AR493"/>
      <c r="AS493"/>
      <c r="AT493"/>
      <c r="AU493"/>
    </row>
    <row r="494" spans="1:47" ht="13.5" customHeight="1">
      <c r="A494" s="166">
        <v>494</v>
      </c>
      <c r="B494" s="82"/>
      <c r="C494" s="82" t="s">
        <v>235</v>
      </c>
      <c r="D494" s="82" t="s">
        <v>236</v>
      </c>
      <c r="E494" s="82"/>
      <c r="F494" s="184"/>
      <c r="G494" s="171"/>
      <c r="H494" s="171"/>
      <c r="I494" s="171"/>
      <c r="J494" s="168">
        <v>152.52999999999997</v>
      </c>
      <c r="K494" s="136">
        <v>7.64</v>
      </c>
      <c r="L494" s="72">
        <f t="shared" si="89"/>
        <v>1.632020376500692E-05</v>
      </c>
      <c r="M494" s="25">
        <v>67.26129575650067</v>
      </c>
      <c r="N494" s="72">
        <f t="shared" si="90"/>
        <v>6.360525663372499E-06</v>
      </c>
      <c r="O494" s="25">
        <v>34.82870424349932</v>
      </c>
      <c r="P494" s="72">
        <f t="shared" si="94"/>
        <v>6.360525663372499E-06</v>
      </c>
      <c r="Q494" s="25"/>
      <c r="R494" s="72">
        <f t="shared" si="91"/>
        <v>0</v>
      </c>
      <c r="S494" s="25"/>
      <c r="T494" s="72">
        <f t="shared" si="92"/>
        <v>0</v>
      </c>
      <c r="U494" s="25">
        <v>0.52</v>
      </c>
      <c r="V494" s="72">
        <f t="shared" si="84"/>
        <v>9.828515092818986E-07</v>
      </c>
      <c r="W494" s="25">
        <v>42.28</v>
      </c>
      <c r="X494" s="72">
        <f t="shared" si="95"/>
        <v>3.4926706249110576E-05</v>
      </c>
      <c r="Y494" s="25"/>
      <c r="Z494" s="72">
        <f t="shared" si="85"/>
        <v>0</v>
      </c>
      <c r="AA494" s="25"/>
      <c r="AB494" s="72">
        <f t="shared" si="93"/>
        <v>0</v>
      </c>
      <c r="AC494" s="25"/>
      <c r="AD494" s="72">
        <f t="shared" si="86"/>
        <v>0</v>
      </c>
      <c r="AE494" s="25"/>
      <c r="AF494" s="72">
        <f t="shared" si="87"/>
        <v>0</v>
      </c>
      <c r="AG494" s="25"/>
      <c r="AH494" s="72">
        <f t="shared" si="88"/>
        <v>0</v>
      </c>
      <c r="AI494" s="55"/>
      <c r="AJ494" s="55"/>
      <c r="AO494"/>
      <c r="AP494"/>
      <c r="AQ494"/>
      <c r="AR494"/>
      <c r="AS494"/>
      <c r="AT494"/>
      <c r="AU494"/>
    </row>
    <row r="495" spans="1:47" ht="13.5" customHeight="1">
      <c r="A495" s="189">
        <v>495</v>
      </c>
      <c r="B495" s="190"/>
      <c r="C495" s="190"/>
      <c r="D495" s="190"/>
      <c r="E495" s="191"/>
      <c r="F495" s="192"/>
      <c r="G495" s="190"/>
      <c r="H495" s="190"/>
      <c r="I495" s="193"/>
      <c r="J495" s="194"/>
      <c r="K495" s="137"/>
      <c r="L495" s="72">
        <f t="shared" si="89"/>
        <v>0</v>
      </c>
      <c r="M495" s="26"/>
      <c r="N495" s="72">
        <f t="shared" si="90"/>
        <v>0</v>
      </c>
      <c r="O495" s="26"/>
      <c r="P495" s="72">
        <f t="shared" si="94"/>
        <v>0</v>
      </c>
      <c r="Q495" s="26"/>
      <c r="R495" s="72">
        <f t="shared" si="91"/>
        <v>0</v>
      </c>
      <c r="S495" s="26"/>
      <c r="T495" s="72">
        <f t="shared" si="92"/>
        <v>0</v>
      </c>
      <c r="U495" s="26"/>
      <c r="V495" s="72">
        <f t="shared" si="84"/>
        <v>0</v>
      </c>
      <c r="W495" s="26"/>
      <c r="X495" s="72">
        <f t="shared" si="95"/>
        <v>0</v>
      </c>
      <c r="Y495" s="26"/>
      <c r="Z495" s="72">
        <f t="shared" si="85"/>
        <v>0</v>
      </c>
      <c r="AA495" s="26"/>
      <c r="AB495" s="72">
        <f t="shared" si="93"/>
        <v>0</v>
      </c>
      <c r="AC495" s="26"/>
      <c r="AD495" s="72">
        <f t="shared" si="86"/>
        <v>0</v>
      </c>
      <c r="AE495" s="26"/>
      <c r="AF495" s="72">
        <f t="shared" si="87"/>
        <v>0</v>
      </c>
      <c r="AG495" s="26"/>
      <c r="AH495" s="72">
        <f t="shared" si="88"/>
        <v>0</v>
      </c>
      <c r="AI495" s="55"/>
      <c r="AJ495" s="55"/>
      <c r="AO495"/>
      <c r="AP495"/>
      <c r="AQ495"/>
      <c r="AR495"/>
      <c r="AS495"/>
      <c r="AT495"/>
      <c r="AU495"/>
    </row>
    <row r="496" spans="1:47" ht="13.5" customHeight="1">
      <c r="A496" s="195"/>
      <c r="B496" s="196"/>
      <c r="C496" s="196"/>
      <c r="D496" s="196"/>
      <c r="E496" s="196"/>
      <c r="F496" s="196"/>
      <c r="G496" s="196"/>
      <c r="H496" s="196"/>
      <c r="I496" s="196"/>
      <c r="J496" s="27"/>
      <c r="K496" s="98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55"/>
      <c r="AJ496" s="55"/>
      <c r="AO496"/>
      <c r="AP496"/>
      <c r="AQ496"/>
      <c r="AR496"/>
      <c r="AS496"/>
      <c r="AT496"/>
      <c r="AU496"/>
    </row>
    <row r="497" spans="1:47" ht="13.5" customHeight="1">
      <c r="A497" s="195"/>
      <c r="B497" s="196"/>
      <c r="C497" s="196"/>
      <c r="D497" s="196"/>
      <c r="E497" s="196"/>
      <c r="F497" s="196"/>
      <c r="G497" s="196"/>
      <c r="H497" s="196"/>
      <c r="I497" s="196"/>
      <c r="J497" s="27"/>
      <c r="K497" s="98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55"/>
      <c r="AJ497" s="55"/>
      <c r="AK497"/>
      <c r="AL497"/>
      <c r="AM497"/>
      <c r="AN497"/>
      <c r="AO497"/>
      <c r="AP497"/>
      <c r="AQ497"/>
      <c r="AR497"/>
      <c r="AS497"/>
      <c r="AT497"/>
      <c r="AU497"/>
    </row>
    <row r="498" spans="1:47" ht="13.5" customHeight="1">
      <c r="A498" s="195"/>
      <c r="B498" s="196"/>
      <c r="C498" s="196"/>
      <c r="D498" s="196"/>
      <c r="E498" s="196"/>
      <c r="F498" s="196"/>
      <c r="G498" s="196"/>
      <c r="H498" s="196"/>
      <c r="I498" s="196"/>
      <c r="J498" s="27"/>
      <c r="K498" s="98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55"/>
      <c r="AJ498" s="55"/>
      <c r="AK498"/>
      <c r="AL498"/>
      <c r="AM498"/>
      <c r="AN498"/>
      <c r="AO498"/>
      <c r="AP498"/>
      <c r="AQ498"/>
      <c r="AR498"/>
      <c r="AS498"/>
      <c r="AT498"/>
      <c r="AU498"/>
    </row>
    <row r="499" spans="1:47" ht="13.5" customHeight="1">
      <c r="A499" s="197"/>
      <c r="B499" s="146"/>
      <c r="C499" s="146"/>
      <c r="D499" s="146"/>
      <c r="E499" s="146"/>
      <c r="F499" s="146"/>
      <c r="G499" s="146"/>
      <c r="H499" s="146"/>
      <c r="I499" s="146"/>
      <c r="J499" s="27"/>
      <c r="K499" s="13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55"/>
      <c r="AJ499" s="55"/>
      <c r="AK499"/>
      <c r="AL499"/>
      <c r="AM499"/>
      <c r="AN499"/>
      <c r="AO499"/>
      <c r="AP499"/>
      <c r="AQ499"/>
      <c r="AR499"/>
      <c r="AS499"/>
      <c r="AT499"/>
      <c r="AU499"/>
    </row>
    <row r="500" spans="1:47" ht="13.5" customHeight="1">
      <c r="A500" s="195"/>
      <c r="B500" s="62"/>
      <c r="C500" s="62"/>
      <c r="D500" s="62"/>
      <c r="E500" s="62"/>
      <c r="F500" s="62"/>
      <c r="G500" s="62"/>
      <c r="H500" s="62"/>
      <c r="I500" s="62"/>
      <c r="J500" s="62"/>
      <c r="K500" s="99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55"/>
      <c r="AJ500" s="55"/>
      <c r="AK500"/>
      <c r="AL500"/>
      <c r="AM500"/>
      <c r="AN500"/>
      <c r="AO500"/>
      <c r="AP500"/>
      <c r="AQ500"/>
      <c r="AR500"/>
      <c r="AS500"/>
      <c r="AT500"/>
      <c r="AU500"/>
    </row>
    <row r="501" spans="1:47" ht="13.5" customHeight="1">
      <c r="A501" s="198"/>
      <c r="B501" s="199"/>
      <c r="C501" s="200"/>
      <c r="D501" s="201"/>
      <c r="E501" s="201"/>
      <c r="F501" s="201"/>
      <c r="G501" s="201"/>
      <c r="H501" s="201"/>
      <c r="I501" s="202"/>
      <c r="J501" s="63"/>
      <c r="K501" s="100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4"/>
      <c r="AJ501" s="64"/>
      <c r="AK501"/>
      <c r="AL501"/>
      <c r="AM501"/>
      <c r="AN501"/>
      <c r="AO501"/>
      <c r="AP501"/>
      <c r="AQ501"/>
      <c r="AR501"/>
      <c r="AS501"/>
      <c r="AT501"/>
      <c r="AU501"/>
    </row>
    <row r="502" spans="1:47" ht="13.5" customHeight="1">
      <c r="A502" s="203"/>
      <c r="B502" s="204"/>
      <c r="C502" s="205"/>
      <c r="D502" s="206"/>
      <c r="E502" s="206"/>
      <c r="F502" s="206"/>
      <c r="G502" s="206"/>
      <c r="H502" s="206"/>
      <c r="I502" s="207"/>
      <c r="J502" s="65"/>
      <c r="K502" s="101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55"/>
      <c r="AJ502" s="55"/>
      <c r="AK502"/>
      <c r="AL502"/>
      <c r="AM502"/>
      <c r="AN502"/>
      <c r="AO502"/>
      <c r="AP502"/>
      <c r="AQ502"/>
      <c r="AR502"/>
      <c r="AS502"/>
      <c r="AT502"/>
      <c r="AU502"/>
    </row>
    <row r="503" spans="1:47" ht="13.5" customHeight="1">
      <c r="A503" s="203"/>
      <c r="B503" s="204"/>
      <c r="C503" s="205"/>
      <c r="D503" s="206"/>
      <c r="E503" s="206"/>
      <c r="F503" s="206"/>
      <c r="G503" s="206"/>
      <c r="H503" s="206"/>
      <c r="I503" s="207"/>
      <c r="J503" s="65"/>
      <c r="K503" s="101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55"/>
      <c r="AJ503" s="55"/>
      <c r="AK503"/>
      <c r="AL503"/>
      <c r="AM503"/>
      <c r="AN503"/>
      <c r="AO503"/>
      <c r="AP503"/>
      <c r="AQ503"/>
      <c r="AR503"/>
      <c r="AS503"/>
      <c r="AT503"/>
      <c r="AU503"/>
    </row>
    <row r="504" spans="1:47" ht="13.5" customHeight="1">
      <c r="A504" s="203"/>
      <c r="B504" s="204"/>
      <c r="C504" s="205"/>
      <c r="D504" s="206"/>
      <c r="E504" s="206"/>
      <c r="F504" s="206"/>
      <c r="G504" s="206"/>
      <c r="H504" s="206"/>
      <c r="I504" s="207"/>
      <c r="J504" s="65"/>
      <c r="K504" s="101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55"/>
      <c r="AJ504" s="55"/>
      <c r="AK504"/>
      <c r="AL504"/>
      <c r="AM504"/>
      <c r="AN504"/>
      <c r="AO504"/>
      <c r="AP504"/>
      <c r="AQ504"/>
      <c r="AR504"/>
      <c r="AS504"/>
      <c r="AT504"/>
      <c r="AU504"/>
    </row>
    <row r="505" spans="1:47" ht="13.5" customHeight="1">
      <c r="A505" s="203"/>
      <c r="B505" s="204"/>
      <c r="C505" s="205"/>
      <c r="D505" s="206"/>
      <c r="E505" s="206"/>
      <c r="F505" s="206"/>
      <c r="G505" s="206"/>
      <c r="H505" s="206"/>
      <c r="I505" s="207"/>
      <c r="J505" s="65"/>
      <c r="K505" s="101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55"/>
      <c r="AJ505" s="55"/>
      <c r="AK505"/>
      <c r="AL505"/>
      <c r="AM505"/>
      <c r="AN505"/>
      <c r="AO505"/>
      <c r="AP505"/>
      <c r="AQ505"/>
      <c r="AR505"/>
      <c r="AS505"/>
      <c r="AT505"/>
      <c r="AU505"/>
    </row>
    <row r="506" spans="1:47" ht="13.5" customHeight="1">
      <c r="A506" s="203"/>
      <c r="B506" s="204"/>
      <c r="C506" s="205"/>
      <c r="D506" s="206"/>
      <c r="E506" s="206"/>
      <c r="F506" s="206"/>
      <c r="G506" s="206"/>
      <c r="H506" s="206"/>
      <c r="I506" s="207"/>
      <c r="J506" s="65"/>
      <c r="K506" s="101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55"/>
      <c r="AJ506" s="55"/>
      <c r="AK506"/>
      <c r="AL506"/>
      <c r="AM506"/>
      <c r="AN506"/>
      <c r="AO506"/>
      <c r="AP506"/>
      <c r="AQ506"/>
      <c r="AR506"/>
      <c r="AS506"/>
      <c r="AT506"/>
      <c r="AU506"/>
    </row>
    <row r="507" spans="1:47" ht="13.5" customHeight="1">
      <c r="A507" s="203"/>
      <c r="B507" s="204"/>
      <c r="C507" s="205"/>
      <c r="D507" s="206"/>
      <c r="E507" s="206"/>
      <c r="F507" s="206"/>
      <c r="G507" s="206"/>
      <c r="H507" s="206"/>
      <c r="I507" s="207"/>
      <c r="J507" s="65"/>
      <c r="K507" s="101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55"/>
      <c r="AJ507" s="55"/>
      <c r="AK507"/>
      <c r="AL507"/>
      <c r="AM507"/>
      <c r="AN507"/>
      <c r="AO507"/>
      <c r="AP507"/>
      <c r="AQ507"/>
      <c r="AR507"/>
      <c r="AS507"/>
      <c r="AT507"/>
      <c r="AU507"/>
    </row>
    <row r="508" spans="1:47" ht="13.5" customHeight="1">
      <c r="A508" s="203"/>
      <c r="B508" s="204"/>
      <c r="C508" s="205"/>
      <c r="D508" s="206"/>
      <c r="E508" s="206"/>
      <c r="F508" s="206"/>
      <c r="G508" s="206"/>
      <c r="H508" s="206"/>
      <c r="I508" s="207"/>
      <c r="J508" s="65"/>
      <c r="K508" s="101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55"/>
      <c r="AJ508" s="55"/>
      <c r="AK508"/>
      <c r="AL508"/>
      <c r="AM508"/>
      <c r="AN508"/>
      <c r="AO508"/>
      <c r="AP508"/>
      <c r="AQ508"/>
      <c r="AR508"/>
      <c r="AS508"/>
      <c r="AT508"/>
      <c r="AU508"/>
    </row>
    <row r="509" spans="1:47" ht="13.5" customHeight="1">
      <c r="A509" s="203"/>
      <c r="B509" s="204"/>
      <c r="C509" s="205"/>
      <c r="D509" s="206"/>
      <c r="E509" s="206"/>
      <c r="F509" s="206"/>
      <c r="G509" s="206"/>
      <c r="H509" s="206"/>
      <c r="I509" s="207"/>
      <c r="J509" s="65"/>
      <c r="K509" s="101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55"/>
      <c r="AJ509" s="55"/>
      <c r="AK509"/>
      <c r="AL509"/>
      <c r="AM509"/>
      <c r="AN509"/>
      <c r="AO509"/>
      <c r="AP509"/>
      <c r="AQ509"/>
      <c r="AR509"/>
      <c r="AS509"/>
      <c r="AT509"/>
      <c r="AU509"/>
    </row>
    <row r="510" spans="1:47" ht="13.5" customHeight="1">
      <c r="A510" s="203"/>
      <c r="B510" s="204"/>
      <c r="C510" s="205"/>
      <c r="D510" s="206"/>
      <c r="E510" s="206"/>
      <c r="F510" s="206"/>
      <c r="G510" s="206"/>
      <c r="H510" s="206"/>
      <c r="I510" s="207"/>
      <c r="J510" s="65"/>
      <c r="K510" s="101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55"/>
      <c r="AJ510" s="55"/>
      <c r="AK510"/>
      <c r="AL510"/>
      <c r="AM510"/>
      <c r="AN510"/>
      <c r="AO510"/>
      <c r="AP510"/>
      <c r="AQ510"/>
      <c r="AR510"/>
      <c r="AS510"/>
      <c r="AT510"/>
      <c r="AU510"/>
    </row>
    <row r="511" spans="1:47" ht="13.5" customHeight="1">
      <c r="A511" s="203"/>
      <c r="B511" s="204"/>
      <c r="C511" s="205"/>
      <c r="D511" s="206"/>
      <c r="E511" s="206"/>
      <c r="F511" s="206"/>
      <c r="G511" s="206"/>
      <c r="H511" s="206"/>
      <c r="I511" s="207"/>
      <c r="J511" s="65"/>
      <c r="K511" s="101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K511"/>
      <c r="AL511"/>
      <c r="AM511"/>
      <c r="AN511"/>
      <c r="AO511"/>
      <c r="AP511"/>
      <c r="AQ511"/>
      <c r="AR511"/>
      <c r="AS511"/>
      <c r="AT511"/>
      <c r="AU511"/>
    </row>
    <row r="512" spans="1:47" ht="13.5" customHeight="1">
      <c r="A512" s="203"/>
      <c r="B512" s="204"/>
      <c r="C512" s="205"/>
      <c r="D512" s="206"/>
      <c r="E512" s="206"/>
      <c r="F512" s="206"/>
      <c r="G512" s="206"/>
      <c r="H512" s="206"/>
      <c r="I512" s="207"/>
      <c r="J512" s="65"/>
      <c r="K512" s="101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K512"/>
      <c r="AL512"/>
      <c r="AM512"/>
      <c r="AN512"/>
      <c r="AO512"/>
      <c r="AP512"/>
      <c r="AQ512"/>
      <c r="AR512"/>
      <c r="AS512"/>
      <c r="AT512"/>
      <c r="AU512"/>
    </row>
    <row r="513" spans="1:47" ht="13.5" customHeight="1">
      <c r="A513" s="203"/>
      <c r="B513" s="204"/>
      <c r="C513" s="205"/>
      <c r="D513" s="206"/>
      <c r="E513" s="206"/>
      <c r="F513" s="206"/>
      <c r="G513" s="206"/>
      <c r="H513" s="206"/>
      <c r="I513" s="207"/>
      <c r="J513" s="65"/>
      <c r="K513" s="101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</row>
    <row r="514" spans="1:47" ht="13.5" customHeight="1">
      <c r="A514" s="203"/>
      <c r="B514" s="204"/>
      <c r="C514" s="205"/>
      <c r="D514" s="206"/>
      <c r="E514" s="206"/>
      <c r="F514" s="206"/>
      <c r="G514" s="206"/>
      <c r="H514" s="206"/>
      <c r="I514" s="207"/>
      <c r="J514" s="65"/>
      <c r="K514" s="101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</row>
    <row r="515" spans="1:47" ht="13.5" customHeight="1">
      <c r="A515" s="203"/>
      <c r="B515" s="204"/>
      <c r="C515" s="205"/>
      <c r="D515" s="206"/>
      <c r="E515" s="206"/>
      <c r="F515" s="206"/>
      <c r="G515" s="206"/>
      <c r="H515" s="206"/>
      <c r="I515" s="207"/>
      <c r="J515" s="65"/>
      <c r="K515" s="101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</row>
    <row r="516" spans="1:47" ht="13.5" customHeight="1">
      <c r="A516" s="203"/>
      <c r="B516" s="204"/>
      <c r="C516" s="205"/>
      <c r="D516" s="206"/>
      <c r="E516" s="206"/>
      <c r="F516" s="206"/>
      <c r="G516" s="206"/>
      <c r="H516" s="206"/>
      <c r="I516" s="207"/>
      <c r="J516" s="65"/>
      <c r="K516" s="101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</row>
    <row r="517" spans="1:47" ht="13.5" customHeight="1">
      <c r="A517" s="203"/>
      <c r="B517" s="204"/>
      <c r="C517" s="205"/>
      <c r="D517" s="206"/>
      <c r="E517" s="206"/>
      <c r="F517" s="206"/>
      <c r="G517" s="206"/>
      <c r="H517" s="206"/>
      <c r="I517" s="207"/>
      <c r="J517" s="65"/>
      <c r="K517" s="101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</row>
    <row r="518" spans="1:47" ht="13.5" customHeight="1">
      <c r="A518" s="203"/>
      <c r="B518" s="204"/>
      <c r="C518" s="205"/>
      <c r="D518" s="206"/>
      <c r="E518" s="206"/>
      <c r="F518" s="206"/>
      <c r="G518" s="206"/>
      <c r="H518" s="206"/>
      <c r="I518" s="207"/>
      <c r="J518" s="65"/>
      <c r="K518" s="101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</row>
    <row r="519" spans="1:47" ht="13.5" customHeight="1">
      <c r="A519" s="203"/>
      <c r="B519" s="204"/>
      <c r="C519" s="205"/>
      <c r="D519" s="206"/>
      <c r="E519" s="206"/>
      <c r="F519" s="206"/>
      <c r="G519" s="206"/>
      <c r="H519" s="206"/>
      <c r="I519" s="207"/>
      <c r="J519" s="65"/>
      <c r="K519" s="101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</row>
    <row r="520" spans="1:47" ht="13.5" customHeight="1">
      <c r="A520" s="208"/>
      <c r="B520" s="209"/>
      <c r="C520" s="210"/>
      <c r="D520" s="211"/>
      <c r="E520" s="211"/>
      <c r="F520" s="211"/>
      <c r="G520" s="211"/>
      <c r="H520" s="211"/>
      <c r="I520" s="212"/>
      <c r="J520" s="213"/>
      <c r="K520" s="139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</row>
    <row r="521" spans="1:47" ht="13.5" customHeight="1">
      <c r="A521" s="195"/>
      <c r="B521" s="196"/>
      <c r="C521" s="196"/>
      <c r="D521" s="196"/>
      <c r="E521" s="196"/>
      <c r="F521" s="196"/>
      <c r="G521" s="196"/>
      <c r="H521" s="196"/>
      <c r="I521" s="196"/>
      <c r="J521" s="27"/>
      <c r="K521" s="13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</row>
    <row r="522" spans="1:47" ht="13.5" customHeight="1">
      <c r="A522" s="198"/>
      <c r="B522" s="199"/>
      <c r="C522" s="200"/>
      <c r="D522" s="201"/>
      <c r="E522" s="201"/>
      <c r="F522" s="201"/>
      <c r="G522" s="201"/>
      <c r="H522" s="201"/>
      <c r="I522" s="202"/>
      <c r="J522" s="67"/>
      <c r="K522" s="102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</row>
    <row r="523" spans="1:47" ht="13.5" customHeight="1">
      <c r="A523" s="203"/>
      <c r="B523" s="204"/>
      <c r="C523" s="205"/>
      <c r="D523" s="206"/>
      <c r="E523" s="206"/>
      <c r="F523" s="206"/>
      <c r="G523" s="206"/>
      <c r="H523" s="206"/>
      <c r="I523" s="207"/>
      <c r="J523" s="78"/>
      <c r="K523" s="140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</row>
    <row r="524" spans="1:47" ht="13.5" customHeight="1">
      <c r="A524" s="203"/>
      <c r="B524" s="204"/>
      <c r="C524" s="205"/>
      <c r="D524" s="206"/>
      <c r="E524" s="206"/>
      <c r="F524" s="206"/>
      <c r="G524" s="206"/>
      <c r="H524" s="206"/>
      <c r="I524" s="207"/>
      <c r="J524" s="78"/>
      <c r="K524" s="142"/>
      <c r="L524" s="68"/>
      <c r="M524" s="7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</row>
    <row r="525" spans="1:47" ht="13.5" customHeight="1">
      <c r="A525" s="203"/>
      <c r="B525" s="204"/>
      <c r="C525" s="205"/>
      <c r="D525" s="206"/>
      <c r="E525" s="206"/>
      <c r="F525" s="206"/>
      <c r="G525" s="206"/>
      <c r="H525" s="206"/>
      <c r="I525" s="207"/>
      <c r="J525" s="78"/>
      <c r="K525" s="142"/>
      <c r="L525" s="68"/>
      <c r="M525" s="7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</row>
    <row r="526" spans="1:47" ht="13.5" customHeight="1">
      <c r="A526" s="203"/>
      <c r="B526" s="204"/>
      <c r="C526" s="205"/>
      <c r="D526" s="206"/>
      <c r="E526" s="206"/>
      <c r="F526" s="206"/>
      <c r="G526" s="206"/>
      <c r="H526" s="206"/>
      <c r="I526" s="207"/>
      <c r="J526" s="78"/>
      <c r="K526" s="142"/>
      <c r="L526" s="68"/>
      <c r="M526" s="7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</row>
    <row r="527" spans="1:47" ht="13.5" customHeight="1">
      <c r="A527" s="203"/>
      <c r="B527" s="204"/>
      <c r="C527" s="205"/>
      <c r="D527" s="206"/>
      <c r="E527" s="206"/>
      <c r="F527" s="206"/>
      <c r="G527" s="206"/>
      <c r="H527" s="206"/>
      <c r="I527" s="207"/>
      <c r="J527" s="78"/>
      <c r="K527" s="142"/>
      <c r="L527" s="68"/>
      <c r="M527" s="7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</row>
    <row r="528" spans="1:47" ht="13.5" customHeight="1">
      <c r="A528" s="203"/>
      <c r="B528" s="204"/>
      <c r="C528" s="205"/>
      <c r="D528" s="206"/>
      <c r="E528" s="206"/>
      <c r="F528" s="206"/>
      <c r="G528" s="206"/>
      <c r="H528" s="206"/>
      <c r="I528" s="207"/>
      <c r="J528" s="78"/>
      <c r="K528" s="142"/>
      <c r="L528" s="68"/>
      <c r="M528" s="7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</row>
    <row r="529" spans="1:47" ht="13.5" customHeight="1">
      <c r="A529" s="203"/>
      <c r="B529" s="204"/>
      <c r="C529" s="205"/>
      <c r="D529" s="206"/>
      <c r="E529" s="206"/>
      <c r="F529" s="206"/>
      <c r="G529" s="206"/>
      <c r="H529" s="206"/>
      <c r="I529" s="207"/>
      <c r="J529" s="78"/>
      <c r="K529" s="142"/>
      <c r="L529" s="68"/>
      <c r="M529" s="7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</row>
    <row r="530" spans="1:47" ht="13.5" customHeight="1">
      <c r="A530" s="203"/>
      <c r="B530" s="204"/>
      <c r="C530" s="205"/>
      <c r="D530" s="206"/>
      <c r="E530" s="206"/>
      <c r="F530" s="206"/>
      <c r="G530" s="206"/>
      <c r="H530" s="206"/>
      <c r="I530" s="207"/>
      <c r="J530" s="78"/>
      <c r="K530" s="142"/>
      <c r="L530" s="68"/>
      <c r="M530" s="7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</row>
    <row r="531" spans="1:47" ht="13.5" customHeight="1">
      <c r="A531" s="203"/>
      <c r="B531" s="204"/>
      <c r="C531" s="205"/>
      <c r="D531" s="206"/>
      <c r="E531" s="206"/>
      <c r="F531" s="206"/>
      <c r="G531" s="206"/>
      <c r="H531" s="206"/>
      <c r="I531" s="207"/>
      <c r="J531" s="78"/>
      <c r="K531" s="142"/>
      <c r="L531" s="68"/>
      <c r="M531" s="7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</row>
    <row r="532" spans="1:47" ht="13.5" customHeight="1">
      <c r="A532" s="203"/>
      <c r="B532" s="204"/>
      <c r="C532" s="205"/>
      <c r="D532" s="206"/>
      <c r="E532" s="206"/>
      <c r="F532" s="206"/>
      <c r="G532" s="206"/>
      <c r="H532" s="206"/>
      <c r="I532" s="207"/>
      <c r="J532" s="78"/>
      <c r="K532" s="142"/>
      <c r="L532" s="68"/>
      <c r="M532" s="7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</row>
    <row r="533" spans="1:47" ht="13.5" customHeight="1">
      <c r="A533" s="203"/>
      <c r="B533" s="204"/>
      <c r="C533" s="205"/>
      <c r="D533" s="206"/>
      <c r="E533" s="206"/>
      <c r="F533" s="206"/>
      <c r="G533" s="206"/>
      <c r="H533" s="206"/>
      <c r="I533" s="207"/>
      <c r="J533" s="78"/>
      <c r="K533" s="142"/>
      <c r="L533" s="68"/>
      <c r="M533" s="7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</row>
    <row r="534" spans="1:47" ht="13.5" customHeight="1">
      <c r="A534" s="203"/>
      <c r="B534" s="204"/>
      <c r="C534" s="205"/>
      <c r="D534" s="206"/>
      <c r="E534" s="206"/>
      <c r="F534" s="206"/>
      <c r="G534" s="206"/>
      <c r="H534" s="206"/>
      <c r="I534" s="207"/>
      <c r="J534" s="78"/>
      <c r="K534" s="142"/>
      <c r="L534" s="68"/>
      <c r="M534" s="7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</row>
    <row r="535" spans="1:47" ht="13.5" customHeight="1">
      <c r="A535" s="203"/>
      <c r="B535" s="204"/>
      <c r="C535" s="205"/>
      <c r="D535" s="206"/>
      <c r="E535" s="206"/>
      <c r="F535" s="206"/>
      <c r="G535" s="206"/>
      <c r="H535" s="206"/>
      <c r="I535" s="207"/>
      <c r="J535" s="78"/>
      <c r="K535" s="142"/>
      <c r="L535" s="68"/>
      <c r="M535" s="7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</row>
    <row r="536" spans="1:47" ht="13.5" customHeight="1">
      <c r="A536" s="203"/>
      <c r="B536" s="204"/>
      <c r="C536" s="205"/>
      <c r="D536" s="206"/>
      <c r="E536" s="206"/>
      <c r="F536" s="206"/>
      <c r="G536" s="206"/>
      <c r="H536" s="206"/>
      <c r="I536" s="207"/>
      <c r="J536" s="78"/>
      <c r="K536" s="142"/>
      <c r="L536" s="68"/>
      <c r="M536" s="7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</row>
    <row r="537" spans="1:47" ht="13.5" customHeight="1">
      <c r="A537" s="203"/>
      <c r="B537" s="204"/>
      <c r="C537" s="205"/>
      <c r="D537" s="206"/>
      <c r="E537" s="206"/>
      <c r="F537" s="206"/>
      <c r="G537" s="206"/>
      <c r="H537" s="206"/>
      <c r="I537" s="207"/>
      <c r="J537" s="78"/>
      <c r="K537" s="142"/>
      <c r="L537" s="68"/>
      <c r="M537" s="7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</row>
    <row r="538" spans="1:47" ht="13.5" customHeight="1">
      <c r="A538" s="203"/>
      <c r="B538" s="204"/>
      <c r="C538" s="205"/>
      <c r="D538" s="206"/>
      <c r="E538" s="206"/>
      <c r="F538" s="206"/>
      <c r="G538" s="206"/>
      <c r="H538" s="206"/>
      <c r="I538" s="207"/>
      <c r="J538" s="78"/>
      <c r="K538" s="142"/>
      <c r="L538" s="68"/>
      <c r="M538" s="7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</row>
    <row r="539" spans="1:47" ht="13.5" customHeight="1">
      <c r="A539" s="203"/>
      <c r="B539" s="204"/>
      <c r="C539" s="205"/>
      <c r="D539" s="206"/>
      <c r="E539" s="206"/>
      <c r="F539" s="206"/>
      <c r="G539" s="206"/>
      <c r="H539" s="206"/>
      <c r="I539" s="207"/>
      <c r="J539" s="78"/>
      <c r="K539" s="142"/>
      <c r="L539" s="68"/>
      <c r="M539" s="7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</row>
    <row r="540" spans="1:47" ht="13.5" customHeight="1">
      <c r="A540" s="203"/>
      <c r="B540" s="204"/>
      <c r="C540" s="205"/>
      <c r="D540" s="206"/>
      <c r="E540" s="206"/>
      <c r="F540" s="206"/>
      <c r="G540" s="206"/>
      <c r="H540" s="206"/>
      <c r="I540" s="207"/>
      <c r="J540" s="78"/>
      <c r="K540" s="142"/>
      <c r="L540" s="68"/>
      <c r="M540" s="7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</row>
    <row r="541" spans="1:47" ht="13.5" customHeight="1">
      <c r="A541" s="208"/>
      <c r="B541" s="209"/>
      <c r="C541" s="210"/>
      <c r="D541" s="211"/>
      <c r="E541" s="211"/>
      <c r="F541" s="211"/>
      <c r="G541" s="211"/>
      <c r="H541" s="211"/>
      <c r="I541" s="212"/>
      <c r="J541" s="288"/>
      <c r="K541" s="143"/>
      <c r="L541" s="70"/>
      <c r="M541" s="79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</row>
    <row r="542" spans="10:47" ht="13.5" customHeight="1">
      <c r="J542" s="12"/>
      <c r="K542" s="141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</row>
    <row r="543" spans="10:47" ht="13.5" customHeight="1">
      <c r="J543" s="12"/>
      <c r="K543" s="141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</row>
    <row r="544" spans="10:47" ht="13.5" customHeight="1">
      <c r="J544" s="12"/>
      <c r="K544" s="141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</row>
    <row r="545" spans="10:47" ht="13.5" customHeight="1">
      <c r="J545" s="12"/>
      <c r="K545" s="141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</row>
    <row r="546" spans="10:47" ht="13.5" customHeight="1">
      <c r="J546" s="12"/>
      <c r="K546" s="141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</row>
    <row r="547" spans="10:47" ht="13.5" customHeight="1">
      <c r="J547" s="12"/>
      <c r="K547" s="141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</row>
    <row r="548" spans="10:47" ht="13.5" customHeight="1">
      <c r="J548" s="12"/>
      <c r="K548" s="141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</row>
    <row r="549" spans="10:47" ht="13.5" customHeight="1">
      <c r="J549" s="12"/>
      <c r="K549" s="141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</row>
    <row r="550" spans="10:47" ht="13.5" customHeight="1">
      <c r="J550" s="12"/>
      <c r="K550" s="141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</row>
    <row r="551" spans="10:47" ht="13.5" customHeight="1">
      <c r="J551" s="12"/>
      <c r="K551" s="141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</row>
    <row r="552" spans="10:47" ht="13.5" customHeight="1">
      <c r="J552" s="12"/>
      <c r="K552" s="141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</row>
    <row r="553" spans="10:47" ht="13.5" customHeight="1">
      <c r="J553" s="12"/>
      <c r="K553" s="141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</row>
    <row r="554" spans="10:47" ht="13.5" customHeight="1">
      <c r="J554" s="12"/>
      <c r="K554" s="141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</row>
    <row r="555" spans="10:47" ht="13.5" customHeight="1">
      <c r="J555" s="12"/>
      <c r="K555" s="103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</row>
    <row r="556" spans="10:47" ht="13.5" customHeight="1">
      <c r="J556" s="12"/>
      <c r="K556" s="103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</row>
    <row r="557" spans="10:47" ht="13.5" customHeight="1">
      <c r="J557" s="12"/>
      <c r="K557" s="103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</row>
    <row r="558" spans="10:47" ht="13.5" customHeight="1">
      <c r="J558" s="12"/>
      <c r="K558" s="103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</row>
    <row r="559" spans="10:47" ht="13.5" customHeight="1">
      <c r="J559" s="12"/>
      <c r="K559" s="103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</row>
    <row r="560" spans="10:47" ht="13.5" customHeight="1">
      <c r="J560" s="12"/>
      <c r="K560" s="103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</row>
    <row r="561" spans="10:47" ht="13.5" customHeight="1">
      <c r="J561" s="12"/>
      <c r="K561" s="103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</row>
    <row r="562" spans="10:47" ht="13.5" customHeight="1">
      <c r="J562" s="12"/>
      <c r="K562" s="103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</row>
    <row r="563" spans="10:47" ht="13.5" customHeight="1">
      <c r="J563" s="12"/>
      <c r="K563" s="103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</row>
    <row r="564" spans="10:47" ht="13.5" customHeight="1">
      <c r="J564" s="12"/>
      <c r="K564" s="103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</row>
    <row r="565" spans="10:47" ht="13.5" customHeight="1">
      <c r="J565" s="12"/>
      <c r="K565" s="103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</row>
    <row r="566" spans="10:47" ht="13.5" customHeight="1">
      <c r="J566" s="12"/>
      <c r="K566" s="103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</row>
    <row r="567" spans="10:47" ht="13.5" customHeight="1">
      <c r="J567" s="12"/>
      <c r="K567" s="103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</row>
    <row r="568" spans="10:47" ht="13.5" customHeight="1">
      <c r="J568" s="12"/>
      <c r="K568" s="103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</row>
    <row r="569" spans="10:47" ht="13.5" customHeight="1">
      <c r="J569" s="12"/>
      <c r="K569" s="103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</row>
    <row r="570" spans="10:47" ht="13.5" customHeight="1">
      <c r="J570" s="12"/>
      <c r="K570" s="103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</row>
    <row r="571" spans="10:47" ht="13.5" customHeight="1">
      <c r="J571" s="12"/>
      <c r="K571" s="103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</row>
    <row r="572" spans="10:47" ht="13.5" customHeight="1">
      <c r="J572" s="12"/>
      <c r="K572" s="103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</row>
    <row r="573" spans="10:47" ht="13.5" customHeight="1">
      <c r="J573" s="12"/>
      <c r="K573" s="103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</row>
    <row r="574" spans="10:47" ht="13.5" customHeight="1">
      <c r="J574" s="12"/>
      <c r="K574" s="103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</row>
    <row r="575" spans="10:47" ht="13.5" customHeight="1">
      <c r="J575" s="12"/>
      <c r="K575" s="103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</row>
    <row r="576" spans="10:47" ht="13.5" customHeight="1">
      <c r="J576" s="12"/>
      <c r="K576" s="103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</row>
    <row r="577" spans="10:47" ht="13.5" customHeight="1">
      <c r="J577" s="12"/>
      <c r="K577" s="103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</row>
    <row r="578" spans="10:47" ht="13.5" customHeight="1">
      <c r="J578" s="12"/>
      <c r="K578" s="103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</row>
    <row r="579" spans="10:47" ht="13.5" customHeight="1">
      <c r="J579" s="12"/>
      <c r="K579" s="103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</row>
    <row r="580" spans="10:47" ht="13.5" customHeight="1">
      <c r="J580" s="12"/>
      <c r="K580" s="103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</row>
    <row r="581" spans="10:47" ht="13.5" customHeight="1">
      <c r="J581" s="12"/>
      <c r="K581" s="103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</row>
    <row r="582" spans="10:47" ht="13.5" customHeight="1">
      <c r="J582" s="12"/>
      <c r="K582" s="103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</row>
    <row r="583" spans="10:47" ht="13.5" customHeight="1">
      <c r="J583" s="12"/>
      <c r="K583" s="103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</row>
    <row r="584" spans="10:47" ht="13.5" customHeight="1">
      <c r="J584" s="12"/>
      <c r="K584" s="103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</row>
    <row r="585" spans="10:47" ht="13.5" customHeight="1">
      <c r="J585" s="12"/>
      <c r="K585" s="103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</row>
    <row r="586" spans="10:47" ht="13.5" customHeight="1">
      <c r="J586" s="12"/>
      <c r="K586" s="103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</row>
    <row r="587" spans="10:47" ht="13.5" customHeight="1">
      <c r="J587" s="12"/>
      <c r="K587" s="103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</row>
    <row r="588" spans="10:47" ht="13.5" customHeight="1">
      <c r="J588" s="12"/>
      <c r="K588" s="103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</row>
    <row r="589" spans="10:47" ht="13.5" customHeight="1">
      <c r="J589" s="12"/>
      <c r="K589" s="103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</row>
    <row r="590" spans="10:47" ht="13.5" customHeight="1">
      <c r="J590" s="12"/>
      <c r="K590" s="103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</row>
    <row r="591" spans="10:47" ht="13.5" customHeight="1">
      <c r="J591" s="12"/>
      <c r="K591" s="103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</row>
    <row r="592" spans="10:47" ht="13.5" customHeight="1">
      <c r="J592" s="12"/>
      <c r="K592" s="103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</row>
    <row r="593" spans="10:47" ht="13.5" customHeight="1">
      <c r="J593" s="12"/>
      <c r="K593" s="103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</row>
    <row r="594" spans="10:47" ht="13.5" customHeight="1">
      <c r="J594" s="12"/>
      <c r="K594" s="103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</row>
    <row r="595" spans="10:47" ht="13.5" customHeight="1">
      <c r="J595" s="12"/>
      <c r="K595" s="103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</row>
    <row r="596" spans="10:47" ht="13.5" customHeight="1">
      <c r="J596" s="12"/>
      <c r="K596" s="103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</row>
    <row r="597" spans="10:47" ht="13.5" customHeight="1">
      <c r="J597" s="12"/>
      <c r="K597" s="103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</row>
    <row r="598" spans="10:47" ht="13.5" customHeight="1">
      <c r="J598" s="12"/>
      <c r="K598" s="103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</row>
    <row r="599" spans="10:47" ht="13.5" customHeight="1">
      <c r="J599" s="12"/>
      <c r="K599" s="103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</row>
    <row r="600" spans="10:47" ht="13.5" customHeight="1">
      <c r="J600" s="12"/>
      <c r="K600" s="103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</row>
    <row r="601" spans="10:47" ht="13.5" customHeight="1">
      <c r="J601" s="12"/>
      <c r="K601" s="103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</row>
    <row r="602" spans="10:47" ht="13.5" customHeight="1">
      <c r="J602" s="12"/>
      <c r="K602" s="103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</row>
    <row r="603" spans="10:47" ht="13.5" customHeight="1">
      <c r="J603" s="12"/>
      <c r="K603" s="103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</row>
    <row r="604" spans="10:47" ht="13.5" customHeight="1">
      <c r="J604" s="12"/>
      <c r="K604" s="103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</row>
    <row r="605" spans="10:47" ht="13.5" customHeight="1">
      <c r="J605" s="12"/>
      <c r="K605" s="103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</row>
    <row r="606" spans="10:47" ht="13.5" customHeight="1">
      <c r="J606" s="12"/>
      <c r="K606" s="103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</row>
    <row r="607" spans="10:47" ht="13.5" customHeight="1">
      <c r="J607" s="12"/>
      <c r="K607" s="103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</row>
    <row r="608" spans="10:47" ht="13.5" customHeight="1">
      <c r="J608" s="12"/>
      <c r="K608" s="103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</row>
    <row r="609" spans="10:47" ht="13.5" customHeight="1">
      <c r="J609" s="12"/>
      <c r="K609" s="103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0:47" ht="13.5" customHeight="1">
      <c r="J610" s="12"/>
      <c r="K610" s="103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0:47" ht="13.5" customHeight="1">
      <c r="J611" s="12"/>
      <c r="K611" s="103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0:47" ht="13.5" customHeight="1">
      <c r="J612" s="12"/>
      <c r="K612" s="103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0:47" ht="13.5" customHeight="1">
      <c r="J613" s="12"/>
      <c r="K613" s="103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  <row r="614" spans="10:47" ht="13.5" customHeight="1">
      <c r="J614" s="12"/>
      <c r="K614" s="103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</row>
    <row r="615" spans="10:47" ht="13.5" customHeight="1">
      <c r="J615" s="12"/>
      <c r="K615" s="103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</row>
    <row r="616" spans="10:47" ht="13.5" customHeight="1">
      <c r="J616" s="12"/>
      <c r="K616" s="103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</row>
    <row r="617" spans="10:47" ht="13.5" customHeight="1">
      <c r="J617" s="12"/>
      <c r="K617" s="103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</row>
    <row r="618" spans="10:47" ht="13.5" customHeight="1">
      <c r="J618" s="12"/>
      <c r="K618" s="103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</row>
    <row r="619" spans="10:47" ht="13.5" customHeight="1">
      <c r="J619" s="12"/>
      <c r="K619" s="103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</row>
    <row r="620" spans="10:47" ht="13.5" customHeight="1">
      <c r="J620" s="12"/>
      <c r="K620" s="103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</row>
    <row r="621" spans="10:47" ht="13.5" customHeight="1">
      <c r="J621" s="12"/>
      <c r="K621" s="103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</row>
    <row r="622" spans="10:47" ht="13.5" customHeight="1">
      <c r="J622" s="12"/>
      <c r="K622" s="103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</row>
    <row r="623" spans="10:47" ht="13.5" customHeight="1">
      <c r="J623" s="12"/>
      <c r="K623" s="103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</row>
    <row r="624" spans="10:47" ht="13.5" customHeight="1">
      <c r="J624" s="12"/>
      <c r="K624" s="103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</row>
    <row r="625" spans="10:47" ht="13.5" customHeight="1">
      <c r="J625" s="12"/>
      <c r="K625" s="103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</row>
    <row r="626" spans="10:47" ht="13.5" customHeight="1">
      <c r="J626" s="12"/>
      <c r="K626" s="103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</row>
    <row r="627" spans="10:47" ht="13.5" customHeight="1">
      <c r="J627" s="12"/>
      <c r="K627" s="103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</row>
    <row r="628" spans="10:47" ht="13.5" customHeight="1">
      <c r="J628" s="12"/>
      <c r="K628" s="103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</row>
    <row r="629" spans="10:47" ht="13.5" customHeight="1">
      <c r="J629" s="12"/>
      <c r="K629" s="103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</row>
    <row r="630" spans="10:47" ht="13.5" customHeight="1">
      <c r="J630" s="12"/>
      <c r="K630" s="103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</row>
    <row r="631" spans="10:47" ht="13.5" customHeight="1">
      <c r="J631" s="12"/>
      <c r="K631" s="103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</row>
    <row r="632" spans="10:47" ht="13.5" customHeight="1">
      <c r="J632" s="12"/>
      <c r="K632" s="103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</row>
    <row r="633" spans="10:47" ht="13.5" customHeight="1">
      <c r="J633" s="12"/>
      <c r="K633" s="103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</row>
    <row r="634" spans="10:47" ht="13.5" customHeight="1">
      <c r="J634" s="12"/>
      <c r="K634" s="103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</row>
    <row r="635" spans="10:47" ht="13.5" customHeight="1">
      <c r="J635" s="12"/>
      <c r="K635" s="103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</row>
    <row r="636" spans="10:47" ht="13.5" customHeight="1">
      <c r="J636" s="12"/>
      <c r="K636" s="103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</row>
    <row r="637" spans="10:47" ht="13.5" customHeight="1">
      <c r="J637" s="12"/>
      <c r="K637" s="103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</row>
    <row r="638" spans="10:47" ht="13.5" customHeight="1">
      <c r="J638" s="12"/>
      <c r="K638" s="103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</row>
    <row r="639" spans="10:47" ht="13.5" customHeight="1">
      <c r="J639" s="12"/>
      <c r="K639" s="103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</row>
    <row r="640" spans="10:47" ht="13.5" customHeight="1">
      <c r="J640" s="12"/>
      <c r="K640" s="103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</row>
    <row r="641" spans="10:47" ht="13.5" customHeight="1">
      <c r="J641" s="12"/>
      <c r="K641" s="103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</row>
    <row r="642" spans="10:47" ht="13.5" customHeight="1">
      <c r="J642" s="12"/>
      <c r="K642" s="103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</row>
    <row r="643" spans="10:47" ht="13.5" customHeight="1">
      <c r="J643" s="12"/>
      <c r="K643" s="103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</row>
    <row r="644" spans="10:47" ht="13.5" customHeight="1">
      <c r="J644" s="12"/>
      <c r="K644" s="103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</row>
    <row r="645" spans="10:47" ht="13.5" customHeight="1">
      <c r="J645" s="12"/>
      <c r="K645" s="103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</row>
    <row r="646" spans="10:47" ht="13.5" customHeight="1">
      <c r="J646" s="12"/>
      <c r="K646" s="103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</row>
    <row r="647" spans="10:47" ht="13.5" customHeight="1">
      <c r="J647" s="12"/>
      <c r="K647" s="103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</row>
    <row r="648" spans="10:47" ht="13.5" customHeight="1">
      <c r="J648" s="12"/>
      <c r="K648" s="103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</row>
    <row r="649" spans="10:47" ht="13.5" customHeight="1">
      <c r="J649" s="12"/>
      <c r="K649" s="103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</row>
    <row r="650" spans="10:47" ht="13.5" customHeight="1">
      <c r="J650" s="12"/>
      <c r="K650" s="103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</row>
    <row r="651" spans="10:47" ht="13.5" customHeight="1">
      <c r="J651" s="12"/>
      <c r="K651" s="103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</row>
    <row r="652" spans="10:47" ht="13.5" customHeight="1">
      <c r="J652" s="12"/>
      <c r="K652" s="103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</row>
    <row r="653" spans="10:47" ht="13.5" customHeight="1">
      <c r="J653" s="12"/>
      <c r="K653" s="103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</row>
    <row r="654" spans="10:47" ht="13.5" customHeight="1">
      <c r="J654" s="12"/>
      <c r="K654" s="103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</row>
    <row r="655" spans="10:47" ht="13.5" customHeight="1">
      <c r="J655" s="12"/>
      <c r="K655" s="103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</row>
    <row r="656" spans="10:47" ht="13.5" customHeight="1">
      <c r="J656" s="12"/>
      <c r="K656" s="103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</row>
    <row r="657" spans="10:47" ht="13.5" customHeight="1">
      <c r="J657" s="12"/>
      <c r="K657" s="103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</row>
    <row r="658" spans="10:47" ht="13.5" customHeight="1">
      <c r="J658" s="12"/>
      <c r="K658" s="103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</row>
    <row r="659" spans="10:47" ht="13.5" customHeight="1">
      <c r="J659" s="12"/>
      <c r="K659" s="103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</row>
    <row r="660" spans="10:47" ht="13.5" customHeight="1">
      <c r="J660" s="12"/>
      <c r="K660" s="103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</row>
    <row r="661" spans="10:47" ht="13.5" customHeight="1">
      <c r="J661" s="12"/>
      <c r="K661" s="103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</row>
    <row r="662" spans="10:47" ht="13.5" customHeight="1">
      <c r="J662" s="12"/>
      <c r="K662" s="103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</row>
    <row r="663" spans="10:47" ht="13.5" customHeight="1">
      <c r="J663" s="12"/>
      <c r="K663" s="103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</row>
    <row r="664" spans="10:47" ht="13.5" customHeight="1">
      <c r="J664" s="12"/>
      <c r="K664" s="103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</row>
    <row r="665" spans="10:47" ht="13.5" customHeight="1">
      <c r="J665" s="12"/>
      <c r="K665" s="103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</row>
    <row r="666" spans="10:47" ht="13.5" customHeight="1">
      <c r="J666" s="12"/>
      <c r="K666" s="103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</row>
    <row r="667" spans="10:47" ht="13.5" customHeight="1">
      <c r="J667" s="12"/>
      <c r="K667" s="103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</row>
    <row r="668" spans="10:47" ht="13.5" customHeight="1">
      <c r="J668" s="12"/>
      <c r="K668" s="103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</row>
    <row r="669" spans="10:47" ht="13.5" customHeight="1">
      <c r="J669" s="12"/>
      <c r="K669" s="103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</row>
    <row r="670" spans="10:47" ht="13.5" customHeight="1">
      <c r="J670" s="12"/>
      <c r="K670" s="103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</row>
    <row r="671" spans="10:47" ht="13.5" customHeight="1">
      <c r="J671" s="12"/>
      <c r="K671" s="103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</row>
    <row r="672" spans="10:47" ht="13.5" customHeight="1">
      <c r="J672" s="12"/>
      <c r="K672" s="103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</row>
    <row r="673" spans="10:47" ht="13.5" customHeight="1">
      <c r="J673" s="12"/>
      <c r="K673" s="103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</row>
    <row r="674" spans="10:47" ht="13.5" customHeight="1">
      <c r="J674" s="12"/>
      <c r="K674" s="103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</row>
    <row r="675" spans="10:47" ht="13.5" customHeight="1">
      <c r="J675" s="12"/>
      <c r="K675" s="103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</row>
    <row r="676" spans="10:47" ht="13.5" customHeight="1">
      <c r="J676" s="12"/>
      <c r="K676" s="103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</row>
    <row r="677" spans="10:47" ht="13.5" customHeight="1">
      <c r="J677" s="12"/>
      <c r="K677" s="103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</row>
    <row r="678" spans="10:47" ht="13.5" customHeight="1">
      <c r="J678" s="12"/>
      <c r="K678" s="103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</row>
    <row r="679" spans="10:47" ht="13.5" customHeight="1">
      <c r="J679" s="12"/>
      <c r="K679" s="103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</row>
    <row r="680" spans="10:47" ht="13.5" customHeight="1">
      <c r="J680" s="12"/>
      <c r="K680" s="103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</row>
    <row r="681" spans="10:47" ht="13.5" customHeight="1">
      <c r="J681" s="12"/>
      <c r="K681" s="103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</row>
    <row r="682" spans="10:47" ht="13.5" customHeight="1">
      <c r="J682" s="12"/>
      <c r="K682" s="103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</row>
    <row r="683" spans="10:47" ht="13.5" customHeight="1">
      <c r="J683" s="12"/>
      <c r="K683" s="103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</row>
    <row r="684" spans="10:47" ht="13.5" customHeight="1">
      <c r="J684" s="12"/>
      <c r="K684" s="103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</row>
    <row r="685" spans="10:47" ht="13.5" customHeight="1">
      <c r="J685" s="12"/>
      <c r="K685" s="103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</row>
    <row r="686" spans="10:47" ht="13.5" customHeight="1">
      <c r="J686" s="12"/>
      <c r="K686" s="103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</row>
    <row r="687" spans="10:47" ht="13.5" customHeight="1">
      <c r="J687" s="12"/>
      <c r="K687" s="103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</row>
    <row r="688" spans="10:47" ht="13.5" customHeight="1">
      <c r="J688" s="12"/>
      <c r="K688" s="103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</row>
    <row r="689" spans="10:47" ht="13.5" customHeight="1">
      <c r="J689" s="12"/>
      <c r="K689" s="103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</row>
    <row r="690" spans="10:47" ht="13.5" customHeight="1">
      <c r="J690" s="12"/>
      <c r="K690" s="103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</row>
    <row r="691" spans="10:47" ht="13.5" customHeight="1">
      <c r="J691" s="12"/>
      <c r="K691" s="103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</row>
    <row r="692" spans="10:47" ht="13.5" customHeight="1">
      <c r="J692" s="12"/>
      <c r="K692" s="103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</row>
    <row r="693" spans="10:47" ht="13.5" customHeight="1">
      <c r="J693" s="12"/>
      <c r="K693" s="103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</row>
    <row r="694" spans="10:47" ht="13.5" customHeight="1">
      <c r="J694" s="12"/>
      <c r="K694" s="103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</row>
    <row r="695" spans="10:47" ht="13.5" customHeight="1">
      <c r="J695" s="12"/>
      <c r="K695" s="103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</row>
    <row r="696" spans="10:47" ht="13.5" customHeight="1">
      <c r="J696" s="12"/>
      <c r="K696" s="103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</row>
    <row r="697" spans="10:47" ht="13.5" customHeight="1">
      <c r="J697" s="12"/>
      <c r="K697" s="103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</row>
    <row r="698" spans="10:47" ht="13.5" customHeight="1">
      <c r="J698" s="12"/>
      <c r="K698" s="103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</row>
    <row r="699" spans="10:47" ht="13.5" customHeight="1">
      <c r="J699" s="12"/>
      <c r="K699" s="103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</row>
    <row r="700" spans="10:47" ht="13.5" customHeight="1">
      <c r="J700" s="12"/>
      <c r="K700" s="103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</row>
    <row r="701" spans="10:47" ht="13.5" customHeight="1">
      <c r="J701" s="12"/>
      <c r="K701" s="103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</row>
    <row r="702" spans="10:47" ht="13.5" customHeight="1">
      <c r="J702" s="12"/>
      <c r="K702" s="103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</row>
    <row r="703" spans="10:47" ht="13.5" customHeight="1">
      <c r="J703" s="12"/>
      <c r="K703" s="103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</row>
    <row r="704" spans="10:47" ht="13.5" customHeight="1">
      <c r="J704" s="12"/>
      <c r="K704" s="103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</row>
    <row r="705" spans="10:47" ht="13.5" customHeight="1">
      <c r="J705" s="12"/>
      <c r="K705" s="103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</row>
    <row r="706" spans="10:47" ht="13.5" customHeight="1">
      <c r="J706" s="12"/>
      <c r="K706" s="103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</row>
    <row r="707" spans="10:47" ht="13.5" customHeight="1">
      <c r="J707" s="12"/>
      <c r="K707" s="103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</row>
    <row r="708" spans="10:47" ht="13.5" customHeight="1">
      <c r="J708" s="12"/>
      <c r="K708" s="103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</row>
    <row r="709" spans="10:47" ht="13.5" customHeight="1">
      <c r="J709" s="12"/>
      <c r="K709" s="103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</row>
    <row r="710" spans="10:47" ht="13.5" customHeight="1">
      <c r="J710" s="12"/>
      <c r="K710" s="103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</row>
    <row r="711" spans="10:47" ht="13.5" customHeight="1">
      <c r="J711" s="12"/>
      <c r="K711" s="103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</row>
    <row r="712" spans="10:47" ht="13.5" customHeight="1">
      <c r="J712" s="12"/>
      <c r="K712" s="103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</row>
    <row r="713" spans="10:47" ht="13.5" customHeight="1">
      <c r="J713" s="12"/>
      <c r="K713" s="103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</row>
    <row r="714" spans="10:47" ht="13.5" customHeight="1">
      <c r="J714" s="12"/>
      <c r="K714" s="103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</row>
    <row r="715" spans="10:47" ht="13.5" customHeight="1">
      <c r="J715" s="12"/>
      <c r="K715" s="103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</row>
    <row r="716" spans="10:47" ht="13.5" customHeight="1">
      <c r="J716" s="12"/>
      <c r="K716" s="103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</row>
    <row r="717" spans="10:47" ht="13.5" customHeight="1">
      <c r="J717" s="12"/>
      <c r="K717" s="103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</row>
    <row r="718" spans="10:47" ht="13.5" customHeight="1">
      <c r="J718" s="12"/>
      <c r="K718" s="103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</row>
    <row r="719" spans="10:47" ht="13.5" customHeight="1">
      <c r="J719" s="12"/>
      <c r="K719" s="103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</row>
    <row r="720" spans="10:47" ht="13.5" customHeight="1">
      <c r="J720" s="12"/>
      <c r="K720" s="103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</row>
    <row r="721" spans="10:47" ht="13.5" customHeight="1">
      <c r="J721" s="12"/>
      <c r="K721" s="103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</row>
    <row r="722" spans="10:47" ht="13.5" customHeight="1">
      <c r="J722" s="12"/>
      <c r="K722" s="103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</row>
    <row r="723" spans="10:47" ht="13.5" customHeight="1">
      <c r="J723" s="12"/>
      <c r="K723" s="103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</row>
    <row r="724" spans="10:47" ht="13.5" customHeight="1">
      <c r="J724" s="12"/>
      <c r="K724" s="103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</row>
    <row r="725" spans="10:47" ht="13.5" customHeight="1">
      <c r="J725" s="12"/>
      <c r="K725" s="103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</row>
    <row r="726" spans="10:47" ht="13.5" customHeight="1">
      <c r="J726" s="12"/>
      <c r="K726" s="103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</row>
    <row r="727" spans="10:47" ht="13.5" customHeight="1">
      <c r="J727" s="12"/>
      <c r="K727" s="103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</row>
    <row r="728" spans="10:47" ht="13.5" customHeight="1">
      <c r="J728" s="12"/>
      <c r="K728" s="103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</row>
    <row r="729" spans="10:47" ht="13.5" customHeight="1">
      <c r="J729" s="12"/>
      <c r="K729" s="103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</row>
    <row r="730" spans="10:47" ht="13.5" customHeight="1">
      <c r="J730" s="12"/>
      <c r="K730" s="103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</row>
    <row r="731" spans="10:47" ht="13.5" customHeight="1">
      <c r="J731" s="12"/>
      <c r="K731" s="103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</row>
    <row r="732" spans="10:47" ht="13.5" customHeight="1">
      <c r="J732" s="12"/>
      <c r="K732" s="103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</row>
    <row r="733" spans="10:47" ht="13.5" customHeight="1">
      <c r="J733" s="12"/>
      <c r="K733" s="103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</row>
    <row r="734" spans="10:47" ht="13.5" customHeight="1">
      <c r="J734" s="12"/>
      <c r="K734" s="103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</row>
    <row r="735" spans="10:47" ht="13.5" customHeight="1">
      <c r="J735" s="12"/>
      <c r="K735" s="103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</row>
    <row r="736" spans="10:47" ht="13.5" customHeight="1">
      <c r="J736" s="12"/>
      <c r="K736" s="103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</row>
    <row r="737" spans="10:47" ht="13.5" customHeight="1">
      <c r="J737" s="12"/>
      <c r="K737" s="103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</row>
    <row r="738" spans="10:47" ht="13.5" customHeight="1">
      <c r="J738" s="12"/>
      <c r="K738" s="103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</row>
    <row r="739" spans="10:47" ht="13.5" customHeight="1">
      <c r="J739" s="12"/>
      <c r="K739" s="103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</row>
    <row r="740" spans="10:47" ht="13.5" customHeight="1">
      <c r="J740" s="12"/>
      <c r="K740" s="103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</row>
    <row r="741" spans="10:47" ht="13.5" customHeight="1">
      <c r="J741" s="12"/>
      <c r="K741" s="103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</row>
    <row r="742" spans="10:47" ht="13.5" customHeight="1">
      <c r="J742" s="12"/>
      <c r="K742" s="103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</row>
    <row r="743" spans="10:47" ht="13.5" customHeight="1">
      <c r="J743" s="12"/>
      <c r="K743" s="103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</row>
    <row r="744" spans="10:47" ht="13.5" customHeight="1">
      <c r="J744" s="12"/>
      <c r="K744" s="103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</row>
    <row r="745" spans="10:47" ht="13.5" customHeight="1">
      <c r="J745" s="12"/>
      <c r="K745" s="103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</row>
    <row r="746" spans="10:47" ht="13.5" customHeight="1">
      <c r="J746" s="12"/>
      <c r="K746" s="103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</row>
    <row r="747" spans="10:47" ht="13.5" customHeight="1">
      <c r="J747" s="12"/>
      <c r="K747" s="103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</row>
    <row r="748" spans="10:47" ht="13.5" customHeight="1">
      <c r="J748" s="12"/>
      <c r="K748" s="103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0:47" ht="13.5" customHeight="1">
      <c r="J749" s="12"/>
      <c r="K749" s="103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0:47" ht="13.5" customHeight="1">
      <c r="J750" s="12"/>
      <c r="K750" s="103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0:47" ht="13.5" customHeight="1">
      <c r="J751" s="12"/>
      <c r="K751" s="103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0:47" ht="13.5" customHeight="1">
      <c r="J752" s="12"/>
      <c r="K752" s="103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0:47" ht="13.5" customHeight="1">
      <c r="J753" s="12"/>
      <c r="K753" s="103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0:47" ht="13.5" customHeight="1">
      <c r="J754" s="12"/>
      <c r="K754" s="103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0:47" ht="13.5" customHeight="1">
      <c r="J755" s="12"/>
      <c r="K755" s="103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0:47" ht="13.5" customHeight="1">
      <c r="J756" s="12"/>
      <c r="K756" s="103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0:47" ht="13.5" customHeight="1">
      <c r="J757" s="12"/>
      <c r="K757" s="103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0:47" ht="13.5" customHeight="1">
      <c r="J758" s="12"/>
      <c r="K758" s="103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0:47" ht="13.5" customHeight="1">
      <c r="J759" s="12"/>
      <c r="K759" s="103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0:47" ht="13.5" customHeight="1">
      <c r="J760" s="12"/>
      <c r="K760" s="103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0:47" ht="13.5" customHeight="1">
      <c r="J761" s="12"/>
      <c r="K761" s="103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0:47" ht="13.5" customHeight="1">
      <c r="J762" s="12"/>
      <c r="K762" s="103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0:47" ht="13.5" customHeight="1">
      <c r="J763" s="12"/>
      <c r="K763" s="103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0:47" ht="13.5" customHeight="1">
      <c r="J764" s="12"/>
      <c r="K764" s="103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0:47" ht="13.5" customHeight="1">
      <c r="J765" s="12"/>
      <c r="K765" s="103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0:47" ht="13.5" customHeight="1">
      <c r="J766" s="12"/>
      <c r="K766" s="103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0:47" ht="13.5" customHeight="1">
      <c r="J767" s="12"/>
      <c r="K767" s="103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0:47" ht="13.5" customHeight="1">
      <c r="J768" s="12"/>
      <c r="K768" s="103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0:47" ht="13.5" customHeight="1">
      <c r="J769" s="12"/>
      <c r="K769" s="103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0:47" ht="13.5" customHeight="1">
      <c r="J770" s="12"/>
      <c r="K770" s="103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0:47" ht="13.5" customHeight="1">
      <c r="J771" s="12"/>
      <c r="K771" s="103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0:47" ht="13.5" customHeight="1">
      <c r="J772" s="12"/>
      <c r="K772" s="103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0:47" ht="13.5" customHeight="1">
      <c r="J773" s="12"/>
      <c r="K773" s="103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0:47" ht="13.5" customHeight="1">
      <c r="J774" s="12"/>
      <c r="K774" s="103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0:47" ht="13.5" customHeight="1">
      <c r="J775" s="12"/>
      <c r="K775" s="103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0:47" ht="13.5" customHeight="1">
      <c r="J776" s="12"/>
      <c r="K776" s="103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0:47" ht="13.5" customHeight="1">
      <c r="J777" s="12"/>
      <c r="K777" s="103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0:47" ht="13.5" customHeight="1">
      <c r="J778" s="12"/>
      <c r="K778" s="103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0:47" ht="13.5" customHeight="1">
      <c r="J779" s="12"/>
      <c r="K779" s="103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0:47" ht="13.5" customHeight="1">
      <c r="J780" s="12"/>
      <c r="K780" s="103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0:47" ht="13.5" customHeight="1">
      <c r="J781" s="12"/>
      <c r="K781" s="103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0:47" ht="13.5" customHeight="1">
      <c r="J782" s="12"/>
      <c r="K782" s="103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0:47" ht="13.5" customHeight="1">
      <c r="J783" s="12"/>
      <c r="K783" s="103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0:47" ht="13.5" customHeight="1">
      <c r="J784" s="12"/>
      <c r="K784" s="103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0:47" ht="13.5" customHeight="1">
      <c r="J785" s="12"/>
      <c r="K785" s="103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0:47" ht="13.5" customHeight="1">
      <c r="J786" s="12"/>
      <c r="K786" s="103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0:47" ht="13.5" customHeight="1">
      <c r="J787" s="12"/>
      <c r="K787" s="103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0:47" ht="13.5" customHeight="1">
      <c r="J788" s="12"/>
      <c r="K788" s="103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0:47" ht="13.5" customHeight="1">
      <c r="J789" s="12"/>
      <c r="K789" s="103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0:47" ht="13.5" customHeight="1">
      <c r="J790" s="12"/>
      <c r="K790" s="103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0:47" ht="13.5" customHeight="1">
      <c r="J791" s="12"/>
      <c r="K791" s="103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0:47" ht="13.5" customHeight="1">
      <c r="J792" s="12"/>
      <c r="K792" s="103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0:47" ht="13.5" customHeight="1">
      <c r="J793" s="12"/>
      <c r="K793" s="103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0:47" ht="13.5" customHeight="1">
      <c r="J794" s="12"/>
      <c r="K794" s="103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0:47" ht="13.5" customHeight="1">
      <c r="J795" s="12"/>
      <c r="K795" s="103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0:47" ht="13.5" customHeight="1">
      <c r="J796" s="12"/>
      <c r="K796" s="103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0:47" ht="13.5" customHeight="1">
      <c r="J797" s="12"/>
      <c r="K797" s="103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0:47" ht="13.5" customHeight="1">
      <c r="J798" s="12"/>
      <c r="K798" s="103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0:47" ht="13.5" customHeight="1">
      <c r="J799" s="12"/>
      <c r="K799" s="103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0:47" ht="13.5" customHeight="1">
      <c r="J800" s="12"/>
      <c r="K800" s="103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0:47" ht="13.5" customHeight="1">
      <c r="J801" s="12"/>
      <c r="K801" s="103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0:47" ht="13.5" customHeight="1">
      <c r="J802" s="12"/>
      <c r="K802" s="103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0:47" ht="13.5" customHeight="1">
      <c r="J803" s="12"/>
      <c r="K803" s="103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0:47" ht="13.5" customHeight="1">
      <c r="J804" s="12"/>
      <c r="K804" s="103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0:47" ht="13.5" customHeight="1">
      <c r="J805" s="12"/>
      <c r="K805" s="103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0:47" ht="13.5" customHeight="1">
      <c r="J806" s="12"/>
      <c r="K806" s="103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0:47" ht="13.5" customHeight="1">
      <c r="J807" s="12"/>
      <c r="K807" s="103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0:47" ht="13.5" customHeight="1">
      <c r="J808" s="12"/>
      <c r="K808" s="103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0:47" ht="13.5" customHeight="1">
      <c r="J809" s="12"/>
      <c r="K809" s="103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0:47" ht="13.5" customHeight="1">
      <c r="J810" s="12"/>
      <c r="K810" s="103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0:47" ht="13.5" customHeight="1">
      <c r="J811" s="12"/>
      <c r="K811" s="103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0:47" ht="13.5" customHeight="1">
      <c r="J812" s="12"/>
      <c r="K812" s="103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0:47" ht="13.5" customHeight="1">
      <c r="J813" s="12"/>
      <c r="K813" s="103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0:47" ht="13.5" customHeight="1">
      <c r="J814" s="12"/>
      <c r="K814" s="103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0:47" ht="13.5" customHeight="1">
      <c r="J815" s="12"/>
      <c r="K815" s="103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0:47" ht="13.5" customHeight="1">
      <c r="J816" s="12"/>
      <c r="K816" s="103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0:47" ht="13.5" customHeight="1">
      <c r="J817" s="12"/>
      <c r="K817" s="103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0:47" ht="13.5" customHeight="1">
      <c r="J818" s="12"/>
      <c r="K818" s="103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0:47" ht="13.5" customHeight="1">
      <c r="J819" s="12"/>
      <c r="K819" s="103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0:47" ht="13.5" customHeight="1">
      <c r="J820" s="12"/>
      <c r="K820" s="103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0:47" ht="13.5" customHeight="1">
      <c r="J821" s="12"/>
      <c r="K821" s="103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0:47" ht="13.5" customHeight="1">
      <c r="J822" s="12"/>
      <c r="K822" s="103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0:47" ht="13.5" customHeight="1">
      <c r="J823" s="12"/>
      <c r="K823" s="103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0:47" ht="13.5" customHeight="1">
      <c r="J824" s="12"/>
      <c r="K824" s="103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0:47" ht="13.5" customHeight="1">
      <c r="J825" s="12"/>
      <c r="K825" s="103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0:47" ht="13.5" customHeight="1">
      <c r="J826" s="12"/>
      <c r="K826" s="103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0:47" ht="13.5" customHeight="1">
      <c r="J827" s="12"/>
      <c r="K827" s="103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0:47" ht="13.5" customHeight="1">
      <c r="J828" s="12"/>
      <c r="K828" s="103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0:47" ht="13.5" customHeight="1">
      <c r="J829" s="12"/>
      <c r="K829" s="103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0:47" ht="13.5" customHeight="1">
      <c r="J830" s="12"/>
      <c r="K830" s="103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0:47" ht="13.5" customHeight="1">
      <c r="J831" s="12"/>
      <c r="K831" s="103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0:47" ht="13.5" customHeight="1">
      <c r="J832" s="12"/>
      <c r="K832" s="103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0:47" ht="13.5" customHeight="1">
      <c r="J833" s="12"/>
      <c r="K833" s="103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0:47" ht="13.5" customHeight="1">
      <c r="J834" s="12"/>
      <c r="K834" s="103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0:47" ht="13.5" customHeight="1">
      <c r="J835" s="12"/>
      <c r="K835" s="103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0:47" ht="13.5" customHeight="1">
      <c r="J836" s="12"/>
      <c r="K836" s="103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0:47" ht="13.5" customHeight="1">
      <c r="J837" s="12"/>
      <c r="K837" s="103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0:47" ht="13.5" customHeight="1">
      <c r="J838" s="12"/>
      <c r="K838" s="103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0:47" ht="13.5" customHeight="1">
      <c r="J839" s="12"/>
      <c r="K839" s="103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0:47" ht="13.5" customHeight="1">
      <c r="J840" s="12"/>
      <c r="K840" s="103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0:47" ht="13.5" customHeight="1">
      <c r="J841" s="12"/>
      <c r="K841" s="103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0:47" ht="13.5" customHeight="1">
      <c r="J842" s="12"/>
      <c r="K842" s="103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0:47" ht="13.5" customHeight="1">
      <c r="J843" s="12"/>
      <c r="K843" s="103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0:47" ht="13.5" customHeight="1">
      <c r="J844" s="12"/>
      <c r="K844" s="103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0:47" ht="13.5" customHeight="1">
      <c r="J845" s="12"/>
      <c r="K845" s="103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0:47" ht="13.5" customHeight="1">
      <c r="J846" s="12"/>
      <c r="K846" s="103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0:47" ht="13.5" customHeight="1">
      <c r="J847" s="12"/>
      <c r="K847" s="103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0:47" ht="13.5" customHeight="1">
      <c r="J848" s="12"/>
      <c r="K848" s="103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0:47" ht="13.5" customHeight="1">
      <c r="J849" s="12"/>
      <c r="K849" s="103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0:47" ht="13.5" customHeight="1">
      <c r="J850" s="12"/>
      <c r="K850" s="103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0:47" ht="13.5" customHeight="1">
      <c r="J851" s="12"/>
      <c r="K851" s="103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0:47" ht="13.5" customHeight="1">
      <c r="J852" s="12"/>
      <c r="K852" s="103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0:47" ht="13.5" customHeight="1">
      <c r="J853" s="12"/>
      <c r="K853" s="103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0:47" ht="13.5" customHeight="1">
      <c r="J854" s="12"/>
      <c r="K854" s="103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0:47" ht="13.5" customHeight="1">
      <c r="J855" s="12"/>
      <c r="K855" s="103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0:47" ht="13.5" customHeight="1">
      <c r="J856" s="12"/>
      <c r="K856" s="103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0:47" ht="13.5" customHeight="1">
      <c r="J857" s="12"/>
      <c r="K857" s="103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0:47" ht="13.5" customHeight="1">
      <c r="J858" s="12"/>
      <c r="K858" s="103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0:47" ht="13.5" customHeight="1">
      <c r="J859" s="12"/>
      <c r="K859" s="103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0:47" ht="13.5" customHeight="1">
      <c r="J860" s="12"/>
      <c r="K860" s="103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0:47" ht="13.5" customHeight="1">
      <c r="J861" s="12"/>
      <c r="K861" s="103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0:47" ht="13.5" customHeight="1">
      <c r="J862" s="12"/>
      <c r="K862" s="103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0:47" ht="13.5" customHeight="1">
      <c r="J863" s="12"/>
      <c r="K863" s="103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0:47" ht="13.5" customHeight="1">
      <c r="J864" s="12"/>
      <c r="K864" s="103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0:47" ht="13.5" customHeight="1">
      <c r="J865" s="12"/>
      <c r="K865" s="103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0:47" ht="13.5" customHeight="1">
      <c r="J866" s="12"/>
      <c r="K866" s="103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0:47" ht="13.5" customHeight="1">
      <c r="J867" s="12"/>
      <c r="K867" s="103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0:47" ht="13.5" customHeight="1">
      <c r="J868" s="12"/>
      <c r="K868" s="103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0:47" ht="13.5" customHeight="1">
      <c r="J869" s="12"/>
      <c r="K869" s="103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0:47" ht="13.5" customHeight="1">
      <c r="J870" s="12"/>
      <c r="K870" s="103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0:47" ht="13.5" customHeight="1">
      <c r="J871" s="12"/>
      <c r="K871" s="103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0:47" ht="13.5" customHeight="1">
      <c r="J872" s="12"/>
      <c r="K872" s="103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0:47" ht="13.5" customHeight="1">
      <c r="J873" s="12"/>
      <c r="K873" s="103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0:47" ht="13.5" customHeight="1">
      <c r="J874" s="12"/>
      <c r="K874" s="103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0:47" ht="13.5" customHeight="1">
      <c r="J875" s="12"/>
      <c r="K875" s="103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0:47" ht="13.5" customHeight="1">
      <c r="J876" s="12"/>
      <c r="K876" s="103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0:47" ht="13.5" customHeight="1">
      <c r="J877" s="12"/>
      <c r="K877" s="103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0:47" ht="13.5" customHeight="1">
      <c r="J878" s="12"/>
      <c r="K878" s="103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0:47" ht="13.5" customHeight="1">
      <c r="J879" s="12"/>
      <c r="K879" s="103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0:47" ht="13.5" customHeight="1">
      <c r="J880" s="12"/>
      <c r="K880" s="103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0:47" ht="13.5" customHeight="1">
      <c r="J881" s="12"/>
      <c r="K881" s="103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0:47" ht="13.5" customHeight="1">
      <c r="J882" s="12"/>
      <c r="K882" s="103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0:47" ht="13.5" customHeight="1">
      <c r="J883" s="12"/>
      <c r="K883" s="103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0:47" ht="13.5" customHeight="1">
      <c r="J884" s="12"/>
      <c r="K884" s="103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0:47" ht="13.5" customHeight="1">
      <c r="J885" s="12"/>
      <c r="K885" s="103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0:47" ht="13.5" customHeight="1">
      <c r="J886" s="12"/>
      <c r="K886" s="103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0:47" ht="13.5" customHeight="1">
      <c r="J887" s="12"/>
      <c r="K887" s="103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0:47" ht="13.5" customHeight="1">
      <c r="J888" s="12"/>
      <c r="K888" s="103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0:47" ht="13.5" customHeight="1">
      <c r="J889" s="12"/>
      <c r="K889" s="103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0:47" ht="13.5" customHeight="1">
      <c r="J890" s="12"/>
      <c r="K890" s="103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0:47" ht="13.5" customHeight="1">
      <c r="J891" s="12"/>
      <c r="K891" s="103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0:47" ht="13.5" customHeight="1">
      <c r="J892" s="12"/>
      <c r="K892" s="103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0:47" ht="13.5" customHeight="1">
      <c r="J893" s="12"/>
      <c r="K893" s="103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0:47" ht="13.5" customHeight="1">
      <c r="J894" s="12"/>
      <c r="K894" s="103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0:47" ht="13.5" customHeight="1">
      <c r="J895" s="12"/>
      <c r="K895" s="103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0:47" ht="13.5" customHeight="1">
      <c r="J896" s="12"/>
      <c r="K896" s="103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0:47" ht="12.75">
      <c r="J897" s="12"/>
      <c r="K897" s="103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0:47" ht="12.75">
      <c r="J898" s="12"/>
      <c r="K898" s="103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0:47" ht="12.75">
      <c r="J899" s="12"/>
      <c r="K899" s="103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0:47" ht="12.75">
      <c r="J900" s="12"/>
      <c r="K900" s="103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0:47" ht="12.75">
      <c r="J901" s="12"/>
      <c r="K901" s="103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0:47" ht="12.75">
      <c r="J902" s="12"/>
      <c r="K902" s="103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0:47" ht="12.75">
      <c r="J903" s="12"/>
      <c r="K903" s="103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0:47" ht="12.75">
      <c r="J904" s="12"/>
      <c r="K904" s="103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0:47" ht="12.75">
      <c r="J905" s="12"/>
      <c r="K905" s="103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0:47" ht="12.75">
      <c r="J906" s="12"/>
      <c r="K906" s="103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0:47" ht="12.75">
      <c r="J907" s="12"/>
      <c r="K907" s="103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0:47" ht="12.75">
      <c r="J908" s="12"/>
      <c r="K908" s="103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0:47" ht="12.75">
      <c r="J909" s="12"/>
      <c r="K909" s="103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0:47" ht="12.75">
      <c r="J910" s="12"/>
      <c r="K910" s="103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0:47" ht="12.75">
      <c r="J911" s="12"/>
      <c r="K911" s="103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0:47" ht="12.75">
      <c r="J912" s="12"/>
      <c r="K912" s="103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0:47" ht="12.75">
      <c r="J913" s="12"/>
      <c r="K913" s="103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0:47" ht="12.75">
      <c r="J914" s="12"/>
      <c r="K914" s="103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0:47" ht="12.75">
      <c r="J915" s="12"/>
      <c r="K915" s="103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0:47" ht="12.75">
      <c r="J916" s="12"/>
      <c r="K916" s="103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0:47" ht="12.75">
      <c r="J917" s="12"/>
      <c r="K917" s="103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0:47" ht="12.75">
      <c r="J918" s="12"/>
      <c r="K918" s="103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0:47" ht="12.75">
      <c r="J919" s="12"/>
      <c r="K919" s="103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0:47" ht="12.75">
      <c r="J920" s="12"/>
      <c r="K920" s="103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0:47" ht="12.75">
      <c r="J921" s="12"/>
      <c r="K921" s="103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0:47" ht="12.75">
      <c r="J922" s="12"/>
      <c r="K922" s="103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0:47" ht="12.75">
      <c r="J923" s="12"/>
      <c r="K923" s="103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0:47" ht="12.75">
      <c r="J924" s="12"/>
      <c r="K924" s="103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0:47" ht="12.75">
      <c r="J925" s="12"/>
      <c r="K925" s="103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0:47" ht="12.75">
      <c r="J926" s="12"/>
      <c r="K926" s="103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0:47" ht="12.75">
      <c r="J927" s="12"/>
      <c r="K927" s="103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0:47" ht="12.75">
      <c r="J928" s="12"/>
      <c r="K928" s="103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0:47" ht="12.75">
      <c r="J929" s="12"/>
      <c r="K929" s="103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0:47" ht="12.75">
      <c r="J930" s="12"/>
      <c r="K930" s="103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0:47" ht="12.75">
      <c r="J931" s="12"/>
      <c r="K931" s="103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0:47" ht="12.75">
      <c r="J932" s="12"/>
      <c r="K932" s="103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0:47" ht="12.75">
      <c r="J933" s="12"/>
      <c r="K933" s="103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0:47" ht="12.75">
      <c r="J934" s="12"/>
      <c r="K934" s="103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0:47" ht="12.75">
      <c r="J935" s="12"/>
      <c r="K935" s="103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0:47" ht="12.75">
      <c r="J936" s="12"/>
      <c r="K936" s="103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0:47" ht="12.75">
      <c r="J937" s="12"/>
      <c r="K937" s="103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0:47" ht="12.75">
      <c r="J938" s="12"/>
      <c r="K938" s="103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0:47" ht="12.75">
      <c r="J939" s="12"/>
      <c r="K939" s="103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0:47" ht="12.75">
      <c r="J940" s="12"/>
      <c r="K940" s="103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0:47" ht="12.75">
      <c r="J941" s="12"/>
      <c r="K941" s="103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0:47" ht="12.75">
      <c r="J942" s="12"/>
      <c r="K942" s="103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0:47" ht="12.75">
      <c r="J943" s="12"/>
      <c r="K943" s="103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0:47" ht="12.75">
      <c r="J944" s="12"/>
      <c r="K944" s="103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0:47" ht="12.75">
      <c r="J945" s="12"/>
      <c r="K945" s="103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0:47" ht="12.75">
      <c r="J946" s="12"/>
      <c r="K946" s="103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0:47" ht="12.75">
      <c r="J947" s="12"/>
      <c r="K947" s="103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0:47" ht="12.75">
      <c r="J948" s="12"/>
      <c r="K948" s="103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0:47" ht="12.75">
      <c r="J949" s="12"/>
      <c r="K949" s="103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0:47" ht="12.75">
      <c r="J950" s="12"/>
      <c r="K950" s="103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0:47" ht="12.75">
      <c r="J951" s="12"/>
      <c r="K951" s="103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0:47" ht="12.75">
      <c r="J952" s="12"/>
      <c r="K952" s="103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0:47" ht="12.75">
      <c r="J953" s="12"/>
      <c r="K953" s="103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0:47" ht="12.75">
      <c r="J954" s="12"/>
      <c r="K954" s="103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0:47" ht="12.75">
      <c r="J955" s="12"/>
      <c r="K955" s="103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0:47" ht="12.75">
      <c r="J956" s="12"/>
      <c r="K956" s="103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0:47" ht="12.75">
      <c r="J957" s="12"/>
      <c r="K957" s="103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0:47" ht="12.75">
      <c r="J958" s="12"/>
      <c r="K958" s="103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0:47" ht="12.75">
      <c r="J959" s="12"/>
      <c r="K959" s="103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0:47" ht="12.75">
      <c r="J960" s="12"/>
      <c r="K960" s="103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0:47" ht="12.75">
      <c r="J961" s="12"/>
      <c r="K961" s="103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0:47" ht="12.75">
      <c r="J962" s="12"/>
      <c r="K962" s="103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0:47" ht="12.75">
      <c r="J963" s="12"/>
      <c r="K963" s="103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0:47" ht="12.75">
      <c r="J964" s="12"/>
      <c r="K964" s="103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0:47" ht="12.75">
      <c r="J965" s="12"/>
      <c r="K965" s="103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0:47" ht="12.75">
      <c r="J966" s="12"/>
      <c r="K966" s="103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0:47" ht="12.75">
      <c r="J967" s="12"/>
      <c r="K967" s="103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0:47" ht="12.75">
      <c r="J968" s="12"/>
      <c r="K968" s="103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0:47" ht="12.75">
      <c r="J969" s="12"/>
      <c r="K969" s="103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0:47" ht="12.75">
      <c r="J970" s="12"/>
      <c r="K970" s="103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0:47" ht="12.75">
      <c r="J971" s="12"/>
      <c r="K971" s="103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0:47" ht="12.75">
      <c r="J972" s="12"/>
      <c r="K972" s="103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0:47" ht="12.75">
      <c r="J973" s="12"/>
      <c r="K973" s="103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0:47" ht="12.75">
      <c r="J974" s="12"/>
      <c r="K974" s="103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0:47" ht="12.75">
      <c r="J975" s="12"/>
      <c r="K975" s="103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0:47" ht="12.75">
      <c r="J976" s="12"/>
      <c r="K976" s="103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0:47" ht="12.75">
      <c r="J977" s="12"/>
      <c r="K977" s="103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0:47" ht="12.75">
      <c r="J978" s="12"/>
      <c r="K978" s="103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0:47" ht="12.75">
      <c r="J979" s="12"/>
      <c r="K979" s="103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0:47" ht="12.75">
      <c r="J980" s="12"/>
      <c r="K980" s="103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0:47" ht="12.75">
      <c r="J981" s="12"/>
      <c r="K981" s="103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0:47" ht="12.75">
      <c r="J982" s="12"/>
      <c r="K982" s="103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0:47" ht="12.75">
      <c r="J983" s="12"/>
      <c r="K983" s="103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0:47" ht="12.75">
      <c r="J984" s="12"/>
      <c r="K984" s="103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0:47" ht="12.75">
      <c r="J985" s="12"/>
      <c r="K985" s="103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0:47" ht="12.75">
      <c r="J986" s="12"/>
      <c r="K986" s="103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0:47" ht="12.75">
      <c r="J987" s="12"/>
      <c r="K987" s="103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0:47" ht="12.75">
      <c r="J988" s="12"/>
      <c r="K988" s="103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0:47" ht="12.75">
      <c r="J989" s="12"/>
      <c r="K989" s="103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0:47" ht="12.75">
      <c r="J990" s="12"/>
      <c r="K990" s="103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0:47" ht="12.75">
      <c r="J991" s="12"/>
      <c r="K991" s="103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0:47" ht="12.75">
      <c r="J992" s="12"/>
      <c r="K992" s="103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0:47" ht="12.75">
      <c r="J993" s="12"/>
      <c r="K993" s="103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0:47" ht="12.75">
      <c r="J994" s="12"/>
      <c r="K994" s="103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0:47" ht="12.75">
      <c r="J995" s="12"/>
      <c r="K995" s="103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0:47" ht="12.75">
      <c r="J996" s="12"/>
      <c r="K996" s="103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0:47" ht="12.75">
      <c r="J997" s="12"/>
      <c r="K997" s="103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0:47" ht="12.75">
      <c r="J998" s="12"/>
      <c r="K998" s="103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0:47" ht="12.75">
      <c r="J999" s="12"/>
      <c r="K999" s="103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0:47" ht="12.75">
      <c r="J1000" s="12"/>
      <c r="K1000" s="103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0:47" ht="12.75">
      <c r="J1001" s="12"/>
      <c r="K1001" s="103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0:47" ht="12.75">
      <c r="J1002" s="12"/>
      <c r="K1002" s="103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0:47" ht="12.75">
      <c r="J1003" s="12"/>
      <c r="K1003" s="103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0:47" ht="12.75">
      <c r="J1004" s="12"/>
      <c r="K1004" s="103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0:47" ht="12.75">
      <c r="J1005" s="12"/>
      <c r="K1005" s="103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0:47" ht="12.75">
      <c r="J1006" s="12"/>
      <c r="K1006" s="103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</row>
    <row r="1007" spans="10:47" ht="12.75">
      <c r="J1007" s="12"/>
      <c r="K1007" s="103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</row>
    <row r="1008" spans="10:47" ht="12.75">
      <c r="J1008" s="12"/>
      <c r="K1008" s="103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</row>
    <row r="1009" spans="10:47" ht="12.75">
      <c r="J1009" s="12"/>
      <c r="K1009" s="103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</row>
    <row r="1010" spans="10:47" ht="12.75">
      <c r="J1010" s="12"/>
      <c r="K1010" s="103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</row>
    <row r="1011" spans="10:47" ht="12.75">
      <c r="J1011" s="12"/>
      <c r="K1011" s="103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</row>
    <row r="1012" spans="10:47" ht="12.75">
      <c r="J1012" s="12"/>
      <c r="K1012" s="103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</row>
    <row r="1013" spans="10:47" ht="12.75">
      <c r="J1013" s="12"/>
      <c r="K1013" s="103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</row>
    <row r="1014" spans="10:47" ht="12.75">
      <c r="J1014" s="12"/>
      <c r="K1014" s="103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</row>
    <row r="1015" spans="10:47" ht="12.75">
      <c r="J1015" s="12"/>
      <c r="K1015" s="103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</row>
    <row r="1016" spans="10:47" ht="12.75">
      <c r="J1016" s="12"/>
      <c r="K1016" s="103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</row>
    <row r="1017" spans="10:47" ht="12.75">
      <c r="J1017" s="12"/>
      <c r="K1017" s="103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</row>
    <row r="1018" spans="10:47" ht="12.75">
      <c r="J1018" s="12"/>
      <c r="K1018" s="103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</row>
    <row r="1019" spans="10:47" ht="12.75">
      <c r="J1019" s="12"/>
      <c r="K1019" s="103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</row>
    <row r="1020" spans="10:47" ht="12.75">
      <c r="J1020" s="12"/>
      <c r="K1020" s="103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</row>
    <row r="1021" spans="10:47" ht="12.75">
      <c r="J1021" s="12"/>
      <c r="K1021" s="103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</row>
    <row r="1022" spans="10:47" ht="12.75">
      <c r="J1022" s="12"/>
      <c r="K1022" s="103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</row>
    <row r="1023" spans="10:47" ht="12.75">
      <c r="J1023" s="12"/>
      <c r="K1023" s="103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</row>
    <row r="1024" spans="10:47" ht="12.75">
      <c r="J1024" s="12"/>
      <c r="K1024" s="103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</row>
    <row r="1025" spans="10:47" ht="12.75">
      <c r="J1025" s="12"/>
      <c r="K1025" s="103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</row>
    <row r="1026" spans="10:47" ht="12.75">
      <c r="J1026" s="12"/>
      <c r="K1026" s="103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</row>
    <row r="1027" spans="10:47" ht="12.75">
      <c r="J1027" s="12"/>
      <c r="K1027" s="103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</row>
    <row r="1028" spans="10:47" ht="12.75">
      <c r="J1028" s="12"/>
      <c r="K1028" s="103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</row>
    <row r="1029" spans="10:47" ht="12.75">
      <c r="J1029" s="12"/>
      <c r="K1029" s="103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</row>
    <row r="1030" spans="10:47" ht="12.75">
      <c r="J1030" s="12"/>
      <c r="K1030" s="103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</row>
    <row r="1031" spans="10:47" ht="12.75">
      <c r="J1031" s="12"/>
      <c r="K1031" s="103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</row>
    <row r="1032" spans="10:47" ht="12.75">
      <c r="J1032" s="12"/>
      <c r="K1032" s="103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</row>
    <row r="1033" spans="10:47" ht="12.75">
      <c r="J1033" s="12"/>
      <c r="K1033" s="103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</row>
    <row r="1034" spans="10:47" ht="12.75">
      <c r="J1034" s="12"/>
      <c r="K1034" s="103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</row>
    <row r="1035" spans="10:47" ht="12.75">
      <c r="J1035" s="12"/>
      <c r="K1035" s="103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</row>
    <row r="1036" spans="10:47" ht="12.75">
      <c r="J1036" s="12"/>
      <c r="K1036" s="103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</row>
    <row r="1037" spans="10:47" ht="12.75">
      <c r="J1037" s="12"/>
      <c r="K1037" s="103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</row>
    <row r="1038" spans="10:47" ht="12.75">
      <c r="J1038" s="12"/>
      <c r="K1038" s="103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</row>
    <row r="1039" spans="10:47" ht="12.75">
      <c r="J1039" s="12"/>
      <c r="K1039" s="103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</row>
    <row r="1040" spans="10:47" ht="12.75">
      <c r="J1040" s="12"/>
      <c r="K1040" s="103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</row>
    <row r="1041" spans="10:47" ht="12.75">
      <c r="J1041" s="12"/>
      <c r="K1041" s="103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</row>
    <row r="1042" spans="10:47" ht="12.75">
      <c r="J1042" s="12"/>
      <c r="K1042" s="103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</row>
    <row r="1043" spans="10:47" ht="12.75">
      <c r="J1043" s="12"/>
      <c r="K1043" s="103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</row>
    <row r="1044" spans="10:47" ht="12.75">
      <c r="J1044" s="12"/>
      <c r="K1044" s="103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</row>
    <row r="1045" spans="10:47" ht="12.75">
      <c r="J1045" s="12"/>
      <c r="K1045" s="103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</row>
    <row r="1046" spans="10:47" ht="12.75">
      <c r="J1046" s="12"/>
      <c r="K1046" s="103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</row>
    <row r="1047" spans="10:47" ht="12.75">
      <c r="J1047" s="12"/>
      <c r="K1047" s="103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</row>
    <row r="1048" spans="10:47" ht="12.75">
      <c r="J1048" s="12"/>
      <c r="K1048" s="103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</row>
    <row r="1049" spans="10:47" ht="12.75">
      <c r="J1049" s="12"/>
      <c r="K1049" s="103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</row>
    <row r="1050" spans="10:47" ht="12.75">
      <c r="J1050" s="12"/>
      <c r="K1050" s="103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</row>
    <row r="1051" spans="10:47" ht="12.75">
      <c r="J1051" s="12"/>
      <c r="K1051" s="103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</row>
    <row r="1052" spans="10:47" ht="12.75">
      <c r="J1052" s="12"/>
      <c r="K1052" s="103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</row>
    <row r="1053" spans="10:47" ht="12.75">
      <c r="J1053" s="12"/>
      <c r="K1053" s="103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</row>
    <row r="1054" spans="10:47" ht="12.75">
      <c r="J1054" s="12"/>
      <c r="K1054" s="103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</row>
    <row r="1055" spans="10:47" ht="12.75">
      <c r="J1055" s="12"/>
      <c r="K1055" s="103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</row>
    <row r="1056" spans="10:47" ht="12.75">
      <c r="J1056" s="12"/>
      <c r="K1056" s="103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</row>
    <row r="1057" spans="10:47" ht="12.75">
      <c r="J1057" s="12"/>
      <c r="K1057" s="103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</row>
    <row r="1058" spans="10:47" ht="12.75">
      <c r="J1058" s="12"/>
      <c r="K1058" s="103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</row>
    <row r="1059" spans="10:47" ht="12.75">
      <c r="J1059" s="12"/>
      <c r="K1059" s="103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</row>
    <row r="1060" spans="10:47" ht="12.75">
      <c r="J1060" s="12"/>
      <c r="K1060" s="103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</row>
    <row r="1061" spans="10:47" ht="12.75">
      <c r="J1061" s="12"/>
      <c r="K1061" s="103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</row>
    <row r="1062" spans="10:47" ht="12.75">
      <c r="J1062" s="12"/>
      <c r="K1062" s="103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</row>
    <row r="1063" spans="10:47" ht="12.75">
      <c r="J1063" s="12"/>
      <c r="K1063" s="103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</row>
    <row r="1064" spans="10:47" ht="12.75">
      <c r="J1064" s="12"/>
      <c r="K1064" s="103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</row>
    <row r="1065" spans="10:47" ht="12.75">
      <c r="J1065" s="12"/>
      <c r="K1065" s="103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</row>
    <row r="1066" spans="10:47" ht="12.75">
      <c r="J1066" s="12"/>
      <c r="K1066" s="103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</row>
    <row r="1067" spans="10:47" ht="12.75">
      <c r="J1067" s="12"/>
      <c r="K1067" s="103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</row>
    <row r="1068" spans="10:47" ht="12.75">
      <c r="J1068" s="12"/>
      <c r="K1068" s="103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</row>
    <row r="1069" spans="10:47" ht="12.75">
      <c r="J1069" s="12"/>
      <c r="K1069" s="103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</row>
    <row r="1070" spans="10:47" ht="12.75">
      <c r="J1070" s="12"/>
      <c r="K1070" s="103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</row>
    <row r="1071" spans="10:47" ht="12.75">
      <c r="J1071" s="12"/>
      <c r="K1071" s="103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</row>
    <row r="1072" spans="10:47" ht="12.75">
      <c r="J1072" s="12"/>
      <c r="K1072" s="103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</row>
    <row r="1073" spans="10:47" ht="12.75">
      <c r="J1073" s="12"/>
      <c r="K1073" s="103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</row>
    <row r="1074" spans="10:47" ht="12.75">
      <c r="J1074" s="12"/>
      <c r="K1074" s="103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</row>
    <row r="1075" spans="10:47" ht="12.75">
      <c r="J1075" s="12"/>
      <c r="K1075" s="103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</row>
    <row r="1076" spans="10:47" ht="12.75">
      <c r="J1076" s="12"/>
      <c r="K1076" s="103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</row>
    <row r="1077" spans="10:47" ht="12.75">
      <c r="J1077" s="12"/>
      <c r="K1077" s="103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</row>
    <row r="1078" spans="10:47" ht="12.75">
      <c r="J1078" s="12"/>
      <c r="K1078" s="103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</row>
    <row r="1079" spans="10:47" ht="12.75">
      <c r="J1079" s="12"/>
      <c r="K1079" s="103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</row>
    <row r="1080" spans="10:47" ht="12.75">
      <c r="J1080" s="12"/>
      <c r="K1080" s="103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</row>
    <row r="1081" spans="10:47" ht="12.75">
      <c r="J1081" s="12"/>
      <c r="K1081" s="103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</row>
    <row r="1082" spans="10:47" ht="12.75">
      <c r="J1082" s="12"/>
      <c r="K1082" s="103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</row>
    <row r="1083" spans="10:47" ht="12.75">
      <c r="J1083" s="12"/>
      <c r="K1083" s="103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</row>
    <row r="1084" spans="10:47" ht="12.75">
      <c r="J1084" s="12"/>
      <c r="K1084" s="103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</row>
    <row r="1085" spans="10:47" ht="12.75">
      <c r="J1085" s="12"/>
      <c r="K1085" s="103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</row>
    <row r="1086" spans="10:47" ht="12.75">
      <c r="J1086" s="12"/>
      <c r="K1086" s="103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</row>
    <row r="1087" spans="10:47" ht="12.75">
      <c r="J1087" s="12"/>
      <c r="K1087" s="103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</row>
    <row r="1088" spans="10:47" ht="12.75">
      <c r="J1088" s="12"/>
      <c r="K1088" s="103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</row>
    <row r="1089" spans="10:47" ht="12.75">
      <c r="J1089" s="12"/>
      <c r="K1089" s="103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</row>
    <row r="1090" spans="10:47" ht="12.75">
      <c r="J1090" s="12"/>
      <c r="K1090" s="103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</row>
    <row r="1091" spans="10:47" ht="12.75">
      <c r="J1091" s="12"/>
      <c r="K1091" s="103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</row>
    <row r="1092" spans="10:47" ht="12.75">
      <c r="J1092" s="12"/>
      <c r="K1092" s="103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</row>
    <row r="1093" spans="10:47" ht="12.75">
      <c r="J1093" s="12"/>
      <c r="K1093" s="103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</row>
    <row r="1094" spans="10:47" ht="12.75">
      <c r="J1094" s="12"/>
      <c r="K1094" s="103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</row>
    <row r="1095" spans="10:47" ht="12.75">
      <c r="J1095" s="12"/>
      <c r="K1095" s="103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</row>
    <row r="1096" spans="10:47" ht="12.75">
      <c r="J1096" s="12"/>
      <c r="K1096" s="103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</row>
    <row r="1097" spans="10:47" ht="12.75">
      <c r="J1097" s="12"/>
      <c r="K1097" s="103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</row>
    <row r="1098" spans="10:47" ht="12.75">
      <c r="J1098" s="12"/>
      <c r="K1098" s="103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</row>
    <row r="1099" spans="10:47" ht="12.75">
      <c r="J1099" s="12"/>
      <c r="K1099" s="103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</row>
    <row r="1100" spans="10:47" ht="12.75">
      <c r="J1100" s="12"/>
      <c r="K1100" s="103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</row>
    <row r="1101" spans="10:47" ht="12.75">
      <c r="J1101" s="12"/>
      <c r="K1101" s="103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</row>
    <row r="1102" spans="10:47" ht="12.75">
      <c r="J1102" s="12"/>
      <c r="K1102" s="103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</row>
    <row r="1103" spans="10:47" ht="12.75">
      <c r="J1103" s="12"/>
      <c r="K1103" s="103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</row>
    <row r="1104" spans="10:47" ht="12.75">
      <c r="J1104" s="12"/>
      <c r="K1104" s="103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</row>
    <row r="1105" spans="10:47" ht="12.75">
      <c r="J1105" s="12"/>
      <c r="K1105" s="103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</row>
    <row r="1106" spans="10:47" ht="12.75">
      <c r="J1106" s="12"/>
      <c r="K1106" s="103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</row>
    <row r="1107" spans="10:47" ht="12.75">
      <c r="J1107" s="12"/>
      <c r="K1107" s="103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</row>
    <row r="1108" spans="10:47" ht="12.75">
      <c r="J1108" s="12"/>
      <c r="K1108" s="103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</row>
    <row r="1109" spans="10:47" ht="12.75">
      <c r="J1109" s="12"/>
      <c r="K1109" s="103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</row>
    <row r="1110" spans="10:47" ht="12.75">
      <c r="J1110" s="12"/>
      <c r="K1110" s="103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</row>
    <row r="1111" spans="10:47" ht="12.75">
      <c r="J1111" s="12"/>
      <c r="K1111" s="103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</row>
    <row r="1112" spans="10:47" ht="12.75">
      <c r="J1112" s="12"/>
      <c r="K1112" s="103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</row>
    <row r="1113" spans="10:47" ht="12.75">
      <c r="J1113" s="12"/>
      <c r="K1113" s="103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</row>
    <row r="1114" spans="10:47" ht="12.75">
      <c r="J1114" s="12"/>
      <c r="K1114" s="103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</row>
    <row r="1115" spans="10:47" ht="12.75">
      <c r="J1115" s="12"/>
      <c r="K1115" s="103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</row>
    <row r="1116" spans="10:47" ht="12.75">
      <c r="J1116" s="12"/>
      <c r="K1116" s="103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</row>
    <row r="1117" spans="10:47" ht="12.75">
      <c r="J1117" s="12"/>
      <c r="K1117" s="103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</row>
    <row r="1118" spans="10:47" ht="12.75">
      <c r="J1118" s="12"/>
      <c r="K1118" s="103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</row>
    <row r="1119" spans="10:47" ht="12.75">
      <c r="J1119" s="12"/>
      <c r="K1119" s="103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</row>
    <row r="1120" spans="10:47" ht="12.75">
      <c r="J1120" s="12"/>
      <c r="K1120" s="103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</row>
    <row r="1121" spans="10:47" ht="12.75">
      <c r="J1121" s="12"/>
      <c r="K1121" s="103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</row>
    <row r="1122" spans="10:47" ht="12.75">
      <c r="J1122" s="12"/>
      <c r="K1122" s="103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</row>
    <row r="1123" spans="10:47" ht="12.75">
      <c r="J1123" s="12"/>
      <c r="K1123" s="103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</row>
    <row r="1124" spans="10:47" ht="12.75">
      <c r="J1124" s="12"/>
      <c r="K1124" s="103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</row>
    <row r="1125" spans="10:47" ht="12.75">
      <c r="J1125" s="12"/>
      <c r="K1125" s="103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</row>
    <row r="1126" spans="10:47" ht="12.75">
      <c r="J1126" s="12"/>
      <c r="K1126" s="103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</row>
    <row r="1127" spans="10:47" ht="12.75">
      <c r="J1127" s="12"/>
      <c r="K1127" s="103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</row>
    <row r="1128" spans="10:47" ht="12.75">
      <c r="J1128" s="12"/>
      <c r="K1128" s="103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</row>
    <row r="1129" spans="10:47" ht="12.75">
      <c r="J1129" s="12"/>
      <c r="K1129" s="103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</row>
    <row r="1130" spans="10:47" ht="12.75">
      <c r="J1130" s="12"/>
      <c r="K1130" s="103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</row>
    <row r="1131" spans="10:47" ht="12.75">
      <c r="J1131" s="12"/>
      <c r="K1131" s="103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</row>
    <row r="1132" spans="10:47" ht="12.75">
      <c r="J1132" s="12"/>
      <c r="K1132" s="103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</row>
    <row r="1133" spans="10:47" ht="12.75">
      <c r="J1133" s="12"/>
      <c r="K1133" s="103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</row>
    <row r="1134" spans="10:47" ht="12.75">
      <c r="J1134" s="12"/>
      <c r="K1134" s="103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</row>
    <row r="1135" spans="10:47" ht="12.75">
      <c r="J1135" s="12"/>
      <c r="K1135" s="103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</row>
    <row r="1136" spans="10:47" ht="12.75">
      <c r="J1136" s="12"/>
      <c r="K1136" s="103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</row>
    <row r="1137" spans="10:47" ht="12.75">
      <c r="J1137" s="12"/>
      <c r="K1137" s="103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</row>
    <row r="1138" spans="10:47" ht="12.75">
      <c r="J1138" s="12"/>
      <c r="K1138" s="103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</row>
    <row r="1139" spans="10:47" ht="12.75">
      <c r="J1139" s="12"/>
      <c r="K1139" s="103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</row>
    <row r="1140" spans="10:47" ht="12.75">
      <c r="J1140" s="12"/>
      <c r="K1140" s="103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</row>
    <row r="1141" spans="10:47" ht="12.75">
      <c r="J1141" s="12"/>
      <c r="K1141" s="103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</row>
    <row r="1142" spans="10:47" ht="12.75">
      <c r="J1142" s="12"/>
      <c r="K1142" s="103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</row>
    <row r="1143" spans="10:47" ht="12.75">
      <c r="J1143" s="12"/>
      <c r="K1143" s="103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</row>
    <row r="1144" spans="10:47" ht="12.75">
      <c r="J1144" s="12"/>
      <c r="K1144" s="103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</row>
    <row r="1145" spans="10:47" ht="12.75">
      <c r="J1145" s="12"/>
      <c r="K1145" s="103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</row>
    <row r="1146" spans="10:47" ht="12.75">
      <c r="J1146" s="12"/>
      <c r="K1146" s="103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</row>
    <row r="1147" spans="10:47" ht="12.75">
      <c r="J1147" s="12"/>
      <c r="K1147" s="103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</row>
    <row r="1148" spans="10:47" ht="12.75">
      <c r="J1148" s="12"/>
      <c r="K1148" s="103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</row>
    <row r="1149" spans="10:47" ht="12.75">
      <c r="J1149" s="12"/>
      <c r="K1149" s="103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</row>
    <row r="1150" spans="10:47" ht="12.75">
      <c r="J1150" s="12"/>
      <c r="K1150" s="103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</row>
    <row r="1151" spans="10:47" ht="12.75">
      <c r="J1151" s="12"/>
      <c r="K1151" s="103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</row>
    <row r="1152" spans="10:47" ht="12.75">
      <c r="J1152" s="12"/>
      <c r="K1152" s="103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</row>
    <row r="1153" spans="10:47" ht="12.75">
      <c r="J1153" s="12"/>
      <c r="K1153" s="103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</row>
    <row r="1154" spans="10:47" ht="12.75">
      <c r="J1154" s="12"/>
      <c r="K1154" s="103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</row>
    <row r="1155" spans="10:47" ht="12.75">
      <c r="J1155" s="12"/>
      <c r="K1155" s="103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</row>
    <row r="1156" spans="10:47" ht="12.75">
      <c r="J1156" s="12"/>
      <c r="K1156" s="103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</row>
    <row r="1157" spans="10:47" ht="12.75">
      <c r="J1157" s="12"/>
      <c r="K1157" s="103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</row>
    <row r="1158" spans="10:47" ht="12.75">
      <c r="J1158" s="12"/>
      <c r="K1158" s="103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</row>
    <row r="1159" spans="10:47" ht="12.75">
      <c r="J1159" s="12"/>
      <c r="K1159" s="103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</row>
    <row r="1160" spans="10:47" ht="12.75">
      <c r="J1160" s="12"/>
      <c r="K1160" s="103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</row>
    <row r="1161" spans="10:47" ht="12.75">
      <c r="J1161" s="12"/>
      <c r="K1161" s="103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</row>
    <row r="1162" spans="10:47" ht="12.75">
      <c r="J1162" s="12"/>
      <c r="K1162" s="103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</row>
    <row r="1163" spans="10:47" ht="12.75">
      <c r="J1163" s="12"/>
      <c r="K1163" s="103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</row>
    <row r="1164" spans="10:47" ht="12.75">
      <c r="J1164" s="12"/>
      <c r="K1164" s="103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</row>
    <row r="1165" spans="10:47" ht="12.75">
      <c r="J1165" s="12"/>
      <c r="K1165" s="103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</row>
    <row r="1166" spans="10:47" ht="12.75">
      <c r="J1166" s="12"/>
      <c r="K1166" s="103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</row>
    <row r="1167" spans="10:47" ht="12.75">
      <c r="J1167" s="12"/>
      <c r="K1167" s="103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</row>
    <row r="1168" spans="10:47" ht="12.75">
      <c r="J1168" s="12"/>
      <c r="K1168" s="103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</row>
    <row r="1169" spans="10:47" ht="12.75">
      <c r="J1169" s="12"/>
      <c r="K1169" s="103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</row>
    <row r="1170" spans="10:47" ht="12.75">
      <c r="J1170" s="12"/>
      <c r="K1170" s="103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</row>
    <row r="1171" spans="10:47" ht="12.75">
      <c r="J1171" s="12"/>
      <c r="K1171" s="103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</row>
    <row r="1172" spans="10:47" ht="12.75">
      <c r="J1172" s="12"/>
      <c r="K1172" s="103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</row>
    <row r="1173" spans="10:47" ht="12.75">
      <c r="J1173" s="12"/>
      <c r="K1173" s="103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</row>
    <row r="1174" spans="10:47" ht="12.75">
      <c r="J1174" s="12"/>
      <c r="K1174" s="103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</row>
    <row r="1175" spans="10:47" ht="12.75">
      <c r="J1175" s="12"/>
      <c r="K1175" s="103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</row>
    <row r="1176" spans="10:47" ht="12.75">
      <c r="J1176" s="12"/>
      <c r="K1176" s="103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</row>
    <row r="1177" spans="10:47" ht="12.75">
      <c r="J1177" s="12"/>
      <c r="K1177" s="103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</row>
    <row r="1178" spans="10:47" ht="12.75">
      <c r="J1178" s="12"/>
      <c r="K1178" s="103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</row>
    <row r="1179" spans="10:47" ht="12.75">
      <c r="J1179" s="12"/>
      <c r="K1179" s="103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</row>
    <row r="1180" spans="10:47" ht="12.75">
      <c r="J1180" s="12"/>
      <c r="K1180" s="103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</row>
    <row r="1181" spans="10:47" ht="12.75">
      <c r="J1181" s="12"/>
      <c r="K1181" s="103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</row>
    <row r="1182" spans="10:47" ht="12.75">
      <c r="J1182" s="12"/>
      <c r="K1182" s="103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</row>
    <row r="1183" spans="10:47" ht="12.75">
      <c r="J1183" s="12"/>
      <c r="K1183" s="103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</row>
    <row r="1184" spans="10:47" ht="12.75">
      <c r="J1184" s="12"/>
      <c r="K1184" s="103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</row>
    <row r="1185" spans="10:47" ht="12.75">
      <c r="J1185" s="12"/>
      <c r="K1185" s="103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</row>
    <row r="1186" spans="10:47" ht="12.75">
      <c r="J1186" s="12"/>
      <c r="K1186" s="103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</row>
    <row r="1187" spans="10:47" ht="12.75">
      <c r="J1187" s="12"/>
      <c r="K1187" s="103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</row>
    <row r="1188" spans="10:47" ht="12.75">
      <c r="J1188" s="12"/>
      <c r="K1188" s="103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</row>
    <row r="1189" spans="10:47" ht="12.75">
      <c r="J1189" s="12"/>
      <c r="K1189" s="103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</row>
    <row r="1190" spans="10:47" ht="12.75">
      <c r="J1190" s="12"/>
      <c r="K1190" s="103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</row>
    <row r="1191" spans="10:47" ht="12.75">
      <c r="J1191" s="12"/>
      <c r="K1191" s="103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</row>
    <row r="1192" spans="10:47" ht="12.75">
      <c r="J1192" s="12"/>
      <c r="K1192" s="103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</row>
    <row r="1193" spans="10:47" ht="12.75">
      <c r="J1193" s="12"/>
      <c r="K1193" s="103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</row>
    <row r="1194" spans="10:47" ht="12.75">
      <c r="J1194" s="12"/>
      <c r="K1194" s="103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</row>
    <row r="1195" spans="10:47" ht="12.75">
      <c r="J1195" s="12"/>
      <c r="K1195" s="103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</row>
    <row r="1196" spans="10:47" ht="12.75">
      <c r="J1196" s="12"/>
      <c r="K1196" s="103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</row>
    <row r="1197" spans="10:47" ht="12.75">
      <c r="J1197" s="12"/>
      <c r="K1197" s="103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</row>
    <row r="1198" spans="10:47" ht="12.75">
      <c r="J1198" s="12"/>
      <c r="K1198" s="103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</row>
    <row r="1199" spans="10:47" ht="12.75">
      <c r="J1199" s="12"/>
      <c r="K1199" s="103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</row>
    <row r="1200" spans="10:47" ht="12.75">
      <c r="J1200" s="12"/>
      <c r="K1200" s="103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</row>
    <row r="1201" spans="10:47" ht="12.75">
      <c r="J1201" s="12"/>
      <c r="K1201" s="103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</row>
    <row r="1202" spans="10:47" ht="12.75">
      <c r="J1202" s="12"/>
      <c r="K1202" s="103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</row>
    <row r="1203" spans="10:47" ht="12.75">
      <c r="J1203" s="12"/>
      <c r="K1203" s="103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</row>
    <row r="1204" spans="10:47" ht="12.75">
      <c r="J1204" s="12"/>
      <c r="K1204" s="103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</row>
    <row r="1205" spans="10:47" ht="12.75">
      <c r="J1205" s="12"/>
      <c r="K1205" s="103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</row>
    <row r="1206" spans="10:47" ht="12.75">
      <c r="J1206" s="12"/>
      <c r="K1206" s="103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</row>
    <row r="1207" spans="10:47" ht="12.75">
      <c r="J1207" s="12"/>
      <c r="K1207" s="103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</row>
    <row r="1208" spans="10:47" ht="12.75">
      <c r="J1208" s="12"/>
      <c r="K1208" s="103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</row>
    <row r="1209" spans="10:47" ht="12.75">
      <c r="J1209" s="12"/>
      <c r="K1209" s="103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</row>
    <row r="1210" spans="10:47" ht="12.75">
      <c r="J1210" s="12"/>
      <c r="K1210" s="103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</row>
    <row r="1211" spans="10:47" ht="12.75">
      <c r="J1211" s="12"/>
      <c r="K1211" s="103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</row>
    <row r="1212" spans="10:47" ht="12.75">
      <c r="J1212" s="12"/>
      <c r="K1212" s="103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</row>
    <row r="1213" spans="10:47" ht="12.75">
      <c r="J1213" s="12"/>
      <c r="K1213" s="103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</row>
    <row r="1214" spans="10:47" ht="12.75">
      <c r="J1214" s="12"/>
      <c r="K1214" s="103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</row>
    <row r="1215" spans="10:47" ht="12.75">
      <c r="J1215" s="12"/>
      <c r="K1215" s="103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</row>
    <row r="1216" spans="10:47" ht="12.75">
      <c r="J1216" s="12"/>
      <c r="K1216" s="103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</row>
    <row r="1217" spans="10:47" ht="12.75">
      <c r="J1217" s="12"/>
      <c r="K1217" s="103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</row>
    <row r="1218" spans="10:47" ht="12.75">
      <c r="J1218" s="12"/>
      <c r="K1218" s="103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</row>
    <row r="1219" spans="10:47" ht="12.75">
      <c r="J1219" s="12"/>
      <c r="K1219" s="103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</row>
    <row r="1220" spans="10:47" ht="12.75">
      <c r="J1220" s="12"/>
      <c r="K1220" s="103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</row>
    <row r="1221" spans="10:47" ht="12.75">
      <c r="J1221" s="12"/>
      <c r="K1221" s="103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</row>
    <row r="1222" spans="10:47" ht="12.75">
      <c r="J1222" s="12"/>
      <c r="K1222" s="103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</row>
    <row r="1223" spans="10:47" ht="12.75">
      <c r="J1223" s="12"/>
      <c r="K1223" s="103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</row>
    <row r="1224" spans="10:47" ht="12.75">
      <c r="J1224" s="12"/>
      <c r="K1224" s="103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</row>
    <row r="1225" spans="10:47" ht="12.75">
      <c r="J1225" s="12"/>
      <c r="K1225" s="103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</row>
    <row r="1226" spans="10:47" ht="12.75">
      <c r="J1226" s="12"/>
      <c r="K1226" s="103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</row>
    <row r="1227" spans="10:47" ht="12.75">
      <c r="J1227" s="12"/>
      <c r="K1227" s="103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</row>
    <row r="1228" spans="10:47" ht="12.75">
      <c r="J1228" s="12"/>
      <c r="K1228" s="103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</row>
    <row r="1229" spans="10:47" ht="12.75">
      <c r="J1229" s="12"/>
      <c r="K1229" s="103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</row>
    <row r="1230" spans="10:47" ht="12.75">
      <c r="J1230" s="12"/>
      <c r="K1230" s="103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</row>
    <row r="1231" spans="10:47" ht="12.75">
      <c r="J1231" s="12"/>
      <c r="K1231" s="103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</row>
    <row r="1232" spans="10:47" ht="12.75">
      <c r="J1232" s="12"/>
      <c r="K1232" s="103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</row>
    <row r="1233" spans="10:47" ht="12.75">
      <c r="J1233" s="12"/>
      <c r="K1233" s="103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</row>
    <row r="1234" spans="10:47" ht="12.75">
      <c r="J1234" s="12"/>
      <c r="K1234" s="103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</row>
    <row r="1235" spans="10:47" ht="12.75">
      <c r="J1235" s="12"/>
      <c r="K1235" s="103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</row>
    <row r="1236" spans="10:47" ht="12.75">
      <c r="J1236" s="12"/>
      <c r="K1236" s="103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</row>
    <row r="1237" spans="10:47" ht="12.75">
      <c r="J1237" s="12"/>
      <c r="K1237" s="103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</row>
    <row r="1238" spans="10:47" ht="12.75">
      <c r="J1238" s="12"/>
      <c r="K1238" s="103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</row>
    <row r="1239" spans="10:47" ht="12.75">
      <c r="J1239" s="12"/>
      <c r="K1239" s="103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</row>
    <row r="1240" spans="10:47" ht="12.75">
      <c r="J1240" s="12"/>
      <c r="K1240" s="103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</row>
    <row r="1241" spans="10:47" ht="12.75">
      <c r="J1241" s="12"/>
      <c r="K1241" s="103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</row>
    <row r="1242" spans="10:47" ht="12.75">
      <c r="J1242" s="12"/>
      <c r="K1242" s="103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</row>
    <row r="1243" spans="10:47" ht="12.75">
      <c r="J1243" s="12"/>
      <c r="K1243" s="103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</row>
    <row r="1244" spans="10:47" ht="12.75">
      <c r="J1244" s="12"/>
      <c r="K1244" s="103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</row>
    <row r="1245" spans="10:47" ht="12.75">
      <c r="J1245" s="12"/>
      <c r="K1245" s="103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</row>
    <row r="1246" spans="10:47" ht="12.75">
      <c r="J1246" s="12"/>
      <c r="K1246" s="103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</row>
    <row r="1247" spans="10:47" ht="12.75">
      <c r="J1247" s="12"/>
      <c r="K1247" s="103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</row>
    <row r="1248" spans="10:47" ht="12.75">
      <c r="J1248" s="12"/>
      <c r="K1248" s="103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</row>
    <row r="1249" spans="10:47" ht="12.75">
      <c r="J1249" s="12"/>
      <c r="K1249" s="103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</row>
    <row r="1250" spans="10:47" ht="12.75">
      <c r="J1250" s="12"/>
      <c r="K1250" s="103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</row>
    <row r="1251" spans="10:47" ht="12.75">
      <c r="J1251" s="12"/>
      <c r="K1251" s="103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</row>
    <row r="1252" spans="10:47" ht="12.75">
      <c r="J1252" s="12"/>
      <c r="K1252" s="103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</row>
    <row r="1253" spans="10:47" ht="12.75">
      <c r="J1253" s="12"/>
      <c r="K1253" s="103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</row>
    <row r="1254" spans="10:47" ht="12.75">
      <c r="J1254" s="12"/>
      <c r="K1254" s="103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</row>
    <row r="1255" spans="10:47" ht="12.75">
      <c r="J1255" s="12"/>
      <c r="K1255" s="103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</row>
    <row r="1256" spans="10:47" ht="12.75">
      <c r="J1256" s="12"/>
      <c r="K1256" s="103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</row>
    <row r="1257" spans="10:47" ht="12.75">
      <c r="J1257" s="12"/>
      <c r="K1257" s="103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</row>
    <row r="1258" spans="10:47" ht="12.75">
      <c r="J1258" s="12"/>
      <c r="K1258" s="103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</row>
    <row r="1259" spans="10:47" ht="12.75">
      <c r="J1259" s="12"/>
      <c r="K1259" s="103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</row>
    <row r="1260" spans="10:47" ht="12.75">
      <c r="J1260" s="12"/>
      <c r="K1260" s="103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</row>
    <row r="1261" spans="10:47" ht="12.75">
      <c r="J1261" s="12"/>
      <c r="K1261" s="103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</row>
    <row r="1262" spans="10:47" ht="12.75">
      <c r="J1262" s="12"/>
      <c r="K1262" s="103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</row>
    <row r="1263" spans="10:47" ht="12.75">
      <c r="J1263" s="12"/>
      <c r="K1263" s="103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</row>
    <row r="1264" spans="10:47" ht="12.75">
      <c r="J1264" s="12"/>
      <c r="K1264" s="103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</row>
    <row r="1265" spans="10:47" ht="12.75">
      <c r="J1265" s="12"/>
      <c r="K1265" s="103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</row>
    <row r="1266" spans="10:47" ht="12.75">
      <c r="J1266" s="12"/>
      <c r="K1266" s="103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</row>
    <row r="1267" spans="10:47" ht="12.75">
      <c r="J1267" s="12"/>
      <c r="K1267" s="103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</row>
    <row r="1268" spans="10:47" ht="12.75">
      <c r="J1268" s="12"/>
      <c r="K1268" s="103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</row>
    <row r="1269" spans="10:47" ht="12.75">
      <c r="J1269" s="12"/>
      <c r="K1269" s="103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</row>
    <row r="1270" spans="10:47" ht="12.75">
      <c r="J1270" s="12"/>
      <c r="K1270" s="103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</row>
    <row r="1271" spans="10:47" ht="12.75">
      <c r="J1271" s="12"/>
      <c r="K1271" s="103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</row>
    <row r="1272" spans="10:47" ht="12.75">
      <c r="J1272" s="12"/>
      <c r="K1272" s="103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</row>
    <row r="1273" spans="10:47" ht="12.75">
      <c r="J1273" s="12"/>
      <c r="K1273" s="103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</row>
    <row r="1274" spans="10:47" ht="12.75">
      <c r="J1274" s="12"/>
      <c r="K1274" s="103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</row>
    <row r="1275" spans="10:47" ht="12.75">
      <c r="J1275" s="12"/>
      <c r="K1275" s="103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</row>
    <row r="1276" spans="10:47" ht="12.75">
      <c r="J1276" s="12"/>
      <c r="K1276" s="103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</row>
    <row r="1277" spans="10:47" ht="12.75">
      <c r="J1277" s="12"/>
      <c r="K1277" s="103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</row>
    <row r="1278" spans="10:47" ht="12.75">
      <c r="J1278" s="12"/>
      <c r="K1278" s="103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</row>
    <row r="1279" spans="10:47" ht="12.75">
      <c r="J1279" s="12"/>
      <c r="K1279" s="103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</row>
    <row r="1280" spans="10:47" ht="12.75">
      <c r="J1280" s="12"/>
      <c r="K1280" s="103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</row>
    <row r="1281" spans="10:47" ht="12.75">
      <c r="J1281" s="12"/>
      <c r="K1281" s="103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</row>
    <row r="1282" spans="10:47" ht="12.75">
      <c r="J1282" s="12"/>
      <c r="K1282" s="103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</row>
    <row r="1283" spans="10:47" ht="12.75">
      <c r="J1283" s="12"/>
      <c r="K1283" s="103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</row>
    <row r="1284" spans="10:47" ht="12.75">
      <c r="J1284" s="12"/>
      <c r="K1284" s="103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</row>
    <row r="1285" spans="10:47" ht="12.75">
      <c r="J1285" s="12"/>
      <c r="K1285" s="103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</row>
    <row r="1286" spans="10:47" ht="12.75">
      <c r="J1286" s="12"/>
      <c r="K1286" s="103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</row>
    <row r="1287" spans="10:47" ht="12.75">
      <c r="J1287" s="12"/>
      <c r="K1287" s="103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</row>
    <row r="1288" spans="10:47" ht="12.75">
      <c r="J1288" s="12"/>
      <c r="K1288" s="103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</row>
    <row r="1289" spans="10:47" ht="12.75">
      <c r="J1289" s="12"/>
      <c r="K1289" s="103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</row>
    <row r="1290" spans="10:47" ht="12.75">
      <c r="J1290" s="12"/>
      <c r="K1290" s="103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</row>
    <row r="1291" spans="10:47" ht="12.75">
      <c r="J1291" s="12"/>
      <c r="K1291" s="103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</row>
    <row r="1292" spans="10:47" ht="12.75">
      <c r="J1292" s="12"/>
      <c r="K1292" s="103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</row>
    <row r="1293" spans="10:47" ht="12.75">
      <c r="J1293" s="12"/>
      <c r="K1293" s="103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</row>
    <row r="1294" spans="10:47" ht="12.75">
      <c r="J1294" s="12"/>
      <c r="K1294" s="103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</row>
    <row r="1295" spans="10:47" ht="12.75">
      <c r="J1295" s="12"/>
      <c r="K1295" s="103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</row>
    <row r="1296" spans="10:47" ht="12.75">
      <c r="J1296" s="12"/>
      <c r="K1296" s="103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</row>
    <row r="1297" spans="10:47" ht="12.75">
      <c r="J1297" s="12"/>
      <c r="K1297" s="103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</row>
    <row r="1298" spans="10:47" ht="12.75">
      <c r="J1298" s="12"/>
      <c r="K1298" s="103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</row>
    <row r="1299" spans="10:47" ht="12.75">
      <c r="J1299" s="12"/>
      <c r="K1299" s="103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</row>
    <row r="1300" spans="10:47" ht="12.75">
      <c r="J1300" s="12"/>
      <c r="K1300" s="103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</row>
    <row r="1301" spans="10:47" ht="12.75">
      <c r="J1301" s="12"/>
      <c r="K1301" s="103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</row>
    <row r="1302" spans="10:47" ht="12.75">
      <c r="J1302" s="12"/>
      <c r="K1302" s="103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</row>
    <row r="1303" spans="10:47" ht="12.75">
      <c r="J1303" s="12"/>
      <c r="K1303" s="103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</row>
    <row r="1304" spans="10:47" ht="12.75">
      <c r="J1304" s="12"/>
      <c r="K1304" s="103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</row>
    <row r="1305" spans="10:47" ht="12.75">
      <c r="J1305" s="12"/>
      <c r="K1305" s="103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</row>
    <row r="1306" spans="10:47" ht="12.75">
      <c r="J1306" s="12"/>
      <c r="K1306" s="103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</row>
    <row r="1307" spans="10:47" ht="12.75">
      <c r="J1307" s="12"/>
      <c r="K1307" s="103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</row>
    <row r="1308" spans="10:47" ht="12.75">
      <c r="J1308" s="12"/>
      <c r="K1308" s="103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</row>
    <row r="1309" spans="10:47" ht="12.75">
      <c r="J1309" s="12"/>
      <c r="K1309" s="103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</row>
    <row r="1310" spans="10:47" ht="12.75">
      <c r="J1310" s="12"/>
      <c r="K1310" s="103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</row>
    <row r="1311" spans="10:47" ht="12.75">
      <c r="J1311" s="12"/>
      <c r="K1311" s="103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</row>
    <row r="1312" spans="10:47" ht="12.75">
      <c r="J1312" s="12"/>
      <c r="K1312" s="103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</row>
    <row r="1313" spans="10:47" ht="12.75">
      <c r="J1313" s="12"/>
      <c r="K1313" s="103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</row>
    <row r="1314" spans="10:47" ht="12.75">
      <c r="J1314" s="12"/>
      <c r="K1314" s="103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</row>
    <row r="1315" spans="10:47" ht="12.75">
      <c r="J1315" s="12"/>
      <c r="K1315" s="103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</row>
    <row r="1316" spans="10:47" ht="12.75">
      <c r="J1316" s="12"/>
      <c r="K1316" s="103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</row>
    <row r="1317" spans="10:47" ht="12.75">
      <c r="J1317" s="12"/>
      <c r="K1317" s="103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</row>
    <row r="1318" spans="10:47" ht="12.75">
      <c r="J1318" s="12"/>
      <c r="K1318" s="103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</row>
    <row r="1319" spans="10:47" ht="12.75">
      <c r="J1319" s="12"/>
      <c r="K1319" s="103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</row>
    <row r="1320" spans="10:47" ht="12.75">
      <c r="J1320" s="12"/>
      <c r="K1320" s="103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</row>
    <row r="1321" spans="10:47" ht="12.75">
      <c r="J1321" s="12"/>
      <c r="K1321" s="103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</row>
    <row r="1322" spans="10:47" ht="12.75">
      <c r="J1322" s="12"/>
      <c r="K1322" s="103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</row>
    <row r="1323" spans="10:47" ht="12.75">
      <c r="J1323" s="12"/>
      <c r="K1323" s="103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</row>
    <row r="1324" spans="10:47" ht="12.75">
      <c r="J1324" s="12"/>
      <c r="K1324" s="103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</row>
    <row r="1325" spans="10:47" ht="12.75">
      <c r="J1325" s="12"/>
      <c r="K1325" s="103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</row>
    <row r="1326" spans="10:47" ht="12.75">
      <c r="J1326" s="12"/>
      <c r="K1326" s="103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</row>
    <row r="1327" spans="10:47" ht="12.75">
      <c r="J1327" s="12"/>
      <c r="K1327" s="103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</row>
    <row r="1328" spans="10:47" ht="12.75">
      <c r="J1328" s="12"/>
      <c r="K1328" s="103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</row>
    <row r="1329" spans="10:47" ht="12.75">
      <c r="J1329" s="12"/>
      <c r="K1329" s="103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</row>
    <row r="1330" spans="10:47" ht="12.75">
      <c r="J1330" s="12"/>
      <c r="K1330" s="103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</row>
    <row r="1331" spans="10:47" ht="12.75">
      <c r="J1331" s="12"/>
      <c r="K1331" s="103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</row>
    <row r="1332" spans="10:47" ht="12.75">
      <c r="J1332" s="12"/>
      <c r="K1332" s="103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</row>
    <row r="1333" spans="10:47" ht="12.75">
      <c r="J1333" s="12"/>
      <c r="K1333" s="103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</row>
    <row r="1334" spans="10:47" ht="12.75">
      <c r="J1334" s="12"/>
      <c r="K1334" s="103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</row>
    <row r="1335" spans="10:47" ht="12.75">
      <c r="J1335" s="12"/>
      <c r="K1335" s="103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</row>
    <row r="1336" spans="10:47" ht="12.75">
      <c r="J1336" s="12"/>
      <c r="K1336" s="103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</row>
    <row r="1337" spans="10:47" ht="12.75">
      <c r="J1337" s="12"/>
      <c r="K1337" s="103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</row>
    <row r="1338" spans="10:47" ht="12.75">
      <c r="J1338" s="12"/>
      <c r="K1338" s="103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</row>
    <row r="1339" spans="10:47" ht="12.75">
      <c r="J1339" s="12"/>
      <c r="K1339" s="103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</row>
    <row r="1340" spans="10:47" ht="12.75">
      <c r="J1340" s="12"/>
      <c r="K1340" s="103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</row>
    <row r="1341" spans="10:47" ht="12.75">
      <c r="J1341" s="12"/>
      <c r="K1341" s="103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</row>
    <row r="1342" spans="10:47" ht="12.75">
      <c r="J1342" s="12"/>
      <c r="K1342" s="103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</row>
    <row r="1343" spans="10:47" ht="12.75">
      <c r="J1343" s="12"/>
      <c r="K1343" s="103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</row>
    <row r="1344" spans="10:47" ht="12.75">
      <c r="J1344" s="12"/>
      <c r="K1344" s="103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</row>
    <row r="1345" spans="10:47" ht="12.75">
      <c r="J1345" s="12"/>
      <c r="K1345" s="103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</row>
    <row r="1346" spans="10:47" ht="12.75">
      <c r="J1346" s="12"/>
      <c r="K1346" s="103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</row>
    <row r="1347" spans="10:47" ht="12.75">
      <c r="J1347" s="12"/>
      <c r="K1347" s="103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</row>
    <row r="1348" spans="10:47" ht="12.75">
      <c r="J1348" s="12"/>
      <c r="K1348" s="103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</row>
    <row r="1349" spans="10:47" ht="12.75">
      <c r="J1349" s="12"/>
      <c r="K1349" s="103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</row>
    <row r="1350" spans="10:47" ht="12.75">
      <c r="J1350" s="12"/>
      <c r="K1350" s="103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</row>
    <row r="1351" spans="10:47" ht="12.75">
      <c r="J1351" s="12"/>
      <c r="K1351" s="103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</row>
    <row r="1352" spans="10:47" ht="12.75">
      <c r="J1352" s="12"/>
      <c r="K1352" s="103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</row>
    <row r="1353" spans="10:47" ht="12.75">
      <c r="J1353" s="12"/>
      <c r="K1353" s="103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</row>
    <row r="1354" spans="10:47" ht="12.75">
      <c r="J1354" s="12"/>
      <c r="K1354" s="103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</row>
    <row r="1355" spans="10:47" ht="12.75">
      <c r="J1355" s="12"/>
      <c r="K1355" s="103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</row>
    <row r="1356" spans="10:47" ht="12.75">
      <c r="J1356" s="12"/>
      <c r="K1356" s="103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</row>
    <row r="1357" spans="10:47" ht="12.75">
      <c r="J1357" s="12"/>
      <c r="K1357" s="103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</row>
    <row r="1358" spans="10:47" ht="12.75">
      <c r="J1358" s="12"/>
      <c r="K1358" s="103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</row>
    <row r="1359" spans="10:47" ht="12.75">
      <c r="J1359" s="12"/>
      <c r="K1359" s="103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</row>
    <row r="1360" spans="10:47" ht="12.75">
      <c r="J1360" s="12"/>
      <c r="K1360" s="103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</row>
    <row r="1361" spans="10:47" ht="12.75">
      <c r="J1361" s="12"/>
      <c r="K1361" s="103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</row>
    <row r="1362" spans="10:47" ht="12.75">
      <c r="J1362" s="12"/>
      <c r="K1362" s="103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</row>
    <row r="1363" spans="10:47" ht="12.75">
      <c r="J1363" s="12"/>
      <c r="K1363" s="103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</row>
    <row r="1364" spans="10:47" ht="12.75">
      <c r="J1364" s="12"/>
      <c r="K1364" s="103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</row>
    <row r="1365" spans="10:47" ht="12.75">
      <c r="J1365" s="12"/>
      <c r="K1365" s="103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</row>
    <row r="1366" spans="10:47" ht="12.75">
      <c r="J1366" s="12"/>
      <c r="K1366" s="103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</row>
    <row r="1367" spans="10:47" ht="12.75">
      <c r="J1367" s="12"/>
      <c r="K1367" s="103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</row>
    <row r="1368" spans="10:47" ht="12.75">
      <c r="J1368" s="12"/>
      <c r="K1368" s="103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</row>
    <row r="1369" spans="10:47" ht="12.75">
      <c r="J1369" s="12"/>
      <c r="K1369" s="103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</row>
    <row r="1370" spans="10:47" ht="12.75">
      <c r="J1370" s="12"/>
      <c r="K1370" s="103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</row>
    <row r="1371" spans="10:47" ht="12.75">
      <c r="J1371" s="12"/>
      <c r="K1371" s="103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</row>
    <row r="1372" spans="10:47" ht="12.75">
      <c r="J1372" s="12"/>
      <c r="K1372" s="103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</row>
    <row r="1373" spans="10:47" ht="12.75">
      <c r="J1373" s="12"/>
      <c r="K1373" s="103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</row>
    <row r="1374" spans="10:47" ht="12.75">
      <c r="J1374" s="12"/>
      <c r="K1374" s="103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</row>
    <row r="1375" spans="10:47" ht="12.75">
      <c r="J1375" s="12"/>
      <c r="K1375" s="103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</row>
    <row r="1376" spans="10:47" ht="12.75">
      <c r="J1376" s="12"/>
      <c r="K1376" s="103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</row>
    <row r="1377" spans="10:47" ht="12.75">
      <c r="J1377" s="12"/>
      <c r="K1377" s="103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</row>
    <row r="1378" spans="10:47" ht="12.75">
      <c r="J1378" s="12"/>
      <c r="K1378" s="103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</row>
    <row r="1379" spans="10:47" ht="12.75">
      <c r="J1379" s="12"/>
      <c r="K1379" s="103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</row>
    <row r="1380" spans="10:47" ht="12.75">
      <c r="J1380" s="12"/>
      <c r="K1380" s="103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</row>
    <row r="1381" spans="10:47" ht="12.75">
      <c r="J1381" s="12"/>
      <c r="K1381" s="103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</row>
    <row r="1382" spans="10:47" ht="12.75">
      <c r="J1382" s="12"/>
      <c r="K1382" s="103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</row>
    <row r="1383" spans="10:47" ht="12.75">
      <c r="J1383" s="12"/>
      <c r="K1383" s="103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</row>
    <row r="1384" spans="10:47" ht="12.75">
      <c r="J1384" s="12"/>
      <c r="K1384" s="103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</row>
    <row r="1385" spans="10:47" ht="12.75">
      <c r="J1385" s="12"/>
      <c r="K1385" s="103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</row>
    <row r="1386" spans="10:47" ht="12.75">
      <c r="J1386" s="12"/>
      <c r="K1386" s="103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</row>
    <row r="1387" spans="10:47" ht="12.75">
      <c r="J1387" s="12"/>
      <c r="K1387" s="103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</row>
    <row r="1388" spans="10:47" ht="12.75">
      <c r="J1388" s="12"/>
      <c r="K1388" s="103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</row>
    <row r="1389" spans="10:47" ht="12.75">
      <c r="J1389" s="12"/>
      <c r="K1389" s="103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</row>
    <row r="1390" spans="10:47" ht="12.75">
      <c r="J1390" s="12"/>
      <c r="K1390" s="103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</row>
    <row r="1391" spans="10:47" ht="12.75">
      <c r="J1391" s="12"/>
      <c r="K1391" s="103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</row>
    <row r="1392" spans="10:47" ht="12.75">
      <c r="J1392" s="12"/>
      <c r="K1392" s="103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</row>
    <row r="1393" spans="10:47" ht="12.75">
      <c r="J1393" s="12"/>
      <c r="K1393" s="103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</row>
    <row r="1394" spans="10:47" ht="12.75">
      <c r="J1394" s="12"/>
      <c r="K1394" s="103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</row>
    <row r="1395" spans="10:47" ht="12.75">
      <c r="J1395" s="12"/>
      <c r="K1395" s="103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</row>
    <row r="1396" spans="10:47" ht="12.75">
      <c r="J1396" s="12"/>
      <c r="K1396" s="103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</row>
    <row r="1397" spans="10:47" ht="12.75">
      <c r="J1397" s="12"/>
      <c r="K1397" s="103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</row>
    <row r="1398" spans="10:47" ht="12.75">
      <c r="J1398" s="12"/>
      <c r="K1398" s="103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</row>
    <row r="1399" spans="10:47" ht="12.75">
      <c r="J1399" s="12"/>
      <c r="K1399" s="103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</row>
    <row r="1400" spans="10:47" ht="12.75">
      <c r="J1400" s="12"/>
      <c r="K1400" s="103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</row>
    <row r="1401" spans="10:47" ht="12.75">
      <c r="J1401" s="12"/>
      <c r="K1401" s="103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</row>
    <row r="1402" spans="10:47" ht="12.75">
      <c r="J1402" s="12"/>
      <c r="K1402" s="103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</row>
    <row r="1403" spans="10:47" ht="12.75">
      <c r="J1403" s="12"/>
      <c r="K1403" s="103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</row>
    <row r="1404" spans="10:47" ht="12.75">
      <c r="J1404" s="12"/>
      <c r="K1404" s="103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</row>
    <row r="1405" spans="10:47" ht="12.75">
      <c r="J1405" s="12"/>
      <c r="K1405" s="103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</row>
    <row r="1406" spans="10:47" ht="12.75">
      <c r="J1406" s="12"/>
      <c r="K1406" s="103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</row>
    <row r="1407" spans="10:47" ht="12.75">
      <c r="J1407" s="12"/>
      <c r="K1407" s="103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</row>
    <row r="1408" spans="10:47" ht="12.75">
      <c r="J1408" s="12"/>
      <c r="K1408" s="103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</row>
    <row r="1409" spans="10:47" ht="12.75">
      <c r="J1409" s="12"/>
      <c r="K1409" s="103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</row>
    <row r="1410" spans="10:47" ht="12.75">
      <c r="J1410" s="12"/>
      <c r="K1410" s="103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</row>
    <row r="1411" spans="10:47" ht="12.75">
      <c r="J1411" s="12"/>
      <c r="K1411" s="103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</row>
    <row r="1412" spans="10:47" ht="12.75">
      <c r="J1412" s="12"/>
      <c r="K1412" s="103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</row>
    <row r="1413" spans="10:47" ht="12.75">
      <c r="J1413" s="12"/>
      <c r="K1413" s="103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</row>
    <row r="1414" spans="10:47" ht="12.75">
      <c r="J1414" s="12"/>
      <c r="K1414" s="103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</row>
    <row r="1415" spans="10:47" ht="12.75">
      <c r="J1415" s="12"/>
      <c r="K1415" s="103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</row>
    <row r="1416" spans="10:47" ht="12.75">
      <c r="J1416" s="12"/>
      <c r="K1416" s="103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</row>
    <row r="1417" spans="10:47" ht="12.75">
      <c r="J1417" s="12"/>
      <c r="K1417" s="103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</row>
    <row r="1418" spans="10:47" ht="12.75">
      <c r="J1418" s="12"/>
      <c r="K1418" s="103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</row>
    <row r="1419" spans="10:47" ht="12.75">
      <c r="J1419" s="12"/>
      <c r="K1419" s="103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</row>
    <row r="1420" spans="10:47" ht="12.75">
      <c r="J1420" s="12"/>
      <c r="K1420" s="103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</row>
    <row r="1421" spans="10:47" ht="12.75">
      <c r="J1421" s="12"/>
      <c r="K1421" s="103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</row>
    <row r="1422" spans="10:47" ht="12.75">
      <c r="J1422" s="12"/>
      <c r="K1422" s="103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</row>
    <row r="1423" spans="10:47" ht="12.75">
      <c r="J1423" s="12"/>
      <c r="K1423" s="103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</row>
    <row r="1424" spans="10:47" ht="12.75">
      <c r="J1424" s="12"/>
      <c r="K1424" s="103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</row>
    <row r="1425" spans="10:47" ht="12.75">
      <c r="J1425" s="12"/>
      <c r="K1425" s="103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</row>
    <row r="1426" spans="10:47" ht="12.75">
      <c r="J1426" s="12"/>
      <c r="K1426" s="103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</row>
    <row r="1427" spans="10:47" ht="12.75">
      <c r="J1427" s="12"/>
      <c r="K1427" s="103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</row>
    <row r="1428" spans="10:47" ht="12.75">
      <c r="J1428" s="12"/>
      <c r="K1428" s="103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</row>
    <row r="1429" spans="10:47" ht="12.75">
      <c r="J1429" s="12"/>
      <c r="K1429" s="103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</row>
    <row r="1430" spans="10:47" ht="12.75">
      <c r="J1430" s="12"/>
      <c r="K1430" s="103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</row>
    <row r="1431" spans="10:47" ht="12.75">
      <c r="J1431" s="12"/>
      <c r="K1431" s="103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</row>
    <row r="1432" spans="10:47" ht="12.75">
      <c r="J1432" s="12"/>
      <c r="K1432" s="103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</row>
    <row r="1433" spans="10:47" ht="12.75">
      <c r="J1433" s="12"/>
      <c r="K1433" s="103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</row>
    <row r="1434" spans="10:47" ht="12.75">
      <c r="J1434" s="12"/>
      <c r="K1434" s="103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</row>
    <row r="1435" spans="10:47" ht="12.75">
      <c r="J1435" s="12"/>
      <c r="K1435" s="103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</row>
    <row r="1436" spans="10:47" ht="12.75">
      <c r="J1436" s="12"/>
      <c r="K1436" s="103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</row>
    <row r="1437" spans="10:47" ht="12.75">
      <c r="J1437" s="12"/>
      <c r="K1437" s="103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</row>
    <row r="1438" spans="10:47" ht="12.75">
      <c r="J1438" s="12"/>
      <c r="K1438" s="103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</row>
    <row r="1439" spans="10:47" ht="12.75">
      <c r="J1439" s="12"/>
      <c r="K1439" s="103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</row>
    <row r="1440" spans="10:47" ht="12.75">
      <c r="J1440" s="12"/>
      <c r="K1440" s="103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</row>
    <row r="1441" spans="10:47" ht="12.75">
      <c r="J1441" s="12"/>
      <c r="K1441" s="103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</row>
    <row r="1442" spans="10:47" ht="12.75">
      <c r="J1442" s="12"/>
      <c r="K1442" s="103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</row>
    <row r="1443" spans="10:47" ht="12.75">
      <c r="J1443" s="12"/>
      <c r="K1443" s="103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</row>
    <row r="1444" spans="10:47" ht="12.75">
      <c r="J1444" s="12"/>
      <c r="K1444" s="103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</row>
    <row r="1445" spans="10:47" ht="12.75">
      <c r="J1445" s="12"/>
      <c r="K1445" s="103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</row>
    <row r="1446" spans="10:47" ht="12.75">
      <c r="J1446" s="12"/>
      <c r="K1446" s="103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</row>
    <row r="1447" spans="10:47" ht="12.75">
      <c r="J1447" s="12"/>
      <c r="K1447" s="103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</row>
    <row r="1448" spans="10:47" ht="12.75">
      <c r="J1448" s="12"/>
      <c r="K1448" s="103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</row>
    <row r="1449" spans="10:47" ht="12.75">
      <c r="J1449" s="12"/>
      <c r="K1449" s="103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</row>
    <row r="1450" spans="10:47" ht="12.75">
      <c r="J1450" s="12"/>
      <c r="K1450" s="103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</row>
    <row r="1451" spans="10:47" ht="12.75">
      <c r="J1451" s="12"/>
      <c r="K1451" s="103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</row>
    <row r="1452" spans="10:47" ht="12.75">
      <c r="J1452" s="12"/>
      <c r="K1452" s="103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</row>
    <row r="1453" spans="10:47" ht="12.75">
      <c r="J1453" s="12"/>
      <c r="K1453" s="103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</row>
    <row r="1454" spans="10:47" ht="12.75">
      <c r="J1454" s="12"/>
      <c r="K1454" s="103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</row>
    <row r="1455" spans="10:47" ht="12.75">
      <c r="J1455" s="12"/>
      <c r="K1455" s="103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</row>
    <row r="1456" spans="10:47" ht="12.75">
      <c r="J1456" s="12"/>
      <c r="K1456" s="103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</row>
    <row r="1457" spans="10:47" ht="12.75">
      <c r="J1457" s="12"/>
      <c r="K1457" s="103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</row>
    <row r="1458" spans="10:47" ht="12.75">
      <c r="J1458" s="12"/>
      <c r="K1458" s="103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</row>
    <row r="1459" spans="10:47" ht="12.75">
      <c r="J1459" s="12"/>
      <c r="K1459" s="103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</row>
    <row r="1460" spans="10:47" ht="12.75">
      <c r="J1460" s="12"/>
      <c r="K1460" s="103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</row>
    <row r="1461" spans="10:47" ht="12.75">
      <c r="J1461" s="12"/>
      <c r="K1461" s="103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</row>
    <row r="1462" spans="10:47" ht="12.75">
      <c r="J1462" s="12"/>
      <c r="K1462" s="103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</row>
    <row r="1463" spans="10:47" ht="12.75">
      <c r="J1463" s="12"/>
      <c r="K1463" s="103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</row>
    <row r="1464" spans="10:47" ht="12.75">
      <c r="J1464" s="12"/>
      <c r="K1464" s="103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</row>
    <row r="1465" spans="10:47" ht="12.75">
      <c r="J1465" s="12"/>
      <c r="K1465" s="103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</row>
    <row r="1466" spans="10:47" ht="12.75">
      <c r="J1466" s="12"/>
      <c r="K1466" s="103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</row>
    <row r="1467" spans="10:47" ht="12.75">
      <c r="J1467" s="12"/>
      <c r="K1467" s="103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</row>
    <row r="1468" spans="10:47" ht="12.75">
      <c r="J1468" s="12"/>
      <c r="K1468" s="103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</row>
    <row r="1469" spans="10:47" ht="12.75">
      <c r="J1469" s="12"/>
      <c r="K1469" s="103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</row>
    <row r="1470" spans="10:47" ht="12.75">
      <c r="J1470" s="12"/>
      <c r="K1470" s="103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</row>
    <row r="1471" spans="10:47" ht="12.75">
      <c r="J1471" s="12"/>
      <c r="K1471" s="103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</row>
    <row r="1472" spans="10:47" ht="12.75">
      <c r="J1472" s="12"/>
      <c r="K1472" s="103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</row>
    <row r="1473" spans="10:47" ht="12.75">
      <c r="J1473" s="12"/>
      <c r="K1473" s="103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</row>
    <row r="1474" spans="10:47" ht="12.75">
      <c r="J1474" s="12"/>
      <c r="K1474" s="103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</row>
    <row r="1475" spans="10:47" ht="12.75">
      <c r="J1475" s="12"/>
      <c r="K1475" s="103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</row>
    <row r="1476" spans="10:47" ht="12.75">
      <c r="J1476" s="12"/>
      <c r="K1476" s="103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</row>
    <row r="1477" spans="10:47" ht="12.75">
      <c r="J1477" s="12"/>
      <c r="K1477" s="103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</row>
    <row r="1478" spans="10:47" ht="12.75">
      <c r="J1478" s="12"/>
      <c r="K1478" s="103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</row>
    <row r="1479" spans="10:47" ht="12.75">
      <c r="J1479" s="12"/>
      <c r="K1479" s="103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</row>
    <row r="1480" spans="10:47" ht="12.75">
      <c r="J1480" s="12"/>
      <c r="K1480" s="103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</row>
    <row r="1481" spans="10:47" ht="12.75">
      <c r="J1481" s="12"/>
      <c r="K1481" s="103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</row>
    <row r="1482" spans="10:47" ht="12.75">
      <c r="J1482" s="12"/>
      <c r="K1482" s="103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</row>
    <row r="1483" spans="10:47" ht="12.75">
      <c r="J1483" s="12"/>
      <c r="K1483" s="103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</row>
    <row r="1484" spans="10:47" ht="12.75">
      <c r="J1484" s="12"/>
      <c r="K1484" s="103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</row>
    <row r="1485" spans="10:47" ht="12.75">
      <c r="J1485" s="12"/>
      <c r="K1485" s="103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</row>
    <row r="1486" spans="10:47" ht="12.75">
      <c r="J1486" s="12"/>
      <c r="K1486" s="103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</row>
    <row r="1487" spans="10:47" ht="12.75">
      <c r="J1487" s="12"/>
      <c r="K1487" s="103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</row>
    <row r="1488" spans="10:47" ht="12.75">
      <c r="J1488" s="12"/>
      <c r="K1488" s="103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</row>
    <row r="1489" spans="10:47" ht="12.75">
      <c r="J1489" s="12"/>
      <c r="K1489" s="103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</row>
    <row r="1490" spans="10:47" ht="12.75">
      <c r="J1490" s="12"/>
      <c r="K1490" s="103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</row>
    <row r="1491" spans="10:47" ht="12.75">
      <c r="J1491" s="12"/>
      <c r="K1491" s="103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</row>
    <row r="1492" spans="10:47" ht="12.75">
      <c r="J1492" s="12"/>
      <c r="K1492" s="103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</row>
    <row r="1493" spans="10:47" ht="12.75">
      <c r="J1493" s="12"/>
      <c r="K1493" s="103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</row>
    <row r="1494" spans="10:47" ht="12.75">
      <c r="J1494" s="12"/>
      <c r="K1494" s="103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</row>
    <row r="1495" spans="10:47" ht="12.75">
      <c r="J1495" s="12"/>
      <c r="K1495" s="103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</row>
    <row r="1496" spans="10:47" ht="12.75">
      <c r="J1496" s="12"/>
      <c r="K1496" s="103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</row>
    <row r="1497" spans="10:47" ht="12.75">
      <c r="J1497" s="12"/>
      <c r="K1497" s="103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</row>
    <row r="1498" spans="10:47" ht="12.75">
      <c r="J1498" s="12"/>
      <c r="K1498" s="103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</row>
    <row r="1499" spans="10:47" ht="12.75">
      <c r="J1499" s="12"/>
      <c r="K1499" s="103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</row>
    <row r="1500" spans="10:47" ht="12.75">
      <c r="J1500" s="12"/>
      <c r="K1500" s="103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</row>
    <row r="1501" spans="10:47" ht="12.75">
      <c r="J1501" s="12"/>
      <c r="K1501" s="103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</row>
    <row r="1502" spans="10:47" ht="12.75">
      <c r="J1502" s="12"/>
      <c r="K1502" s="103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</row>
    <row r="1503" spans="10:47" ht="12.75">
      <c r="J1503" s="12"/>
      <c r="K1503" s="103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</row>
    <row r="1504" spans="10:47" ht="12.75">
      <c r="J1504" s="12"/>
      <c r="K1504" s="103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</row>
    <row r="1505" spans="10:47" ht="12.75">
      <c r="J1505" s="12"/>
      <c r="K1505" s="103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</row>
    <row r="1506" spans="10:47" ht="12.75">
      <c r="J1506" s="12"/>
      <c r="K1506" s="103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</row>
    <row r="1507" spans="10:47" ht="12.75">
      <c r="J1507" s="12"/>
      <c r="K1507" s="103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</row>
    <row r="1508" spans="10:47" ht="12.75">
      <c r="J1508" s="12"/>
      <c r="K1508" s="103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</row>
    <row r="1509" spans="10:47" ht="12.75">
      <c r="J1509" s="12"/>
      <c r="K1509" s="103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</row>
    <row r="1510" spans="10:47" ht="12.75">
      <c r="J1510" s="12"/>
      <c r="K1510" s="103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</row>
    <row r="1511" spans="10:47" ht="12.75">
      <c r="J1511" s="12"/>
      <c r="K1511" s="103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</row>
    <row r="1512" spans="10:47" ht="12.75">
      <c r="J1512" s="12"/>
      <c r="K1512" s="103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</row>
    <row r="1513" spans="10:47" ht="12.75">
      <c r="J1513" s="12"/>
      <c r="K1513" s="103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</row>
    <row r="1514" spans="10:47" ht="12.75">
      <c r="J1514" s="12"/>
      <c r="K1514" s="103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</row>
    <row r="1515" spans="10:47" ht="12.75">
      <c r="J1515" s="12"/>
      <c r="K1515" s="103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</row>
    <row r="1516" spans="10:47" ht="12.75">
      <c r="J1516" s="12"/>
      <c r="K1516" s="103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</row>
    <row r="1517" spans="10:47" ht="12.75">
      <c r="J1517" s="12"/>
      <c r="K1517" s="103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</row>
    <row r="1518" spans="10:47" ht="12.75">
      <c r="J1518" s="12"/>
      <c r="K1518" s="103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</row>
    <row r="1519" spans="10:47" ht="12.75">
      <c r="J1519" s="12"/>
      <c r="K1519" s="103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</row>
    <row r="1520" spans="10:47" ht="12.75">
      <c r="J1520" s="12"/>
      <c r="K1520" s="103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</row>
    <row r="1521" spans="10:47" ht="12.75">
      <c r="J1521" s="12"/>
      <c r="K1521" s="103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</row>
    <row r="1522" spans="10:47" ht="12.75">
      <c r="J1522" s="12"/>
      <c r="K1522" s="103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</row>
    <row r="1523" spans="10:47" ht="12.75">
      <c r="J1523" s="12"/>
      <c r="K1523" s="103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</row>
    <row r="1524" spans="10:47" ht="12.75">
      <c r="J1524" s="12"/>
      <c r="K1524" s="103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</row>
    <row r="1525" spans="10:47" ht="12.75">
      <c r="J1525" s="12"/>
      <c r="K1525" s="103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</row>
    <row r="1526" spans="10:47" ht="12.75">
      <c r="J1526" s="12"/>
      <c r="K1526" s="103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</row>
    <row r="1527" spans="10:47" ht="12.75">
      <c r="J1527" s="12"/>
      <c r="K1527" s="103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</row>
    <row r="1528" spans="10:47" ht="12.75">
      <c r="J1528" s="12"/>
      <c r="K1528" s="103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</row>
    <row r="1529" spans="10:47" ht="12.75">
      <c r="J1529" s="12"/>
      <c r="K1529" s="103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</row>
    <row r="1530" spans="10:47" ht="12.75">
      <c r="J1530" s="12"/>
      <c r="K1530" s="103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</row>
    <row r="1531" spans="10:47" ht="12.75">
      <c r="J1531" s="12"/>
      <c r="K1531" s="103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</row>
    <row r="1532" spans="10:47" ht="12.75">
      <c r="J1532" s="12"/>
      <c r="K1532" s="103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</row>
    <row r="1533" spans="10:47" ht="12.75">
      <c r="J1533" s="12"/>
      <c r="K1533" s="103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</row>
    <row r="1534" spans="10:47" ht="12.75">
      <c r="J1534" s="12"/>
      <c r="K1534" s="103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</row>
    <row r="1535" spans="10:47" ht="12.75">
      <c r="J1535" s="12"/>
      <c r="K1535" s="103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</row>
    <row r="1536" spans="10:47" ht="12.75">
      <c r="J1536" s="12"/>
      <c r="K1536" s="103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</row>
    <row r="1537" spans="10:47" ht="12.75">
      <c r="J1537" s="12"/>
      <c r="K1537" s="103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</row>
    <row r="1538" spans="10:47" ht="12.75">
      <c r="J1538" s="12"/>
      <c r="K1538" s="103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</row>
    <row r="1539" spans="10:47" ht="12.75">
      <c r="J1539" s="12"/>
      <c r="K1539" s="103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</row>
    <row r="1540" spans="10:47" ht="12.75">
      <c r="J1540" s="12"/>
      <c r="K1540" s="103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</row>
    <row r="1541" spans="10:47" ht="12.75">
      <c r="J1541" s="12"/>
      <c r="K1541" s="103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</row>
    <row r="1542" spans="10:47" ht="12.75">
      <c r="J1542" s="12"/>
      <c r="K1542" s="103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</row>
    <row r="1543" spans="10:47" ht="12.75">
      <c r="J1543" s="12"/>
      <c r="K1543" s="103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</row>
    <row r="1544" spans="10:47" ht="12.75">
      <c r="J1544" s="12"/>
      <c r="K1544" s="103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</row>
    <row r="1545" spans="10:47" ht="12.75">
      <c r="J1545" s="12"/>
      <c r="K1545" s="103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</row>
    <row r="1546" spans="10:47" ht="12.75">
      <c r="J1546" s="12"/>
      <c r="K1546" s="103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</row>
    <row r="1547" spans="10:47" ht="12.75">
      <c r="J1547" s="12"/>
      <c r="K1547" s="103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</row>
    <row r="1548" spans="10:47" ht="12.75">
      <c r="J1548" s="12"/>
      <c r="K1548" s="103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</row>
    <row r="1549" spans="10:47" ht="12.75">
      <c r="J1549" s="12"/>
      <c r="K1549" s="103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</row>
    <row r="1550" spans="10:47" ht="12.75">
      <c r="J1550" s="12"/>
      <c r="K1550" s="103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</row>
    <row r="1551" spans="10:47" ht="12.75">
      <c r="J1551" s="12"/>
      <c r="K1551" s="103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</row>
    <row r="1552" spans="10:47" ht="12.75">
      <c r="J1552" s="12"/>
      <c r="K1552" s="103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</row>
    <row r="1553" spans="10:47" ht="12.75">
      <c r="J1553" s="12"/>
      <c r="K1553" s="103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</row>
    <row r="1554" spans="10:47" ht="12.75">
      <c r="J1554" s="12"/>
      <c r="K1554" s="103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</row>
    <row r="1555" spans="10:47" ht="12.75">
      <c r="J1555" s="12"/>
      <c r="K1555" s="103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</row>
    <row r="1556" spans="10:47" ht="12.75">
      <c r="J1556" s="12"/>
      <c r="K1556" s="103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</row>
    <row r="1557" spans="10:47" ht="12.75">
      <c r="J1557" s="12"/>
      <c r="K1557" s="103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</row>
    <row r="1558" spans="10:47" ht="12.75">
      <c r="J1558" s="12"/>
      <c r="K1558" s="103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</row>
    <row r="1559" spans="10:47" ht="12.75">
      <c r="J1559" s="12"/>
      <c r="K1559" s="103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</row>
    <row r="1560" spans="10:47" ht="12.75">
      <c r="J1560" s="12"/>
      <c r="K1560" s="103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</row>
    <row r="1561" spans="10:47" ht="12.75">
      <c r="J1561" s="12"/>
      <c r="K1561" s="103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</row>
    <row r="1562" spans="10:47" ht="12.75">
      <c r="J1562" s="12"/>
      <c r="K1562" s="103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</row>
    <row r="1563" spans="10:47" ht="12.75">
      <c r="J1563" s="12"/>
      <c r="K1563" s="103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</row>
    <row r="1564" spans="10:47" ht="12.75">
      <c r="J1564" s="12"/>
      <c r="K1564" s="103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</row>
    <row r="1565" spans="10:47" ht="12.75">
      <c r="J1565" s="12"/>
      <c r="K1565" s="103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</row>
    <row r="1566" spans="10:47" ht="12.75">
      <c r="J1566" s="12"/>
      <c r="K1566" s="103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</row>
    <row r="1567" spans="10:47" ht="12.75">
      <c r="J1567" s="12"/>
      <c r="K1567" s="103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</row>
    <row r="1568" spans="10:47" ht="12.75">
      <c r="J1568" s="12"/>
      <c r="K1568" s="103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</row>
    <row r="1569" spans="10:47" ht="12.75">
      <c r="J1569" s="12"/>
      <c r="K1569" s="103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</row>
    <row r="1570" spans="10:47" ht="12.75">
      <c r="J1570" s="12"/>
      <c r="K1570" s="103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</row>
    <row r="1571" spans="10:47" ht="12.75">
      <c r="J1571" s="12"/>
      <c r="K1571" s="103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</row>
    <row r="1572" spans="10:47" ht="12.75">
      <c r="J1572" s="12"/>
      <c r="K1572" s="103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</row>
    <row r="1573" spans="10:47" ht="12.75">
      <c r="J1573" s="12"/>
      <c r="K1573" s="103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</row>
    <row r="1574" spans="10:47" ht="12.75">
      <c r="J1574" s="12"/>
      <c r="K1574" s="103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</row>
    <row r="1575" spans="10:47" ht="12.75">
      <c r="J1575" s="12"/>
      <c r="K1575" s="103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</row>
    <row r="1576" spans="10:47" ht="12.75">
      <c r="J1576" s="12"/>
      <c r="K1576" s="103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</row>
    <row r="1577" spans="10:47" ht="12.75">
      <c r="J1577" s="12"/>
      <c r="K1577" s="103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</row>
    <row r="1578" spans="10:47" ht="12.75">
      <c r="J1578" s="12"/>
      <c r="K1578" s="103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</row>
    <row r="1579" spans="10:47" ht="12.75">
      <c r="J1579" s="12"/>
      <c r="K1579" s="103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</row>
    <row r="1580" spans="10:47" ht="12.75">
      <c r="J1580" s="12"/>
      <c r="K1580" s="103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</row>
    <row r="1581" spans="10:47" ht="12.75">
      <c r="J1581" s="12"/>
      <c r="K1581" s="103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</row>
    <row r="1582" spans="10:47" ht="12.75">
      <c r="J1582" s="12"/>
      <c r="K1582" s="103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</row>
    <row r="1583" spans="10:47" ht="12.75">
      <c r="J1583" s="12"/>
      <c r="K1583" s="103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</row>
    <row r="1584" spans="10:47" ht="12.75">
      <c r="J1584" s="12"/>
      <c r="K1584" s="103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</row>
    <row r="1585" spans="10:47" ht="12.75">
      <c r="J1585" s="12"/>
      <c r="K1585" s="103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</row>
    <row r="1586" spans="10:47" ht="12.75">
      <c r="J1586" s="12"/>
      <c r="K1586" s="103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</row>
    <row r="1587" spans="10:47" ht="12.75">
      <c r="J1587" s="12"/>
      <c r="K1587" s="103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</row>
    <row r="1588" spans="10:47" ht="12.75">
      <c r="J1588" s="12"/>
      <c r="K1588" s="103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</row>
    <row r="1589" spans="10:47" ht="12.75">
      <c r="J1589" s="12"/>
      <c r="K1589" s="103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</row>
    <row r="1590" spans="10:47" ht="12.75">
      <c r="J1590" s="12"/>
      <c r="K1590" s="103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</row>
    <row r="1591" spans="10:47" ht="12.75">
      <c r="J1591" s="12"/>
      <c r="K1591" s="103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</row>
    <row r="1592" spans="10:47" ht="12.75">
      <c r="J1592" s="12"/>
      <c r="K1592" s="103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</row>
    <row r="1593" spans="10:47" ht="12.75">
      <c r="J1593" s="12"/>
      <c r="K1593" s="103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</row>
    <row r="1594" spans="10:47" ht="12.75">
      <c r="J1594" s="12"/>
      <c r="K1594" s="103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</row>
    <row r="1595" spans="10:47" ht="12.75">
      <c r="J1595" s="12"/>
      <c r="K1595" s="103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</row>
    <row r="1596" spans="10:47" ht="12.75">
      <c r="J1596" s="12"/>
      <c r="K1596" s="103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</row>
    <row r="1597" spans="10:47" ht="12.75">
      <c r="J1597" s="12"/>
      <c r="K1597" s="103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</row>
    <row r="1598" spans="10:47" ht="12.75">
      <c r="J1598" s="12"/>
      <c r="K1598" s="103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</row>
    <row r="1599" spans="10:47" ht="12.75">
      <c r="J1599" s="12"/>
      <c r="K1599" s="103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</row>
    <row r="1600" spans="10:47" ht="12.75">
      <c r="J1600" s="12"/>
      <c r="K1600" s="103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</row>
    <row r="1601" spans="10:47" ht="12.75">
      <c r="J1601" s="12"/>
      <c r="K1601" s="103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</row>
    <row r="1602" spans="10:47" ht="12.75">
      <c r="J1602" s="12"/>
      <c r="K1602" s="103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</row>
    <row r="1603" spans="10:47" ht="12.75">
      <c r="J1603" s="12"/>
      <c r="K1603" s="103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</row>
    <row r="1604" spans="10:47" ht="12.75">
      <c r="J1604" s="12"/>
      <c r="K1604" s="103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</row>
    <row r="1605" spans="10:47" ht="12.75">
      <c r="J1605" s="12"/>
      <c r="K1605" s="103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</row>
    <row r="1606" spans="10:47" ht="12.75">
      <c r="J1606" s="12"/>
      <c r="K1606" s="103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</row>
    <row r="1607" spans="10:47" ht="12.75">
      <c r="J1607" s="12"/>
      <c r="K1607" s="103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</row>
    <row r="1608" spans="10:47" ht="12.75">
      <c r="J1608" s="12"/>
      <c r="K1608" s="103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</row>
    <row r="1609" spans="10:47" ht="12.75">
      <c r="J1609" s="12"/>
      <c r="K1609" s="103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</row>
    <row r="1610" spans="10:47" ht="12.75">
      <c r="J1610" s="12"/>
      <c r="K1610" s="103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</row>
    <row r="1611" spans="10:47" ht="12.75">
      <c r="J1611" s="12"/>
      <c r="K1611" s="103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</row>
    <row r="1612" spans="10:47" ht="12.75">
      <c r="J1612" s="12"/>
      <c r="K1612" s="103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</row>
    <row r="1613" spans="10:47" ht="12.75">
      <c r="J1613" s="12"/>
      <c r="K1613" s="103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</row>
    <row r="1614" spans="10:47" ht="12.75">
      <c r="J1614" s="12"/>
      <c r="K1614" s="103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</row>
    <row r="1615" spans="10:47" ht="12.75">
      <c r="J1615" s="12"/>
      <c r="K1615" s="103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</row>
    <row r="1616" spans="10:47" ht="12.75">
      <c r="J1616" s="12"/>
      <c r="K1616" s="103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</row>
    <row r="1617" spans="10:47" ht="12.75">
      <c r="J1617" s="12"/>
      <c r="K1617" s="103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</row>
    <row r="1618" spans="10:47" ht="12.75">
      <c r="J1618" s="12"/>
      <c r="K1618" s="103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</row>
    <row r="1619" spans="10:47" ht="12.75">
      <c r="J1619" s="12"/>
      <c r="K1619" s="103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</row>
    <row r="1620" spans="10:47" ht="12.75">
      <c r="J1620" s="12"/>
      <c r="K1620" s="103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</row>
    <row r="1621" spans="10:47" ht="12.75">
      <c r="J1621" s="12"/>
      <c r="K1621" s="103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</row>
    <row r="1622" spans="10:47" ht="12.75">
      <c r="J1622" s="12"/>
      <c r="K1622" s="103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</row>
    <row r="1623" spans="10:47" ht="12.75">
      <c r="J1623" s="12"/>
      <c r="K1623" s="103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</row>
    <row r="1624" spans="10:47" ht="12.75">
      <c r="J1624" s="12"/>
      <c r="K1624" s="103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</row>
    <row r="1625" spans="10:47" ht="12.75">
      <c r="J1625" s="12"/>
      <c r="K1625" s="103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</row>
    <row r="1626" spans="10:47" ht="12.75">
      <c r="J1626" s="12"/>
      <c r="K1626" s="103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</row>
    <row r="1627" spans="10:47" ht="12.75">
      <c r="J1627" s="12"/>
      <c r="K1627" s="103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</row>
    <row r="1628" spans="10:47" ht="12.75">
      <c r="J1628" s="12"/>
      <c r="K1628" s="103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</row>
    <row r="1629" spans="10:47" ht="12.75">
      <c r="J1629" s="12"/>
      <c r="K1629" s="103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</row>
    <row r="1630" spans="10:47" ht="12.75">
      <c r="J1630" s="12"/>
      <c r="K1630" s="103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</row>
    <row r="1631" spans="10:47" ht="12.75">
      <c r="J1631" s="12"/>
      <c r="K1631" s="103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</row>
    <row r="1632" spans="10:47" ht="12.75">
      <c r="J1632" s="12"/>
      <c r="K1632" s="103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</row>
    <row r="1633" spans="10:47" ht="12.75">
      <c r="J1633" s="12"/>
      <c r="K1633" s="103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</row>
    <row r="1634" spans="10:47" ht="12.75">
      <c r="J1634" s="12"/>
      <c r="K1634" s="103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</row>
    <row r="1635" spans="10:47" ht="12.75">
      <c r="J1635" s="12"/>
      <c r="K1635" s="103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</row>
    <row r="1636" spans="10:47" ht="12.75">
      <c r="J1636" s="12"/>
      <c r="K1636" s="103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</row>
    <row r="1637" spans="10:47" ht="12.75">
      <c r="J1637" s="12"/>
      <c r="K1637" s="103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</row>
    <row r="1638" spans="10:47" ht="12.75">
      <c r="J1638" s="12"/>
      <c r="K1638" s="103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</row>
    <row r="1639" spans="10:47" ht="12.75">
      <c r="J1639" s="12"/>
      <c r="K1639" s="103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</row>
    <row r="1640" spans="10:47" ht="12.75">
      <c r="J1640" s="12"/>
      <c r="K1640" s="103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</row>
    <row r="1641" spans="10:47" ht="12.75">
      <c r="J1641" s="12"/>
      <c r="K1641" s="103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</row>
    <row r="1642" spans="10:47" ht="12.75">
      <c r="J1642" s="12"/>
      <c r="K1642" s="103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</row>
    <row r="1643" spans="10:47" ht="12.75">
      <c r="J1643" s="12"/>
      <c r="K1643" s="103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</row>
    <row r="1644" spans="10:47" ht="12.75">
      <c r="J1644" s="12"/>
      <c r="K1644" s="103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</row>
    <row r="1645" spans="10:47" ht="12.75">
      <c r="J1645" s="12"/>
      <c r="K1645" s="103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</row>
    <row r="1646" spans="10:47" ht="12.75">
      <c r="J1646" s="12"/>
      <c r="K1646" s="103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</row>
    <row r="1647" spans="10:47" ht="12.75">
      <c r="J1647" s="12"/>
      <c r="K1647" s="103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</row>
    <row r="1648" spans="10:47" ht="12.75">
      <c r="J1648" s="12"/>
      <c r="K1648" s="103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</row>
    <row r="1649" spans="10:47" ht="12.75">
      <c r="J1649" s="12"/>
      <c r="K1649" s="103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</row>
    <row r="1650" spans="10:47" ht="12.75">
      <c r="J1650" s="12"/>
      <c r="K1650" s="103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</row>
    <row r="1651" spans="10:47" ht="12.75">
      <c r="J1651" s="12"/>
      <c r="K1651" s="103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</row>
    <row r="1652" spans="10:47" ht="12.75">
      <c r="J1652" s="12"/>
      <c r="K1652" s="103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</row>
    <row r="1653" spans="10:47" ht="12.75">
      <c r="J1653" s="12"/>
      <c r="K1653" s="103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</row>
    <row r="1654" spans="10:47" ht="12.75">
      <c r="J1654" s="12"/>
      <c r="K1654" s="103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</row>
    <row r="1655" spans="10:47" ht="12.75">
      <c r="J1655" s="12"/>
      <c r="K1655" s="103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</row>
    <row r="1656" spans="10:47" ht="12.75">
      <c r="J1656" s="12"/>
      <c r="K1656" s="103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</row>
    <row r="1657" spans="10:47" ht="12.75">
      <c r="J1657" s="12"/>
      <c r="K1657" s="103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</row>
    <row r="1658" spans="10:47" ht="12.75">
      <c r="J1658" s="12"/>
      <c r="K1658" s="103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</row>
    <row r="1659" spans="10:47" ht="12.75">
      <c r="J1659" s="12"/>
      <c r="K1659" s="103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</row>
    <row r="1660" spans="10:47" ht="12.75">
      <c r="J1660" s="12"/>
      <c r="K1660" s="103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</row>
    <row r="1661" spans="10:47" ht="12.75">
      <c r="J1661" s="12"/>
      <c r="K1661" s="103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</row>
    <row r="1662" spans="10:47" ht="12.75">
      <c r="J1662" s="12"/>
      <c r="K1662" s="103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</row>
    <row r="1663" spans="10:47" ht="12.75">
      <c r="J1663" s="12"/>
      <c r="K1663" s="103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</row>
    <row r="1664" spans="10:47" ht="12.75">
      <c r="J1664" s="12"/>
      <c r="K1664" s="103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</row>
    <row r="1665" spans="10:47" ht="12.75">
      <c r="J1665" s="12"/>
      <c r="K1665" s="103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</row>
    <row r="1666" spans="10:47" ht="12.75">
      <c r="J1666" s="12"/>
      <c r="K1666" s="103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</row>
    <row r="1667" spans="10:47" ht="12.75">
      <c r="J1667" s="12"/>
      <c r="K1667" s="103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</row>
    <row r="1668" spans="10:47" ht="12.75">
      <c r="J1668" s="12"/>
      <c r="K1668" s="103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</row>
    <row r="1669" spans="10:47" ht="12.75">
      <c r="J1669" s="12"/>
      <c r="K1669" s="103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</row>
    <row r="1670" spans="10:47" ht="12.75">
      <c r="J1670" s="12"/>
      <c r="K1670" s="103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</row>
    <row r="1671" spans="10:47" ht="12.75">
      <c r="J1671" s="12"/>
      <c r="K1671" s="103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</row>
    <row r="1672" spans="10:47" ht="12.75">
      <c r="J1672" s="12"/>
      <c r="K1672" s="103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</row>
    <row r="1673" spans="10:47" ht="12.75">
      <c r="J1673" s="12"/>
      <c r="K1673" s="103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</row>
    <row r="1674" spans="10:47" ht="12.75">
      <c r="J1674" s="12"/>
      <c r="K1674" s="103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</row>
    <row r="1675" spans="10:47" ht="12.75">
      <c r="J1675" s="12"/>
      <c r="K1675" s="103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</row>
    <row r="1676" spans="10:47" ht="12.75">
      <c r="J1676" s="12"/>
      <c r="K1676" s="103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</row>
    <row r="1677" spans="10:47" ht="12.75">
      <c r="J1677" s="12"/>
      <c r="K1677" s="103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</row>
    <row r="1678" spans="10:47" ht="12.75">
      <c r="J1678" s="12"/>
      <c r="K1678" s="103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</row>
    <row r="1679" spans="10:47" ht="12.75">
      <c r="J1679" s="12"/>
      <c r="K1679" s="103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</row>
    <row r="1680" spans="10:47" ht="12.75">
      <c r="J1680" s="12"/>
      <c r="K1680" s="103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</row>
    <row r="1681" spans="10:47" ht="12.75">
      <c r="J1681" s="12"/>
      <c r="K1681" s="103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</row>
    <row r="1682" spans="10:47" ht="12.75">
      <c r="J1682" s="12"/>
      <c r="K1682" s="103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</row>
    <row r="1683" spans="10:47" ht="12.75">
      <c r="J1683" s="12"/>
      <c r="K1683" s="103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</row>
    <row r="1684" spans="10:47" ht="12.75">
      <c r="J1684" s="12"/>
      <c r="K1684" s="103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</row>
    <row r="1685" spans="10:47" ht="12.75">
      <c r="J1685" s="12"/>
      <c r="K1685" s="103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</row>
    <row r="1686" spans="10:47" ht="12.75">
      <c r="J1686" s="12"/>
      <c r="K1686" s="103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</row>
    <row r="1687" spans="10:47" ht="12.75">
      <c r="J1687" s="12"/>
      <c r="K1687" s="103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</row>
    <row r="1688" spans="10:47" ht="12.75">
      <c r="J1688" s="12"/>
      <c r="K1688" s="103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</row>
    <row r="1689" spans="10:47" ht="12.75">
      <c r="J1689" s="12"/>
      <c r="K1689" s="103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</row>
    <row r="1690" spans="10:47" ht="12.75">
      <c r="J1690" s="12"/>
      <c r="K1690" s="103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</row>
    <row r="1691" spans="10:47" ht="12.75">
      <c r="J1691" s="12"/>
      <c r="K1691" s="103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</row>
    <row r="1692" spans="10:47" ht="12.75">
      <c r="J1692" s="12"/>
      <c r="K1692" s="103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</row>
    <row r="1693" spans="10:47" ht="12.75">
      <c r="J1693" s="12"/>
      <c r="K1693" s="103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</row>
    <row r="1694" spans="10:47" ht="12.75">
      <c r="J1694" s="12"/>
      <c r="K1694" s="103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</row>
    <row r="1695" spans="10:47" ht="12.75">
      <c r="J1695" s="12"/>
      <c r="K1695" s="103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</row>
    <row r="1696" spans="10:47" ht="12.75">
      <c r="J1696" s="12"/>
      <c r="K1696" s="103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</row>
    <row r="1697" spans="10:47" ht="12.75">
      <c r="J1697" s="12"/>
      <c r="K1697" s="103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</row>
    <row r="1698" spans="10:47" ht="12.75">
      <c r="J1698" s="12"/>
      <c r="K1698" s="103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</row>
    <row r="1699" spans="10:47" ht="12.75">
      <c r="J1699" s="12"/>
      <c r="K1699" s="103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</row>
    <row r="1700" spans="10:47" ht="12.75">
      <c r="J1700" s="12"/>
      <c r="K1700" s="103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</row>
    <row r="1701" spans="10:47" ht="12.75">
      <c r="J1701" s="12"/>
      <c r="K1701" s="103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</row>
    <row r="1702" spans="10:47" ht="12.75">
      <c r="J1702" s="12"/>
      <c r="K1702" s="103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</row>
    <row r="1703" spans="10:47" ht="12.75">
      <c r="J1703" s="12"/>
      <c r="K1703" s="103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</row>
    <row r="1704" spans="10:47" ht="12.75">
      <c r="J1704" s="12"/>
      <c r="K1704" s="103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</row>
    <row r="1705" spans="10:47" ht="12.75">
      <c r="J1705" s="12"/>
      <c r="K1705" s="103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</row>
    <row r="1706" spans="10:47" ht="12.75">
      <c r="J1706" s="12"/>
      <c r="K1706" s="103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</row>
    <row r="1707" spans="10:47" ht="12.75">
      <c r="J1707" s="12"/>
      <c r="K1707" s="103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</row>
    <row r="1708" spans="10:47" ht="12.75">
      <c r="J1708" s="12"/>
      <c r="K1708" s="103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</row>
    <row r="1709" spans="10:47" ht="12.75">
      <c r="J1709" s="12"/>
      <c r="K1709" s="103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</row>
    <row r="1710" spans="10:47" ht="12.75">
      <c r="J1710" s="12"/>
      <c r="K1710" s="103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</row>
    <row r="1711" spans="10:47" ht="12.75">
      <c r="J1711" s="12"/>
      <c r="K1711" s="103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</row>
    <row r="1712" spans="10:47" ht="12.75">
      <c r="J1712" s="12"/>
      <c r="K1712" s="103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</row>
    <row r="1713" spans="10:47" ht="12.75">
      <c r="J1713" s="12"/>
      <c r="K1713" s="103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</row>
    <row r="1714" spans="10:47" ht="12.75">
      <c r="J1714" s="12"/>
      <c r="K1714" s="103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</row>
    <row r="1715" spans="10:47" ht="12.75">
      <c r="J1715" s="12"/>
      <c r="K1715" s="103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</row>
    <row r="1716" spans="10:47" ht="12.75">
      <c r="J1716" s="12"/>
      <c r="K1716" s="103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</row>
    <row r="1717" spans="10:47" ht="12.75">
      <c r="J1717" s="12"/>
      <c r="K1717" s="103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</row>
    <row r="1718" spans="10:47" ht="12.75">
      <c r="J1718" s="12"/>
      <c r="K1718" s="103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</row>
    <row r="1719" spans="10:47" ht="12.75">
      <c r="J1719" s="12"/>
      <c r="K1719" s="103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</row>
    <row r="1720" spans="10:47" ht="12.75">
      <c r="J1720" s="12"/>
      <c r="K1720" s="103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</row>
    <row r="1721" spans="10:47" ht="12.75">
      <c r="J1721" s="12"/>
      <c r="K1721" s="103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</row>
    <row r="1722" spans="10:47" ht="12.75">
      <c r="J1722" s="12"/>
      <c r="K1722" s="103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</row>
    <row r="1723" spans="10:47" ht="12.75">
      <c r="J1723" s="12"/>
      <c r="K1723" s="103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</row>
    <row r="1724" spans="10:47" ht="12.75">
      <c r="J1724" s="12"/>
      <c r="K1724" s="103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</row>
    <row r="1725" spans="10:47" ht="12.75">
      <c r="J1725" s="12"/>
      <c r="K1725" s="103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</row>
    <row r="1726" spans="10:47" ht="12.75">
      <c r="J1726" s="12"/>
      <c r="K1726" s="103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</row>
    <row r="1727" spans="10:47" ht="12.75">
      <c r="J1727" s="12"/>
      <c r="K1727" s="103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</row>
    <row r="1728" spans="10:47" ht="12.75">
      <c r="J1728" s="12"/>
      <c r="K1728" s="103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</row>
    <row r="1729" spans="10:47" ht="12.75">
      <c r="J1729" s="12"/>
      <c r="K1729" s="103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</row>
    <row r="1730" spans="10:47" ht="12.75">
      <c r="J1730" s="12"/>
      <c r="K1730" s="103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</row>
    <row r="1731" spans="10:47" ht="12.75">
      <c r="J1731" s="12"/>
      <c r="K1731" s="103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</row>
    <row r="1732" spans="10:47" ht="12.75">
      <c r="J1732" s="12"/>
      <c r="K1732" s="103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</row>
    <row r="1733" spans="10:47" ht="12.75">
      <c r="J1733" s="12"/>
      <c r="K1733" s="103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</row>
    <row r="1734" spans="10:47" ht="12.75">
      <c r="J1734" s="12"/>
      <c r="K1734" s="103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</row>
    <row r="1735" spans="10:47" ht="12.75">
      <c r="J1735" s="12"/>
      <c r="K1735" s="103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</row>
    <row r="1736" spans="10:47" ht="12.75">
      <c r="J1736" s="12"/>
      <c r="K1736" s="103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</row>
    <row r="1737" spans="10:47" ht="12.75">
      <c r="J1737" s="12"/>
      <c r="K1737" s="103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</row>
    <row r="1738" spans="10:47" ht="12.75">
      <c r="J1738" s="12"/>
      <c r="K1738" s="103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</row>
    <row r="1739" spans="10:47" ht="12.75">
      <c r="J1739" s="12"/>
      <c r="K1739" s="103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</row>
    <row r="1740" spans="10:47" ht="12.75">
      <c r="J1740" s="12"/>
      <c r="K1740" s="103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</row>
    <row r="1741" spans="10:47" ht="12.75">
      <c r="J1741" s="12"/>
      <c r="K1741" s="103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</row>
    <row r="1742" spans="10:47" ht="12.75">
      <c r="J1742" s="12"/>
      <c r="K1742" s="103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</row>
    <row r="1743" spans="10:47" ht="12.75">
      <c r="J1743" s="12"/>
      <c r="K1743" s="103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</row>
    <row r="1744" spans="10:47" ht="12.75">
      <c r="J1744" s="12"/>
      <c r="K1744" s="103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</row>
    <row r="1745" spans="10:47" ht="12.75">
      <c r="J1745" s="12"/>
      <c r="K1745" s="103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</row>
    <row r="1746" spans="10:47" ht="12.75">
      <c r="J1746" s="12"/>
      <c r="K1746" s="103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</row>
    <row r="1747" spans="10:47" ht="12.75">
      <c r="J1747" s="12"/>
      <c r="K1747" s="103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</row>
    <row r="1748" spans="10:47" ht="12.75">
      <c r="J1748" s="12"/>
      <c r="K1748" s="103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</row>
    <row r="1749" spans="10:47" ht="12.75">
      <c r="J1749" s="12"/>
      <c r="K1749" s="103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</row>
    <row r="1750" spans="10:47" ht="12.75">
      <c r="J1750" s="12"/>
      <c r="K1750" s="103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</row>
    <row r="1751" spans="10:47" ht="12.75">
      <c r="J1751" s="12"/>
      <c r="K1751" s="103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</row>
    <row r="1752" spans="10:47" ht="12.75">
      <c r="J1752" s="12"/>
      <c r="K1752" s="103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</row>
    <row r="1753" spans="10:47" ht="12.75">
      <c r="J1753" s="12"/>
      <c r="K1753" s="103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</row>
    <row r="1754" spans="10:47" ht="12.75">
      <c r="J1754" s="12"/>
      <c r="K1754" s="103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</row>
    <row r="1755" spans="10:47" ht="12.75">
      <c r="J1755" s="12"/>
      <c r="K1755" s="103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</row>
    <row r="1756" spans="10:47" ht="12.75">
      <c r="J1756" s="12"/>
      <c r="K1756" s="103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</row>
    <row r="1757" spans="10:47" ht="12.75">
      <c r="J1757" s="12"/>
      <c r="K1757" s="103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</row>
    <row r="1758" spans="10:47" ht="12.75">
      <c r="J1758" s="12"/>
      <c r="K1758" s="103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</row>
    <row r="1759" spans="10:47" ht="12.75">
      <c r="J1759" s="12"/>
      <c r="K1759" s="103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</row>
    <row r="1760" spans="10:47" ht="12.75">
      <c r="J1760" s="12"/>
      <c r="K1760" s="103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</row>
    <row r="1761" spans="10:47" ht="12.75">
      <c r="J1761" s="12"/>
      <c r="K1761" s="103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</row>
    <row r="1762" spans="10:47" ht="12.75">
      <c r="J1762" s="12"/>
      <c r="K1762" s="103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</row>
    <row r="1763" spans="10:47" ht="12.75">
      <c r="J1763" s="12"/>
      <c r="K1763" s="103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</row>
    <row r="1764" spans="10:47" ht="12.75">
      <c r="J1764" s="12"/>
      <c r="K1764" s="103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</row>
    <row r="1765" spans="10:47" ht="12.75">
      <c r="J1765" s="12"/>
      <c r="K1765" s="103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</row>
    <row r="1766" spans="10:47" ht="12.75">
      <c r="J1766" s="12"/>
      <c r="K1766" s="103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</row>
    <row r="1767" spans="10:47" ht="12.75">
      <c r="J1767" s="12"/>
      <c r="K1767" s="103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</row>
    <row r="1768" spans="10:47" ht="12.75">
      <c r="J1768" s="12"/>
      <c r="K1768" s="103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</row>
    <row r="1769" spans="10:47" ht="12.75">
      <c r="J1769" s="12"/>
      <c r="K1769" s="103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</row>
    <row r="1770" spans="10:47" ht="12.75">
      <c r="J1770" s="12"/>
      <c r="K1770" s="103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</row>
    <row r="1771" spans="10:47" ht="12.75">
      <c r="J1771" s="12"/>
      <c r="K1771" s="103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</row>
    <row r="1772" spans="10:47" ht="12.75">
      <c r="J1772" s="12"/>
      <c r="K1772" s="103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</row>
    <row r="1773" spans="10:47" ht="12.75">
      <c r="J1773" s="12"/>
      <c r="K1773" s="103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</row>
    <row r="1774" spans="10:47" ht="12.75">
      <c r="J1774" s="12"/>
      <c r="K1774" s="103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</row>
    <row r="1775" spans="10:47" ht="12.75">
      <c r="J1775" s="12"/>
      <c r="K1775" s="103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</row>
    <row r="1776" spans="10:47" ht="12.75">
      <c r="J1776" s="12"/>
      <c r="K1776" s="103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</row>
    <row r="1777" spans="10:47" ht="12.75">
      <c r="J1777" s="12"/>
      <c r="K1777" s="103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</row>
    <row r="1778" spans="10:47" ht="12.75">
      <c r="J1778" s="12"/>
      <c r="K1778" s="103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</row>
    <row r="1779" spans="10:47" ht="12.75">
      <c r="J1779" s="12"/>
      <c r="K1779" s="103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</row>
    <row r="1780" spans="10:47" ht="12.75">
      <c r="J1780" s="12"/>
      <c r="K1780" s="103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</row>
    <row r="1781" spans="10:47" ht="12.75">
      <c r="J1781" s="12"/>
      <c r="K1781" s="103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</row>
    <row r="1782" spans="10:47" ht="12.75">
      <c r="J1782" s="12"/>
      <c r="K1782" s="103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</row>
    <row r="1783" spans="10:47" ht="12.75">
      <c r="J1783" s="12"/>
      <c r="K1783" s="103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</row>
    <row r="1784" spans="10:47" ht="12.75">
      <c r="J1784" s="12"/>
      <c r="K1784" s="103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</row>
    <row r="1785" spans="10:47" ht="12.75">
      <c r="J1785" s="12"/>
      <c r="K1785" s="103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</row>
    <row r="1786" spans="10:47" ht="12.75">
      <c r="J1786" s="12"/>
      <c r="K1786" s="103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</row>
    <row r="1787" spans="10:47" ht="12.75">
      <c r="J1787" s="12"/>
      <c r="K1787" s="103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</row>
    <row r="1788" spans="10:47" ht="12.75">
      <c r="J1788" s="12"/>
      <c r="K1788" s="103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</row>
    <row r="1789" spans="10:47" ht="12.75">
      <c r="J1789" s="12"/>
      <c r="K1789" s="103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</row>
    <row r="1790" spans="10:47" ht="12.75">
      <c r="J1790" s="12"/>
      <c r="K1790" s="103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</row>
    <row r="1791" spans="10:47" ht="12.75">
      <c r="J1791" s="12"/>
      <c r="K1791" s="103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</row>
    <row r="1792" spans="10:47" ht="12.75">
      <c r="J1792" s="12"/>
      <c r="K1792" s="103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</row>
    <row r="1793" spans="10:47" ht="12.75">
      <c r="J1793" s="12"/>
      <c r="K1793" s="103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</row>
    <row r="1794" spans="10:47" ht="12.75">
      <c r="J1794" s="12"/>
      <c r="K1794" s="103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</row>
    <row r="1795" spans="10:47" ht="12.75">
      <c r="J1795" s="12"/>
      <c r="K1795" s="103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</row>
    <row r="1796" spans="10:47" ht="12.75">
      <c r="J1796" s="12"/>
      <c r="K1796" s="103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</row>
    <row r="1797" spans="10:47" ht="12.75">
      <c r="J1797" s="12"/>
      <c r="K1797" s="103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</row>
    <row r="1798" spans="10:47" ht="12.75">
      <c r="J1798" s="12"/>
      <c r="K1798" s="103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</row>
    <row r="1799" spans="10:47" ht="12.75">
      <c r="J1799" s="12"/>
      <c r="K1799" s="103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</row>
    <row r="1800" spans="10:47" ht="12.75">
      <c r="J1800" s="12"/>
      <c r="K1800" s="103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</row>
    <row r="1801" spans="10:47" ht="12.75">
      <c r="J1801" s="12"/>
      <c r="K1801" s="103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</row>
    <row r="1802" spans="10:47" ht="12.75">
      <c r="J1802" s="12"/>
      <c r="K1802" s="103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</row>
    <row r="1803" spans="10:47" ht="12.75">
      <c r="J1803" s="12"/>
      <c r="K1803" s="103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</row>
    <row r="1804" spans="10:47" ht="12.75">
      <c r="J1804" s="12"/>
      <c r="K1804" s="103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</row>
    <row r="1805" spans="10:47" ht="12.75">
      <c r="J1805" s="12"/>
      <c r="K1805" s="103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</row>
    <row r="1806" spans="10:47" ht="12.75">
      <c r="J1806" s="12"/>
      <c r="K1806" s="103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</row>
    <row r="1807" spans="10:47" ht="12.75">
      <c r="J1807" s="12"/>
      <c r="K1807" s="103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</row>
    <row r="1808" spans="10:47" ht="12.75">
      <c r="J1808" s="12"/>
      <c r="K1808" s="103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</row>
    <row r="1809" spans="10:47" ht="12.75">
      <c r="J1809" s="12"/>
      <c r="K1809" s="103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</row>
    <row r="1810" spans="10:47" ht="12.75">
      <c r="J1810" s="12"/>
      <c r="K1810" s="103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</row>
    <row r="1811" spans="10:47" ht="12.75">
      <c r="J1811" s="12"/>
      <c r="K1811" s="103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</row>
    <row r="1812" spans="10:47" ht="12.75">
      <c r="J1812" s="12"/>
      <c r="K1812" s="103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</row>
    <row r="1813" spans="10:47" ht="12.75">
      <c r="J1813" s="12"/>
      <c r="K1813" s="103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</row>
    <row r="1814" spans="10:47" ht="12.75">
      <c r="J1814" s="12"/>
      <c r="K1814" s="103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</row>
    <row r="1815" spans="10:47" ht="12.75">
      <c r="J1815" s="12"/>
      <c r="K1815" s="103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</row>
    <row r="1816" spans="10:47" ht="12.75">
      <c r="J1816" s="12"/>
      <c r="K1816" s="103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</row>
    <row r="1817" spans="10:47" ht="12.75">
      <c r="J1817" s="12"/>
      <c r="K1817" s="103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</row>
    <row r="1818" spans="10:47" ht="12.75">
      <c r="J1818" s="12"/>
      <c r="K1818" s="103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</row>
    <row r="1819" spans="10:47" ht="12.75">
      <c r="J1819" s="12"/>
      <c r="K1819" s="103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</row>
    <row r="1820" spans="10:47" ht="12.75">
      <c r="J1820" s="12"/>
      <c r="K1820" s="103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</row>
    <row r="1821" spans="10:47" ht="12.75">
      <c r="J1821" s="12"/>
      <c r="K1821" s="103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</row>
    <row r="1822" spans="10:47" ht="12.75">
      <c r="J1822" s="12"/>
      <c r="K1822" s="103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</row>
    <row r="1823" spans="10:47" ht="12.75">
      <c r="J1823" s="12"/>
      <c r="K1823" s="103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</row>
    <row r="1824" spans="10:47" ht="12.75">
      <c r="J1824" s="12"/>
      <c r="K1824" s="103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</row>
    <row r="1825" spans="10:47" ht="12.75">
      <c r="J1825" s="12"/>
      <c r="K1825" s="103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</row>
    <row r="1826" spans="10:47" ht="12.75">
      <c r="J1826" s="12"/>
      <c r="K1826" s="103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</row>
    <row r="1827" spans="10:47" ht="12.75">
      <c r="J1827" s="12"/>
      <c r="K1827" s="103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</row>
    <row r="1828" spans="10:47" ht="12.75">
      <c r="J1828" s="12"/>
      <c r="K1828" s="103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</row>
    <row r="1829" spans="10:47" ht="12.75">
      <c r="J1829" s="12"/>
      <c r="K1829" s="103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</row>
    <row r="1830" spans="10:47" ht="12.75">
      <c r="J1830" s="12"/>
      <c r="K1830" s="103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</row>
    <row r="1831" spans="10:47" ht="12.75">
      <c r="J1831" s="12"/>
      <c r="K1831" s="103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</row>
    <row r="1832" spans="10:47" ht="12.75">
      <c r="J1832" s="12"/>
      <c r="K1832" s="103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</row>
    <row r="1833" spans="10:47" ht="12.75">
      <c r="J1833" s="12"/>
      <c r="K1833" s="103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</row>
    <row r="1834" spans="10:47" ht="12.75">
      <c r="J1834" s="12"/>
      <c r="K1834" s="103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</row>
    <row r="1835" spans="10:47" ht="12.75">
      <c r="J1835" s="12"/>
      <c r="K1835" s="103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</row>
    <row r="1836" spans="10:47" ht="12.75">
      <c r="J1836" s="12"/>
      <c r="K1836" s="103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</row>
    <row r="1837" spans="10:47" ht="12.75">
      <c r="J1837" s="12"/>
      <c r="K1837" s="103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</row>
    <row r="1838" spans="10:47" ht="12.75">
      <c r="J1838" s="12"/>
      <c r="K1838" s="103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</row>
    <row r="1839" spans="10:47" ht="12.75">
      <c r="J1839" s="12"/>
      <c r="K1839" s="103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</row>
    <row r="1840" spans="10:47" ht="12.75">
      <c r="J1840" s="12"/>
      <c r="K1840" s="103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</row>
    <row r="1841" spans="10:47" ht="12.75">
      <c r="J1841" s="12"/>
      <c r="K1841" s="103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</row>
    <row r="1842" spans="10:47" ht="12.75">
      <c r="J1842" s="12"/>
      <c r="K1842" s="103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</row>
    <row r="1843" spans="10:47" ht="12.75">
      <c r="J1843" s="12"/>
      <c r="K1843" s="103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</row>
    <row r="1844" spans="10:47" ht="12.75">
      <c r="J1844" s="12"/>
      <c r="K1844" s="103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</row>
    <row r="1845" spans="10:47" ht="12.75">
      <c r="J1845" s="12"/>
      <c r="K1845" s="103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</row>
    <row r="1846" spans="10:47" ht="12.75">
      <c r="J1846" s="12"/>
      <c r="K1846" s="103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</row>
    <row r="1847" spans="10:47" ht="12.75">
      <c r="J1847" s="12"/>
      <c r="K1847" s="103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</row>
    <row r="1848" spans="10:47" ht="12.75">
      <c r="J1848" s="12"/>
      <c r="K1848" s="103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</row>
    <row r="1849" spans="10:47" ht="12.75">
      <c r="J1849" s="12"/>
      <c r="K1849" s="103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</row>
    <row r="1850" spans="10:47" ht="12.75">
      <c r="J1850" s="12"/>
      <c r="K1850" s="103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</row>
    <row r="1851" spans="10:47" ht="12.75">
      <c r="J1851" s="12"/>
      <c r="K1851" s="103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</row>
    <row r="1852" spans="10:47" ht="12.75">
      <c r="J1852" s="12"/>
      <c r="K1852" s="103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</row>
    <row r="1853" spans="10:47" ht="12.75">
      <c r="J1853" s="12"/>
      <c r="K1853" s="103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</row>
    <row r="1854" spans="10:47" ht="12.75">
      <c r="J1854" s="12"/>
      <c r="K1854" s="103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</row>
    <row r="1855" spans="10:47" ht="12.75">
      <c r="J1855" s="12"/>
      <c r="K1855" s="103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</row>
    <row r="1856" spans="10:47" ht="12.75">
      <c r="J1856" s="12"/>
      <c r="K1856" s="103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</row>
    <row r="1857" spans="10:47" ht="12.75">
      <c r="J1857" s="12"/>
      <c r="K1857" s="103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</row>
    <row r="1858" spans="10:47" ht="12.75">
      <c r="J1858" s="12"/>
      <c r="K1858" s="103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</row>
    <row r="1859" spans="10:47" ht="12.75">
      <c r="J1859" s="12"/>
      <c r="K1859" s="103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</row>
    <row r="1860" spans="10:47" ht="12.75">
      <c r="J1860" s="12"/>
      <c r="K1860" s="103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</row>
    <row r="1861" spans="10:47" ht="12.75">
      <c r="J1861" s="12"/>
      <c r="K1861" s="103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</row>
    <row r="1862" spans="10:47" ht="12.75">
      <c r="J1862" s="12"/>
      <c r="K1862" s="103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</row>
    <row r="1863" spans="10:47" ht="12.75">
      <c r="J1863" s="12"/>
      <c r="K1863" s="103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</row>
    <row r="1864" spans="10:47" ht="12.75">
      <c r="J1864" s="12"/>
      <c r="K1864" s="103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</row>
    <row r="1865" spans="10:47" ht="12.75">
      <c r="J1865" s="12"/>
      <c r="K1865" s="103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</row>
    <row r="1866" spans="10:47" ht="12.75">
      <c r="J1866" s="12"/>
      <c r="K1866" s="103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</row>
    <row r="1867" spans="10:47" ht="12.75">
      <c r="J1867" s="12"/>
      <c r="K1867" s="103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</row>
    <row r="1868" spans="10:47" ht="12.75">
      <c r="J1868" s="12"/>
      <c r="K1868" s="103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</row>
    <row r="1869" spans="10:47" ht="12.75">
      <c r="J1869" s="12"/>
      <c r="K1869" s="103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</row>
    <row r="1870" spans="10:47" ht="12.75">
      <c r="J1870" s="12"/>
      <c r="K1870" s="103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</row>
    <row r="1871" spans="10:47" ht="12.75">
      <c r="J1871" s="12"/>
      <c r="K1871" s="103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</row>
    <row r="1872" spans="10:47" ht="12.75">
      <c r="J1872" s="12"/>
      <c r="K1872" s="103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</row>
    <row r="1873" spans="10:47" ht="12.75">
      <c r="J1873" s="12"/>
      <c r="K1873" s="103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</row>
    <row r="1874" spans="10:47" ht="12.75">
      <c r="J1874" s="12"/>
      <c r="K1874" s="103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</row>
    <row r="1875" spans="10:47" ht="12.75">
      <c r="J1875" s="12"/>
      <c r="K1875" s="103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</row>
    <row r="1876" spans="10:47" ht="12.75">
      <c r="J1876" s="12"/>
      <c r="K1876" s="103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</row>
    <row r="1877" spans="10:47" ht="12.75">
      <c r="J1877" s="12"/>
      <c r="K1877" s="103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</row>
    <row r="1878" spans="10:47" ht="12.75">
      <c r="J1878" s="12"/>
      <c r="K1878" s="103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</row>
    <row r="1879" spans="10:47" ht="12.75">
      <c r="J1879" s="12"/>
      <c r="K1879" s="103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</row>
    <row r="1880" spans="10:47" ht="12.75">
      <c r="J1880" s="12"/>
      <c r="K1880" s="103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</row>
    <row r="1881" spans="10:47" ht="12.75">
      <c r="J1881" s="12"/>
      <c r="K1881" s="103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</row>
    <row r="1882" spans="10:47" ht="12.75">
      <c r="J1882" s="12"/>
      <c r="K1882" s="103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</row>
    <row r="1883" spans="10:47" ht="12.75">
      <c r="J1883" s="12"/>
      <c r="K1883" s="103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</row>
    <row r="1884" spans="10:47" ht="12.75">
      <c r="J1884" s="12"/>
      <c r="K1884" s="103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</row>
    <row r="1885" spans="10:47" ht="12.75">
      <c r="J1885" s="12"/>
      <c r="K1885" s="103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</row>
    <row r="1886" spans="10:47" ht="12.75">
      <c r="J1886" s="12"/>
      <c r="K1886" s="103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</row>
    <row r="1887" spans="10:47" ht="12.75">
      <c r="J1887" s="12"/>
      <c r="K1887" s="103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</row>
    <row r="1888" spans="10:47" ht="12.75">
      <c r="J1888" s="12"/>
      <c r="K1888" s="103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</row>
    <row r="1889" spans="10:47" ht="12.75">
      <c r="J1889" s="12"/>
      <c r="K1889" s="103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</row>
    <row r="1890" spans="10:47" ht="12.75">
      <c r="J1890" s="12"/>
      <c r="K1890" s="103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</row>
    <row r="1891" spans="10:47" ht="12.75">
      <c r="J1891" s="12"/>
      <c r="K1891" s="103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</row>
    <row r="1892" spans="10:47" ht="12.75">
      <c r="J1892" s="12"/>
      <c r="K1892" s="103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</row>
    <row r="1893" spans="10:47" ht="12.75">
      <c r="J1893" s="12"/>
      <c r="K1893" s="103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</row>
    <row r="1894" spans="10:47" ht="12.75">
      <c r="J1894" s="12"/>
      <c r="K1894" s="103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</row>
    <row r="1895" spans="10:47" ht="12.75">
      <c r="J1895" s="12"/>
      <c r="K1895" s="103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</row>
    <row r="1896" spans="10:47" ht="12.75">
      <c r="J1896" s="12"/>
      <c r="K1896" s="103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</row>
    <row r="1897" spans="10:47" ht="12.75">
      <c r="J1897" s="12"/>
      <c r="K1897" s="103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</row>
    <row r="1898" spans="10:47" ht="12.75">
      <c r="J1898" s="12"/>
      <c r="K1898" s="103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</row>
    <row r="1899" spans="10:47" ht="12.75">
      <c r="J1899" s="12"/>
      <c r="K1899" s="103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</row>
    <row r="1900" spans="10:47" ht="12.75">
      <c r="J1900" s="12"/>
      <c r="K1900" s="103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</row>
    <row r="1901" spans="10:47" ht="12.75">
      <c r="J1901" s="12"/>
      <c r="K1901" s="103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</row>
    <row r="1902" spans="10:47" ht="12.75">
      <c r="J1902" s="12"/>
      <c r="K1902" s="103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</row>
    <row r="1903" spans="10:47" ht="12.75">
      <c r="J1903" s="12"/>
      <c r="K1903" s="103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</row>
    <row r="1904" spans="10:47" ht="12.75">
      <c r="J1904" s="12"/>
      <c r="K1904" s="103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</row>
    <row r="1905" spans="10:47" ht="12.75">
      <c r="J1905" s="12"/>
      <c r="K1905" s="103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</row>
    <row r="1906" spans="10:47" ht="12.75">
      <c r="J1906" s="12"/>
      <c r="K1906" s="103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</row>
    <row r="1907" spans="10:47" ht="12.75">
      <c r="J1907" s="12"/>
      <c r="K1907" s="103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</row>
    <row r="1908" spans="10:47" ht="12.75">
      <c r="J1908" s="12"/>
      <c r="K1908" s="103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</row>
    <row r="1909" spans="10:47" ht="12.75">
      <c r="J1909" s="12"/>
      <c r="K1909" s="103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</row>
    <row r="1910" spans="10:47" ht="12.75">
      <c r="J1910" s="12"/>
      <c r="K1910" s="103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</row>
    <row r="1911" spans="10:47" ht="12.75">
      <c r="J1911" s="12"/>
      <c r="K1911" s="103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</row>
    <row r="1912" spans="10:47" ht="12.75">
      <c r="J1912" s="12"/>
      <c r="K1912" s="103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</row>
    <row r="1913" spans="10:47" ht="12.75">
      <c r="J1913" s="12"/>
      <c r="K1913" s="103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</row>
    <row r="1914" spans="10:47" ht="12.75">
      <c r="J1914" s="12"/>
      <c r="K1914" s="103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</row>
    <row r="1915" spans="10:47" ht="12.75">
      <c r="J1915" s="12"/>
      <c r="K1915" s="103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</row>
    <row r="1916" spans="10:47" ht="12.75">
      <c r="J1916" s="12"/>
      <c r="K1916" s="103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</row>
    <row r="1917" spans="10:47" ht="12.75">
      <c r="J1917" s="12"/>
      <c r="K1917" s="103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</row>
    <row r="1918" spans="10:47" ht="12.75">
      <c r="J1918" s="12"/>
      <c r="K1918" s="103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</row>
    <row r="1919" spans="10:47" ht="12.75">
      <c r="J1919" s="12"/>
      <c r="K1919" s="103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</row>
    <row r="1920" spans="10:47" ht="12.75">
      <c r="J1920" s="12"/>
      <c r="K1920" s="103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</row>
    <row r="1921" spans="10:47" ht="12.75">
      <c r="J1921" s="12"/>
      <c r="K1921" s="103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</row>
    <row r="1922" spans="10:47" ht="12.75">
      <c r="J1922" s="12"/>
      <c r="K1922" s="103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</row>
    <row r="1923" spans="10:47" ht="12.75">
      <c r="J1923" s="12"/>
      <c r="K1923" s="103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</row>
    <row r="1924" spans="10:47" ht="12.75">
      <c r="J1924" s="12"/>
      <c r="K1924" s="103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</row>
    <row r="1925" spans="10:47" ht="12.75">
      <c r="J1925" s="12"/>
      <c r="K1925" s="103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</row>
    <row r="1926" spans="10:47" ht="12.75">
      <c r="J1926" s="12"/>
      <c r="K1926" s="103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</row>
    <row r="1927" spans="10:47" ht="12.75">
      <c r="J1927" s="12"/>
      <c r="K1927" s="103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</row>
    <row r="1928" spans="10:47" ht="12.75">
      <c r="J1928" s="12"/>
      <c r="K1928" s="103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</row>
    <row r="1929" spans="10:47" ht="12.75">
      <c r="J1929" s="12"/>
      <c r="K1929" s="103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</row>
    <row r="1930" spans="10:47" ht="12.75">
      <c r="J1930" s="12"/>
      <c r="K1930" s="103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</row>
    <row r="1931" spans="10:47" ht="12.75">
      <c r="J1931" s="12"/>
      <c r="K1931" s="103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</row>
    <row r="1932" spans="10:47" ht="12.75">
      <c r="J1932" s="12"/>
      <c r="K1932" s="103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</row>
    <row r="1933" spans="10:47" ht="12.75">
      <c r="J1933" s="12"/>
      <c r="K1933" s="103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</row>
    <row r="1934" spans="10:47" ht="12.75">
      <c r="J1934" s="12"/>
      <c r="K1934" s="103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</row>
    <row r="1935" spans="10:47" ht="12.75">
      <c r="J1935" s="12"/>
      <c r="K1935" s="103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</row>
    <row r="1936" spans="10:47" ht="12.75">
      <c r="J1936" s="12"/>
      <c r="K1936" s="103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</row>
    <row r="1937" spans="10:47" ht="12.75">
      <c r="J1937" s="12"/>
      <c r="K1937" s="103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</row>
    <row r="1938" spans="10:47" ht="12.75">
      <c r="J1938" s="12"/>
      <c r="K1938" s="103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</row>
    <row r="1939" spans="10:47" ht="12.75">
      <c r="J1939" s="12"/>
      <c r="K1939" s="103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</row>
    <row r="1940" spans="10:47" ht="12.75">
      <c r="J1940" s="12"/>
      <c r="K1940" s="103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</row>
    <row r="1941" spans="10:47" ht="12.75">
      <c r="J1941" s="12"/>
      <c r="K1941" s="103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</row>
    <row r="1942" spans="10:47" ht="12.75">
      <c r="J1942" s="12"/>
      <c r="K1942" s="103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</row>
    <row r="1943" spans="10:47" ht="12.75">
      <c r="J1943" s="12"/>
      <c r="K1943" s="103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</row>
    <row r="1944" spans="10:47" ht="12.75">
      <c r="J1944" s="12"/>
      <c r="K1944" s="103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</row>
    <row r="1945" spans="10:47" ht="12.75">
      <c r="J1945" s="12"/>
      <c r="K1945" s="103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</row>
    <row r="1946" spans="10:47" ht="12.75">
      <c r="J1946" s="12"/>
      <c r="K1946" s="103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</row>
    <row r="1947" spans="10:47" ht="12.75">
      <c r="J1947" s="12"/>
      <c r="K1947" s="103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</row>
    <row r="1948" spans="10:47" ht="12.75">
      <c r="J1948" s="12"/>
      <c r="K1948" s="103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</row>
    <row r="1949" spans="10:47" ht="12.75">
      <c r="J1949" s="12"/>
      <c r="K1949" s="103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</row>
    <row r="1950" spans="10:47" ht="12.75">
      <c r="J1950" s="12"/>
      <c r="K1950" s="103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</row>
    <row r="1951" spans="10:47" ht="12.75">
      <c r="J1951" s="12"/>
      <c r="K1951" s="103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</row>
    <row r="1952" spans="10:47" ht="12.75">
      <c r="J1952" s="12"/>
      <c r="K1952" s="103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</row>
    <row r="1953" spans="10:47" ht="12.75">
      <c r="J1953" s="12"/>
      <c r="K1953" s="103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</row>
    <row r="1954" spans="10:47" ht="12.75">
      <c r="J1954" s="12"/>
      <c r="K1954" s="103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</row>
    <row r="1955" spans="10:47" ht="12.75">
      <c r="J1955" s="12"/>
      <c r="K1955" s="103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</row>
    <row r="1956" spans="10:47" ht="12.75">
      <c r="J1956" s="12"/>
      <c r="K1956" s="103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</row>
    <row r="1957" spans="10:47" ht="12.75">
      <c r="J1957" s="12"/>
      <c r="K1957" s="103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</row>
    <row r="1958" spans="10:47" ht="12.75">
      <c r="J1958" s="12"/>
      <c r="K1958" s="103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</row>
    <row r="1959" spans="10:47" ht="12.75">
      <c r="J1959" s="12"/>
      <c r="K1959" s="103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</row>
    <row r="1960" spans="10:47" ht="12.75">
      <c r="J1960" s="12"/>
      <c r="K1960" s="103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</row>
    <row r="1961" spans="10:47" ht="12.75">
      <c r="J1961" s="12"/>
      <c r="K1961" s="103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</row>
    <row r="1962" spans="10:47" ht="12.75">
      <c r="J1962" s="12"/>
      <c r="K1962" s="103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</row>
    <row r="1963" spans="10:47" ht="12.75">
      <c r="J1963" s="12"/>
      <c r="K1963" s="103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</row>
    <row r="1964" spans="10:47" ht="12.75">
      <c r="J1964" s="12"/>
      <c r="K1964" s="103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</row>
    <row r="1965" spans="10:47" ht="12.75">
      <c r="J1965" s="12"/>
      <c r="K1965" s="103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</row>
    <row r="1966" spans="10:47" ht="12.75">
      <c r="J1966" s="12"/>
      <c r="K1966" s="103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</row>
    <row r="1967" spans="10:47" ht="12.75">
      <c r="J1967" s="12"/>
      <c r="K1967" s="103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</row>
    <row r="1968" spans="10:47" ht="12.75">
      <c r="J1968" s="12"/>
      <c r="K1968" s="103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</row>
    <row r="1969" spans="10:47" ht="12.75">
      <c r="J1969" s="12"/>
      <c r="K1969" s="103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</row>
    <row r="1970" spans="10:47" ht="12.75">
      <c r="J1970" s="12"/>
      <c r="K1970" s="103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</row>
    <row r="1971" spans="10:47" ht="12.75">
      <c r="J1971" s="12"/>
      <c r="K1971" s="103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</row>
    <row r="1972" spans="10:47" ht="12.75">
      <c r="J1972" s="12"/>
      <c r="K1972" s="103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</row>
    <row r="1973" spans="10:47" ht="12.75">
      <c r="J1973" s="12"/>
      <c r="K1973" s="103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</row>
    <row r="1974" spans="10:47" ht="12.75">
      <c r="J1974" s="12"/>
      <c r="K1974" s="103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</row>
    <row r="1975" spans="10:47" ht="12.75">
      <c r="J1975" s="12"/>
      <c r="K1975" s="103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</row>
    <row r="1976" spans="10:47" ht="12.75">
      <c r="J1976" s="12"/>
      <c r="K1976" s="103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</row>
    <row r="1977" spans="10:47" ht="12.75">
      <c r="J1977" s="12"/>
      <c r="K1977" s="103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</row>
    <row r="1978" spans="10:47" ht="12.75">
      <c r="J1978" s="12"/>
      <c r="K1978" s="103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</row>
    <row r="1979" spans="10:47" ht="12.75">
      <c r="J1979" s="12"/>
      <c r="K1979" s="103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</row>
    <row r="1980" spans="10:47" ht="12.75">
      <c r="J1980" s="12"/>
      <c r="K1980" s="103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</row>
    <row r="1981" spans="10:47" ht="12.75">
      <c r="J1981" s="12"/>
      <c r="K1981" s="103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</row>
    <row r="1982" spans="10:47" ht="12.75">
      <c r="J1982" s="12"/>
      <c r="K1982" s="103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</row>
    <row r="1983" spans="10:47" ht="12.75">
      <c r="J1983" s="12"/>
      <c r="K1983" s="103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</row>
    <row r="1984" spans="10:47" ht="12.75">
      <c r="J1984" s="12"/>
      <c r="K1984" s="103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</row>
    <row r="1985" spans="10:47" ht="12.75">
      <c r="J1985" s="12"/>
      <c r="K1985" s="103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</row>
    <row r="1986" spans="10:47" ht="12.75">
      <c r="J1986" s="12"/>
      <c r="K1986" s="103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</row>
    <row r="1987" spans="10:47" ht="12.75">
      <c r="J1987" s="12"/>
      <c r="K1987" s="103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</row>
    <row r="1988" spans="10:47" ht="12.75">
      <c r="J1988" s="12"/>
      <c r="K1988" s="103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</row>
    <row r="1989" spans="10:47" ht="12.75">
      <c r="J1989" s="12"/>
      <c r="K1989" s="103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</row>
    <row r="1990" spans="10:47" ht="12.75">
      <c r="J1990" s="12"/>
      <c r="K1990" s="103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</row>
    <row r="1991" spans="10:47" ht="12.75">
      <c r="J1991" s="12"/>
      <c r="K1991" s="103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</row>
    <row r="1992" spans="10:47" ht="12.75">
      <c r="J1992" s="12"/>
      <c r="K1992" s="103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</row>
    <row r="1993" spans="10:47" ht="12.75">
      <c r="J1993" s="12"/>
      <c r="K1993" s="103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</row>
    <row r="1994" spans="10:47" ht="12.75">
      <c r="J1994" s="12"/>
      <c r="K1994" s="103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</row>
    <row r="1995" spans="10:47" ht="12.75">
      <c r="J1995" s="12"/>
      <c r="K1995" s="103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</row>
    <row r="1996" spans="10:47" ht="12.75">
      <c r="J1996" s="12"/>
      <c r="K1996" s="103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</row>
    <row r="1997" spans="10:47" ht="12.75">
      <c r="J1997" s="12"/>
      <c r="K1997" s="103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</row>
    <row r="1998" spans="10:47" ht="12.75">
      <c r="J1998" s="12"/>
      <c r="K1998" s="103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</row>
    <row r="1999" spans="10:47" ht="12.75">
      <c r="J1999" s="12"/>
      <c r="K1999" s="103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</row>
    <row r="2000" spans="10:47" ht="12.75">
      <c r="J2000" s="12"/>
      <c r="K2000" s="103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</row>
    <row r="2001" spans="10:47" ht="12.75">
      <c r="J2001" s="12"/>
      <c r="K2001" s="103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</row>
    <row r="2002" spans="10:47" ht="12.75">
      <c r="J2002" s="12"/>
      <c r="K2002" s="103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</row>
    <row r="2003" spans="10:47" ht="12.75">
      <c r="J2003" s="12"/>
      <c r="K2003" s="103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</row>
    <row r="2004" spans="10:47" ht="12.75">
      <c r="J2004" s="12"/>
      <c r="K2004" s="103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</row>
    <row r="2005" spans="10:47" ht="12.75">
      <c r="J2005" s="12"/>
      <c r="K2005" s="103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</row>
    <row r="2006" spans="10:47" ht="12.75">
      <c r="J2006" s="12"/>
      <c r="K2006" s="103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</row>
    <row r="2007" spans="10:47" ht="12.75">
      <c r="J2007" s="12"/>
      <c r="K2007" s="103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</row>
    <row r="2008" spans="10:47" ht="12.75">
      <c r="J2008" s="12"/>
      <c r="K2008" s="103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</row>
    <row r="2009" spans="10:47" ht="12.75">
      <c r="J2009" s="12"/>
      <c r="K2009" s="103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</row>
    <row r="2010" spans="10:47" ht="12.75">
      <c r="J2010" s="12"/>
      <c r="K2010" s="103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</row>
    <row r="2011" spans="10:47" ht="12.75">
      <c r="J2011" s="12"/>
      <c r="K2011" s="103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</row>
    <row r="2012" spans="10:47" ht="12.75">
      <c r="J2012" s="12"/>
      <c r="K2012" s="103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</row>
    <row r="2013" spans="10:47" ht="12.75">
      <c r="J2013" s="12"/>
      <c r="K2013" s="103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</row>
    <row r="2014" spans="10:47" ht="12.75">
      <c r="J2014" s="12"/>
      <c r="K2014" s="103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</row>
    <row r="2015" spans="10:47" ht="12.75">
      <c r="J2015" s="12"/>
      <c r="K2015" s="103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</row>
    <row r="2016" spans="10:47" ht="12.75">
      <c r="J2016" s="12"/>
      <c r="K2016" s="103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</row>
    <row r="2017" spans="10:47" ht="12.75">
      <c r="J2017" s="12"/>
      <c r="K2017" s="103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</row>
    <row r="2018" spans="10:47" ht="12.75">
      <c r="J2018" s="12"/>
      <c r="K2018" s="103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</row>
    <row r="2019" spans="10:47" ht="12.75">
      <c r="J2019" s="12"/>
      <c r="K2019" s="103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</row>
    <row r="2020" spans="10:47" ht="12.75">
      <c r="J2020" s="12"/>
      <c r="K2020" s="103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</row>
    <row r="2021" spans="10:47" ht="12.75">
      <c r="J2021" s="12"/>
      <c r="K2021" s="103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</row>
    <row r="2022" spans="10:47" ht="12.75">
      <c r="J2022" s="12"/>
      <c r="K2022" s="103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</row>
    <row r="2023" spans="10:47" ht="12.75">
      <c r="J2023" s="12"/>
      <c r="K2023" s="103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</row>
    <row r="2024" spans="10:47" ht="12.75">
      <c r="J2024" s="12"/>
      <c r="K2024" s="103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</row>
    <row r="2025" spans="10:47" ht="12.75">
      <c r="J2025" s="12"/>
      <c r="K2025" s="103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</row>
    <row r="2026" spans="10:47" ht="12.75">
      <c r="J2026" s="12"/>
      <c r="K2026" s="103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</row>
    <row r="2027" spans="10:47" ht="12.75">
      <c r="J2027" s="12"/>
      <c r="K2027" s="103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</row>
    <row r="2028" spans="10:47" ht="12.75">
      <c r="J2028" s="12"/>
      <c r="K2028" s="103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</row>
    <row r="2029" spans="10:47" ht="12.75">
      <c r="J2029" s="12"/>
      <c r="K2029" s="103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</row>
    <row r="2030" spans="10:47" ht="12.75">
      <c r="J2030" s="12"/>
      <c r="K2030" s="103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</row>
    <row r="2031" spans="10:47" ht="12.75">
      <c r="J2031" s="12"/>
      <c r="K2031" s="103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</row>
    <row r="2032" spans="10:47" ht="12.75">
      <c r="J2032" s="12"/>
      <c r="K2032" s="103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</row>
    <row r="2033" spans="10:47" ht="12.75">
      <c r="J2033" s="12"/>
      <c r="K2033" s="103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</row>
    <row r="2034" spans="10:47" ht="12.75">
      <c r="J2034" s="12"/>
      <c r="K2034" s="103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</row>
    <row r="2035" spans="10:47" ht="12.75">
      <c r="J2035" s="12"/>
      <c r="K2035" s="103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</row>
    <row r="2036" spans="10:47" ht="12.75">
      <c r="J2036" s="12"/>
      <c r="K2036" s="103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</row>
    <row r="2037" spans="10:47" ht="12.75">
      <c r="J2037" s="12"/>
      <c r="K2037" s="103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</row>
    <row r="2038" spans="10:47" ht="12.75">
      <c r="J2038" s="12"/>
      <c r="K2038" s="103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</row>
    <row r="2039" spans="10:47" ht="12.75">
      <c r="J2039" s="12"/>
      <c r="K2039" s="103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</row>
    <row r="2040" spans="10:47" ht="12.75">
      <c r="J2040" s="12"/>
      <c r="K2040" s="103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</row>
    <row r="2041" spans="10:47" ht="12.75">
      <c r="J2041" s="12"/>
      <c r="K2041" s="103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</row>
    <row r="2042" spans="10:47" ht="12.75">
      <c r="J2042" s="12"/>
      <c r="K2042" s="103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</row>
    <row r="2043" spans="10:47" ht="12.75">
      <c r="J2043" s="12"/>
      <c r="K2043" s="103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</row>
    <row r="2044" spans="10:47" ht="12.75">
      <c r="J2044" s="12"/>
      <c r="K2044" s="103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</row>
    <row r="2045" spans="10:47" ht="12.75">
      <c r="J2045" s="12"/>
      <c r="K2045" s="103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</row>
    <row r="2046" spans="10:47" ht="12.75">
      <c r="J2046" s="12"/>
      <c r="K2046" s="103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</row>
    <row r="2047" spans="10:47" ht="12.75">
      <c r="J2047" s="12"/>
      <c r="K2047" s="103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</row>
    <row r="2048" spans="10:47" ht="12.75">
      <c r="J2048" s="12"/>
      <c r="K2048" s="103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</row>
    <row r="2049" spans="10:47" ht="12.75">
      <c r="J2049" s="12"/>
      <c r="K2049" s="103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</row>
    <row r="2050" spans="10:47" ht="12.75">
      <c r="J2050" s="12"/>
      <c r="K2050" s="103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</row>
    <row r="2051" spans="10:47" ht="12.75">
      <c r="J2051" s="12"/>
      <c r="K2051" s="103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</row>
    <row r="2052" spans="10:47" ht="12.75">
      <c r="J2052" s="12"/>
      <c r="K2052" s="103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</row>
    <row r="2053" spans="10:47" ht="12.75">
      <c r="J2053" s="12"/>
      <c r="K2053" s="103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</row>
    <row r="2054" spans="10:47" ht="12.75">
      <c r="J2054" s="12"/>
      <c r="K2054" s="103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</row>
    <row r="2055" spans="10:47" ht="12.75">
      <c r="J2055" s="12"/>
      <c r="K2055" s="103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</row>
    <row r="2056" spans="10:47" ht="12.75">
      <c r="J2056" s="12"/>
      <c r="K2056" s="103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</row>
    <row r="2057" spans="10:47" ht="12.75">
      <c r="J2057" s="12"/>
      <c r="K2057" s="103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</row>
    <row r="2058" spans="10:47" ht="12.75">
      <c r="J2058" s="12"/>
      <c r="K2058" s="103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</row>
    <row r="2059" spans="10:47" ht="12.75">
      <c r="J2059" s="12"/>
      <c r="K2059" s="103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</row>
    <row r="2060" spans="10:47" ht="12.75">
      <c r="J2060" s="12"/>
      <c r="K2060" s="103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</row>
    <row r="2061" spans="10:47" ht="12.75">
      <c r="J2061" s="12"/>
      <c r="K2061" s="103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</row>
    <row r="2062" spans="10:47" ht="12.75">
      <c r="J2062" s="12"/>
      <c r="K2062" s="103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</row>
    <row r="2063" spans="10:47" ht="12.75">
      <c r="J2063" s="12"/>
      <c r="K2063" s="103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</row>
    <row r="2064" spans="10:47" ht="12.75">
      <c r="J2064" s="12"/>
      <c r="K2064" s="103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</row>
    <row r="2065" spans="10:47" ht="12.75">
      <c r="J2065" s="12"/>
      <c r="K2065" s="103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</row>
    <row r="2066" spans="10:47" ht="12.75">
      <c r="J2066" s="12"/>
      <c r="K2066" s="103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</row>
    <row r="2067" spans="10:47" ht="12.75">
      <c r="J2067" s="12"/>
      <c r="K2067" s="103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</row>
    <row r="2068" spans="10:47" ht="12.75">
      <c r="J2068" s="12"/>
      <c r="K2068" s="103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</row>
    <row r="2069" spans="10:47" ht="12.75">
      <c r="J2069" s="12"/>
      <c r="K2069" s="103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</row>
    <row r="2070" spans="10:47" ht="12.75">
      <c r="J2070" s="12"/>
      <c r="K2070" s="103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</row>
    <row r="2071" spans="10:47" ht="12.75">
      <c r="J2071" s="12"/>
      <c r="K2071" s="103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</row>
    <row r="2072" spans="10:47" ht="12.75">
      <c r="J2072" s="12"/>
      <c r="K2072" s="103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</row>
    <row r="2073" spans="10:47" ht="12.75">
      <c r="J2073" s="12"/>
      <c r="K2073" s="103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</row>
    <row r="2074" spans="10:47" ht="12.75">
      <c r="J2074" s="12"/>
      <c r="K2074" s="103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</row>
    <row r="2075" spans="10:47" ht="12.75">
      <c r="J2075" s="12"/>
      <c r="K2075" s="103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</row>
    <row r="2076" spans="10:47" ht="12.75">
      <c r="J2076" s="12"/>
      <c r="K2076" s="103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</row>
    <row r="2077" spans="10:47" ht="12.75">
      <c r="J2077" s="12"/>
      <c r="K2077" s="103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</row>
    <row r="2078" spans="10:47" ht="12.75">
      <c r="J2078" s="12"/>
      <c r="K2078" s="103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</row>
    <row r="2079" spans="10:47" ht="12.75">
      <c r="J2079" s="12"/>
      <c r="K2079" s="103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</row>
    <row r="2080" spans="10:47" ht="12.75">
      <c r="J2080" s="12"/>
      <c r="K2080" s="103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</row>
    <row r="2081" spans="10:47" ht="12.75">
      <c r="J2081" s="12"/>
      <c r="K2081" s="103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</row>
    <row r="2082" spans="10:47" ht="12.75">
      <c r="J2082" s="12"/>
      <c r="K2082" s="103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</row>
    <row r="2083" spans="10:47" ht="12.75">
      <c r="J2083" s="12"/>
      <c r="K2083" s="103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</row>
    <row r="2084" spans="10:47" ht="12.75">
      <c r="J2084" s="12"/>
      <c r="K2084" s="103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</row>
    <row r="2085" spans="10:47" ht="12.75">
      <c r="J2085" s="12"/>
      <c r="K2085" s="103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</row>
    <row r="2086" spans="10:47" ht="12.75">
      <c r="J2086" s="12"/>
      <c r="K2086" s="103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</row>
    <row r="2087" spans="10:47" ht="12.75">
      <c r="J2087" s="12"/>
      <c r="K2087" s="103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</row>
    <row r="2088" spans="10:47" ht="12.75">
      <c r="J2088" s="12"/>
      <c r="K2088" s="103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</row>
    <row r="2089" spans="10:47" ht="12.75">
      <c r="J2089" s="12"/>
      <c r="K2089" s="103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</row>
    <row r="2090" spans="10:47" ht="12.75">
      <c r="J2090" s="12"/>
      <c r="K2090" s="103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</row>
    <row r="2091" spans="10:47" ht="12.75">
      <c r="J2091" s="12"/>
      <c r="K2091" s="103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</row>
    <row r="2092" spans="10:47" ht="12.75">
      <c r="J2092" s="12"/>
      <c r="K2092" s="103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</row>
    <row r="2093" spans="10:47" ht="12.75">
      <c r="J2093" s="12"/>
      <c r="K2093" s="103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</row>
    <row r="2094" spans="10:47" ht="12.75">
      <c r="J2094" s="12"/>
      <c r="K2094" s="103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</row>
    <row r="2095" spans="10:47" ht="12.75">
      <c r="J2095" s="12"/>
      <c r="K2095" s="103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</row>
    <row r="2096" spans="10:47" ht="12.75">
      <c r="J2096" s="12"/>
      <c r="K2096" s="103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</row>
    <row r="2097" spans="10:47" ht="12.75">
      <c r="J2097" s="12"/>
      <c r="K2097" s="103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</row>
    <row r="2098" spans="10:47" ht="12.75">
      <c r="J2098" s="12"/>
      <c r="K2098" s="103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</row>
    <row r="2099" spans="10:47" ht="12.75">
      <c r="J2099" s="12"/>
      <c r="K2099" s="103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</row>
    <row r="2100" spans="10:47" ht="12.75">
      <c r="J2100" s="12"/>
      <c r="K2100" s="103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</row>
    <row r="2101" spans="10:47" ht="12.75">
      <c r="J2101" s="12"/>
      <c r="K2101" s="103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</row>
    <row r="2102" spans="10:47" ht="12.75">
      <c r="J2102" s="12"/>
      <c r="K2102" s="103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</row>
    <row r="2103" spans="10:47" ht="12.75">
      <c r="J2103" s="12"/>
      <c r="K2103" s="103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</row>
    <row r="2104" spans="10:47" ht="12.75">
      <c r="J2104" s="12"/>
      <c r="K2104" s="103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</row>
    <row r="2105" spans="10:47" ht="12.75">
      <c r="J2105" s="12"/>
      <c r="K2105" s="103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</row>
    <row r="2106" spans="10:47" ht="12.75">
      <c r="J2106" s="12"/>
      <c r="K2106" s="103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</row>
    <row r="2107" spans="10:47" ht="12.75">
      <c r="J2107" s="12"/>
      <c r="K2107" s="103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</row>
    <row r="2108" spans="10:47" ht="12.75">
      <c r="J2108" s="12"/>
      <c r="K2108" s="103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</row>
    <row r="2109" spans="10:47" ht="12.75">
      <c r="J2109" s="12"/>
      <c r="K2109" s="103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</row>
    <row r="2110" spans="10:47" ht="12.75">
      <c r="J2110" s="12"/>
      <c r="K2110" s="103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</row>
    <row r="2111" spans="10:47" ht="12.75">
      <c r="J2111" s="12"/>
      <c r="K2111" s="103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</row>
    <row r="2112" spans="10:47" ht="12.75">
      <c r="J2112" s="12"/>
      <c r="K2112" s="103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</row>
    <row r="2113" spans="10:47" ht="12.75">
      <c r="J2113" s="12"/>
      <c r="K2113" s="103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</row>
    <row r="2114" spans="10:47" ht="12.75">
      <c r="J2114" s="12"/>
      <c r="K2114" s="103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</row>
    <row r="2115" spans="10:47" ht="12.75">
      <c r="J2115" s="12"/>
      <c r="K2115" s="103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</row>
    <row r="2116" spans="10:47" ht="12.75">
      <c r="J2116" s="12"/>
      <c r="K2116" s="103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</row>
    <row r="2117" spans="10:47" ht="12.75">
      <c r="J2117" s="12"/>
      <c r="K2117" s="103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</row>
    <row r="2118" spans="10:47" ht="12.75">
      <c r="J2118" s="12"/>
      <c r="K2118" s="103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</row>
    <row r="2119" spans="10:47" ht="12.75">
      <c r="J2119" s="12"/>
      <c r="K2119" s="103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</row>
    <row r="2120" spans="10:47" ht="12.75">
      <c r="J2120" s="12"/>
      <c r="K2120" s="103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</row>
    <row r="2121" spans="10:47" ht="12.75">
      <c r="J2121" s="12"/>
      <c r="K2121" s="103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</row>
    <row r="2122" spans="10:47" ht="12.75">
      <c r="J2122" s="12"/>
      <c r="K2122" s="103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</row>
    <row r="2123" spans="10:47" ht="12.75">
      <c r="J2123" s="12"/>
      <c r="K2123" s="103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</row>
    <row r="2124" spans="10:47" ht="12.75">
      <c r="J2124" s="12"/>
      <c r="K2124" s="103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</row>
    <row r="2125" spans="10:47" ht="12.75">
      <c r="J2125" s="12"/>
      <c r="K2125" s="103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</row>
    <row r="2126" spans="10:47" ht="12.75">
      <c r="J2126" s="12"/>
      <c r="K2126" s="103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</row>
    <row r="2127" spans="10:47" ht="12.75">
      <c r="J2127" s="12"/>
      <c r="K2127" s="103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</row>
    <row r="2128" spans="10:47" ht="12.75">
      <c r="J2128" s="12"/>
      <c r="K2128" s="103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</row>
    <row r="2129" spans="10:47" ht="12.75">
      <c r="J2129" s="12"/>
      <c r="K2129" s="103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</row>
    <row r="2130" spans="10:47" ht="12.75">
      <c r="J2130" s="12"/>
      <c r="K2130" s="103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</row>
    <row r="2131" spans="10:47" ht="12.75">
      <c r="J2131" s="12"/>
      <c r="K2131" s="103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</row>
    <row r="2132" spans="10:47" ht="12.75">
      <c r="J2132" s="12"/>
      <c r="K2132" s="103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</row>
    <row r="2133" spans="10:47" ht="12.75">
      <c r="J2133" s="12"/>
      <c r="K2133" s="103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</row>
    <row r="2134" spans="10:47" ht="12.75">
      <c r="J2134" s="12"/>
      <c r="K2134" s="103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</row>
    <row r="2135" spans="10:47" ht="12.75">
      <c r="J2135" s="12"/>
      <c r="K2135" s="103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</row>
    <row r="2136" spans="10:47" ht="12.75">
      <c r="J2136" s="12"/>
      <c r="K2136" s="103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</row>
    <row r="2137" spans="10:47" ht="12.75">
      <c r="J2137" s="12"/>
      <c r="K2137" s="103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</row>
    <row r="2138" spans="10:47" ht="12.75">
      <c r="J2138" s="12"/>
      <c r="K2138" s="103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</row>
    <row r="2139" spans="10:47" ht="12.75">
      <c r="J2139" s="12"/>
      <c r="K2139" s="103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</row>
    <row r="2140" spans="10:47" ht="12.75">
      <c r="J2140" s="12"/>
      <c r="K2140" s="103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</row>
    <row r="2141" spans="10:47" ht="12.75">
      <c r="J2141" s="12"/>
      <c r="K2141" s="103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</row>
    <row r="2142" spans="10:47" ht="12.75">
      <c r="J2142" s="12"/>
      <c r="K2142" s="103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</row>
    <row r="2143" spans="10:47" ht="12.75">
      <c r="J2143" s="12"/>
      <c r="K2143" s="103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</row>
    <row r="2144" spans="10:47" ht="12.75">
      <c r="J2144" s="12"/>
      <c r="K2144" s="103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</row>
    <row r="2145" spans="10:47" ht="12.75">
      <c r="J2145" s="12"/>
      <c r="K2145" s="103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</row>
    <row r="2146" spans="10:47" ht="12.75">
      <c r="J2146" s="12"/>
      <c r="K2146" s="103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</row>
    <row r="2147" spans="10:47" ht="12.75">
      <c r="J2147" s="12"/>
      <c r="K2147" s="103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</row>
    <row r="2148" spans="10:47" ht="12.75">
      <c r="J2148" s="12"/>
      <c r="K2148" s="103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</row>
    <row r="2149" spans="10:47" ht="12.75">
      <c r="J2149" s="12"/>
      <c r="K2149" s="103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</row>
    <row r="2150" spans="10:47" ht="12.75">
      <c r="J2150" s="12"/>
      <c r="K2150" s="103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</row>
    <row r="2151" spans="10:47" ht="12.75">
      <c r="J2151" s="12"/>
      <c r="K2151" s="103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</row>
    <row r="2152" spans="10:47" ht="12.75">
      <c r="J2152" s="12"/>
      <c r="K2152" s="103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</row>
    <row r="2153" spans="10:47" ht="12.75">
      <c r="J2153" s="12"/>
      <c r="K2153" s="103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</row>
    <row r="2154" spans="10:47" ht="12.75">
      <c r="J2154" s="12"/>
      <c r="K2154" s="103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</row>
    <row r="2155" spans="10:47" ht="12.75">
      <c r="J2155" s="12"/>
      <c r="K2155" s="103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</row>
    <row r="2156" spans="10:47" ht="12.75">
      <c r="J2156" s="12"/>
      <c r="K2156" s="103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</row>
    <row r="2157" spans="10:47" ht="12.75">
      <c r="J2157" s="12"/>
      <c r="K2157" s="103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</row>
    <row r="2158" spans="10:47" ht="12.75">
      <c r="J2158" s="12"/>
      <c r="K2158" s="103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</row>
    <row r="2159" spans="10:47" ht="12.75">
      <c r="J2159" s="12"/>
      <c r="K2159" s="103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</row>
    <row r="2160" spans="10:47" ht="12.75">
      <c r="J2160" s="12"/>
      <c r="K2160" s="103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</row>
    <row r="2161" spans="10:47" ht="12.75">
      <c r="J2161" s="12"/>
      <c r="K2161" s="103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</row>
    <row r="2162" spans="10:47" ht="12.75">
      <c r="J2162" s="12"/>
      <c r="K2162" s="103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</row>
    <row r="2163" spans="10:47" ht="12.75">
      <c r="J2163" s="12"/>
      <c r="K2163" s="103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</row>
    <row r="2164" spans="10:47" ht="12.75">
      <c r="J2164" s="12"/>
      <c r="K2164" s="103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</row>
    <row r="2165" spans="10:47" ht="12.75">
      <c r="J2165" s="12"/>
      <c r="K2165" s="103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</row>
    <row r="2166" spans="10:47" ht="12.75">
      <c r="J2166" s="12"/>
      <c r="K2166" s="103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</row>
    <row r="2167" spans="10:47" ht="12.75">
      <c r="J2167" s="12"/>
      <c r="K2167" s="103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</row>
    <row r="2168" spans="10:47" ht="12.75">
      <c r="J2168" s="12"/>
      <c r="K2168" s="103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</row>
    <row r="2169" spans="10:47" ht="12.75">
      <c r="J2169" s="12"/>
      <c r="K2169" s="103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</row>
    <row r="2170" spans="10:47" ht="12.75">
      <c r="J2170" s="12"/>
      <c r="K2170" s="103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</row>
    <row r="2171" spans="10:47" ht="12.75">
      <c r="J2171" s="12"/>
      <c r="K2171" s="103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</row>
    <row r="2172" spans="10:47" ht="12.75">
      <c r="J2172" s="12"/>
      <c r="K2172" s="103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</row>
    <row r="2173" spans="10:47" ht="12.75">
      <c r="J2173" s="12"/>
      <c r="K2173" s="103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</row>
    <row r="2174" spans="10:47" ht="12.75">
      <c r="J2174" s="12"/>
      <c r="K2174" s="103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</row>
    <row r="2175" spans="10:47" ht="12.75">
      <c r="J2175" s="12"/>
      <c r="K2175" s="103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</row>
    <row r="2176" spans="10:47" ht="12.75">
      <c r="J2176" s="12"/>
      <c r="K2176" s="103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</row>
    <row r="2177" spans="10:47" ht="12.75">
      <c r="J2177" s="12"/>
      <c r="K2177" s="103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</row>
    <row r="2178" spans="10:47" ht="12.75">
      <c r="J2178" s="12"/>
      <c r="K2178" s="103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</row>
    <row r="2179" spans="10:47" ht="12.75">
      <c r="J2179" s="12"/>
      <c r="K2179" s="103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</row>
    <row r="2180" spans="10:47" ht="12.75">
      <c r="J2180" s="12"/>
      <c r="K2180" s="103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</row>
    <row r="2181" spans="10:47" ht="12.75">
      <c r="J2181" s="12"/>
      <c r="K2181" s="103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</row>
    <row r="2182" spans="10:47" ht="12.75">
      <c r="J2182" s="12"/>
      <c r="K2182" s="103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</row>
    <row r="2183" spans="10:47" ht="12.75">
      <c r="J2183" s="12"/>
      <c r="K2183" s="103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</row>
    <row r="2184" spans="10:47" ht="12.75">
      <c r="J2184" s="12"/>
      <c r="K2184" s="103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</row>
    <row r="2185" spans="10:47" ht="12.75">
      <c r="J2185" s="12"/>
      <c r="K2185" s="103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</row>
    <row r="2186" spans="10:47" ht="12.75">
      <c r="J2186" s="12"/>
      <c r="K2186" s="103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</row>
    <row r="2187" spans="10:47" ht="12.75">
      <c r="J2187" s="12"/>
      <c r="K2187" s="103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</row>
    <row r="2188" spans="10:47" ht="12.75">
      <c r="J2188" s="12"/>
      <c r="K2188" s="103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</row>
    <row r="2189" spans="10:47" ht="12.75">
      <c r="J2189" s="12"/>
      <c r="K2189" s="103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</row>
    <row r="2190" spans="10:47" ht="12.75">
      <c r="J2190" s="12"/>
      <c r="K2190" s="103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</row>
    <row r="2191" spans="10:47" ht="12.75">
      <c r="J2191" s="12"/>
      <c r="K2191" s="103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</row>
    <row r="2192" spans="10:47" ht="12.75">
      <c r="J2192" s="12"/>
      <c r="K2192" s="103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</row>
    <row r="2193" spans="10:47" ht="12.75">
      <c r="J2193" s="12"/>
      <c r="K2193" s="103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</row>
    <row r="2194" spans="10:47" ht="12.75">
      <c r="J2194" s="12"/>
      <c r="K2194" s="103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</row>
    <row r="2195" spans="10:47" ht="12.75">
      <c r="J2195" s="12"/>
      <c r="K2195" s="103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</row>
    <row r="2196" spans="10:47" ht="12.75">
      <c r="J2196" s="12"/>
      <c r="K2196" s="103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</row>
    <row r="2197" spans="10:47" ht="12.75">
      <c r="J2197" s="12"/>
      <c r="K2197" s="103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</row>
    <row r="2198" spans="10:47" ht="12.75">
      <c r="J2198" s="12"/>
      <c r="K2198" s="103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</row>
    <row r="2199" spans="10:47" ht="12.75">
      <c r="J2199" s="12"/>
      <c r="K2199" s="103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</row>
    <row r="2200" spans="10:47" ht="12.75">
      <c r="J2200" s="12"/>
      <c r="K2200" s="103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</row>
    <row r="2201" spans="10:47" ht="12.75">
      <c r="J2201" s="12"/>
      <c r="K2201" s="103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</row>
    <row r="2202" spans="10:47" ht="12.75">
      <c r="J2202" s="12"/>
      <c r="K2202" s="103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</row>
    <row r="2203" spans="10:47" ht="12.75">
      <c r="J2203" s="12"/>
      <c r="K2203" s="103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</row>
    <row r="2204" spans="10:47" ht="12.75">
      <c r="J2204" s="12"/>
      <c r="K2204" s="103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</row>
    <row r="2205" spans="10:47" ht="12.75">
      <c r="J2205" s="12"/>
      <c r="K2205" s="103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</row>
    <row r="2206" spans="10:47" ht="12.75">
      <c r="J2206" s="12"/>
      <c r="K2206" s="103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</row>
    <row r="2207" spans="10:47" ht="12.75">
      <c r="J2207" s="12"/>
      <c r="K2207" s="103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</row>
    <row r="2208" spans="10:47" ht="12.75">
      <c r="J2208" s="12"/>
      <c r="K2208" s="103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</row>
    <row r="2209" spans="10:47" ht="12.75">
      <c r="J2209" s="12"/>
      <c r="K2209" s="103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</row>
    <row r="2210" spans="10:47" ht="12.75">
      <c r="J2210" s="12"/>
      <c r="K2210" s="103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</row>
    <row r="2211" spans="10:47" ht="12.75">
      <c r="J2211" s="12"/>
      <c r="K2211" s="103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</row>
    <row r="2212" spans="10:47" ht="12.75">
      <c r="J2212" s="12"/>
      <c r="K2212" s="103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</row>
    <row r="2213" spans="10:47" ht="12.75">
      <c r="J2213" s="12"/>
      <c r="K2213" s="103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</row>
    <row r="2214" spans="10:47" ht="12.75">
      <c r="J2214" s="12"/>
      <c r="K2214" s="103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</row>
    <row r="2215" spans="10:47" ht="12.75">
      <c r="J2215" s="12"/>
      <c r="K2215" s="103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</row>
    <row r="2216" spans="10:47" ht="12.75">
      <c r="J2216" s="12"/>
      <c r="K2216" s="103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</row>
    <row r="2217" spans="10:47" ht="12.75">
      <c r="J2217" s="12"/>
      <c r="K2217" s="103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</row>
    <row r="2218" spans="10:47" ht="12.75">
      <c r="J2218" s="12"/>
      <c r="K2218" s="103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</row>
    <row r="2219" spans="10:47" ht="12.75">
      <c r="J2219" s="12"/>
      <c r="K2219" s="103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</row>
    <row r="2220" spans="10:47" ht="12.75">
      <c r="J2220" s="12"/>
      <c r="K2220" s="103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</row>
    <row r="2221" spans="10:47" ht="12.75">
      <c r="J2221" s="12"/>
      <c r="K2221" s="103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</row>
    <row r="2222" spans="10:47" ht="12.75">
      <c r="J2222" s="12"/>
      <c r="K2222" s="103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</row>
    <row r="2223" spans="10:47" ht="12.75">
      <c r="J2223" s="12"/>
      <c r="K2223" s="103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</row>
    <row r="2224" spans="10:47" ht="12.75">
      <c r="J2224" s="12"/>
      <c r="K2224" s="103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</row>
    <row r="2225" spans="10:47" ht="12.75">
      <c r="J2225" s="12"/>
      <c r="K2225" s="103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</row>
    <row r="2226" spans="10:47" ht="12.75">
      <c r="J2226" s="12"/>
      <c r="K2226" s="103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</row>
    <row r="2227" spans="10:47" ht="12.75">
      <c r="J2227" s="12"/>
      <c r="K2227" s="103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</row>
    <row r="2228" spans="10:47" ht="12.75">
      <c r="J2228" s="12"/>
      <c r="K2228" s="103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</row>
    <row r="2229" spans="10:47" ht="12.75">
      <c r="J2229" s="12"/>
      <c r="K2229" s="103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</row>
    <row r="2230" spans="10:47" ht="12.75">
      <c r="J2230" s="12"/>
      <c r="K2230" s="103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</row>
    <row r="2231" spans="10:47" ht="12.75">
      <c r="J2231" s="12"/>
      <c r="K2231" s="103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</row>
    <row r="2232" spans="10:47" ht="12.75">
      <c r="J2232" s="12"/>
      <c r="K2232" s="103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</row>
    <row r="2233" spans="10:47" ht="12.75">
      <c r="J2233" s="12"/>
      <c r="K2233" s="103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</row>
    <row r="2234" spans="10:47" ht="12.75">
      <c r="J2234" s="12"/>
      <c r="K2234" s="103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</row>
    <row r="2235" spans="10:47" ht="12.75">
      <c r="J2235" s="12"/>
      <c r="K2235" s="103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</row>
    <row r="2236" spans="10:47" ht="12.75">
      <c r="J2236" s="12"/>
      <c r="K2236" s="103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</row>
    <row r="2237" spans="10:47" ht="12.75">
      <c r="J2237" s="12"/>
      <c r="K2237" s="103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</row>
    <row r="2238" spans="10:47" ht="12.75">
      <c r="J2238" s="12"/>
      <c r="K2238" s="103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</row>
    <row r="2239" spans="10:47" ht="12.75">
      <c r="J2239" s="12"/>
      <c r="K2239" s="103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</row>
    <row r="2240" spans="10:47" ht="12.75">
      <c r="J2240" s="12"/>
      <c r="K2240" s="103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</row>
    <row r="2241" spans="10:47" ht="12.75">
      <c r="J2241" s="12"/>
      <c r="K2241" s="103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</row>
    <row r="2242" spans="10:47" ht="12.75">
      <c r="J2242" s="12"/>
      <c r="K2242" s="103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</row>
    <row r="2243" spans="10:47" ht="12.75">
      <c r="J2243" s="12"/>
      <c r="K2243" s="103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</row>
    <row r="2244" spans="10:47" ht="12.75">
      <c r="J2244" s="12"/>
      <c r="K2244" s="103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</row>
    <row r="2245" spans="10:47" ht="12.75">
      <c r="J2245" s="12"/>
      <c r="K2245" s="103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</row>
    <row r="2246" spans="10:47" ht="12.75">
      <c r="J2246" s="12"/>
      <c r="K2246" s="103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</row>
    <row r="2247" spans="10:47" ht="12.75">
      <c r="J2247" s="12"/>
      <c r="K2247" s="103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</row>
    <row r="2248" spans="10:47" ht="12.75">
      <c r="J2248" s="12"/>
      <c r="K2248" s="103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</row>
    <row r="2249" spans="10:47" ht="12.75">
      <c r="J2249" s="12"/>
      <c r="K2249" s="103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</row>
    <row r="2250" spans="10:47" ht="12.75">
      <c r="J2250" s="12"/>
      <c r="K2250" s="103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</row>
    <row r="2251" spans="10:47" ht="12.75">
      <c r="J2251" s="12"/>
      <c r="K2251" s="103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</row>
    <row r="2252" spans="10:47" ht="12.75">
      <c r="J2252" s="12"/>
      <c r="K2252" s="103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</row>
    <row r="2253" spans="10:47" ht="12.75">
      <c r="J2253" s="12"/>
      <c r="K2253" s="103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</row>
    <row r="2254" spans="10:47" ht="12.75">
      <c r="J2254" s="12"/>
      <c r="K2254" s="103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</row>
    <row r="2255" spans="10:47" ht="12.75">
      <c r="J2255" s="12"/>
      <c r="K2255" s="103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</row>
    <row r="2256" spans="10:47" ht="12.75">
      <c r="J2256" s="12"/>
      <c r="K2256" s="103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</row>
    <row r="2257" spans="10:47" ht="12.75">
      <c r="J2257" s="12"/>
      <c r="K2257" s="103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</row>
    <row r="2258" spans="10:47" ht="12.75">
      <c r="J2258" s="12"/>
      <c r="K2258" s="103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</row>
    <row r="2259" spans="10:47" ht="12.75">
      <c r="J2259" s="12"/>
      <c r="K2259" s="103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</row>
    <row r="2260" spans="10:47" ht="12.75">
      <c r="J2260" s="12"/>
      <c r="K2260" s="103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</row>
    <row r="2261" spans="10:47" ht="12.75">
      <c r="J2261" s="12"/>
      <c r="K2261" s="103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</row>
    <row r="2262" spans="10:47" ht="12.75">
      <c r="J2262" s="12"/>
      <c r="K2262" s="103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</row>
    <row r="2263" spans="10:47" ht="12.75">
      <c r="J2263" s="12"/>
      <c r="K2263" s="103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</row>
    <row r="2264" spans="10:47" ht="12.75">
      <c r="J2264" s="12"/>
      <c r="K2264" s="103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</row>
    <row r="2265" spans="10:47" ht="12.75">
      <c r="J2265" s="12"/>
      <c r="K2265" s="103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</row>
    <row r="2266" spans="10:47" ht="12.75">
      <c r="J2266" s="12"/>
      <c r="K2266" s="103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</row>
    <row r="2267" spans="10:47" ht="12.75">
      <c r="J2267" s="12"/>
      <c r="K2267" s="103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</row>
    <row r="2268" spans="10:47" ht="12.75">
      <c r="J2268" s="12"/>
      <c r="K2268" s="103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</row>
    <row r="2269" spans="10:47" ht="12.75">
      <c r="J2269" s="12"/>
      <c r="K2269" s="103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</row>
    <row r="2270" spans="10:47" ht="12.75">
      <c r="J2270" s="12"/>
      <c r="K2270" s="103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</row>
    <row r="2271" spans="10:47" ht="12.75">
      <c r="J2271" s="12"/>
      <c r="K2271" s="103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</row>
    <row r="2272" spans="10:47" ht="12.75">
      <c r="J2272" s="12"/>
      <c r="K2272" s="103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</row>
    <row r="2273" spans="10:47" ht="12.75">
      <c r="J2273" s="12"/>
      <c r="K2273" s="103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</row>
    <row r="2274" spans="10:47" ht="12.75">
      <c r="J2274" s="12"/>
      <c r="K2274" s="103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</row>
    <row r="2275" spans="10:47" ht="12.75">
      <c r="J2275" s="12"/>
      <c r="K2275" s="103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</row>
    <row r="2276" spans="10:47" ht="12.75">
      <c r="J2276" s="12"/>
      <c r="K2276" s="103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</row>
    <row r="2277" spans="10:47" ht="12.75">
      <c r="J2277" s="12"/>
      <c r="K2277" s="103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</row>
    <row r="2278" spans="10:47" ht="12.75">
      <c r="J2278" s="12"/>
      <c r="K2278" s="103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</row>
    <row r="2279" spans="10:47" ht="12.75">
      <c r="J2279" s="12"/>
      <c r="K2279" s="103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</row>
    <row r="2280" spans="10:47" ht="12.75">
      <c r="J2280" s="12"/>
      <c r="K2280" s="103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</row>
    <row r="2281" spans="10:47" ht="12.75">
      <c r="J2281" s="12"/>
      <c r="K2281" s="103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</row>
    <row r="2282" spans="10:47" ht="12.75">
      <c r="J2282" s="12"/>
      <c r="K2282" s="103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</row>
    <row r="2283" spans="10:47" ht="12.75">
      <c r="J2283" s="12"/>
      <c r="K2283" s="103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</row>
    <row r="2284" spans="10:47" ht="12.75">
      <c r="J2284" s="12"/>
      <c r="K2284" s="103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</row>
    <row r="2285" spans="10:47" ht="12.75">
      <c r="J2285" s="12"/>
      <c r="K2285" s="103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</row>
    <row r="2286" spans="10:47" ht="12.75">
      <c r="J2286" s="12"/>
      <c r="K2286" s="103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</row>
    <row r="2287" spans="10:47" ht="12.75">
      <c r="J2287" s="12"/>
      <c r="K2287" s="103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</row>
    <row r="2288" spans="10:47" ht="12.75">
      <c r="J2288" s="12"/>
      <c r="K2288" s="103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</row>
    <row r="2289" spans="10:47" ht="12.75">
      <c r="J2289" s="12"/>
      <c r="K2289" s="103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</row>
    <row r="2290" spans="10:47" ht="12.75">
      <c r="J2290" s="12"/>
      <c r="K2290" s="103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</row>
    <row r="2291" spans="10:47" ht="12.75">
      <c r="J2291" s="12"/>
      <c r="K2291" s="103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</row>
    <row r="2292" spans="10:47" ht="12.75">
      <c r="J2292" s="12"/>
      <c r="K2292" s="103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</row>
    <row r="2293" spans="10:47" ht="12.75">
      <c r="J2293" s="12"/>
      <c r="K2293" s="103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</row>
    <row r="2294" spans="10:47" ht="12.75">
      <c r="J2294" s="12"/>
      <c r="K2294" s="103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</row>
    <row r="2295" spans="10:47" ht="12.75">
      <c r="J2295" s="12"/>
      <c r="K2295" s="103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</row>
    <row r="2296" spans="10:47" ht="12.75">
      <c r="J2296" s="12"/>
      <c r="K2296" s="103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</row>
    <row r="2297" spans="10:47" ht="12.75">
      <c r="J2297" s="12"/>
      <c r="K2297" s="103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</row>
    <row r="2298" spans="10:47" ht="12.75">
      <c r="J2298" s="12"/>
      <c r="K2298" s="103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</row>
    <row r="2299" spans="10:47" ht="12.75">
      <c r="J2299" s="12"/>
      <c r="K2299" s="103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</row>
    <row r="2300" spans="10:47" ht="12.75">
      <c r="J2300" s="12"/>
      <c r="K2300" s="103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</row>
    <row r="2301" spans="10:47" ht="12.75">
      <c r="J2301" s="12"/>
      <c r="K2301" s="103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</row>
    <row r="2302" spans="10:47" ht="12.75">
      <c r="J2302" s="12"/>
      <c r="K2302" s="103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</row>
    <row r="2303" spans="10:47" ht="12.75">
      <c r="J2303" s="12"/>
      <c r="K2303" s="103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</row>
    <row r="2304" spans="10:47" ht="12.75">
      <c r="J2304" s="12"/>
      <c r="K2304" s="103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</row>
    <row r="2305" spans="10:47" ht="12.75">
      <c r="J2305" s="12"/>
      <c r="K2305" s="103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</row>
    <row r="2306" spans="10:47" ht="12.75">
      <c r="J2306" s="12"/>
      <c r="K2306" s="103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</row>
    <row r="2307" spans="10:47" ht="12.75">
      <c r="J2307" s="12"/>
      <c r="K2307" s="103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</row>
    <row r="2308" spans="10:47" ht="12.75">
      <c r="J2308" s="12"/>
      <c r="K2308" s="103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</row>
    <row r="2309" spans="10:47" ht="12.75">
      <c r="J2309" s="12"/>
      <c r="K2309" s="103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</row>
    <row r="2310" spans="10:47" ht="12.75">
      <c r="J2310" s="12"/>
      <c r="K2310" s="103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</row>
    <row r="2311" spans="10:47" ht="12.75">
      <c r="J2311" s="12"/>
      <c r="K2311" s="103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</row>
    <row r="2312" spans="10:47" ht="12.75">
      <c r="J2312" s="12"/>
      <c r="K2312" s="103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</row>
    <row r="2313" spans="10:47" ht="12.75">
      <c r="J2313" s="12"/>
      <c r="K2313" s="103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</row>
    <row r="2314" spans="10:47" ht="12.75">
      <c r="J2314" s="12"/>
      <c r="K2314" s="103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</row>
    <row r="2315" spans="10:47" ht="12.75">
      <c r="J2315" s="12"/>
      <c r="K2315" s="103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</row>
    <row r="2316" spans="10:47" ht="12.75">
      <c r="J2316" s="12"/>
      <c r="K2316" s="103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</row>
    <row r="2317" spans="10:47" ht="12.75">
      <c r="J2317" s="12"/>
      <c r="K2317" s="103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</row>
    <row r="2318" spans="10:47" ht="12.75">
      <c r="J2318" s="12"/>
      <c r="K2318" s="103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</row>
    <row r="2319" spans="10:47" ht="12.75">
      <c r="J2319" s="12"/>
      <c r="K2319" s="103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</row>
    <row r="2320" spans="10:47" ht="12.75">
      <c r="J2320" s="12"/>
      <c r="K2320" s="103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</row>
    <row r="2321" spans="10:47" ht="12.75">
      <c r="J2321" s="12"/>
      <c r="K2321" s="103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</row>
    <row r="2322" spans="10:47" ht="12.75">
      <c r="J2322" s="12"/>
      <c r="K2322" s="103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</row>
    <row r="2323" spans="10:47" ht="12.75">
      <c r="J2323" s="12"/>
      <c r="K2323" s="103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</row>
    <row r="2324" spans="10:47" ht="12.75">
      <c r="J2324" s="12"/>
      <c r="K2324" s="103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</row>
    <row r="2325" spans="10:47" ht="12.75">
      <c r="J2325" s="12"/>
      <c r="K2325" s="103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</row>
    <row r="2326" spans="10:47" ht="12.75">
      <c r="J2326" s="12"/>
      <c r="K2326" s="103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</row>
    <row r="2327" spans="10:47" ht="12.75">
      <c r="J2327" s="12"/>
      <c r="K2327" s="103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</row>
    <row r="2328" spans="10:47" ht="12.75">
      <c r="J2328" s="12"/>
      <c r="K2328" s="103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</row>
    <row r="2329" spans="10:47" ht="12.75">
      <c r="J2329" s="12"/>
      <c r="K2329" s="103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</row>
    <row r="2330" spans="10:47" ht="12.75">
      <c r="J2330" s="12"/>
      <c r="K2330" s="103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</row>
    <row r="2331" spans="10:47" ht="12.75">
      <c r="J2331" s="12"/>
      <c r="K2331" s="103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</row>
    <row r="2332" spans="10:47" ht="12.75">
      <c r="J2332" s="12"/>
      <c r="K2332" s="103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</row>
    <row r="2333" spans="10:47" ht="12.75">
      <c r="J2333" s="12"/>
      <c r="K2333" s="103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</row>
    <row r="2334" spans="10:47" ht="12.75">
      <c r="J2334" s="12"/>
      <c r="K2334" s="103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</row>
    <row r="2335" spans="10:47" ht="12.75">
      <c r="J2335" s="12"/>
      <c r="K2335" s="103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</row>
    <row r="2336" spans="10:47" ht="12.75">
      <c r="J2336" s="12"/>
      <c r="K2336" s="103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</row>
    <row r="2337" spans="10:47" ht="12.75">
      <c r="J2337" s="12"/>
      <c r="K2337" s="103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</row>
    <row r="2338" spans="10:47" ht="12.75">
      <c r="J2338" s="12"/>
      <c r="K2338" s="103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</row>
    <row r="2339" spans="10:47" ht="12.75">
      <c r="J2339" s="12"/>
      <c r="K2339" s="103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</row>
    <row r="2340" spans="10:47" ht="12.75">
      <c r="J2340" s="12"/>
      <c r="K2340" s="103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</row>
    <row r="2341" spans="10:47" ht="12.75">
      <c r="J2341" s="12"/>
      <c r="K2341" s="103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</row>
    <row r="2342" spans="10:47" ht="12.75">
      <c r="J2342" s="12"/>
      <c r="K2342" s="103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</row>
    <row r="2343" spans="10:47" ht="12.75">
      <c r="J2343" s="12"/>
      <c r="K2343" s="103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</row>
    <row r="2344" spans="10:47" ht="12.75">
      <c r="J2344" s="12"/>
      <c r="K2344" s="103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</row>
    <row r="2345" spans="10:47" ht="12.75">
      <c r="J2345" s="12"/>
      <c r="K2345" s="103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</row>
    <row r="2346" spans="10:47" ht="12.75">
      <c r="J2346" s="12"/>
      <c r="K2346" s="103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</row>
    <row r="2347" spans="10:47" ht="12.75">
      <c r="J2347" s="12"/>
      <c r="K2347" s="103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</row>
    <row r="2348" spans="10:47" ht="12.75">
      <c r="J2348" s="12"/>
      <c r="K2348" s="103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</row>
    <row r="2349" spans="10:47" ht="12.75">
      <c r="J2349" s="12"/>
      <c r="K2349" s="103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</row>
    <row r="2350" spans="10:47" ht="12.75">
      <c r="J2350" s="12"/>
      <c r="K2350" s="103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</row>
    <row r="2351" spans="10:47" ht="12.75">
      <c r="J2351" s="12"/>
      <c r="K2351" s="103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</row>
    <row r="2352" spans="10:47" ht="12.75">
      <c r="J2352" s="12"/>
      <c r="K2352" s="103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</row>
    <row r="2353" spans="10:47" ht="12.75">
      <c r="J2353" s="12"/>
      <c r="K2353" s="103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</row>
    <row r="2354" spans="10:47" ht="12.75">
      <c r="J2354" s="12"/>
      <c r="K2354" s="103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</row>
    <row r="2355" spans="10:47" ht="12.75">
      <c r="J2355" s="12"/>
      <c r="K2355" s="103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</row>
    <row r="2356" spans="10:47" ht="12.75">
      <c r="J2356" s="12"/>
      <c r="K2356" s="103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</row>
    <row r="2357" spans="10:47" ht="12.75">
      <c r="J2357" s="12"/>
      <c r="K2357" s="103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</row>
    <row r="2358" spans="10:47" ht="12.75">
      <c r="J2358" s="12"/>
      <c r="K2358" s="103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</row>
    <row r="2359" spans="10:47" ht="12.75">
      <c r="J2359" s="12"/>
      <c r="K2359" s="103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</row>
    <row r="2360" spans="10:47" ht="12.75">
      <c r="J2360" s="12"/>
      <c r="K2360" s="103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</row>
    <row r="2361" spans="10:47" ht="12.75">
      <c r="J2361" s="12"/>
      <c r="K2361" s="103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</row>
    <row r="2362" spans="10:47" ht="12.75">
      <c r="J2362" s="12"/>
      <c r="K2362" s="103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</row>
    <row r="2363" spans="10:47" ht="12.75">
      <c r="J2363" s="12"/>
      <c r="K2363" s="103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</row>
    <row r="2364" spans="10:47" ht="12.75">
      <c r="J2364" s="12"/>
      <c r="K2364" s="103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</row>
    <row r="2365" spans="10:47" ht="12.75">
      <c r="J2365" s="12"/>
      <c r="K2365" s="103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</row>
    <row r="2366" spans="10:47" ht="12.75">
      <c r="J2366" s="12"/>
      <c r="K2366" s="103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</row>
    <row r="2367" spans="10:47" ht="12.75">
      <c r="J2367" s="12"/>
      <c r="K2367" s="103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</row>
    <row r="2368" spans="10:47" ht="12.75">
      <c r="J2368" s="12"/>
      <c r="K2368" s="103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</row>
    <row r="2369" spans="10:47" ht="12.75">
      <c r="J2369" s="12"/>
      <c r="K2369" s="103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</row>
    <row r="2370" spans="10:47" ht="12.75">
      <c r="J2370" s="12"/>
      <c r="K2370" s="103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</row>
    <row r="2371" spans="10:47" ht="12.75">
      <c r="J2371" s="12"/>
      <c r="K2371" s="103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</row>
    <row r="2372" spans="10:47" ht="12.75">
      <c r="J2372" s="12"/>
      <c r="K2372" s="103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</row>
    <row r="2373" spans="10:47" ht="12.75">
      <c r="J2373" s="12"/>
      <c r="K2373" s="103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</row>
    <row r="2374" spans="10:47" ht="12.75">
      <c r="J2374" s="12"/>
      <c r="K2374" s="103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</row>
    <row r="2375" spans="10:47" ht="12.75">
      <c r="J2375" s="12"/>
      <c r="K2375" s="103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</row>
    <row r="2376" spans="10:47" ht="12.75">
      <c r="J2376" s="12"/>
      <c r="K2376" s="103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</row>
    <row r="2377" spans="10:47" ht="12.75">
      <c r="J2377" s="12"/>
      <c r="K2377" s="103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</row>
    <row r="2378" spans="10:47" ht="12.75">
      <c r="J2378" s="12"/>
      <c r="K2378" s="103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</row>
    <row r="2379" spans="10:47" ht="12.75">
      <c r="J2379" s="12"/>
      <c r="K2379" s="103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</row>
    <row r="2380" spans="10:47" ht="12.75">
      <c r="J2380" s="12"/>
      <c r="K2380" s="103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</row>
    <row r="2381" spans="10:47" ht="12.75">
      <c r="J2381" s="12"/>
      <c r="K2381" s="103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</row>
    <row r="2382" spans="10:47" ht="12.75">
      <c r="J2382" s="12"/>
      <c r="K2382" s="103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</row>
    <row r="2383" spans="10:47" ht="12.75">
      <c r="J2383" s="12"/>
      <c r="K2383" s="103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</row>
    <row r="2384" spans="10:47" ht="12.75">
      <c r="J2384" s="12"/>
      <c r="K2384" s="103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</row>
    <row r="2385" spans="10:47" ht="12.75">
      <c r="J2385" s="12"/>
      <c r="K2385" s="103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</row>
    <row r="2386" spans="10:47" ht="12.75">
      <c r="J2386" s="12"/>
      <c r="K2386" s="103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</row>
    <row r="2387" spans="10:47" ht="12.75">
      <c r="J2387" s="12"/>
      <c r="K2387" s="103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</row>
    <row r="2388" spans="10:47" ht="12.75">
      <c r="J2388" s="12"/>
      <c r="K2388" s="103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</row>
    <row r="2389" spans="10:47" ht="12.75">
      <c r="J2389" s="12"/>
      <c r="K2389" s="103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</row>
    <row r="2390" spans="10:47" ht="12.75">
      <c r="J2390" s="12"/>
      <c r="K2390" s="103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</row>
    <row r="2391" spans="10:47" ht="12.75">
      <c r="J2391" s="12"/>
      <c r="K2391" s="103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</row>
    <row r="2392" spans="10:47" ht="12.75">
      <c r="J2392" s="12"/>
      <c r="K2392" s="103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</row>
    <row r="2393" spans="10:47" ht="12.75">
      <c r="J2393" s="12"/>
      <c r="K2393" s="103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</row>
    <row r="2394" spans="10:47" ht="12.75">
      <c r="J2394" s="12"/>
      <c r="K2394" s="103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</row>
    <row r="2395" spans="10:47" ht="12.75">
      <c r="J2395" s="12"/>
      <c r="K2395" s="103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</row>
    <row r="2396" spans="10:47" ht="12.75">
      <c r="J2396" s="12"/>
      <c r="K2396" s="103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</row>
    <row r="2397" spans="10:47" ht="12.75">
      <c r="J2397" s="12"/>
      <c r="K2397" s="103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</row>
    <row r="2398" spans="10:47" ht="12.75">
      <c r="J2398" s="12"/>
      <c r="K2398" s="103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</row>
    <row r="2399" spans="10:47" ht="12.75">
      <c r="J2399" s="12"/>
      <c r="K2399" s="103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</row>
    <row r="2400" spans="10:47" ht="12.75">
      <c r="J2400" s="12"/>
      <c r="K2400" s="103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</row>
    <row r="2401" spans="10:47" ht="12.75">
      <c r="J2401" s="12"/>
      <c r="K2401" s="103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</row>
    <row r="2402" spans="10:47" ht="12.75">
      <c r="J2402" s="12"/>
      <c r="K2402" s="103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</row>
    <row r="2403" spans="10:47" ht="12.75">
      <c r="J2403" s="12"/>
      <c r="K2403" s="103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</row>
    <row r="2404" spans="10:47" ht="12.75">
      <c r="J2404" s="12"/>
      <c r="K2404" s="103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</row>
    <row r="2405" spans="10:47" ht="12.75">
      <c r="J2405" s="12"/>
      <c r="K2405" s="103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</row>
    <row r="2406" spans="10:47" ht="12.75">
      <c r="J2406" s="12"/>
      <c r="K2406" s="103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</row>
    <row r="2407" spans="10:47" ht="12.75">
      <c r="J2407" s="12"/>
      <c r="K2407" s="103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</row>
    <row r="2408" spans="10:47" ht="12.75">
      <c r="J2408" s="12"/>
      <c r="K2408" s="103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</row>
    <row r="2409" spans="10:47" ht="12.75">
      <c r="J2409" s="12"/>
      <c r="K2409" s="103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</row>
    <row r="2410" spans="10:47" ht="12.75">
      <c r="J2410" s="12"/>
      <c r="K2410" s="103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</row>
    <row r="2411" spans="10:47" ht="12.75">
      <c r="J2411" s="12"/>
      <c r="K2411" s="103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</row>
    <row r="2412" spans="10:47" ht="12.75">
      <c r="J2412" s="12"/>
      <c r="K2412" s="103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</row>
    <row r="2413" spans="10:47" ht="12.75">
      <c r="J2413" s="12"/>
      <c r="K2413" s="103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</row>
    <row r="2414" spans="10:47" ht="12.75">
      <c r="J2414" s="12"/>
      <c r="K2414" s="103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</row>
    <row r="2415" spans="10:47" ht="12.75">
      <c r="J2415" s="12"/>
      <c r="K2415" s="103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</row>
    <row r="2416" spans="10:47" ht="12.75">
      <c r="J2416" s="12"/>
      <c r="K2416" s="103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</row>
    <row r="2417" spans="10:47" ht="12.75">
      <c r="J2417" s="12"/>
      <c r="K2417" s="103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</row>
    <row r="2418" spans="10:47" ht="12.75">
      <c r="J2418" s="12"/>
      <c r="K2418" s="103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</row>
    <row r="2419" spans="10:47" ht="12.75">
      <c r="J2419" s="12"/>
      <c r="K2419" s="103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</row>
    <row r="2420" spans="10:47" ht="12.75">
      <c r="J2420" s="12"/>
      <c r="K2420" s="103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</row>
    <row r="2421" spans="10:47" ht="12.75">
      <c r="J2421" s="12"/>
      <c r="K2421" s="103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</row>
    <row r="2422" spans="10:47" ht="12.75">
      <c r="J2422" s="12"/>
      <c r="K2422" s="103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</row>
    <row r="2423" spans="10:47" ht="12.75">
      <c r="J2423" s="12"/>
      <c r="K2423" s="103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</row>
    <row r="2424" spans="10:47" ht="12.75">
      <c r="J2424" s="12"/>
      <c r="K2424" s="103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</row>
    <row r="2425" spans="10:47" ht="12.75">
      <c r="J2425" s="12"/>
      <c r="K2425" s="103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</row>
    <row r="2426" spans="10:47" ht="12.75">
      <c r="J2426" s="12"/>
      <c r="K2426" s="103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</row>
    <row r="2427" spans="10:47" ht="12.75">
      <c r="J2427" s="12"/>
      <c r="K2427" s="103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</row>
    <row r="2428" spans="10:47" ht="12.75">
      <c r="J2428" s="12"/>
      <c r="K2428" s="103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</row>
    <row r="2429" spans="10:47" ht="12.75">
      <c r="J2429" s="12"/>
      <c r="K2429" s="103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</row>
    <row r="2430" spans="10:47" ht="12.75">
      <c r="J2430" s="12"/>
      <c r="K2430" s="103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</row>
    <row r="2431" spans="10:47" ht="12.75">
      <c r="J2431" s="12"/>
      <c r="K2431" s="103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</row>
    <row r="2432" spans="10:47" ht="12.75">
      <c r="J2432" s="12"/>
      <c r="K2432" s="103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</row>
    <row r="2433" spans="10:47" ht="12.75">
      <c r="J2433" s="12"/>
      <c r="K2433" s="103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</row>
    <row r="2434" spans="10:47" ht="12.75">
      <c r="J2434" s="12"/>
      <c r="K2434" s="103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</row>
    <row r="2435" spans="10:47" ht="12.75">
      <c r="J2435" s="12"/>
      <c r="K2435" s="103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</row>
    <row r="2436" spans="10:47" ht="12.75">
      <c r="J2436" s="12"/>
      <c r="K2436" s="103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</row>
    <row r="2437" spans="10:47" ht="12.75">
      <c r="J2437" s="12"/>
      <c r="K2437" s="103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</row>
    <row r="2438" spans="10:47" ht="12.75">
      <c r="J2438" s="12"/>
      <c r="K2438" s="103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</row>
    <row r="2439" spans="10:47" ht="12.75">
      <c r="J2439" s="12"/>
      <c r="K2439" s="103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</row>
    <row r="2440" spans="10:47" ht="12.75">
      <c r="J2440" s="12"/>
      <c r="K2440" s="103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</row>
    <row r="2441" spans="10:47" ht="12.75">
      <c r="J2441" s="12"/>
      <c r="K2441" s="103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</row>
    <row r="2442" spans="10:47" ht="12.75">
      <c r="J2442" s="12"/>
      <c r="K2442" s="103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</row>
    <row r="2443" spans="10:47" ht="12.75">
      <c r="J2443" s="12"/>
      <c r="K2443" s="103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</row>
    <row r="2444" spans="10:47" ht="12.75">
      <c r="J2444" s="12"/>
      <c r="K2444" s="103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</row>
    <row r="2445" spans="10:47" ht="12.75">
      <c r="J2445" s="12"/>
      <c r="K2445" s="103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</row>
    <row r="2446" spans="10:47" ht="12.75">
      <c r="J2446" s="12"/>
      <c r="K2446" s="103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</row>
    <row r="2447" spans="10:47" ht="12.75">
      <c r="J2447" s="12"/>
      <c r="K2447" s="103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</row>
    <row r="2448" spans="10:47" ht="12.75">
      <c r="J2448" s="12"/>
      <c r="K2448" s="103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</row>
    <row r="2449" spans="10:47" ht="12.75">
      <c r="J2449" s="12"/>
      <c r="K2449" s="103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</row>
    <row r="2450" spans="10:47" ht="12.75">
      <c r="J2450" s="12"/>
      <c r="K2450" s="103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</row>
    <row r="2451" spans="10:47" ht="12.75">
      <c r="J2451" s="12"/>
      <c r="K2451" s="103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</row>
    <row r="2452" spans="10:47" ht="12.75">
      <c r="J2452" s="12"/>
      <c r="K2452" s="103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</row>
    <row r="2453" spans="10:47" ht="12.75">
      <c r="J2453" s="12"/>
      <c r="K2453" s="103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</row>
    <row r="2454" spans="10:47" ht="12.75">
      <c r="J2454" s="12"/>
      <c r="K2454" s="103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</row>
    <row r="2455" spans="10:47" ht="12.75">
      <c r="J2455" s="12"/>
      <c r="K2455" s="103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</row>
    <row r="2456" spans="10:47" ht="12.75">
      <c r="J2456" s="12"/>
      <c r="K2456" s="103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</row>
    <row r="2457" spans="10:47" ht="12.75">
      <c r="J2457" s="12"/>
      <c r="K2457" s="103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</row>
    <row r="2458" spans="10:47" ht="12.75">
      <c r="J2458" s="12"/>
      <c r="K2458" s="103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</row>
    <row r="2459" spans="10:47" ht="12.75">
      <c r="J2459" s="12"/>
      <c r="K2459" s="103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</row>
    <row r="2460" spans="10:47" ht="12.75">
      <c r="J2460" s="12"/>
      <c r="K2460" s="103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</row>
    <row r="2461" spans="10:47" ht="12.75">
      <c r="J2461" s="12"/>
      <c r="K2461" s="103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</row>
    <row r="2462" spans="10:47" ht="12.75">
      <c r="J2462" s="12"/>
      <c r="K2462" s="103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</row>
    <row r="2463" spans="10:47" ht="12.75">
      <c r="J2463" s="12"/>
      <c r="K2463" s="103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</row>
    <row r="2464" spans="10:47" ht="12.75">
      <c r="J2464" s="12"/>
      <c r="K2464" s="103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</row>
    <row r="2465" spans="10:47" ht="12.75">
      <c r="J2465" s="12"/>
      <c r="K2465" s="103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</row>
    <row r="2466" spans="10:47" ht="12.75">
      <c r="J2466" s="12"/>
      <c r="K2466" s="103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</row>
    <row r="2467" spans="10:47" ht="12.75">
      <c r="J2467" s="12"/>
      <c r="K2467" s="103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</row>
    <row r="2468" spans="10:47" ht="12.75">
      <c r="J2468" s="12"/>
      <c r="K2468" s="103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</row>
    <row r="2469" spans="10:47" ht="12.75">
      <c r="J2469" s="12"/>
      <c r="K2469" s="103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</row>
    <row r="2470" spans="10:47" ht="12.75">
      <c r="J2470" s="12"/>
      <c r="K2470" s="103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</row>
    <row r="2471" spans="10:47" ht="12.75">
      <c r="J2471" s="12"/>
      <c r="K2471" s="103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</row>
    <row r="2472" spans="10:47" ht="12.75">
      <c r="J2472" s="12"/>
      <c r="K2472" s="103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</row>
    <row r="2473" spans="10:47" ht="12.75">
      <c r="J2473" s="12"/>
      <c r="K2473" s="103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</row>
    <row r="2474" spans="10:47" ht="12.75">
      <c r="J2474" s="12"/>
      <c r="K2474" s="103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</row>
    <row r="2475" spans="10:47" ht="12.75">
      <c r="J2475" s="12"/>
      <c r="K2475" s="103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</row>
    <row r="2476" spans="10:47" ht="12.75">
      <c r="J2476" s="12"/>
      <c r="K2476" s="103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</row>
    <row r="2477" spans="10:47" ht="12.75">
      <c r="J2477" s="12"/>
      <c r="K2477" s="103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</row>
    <row r="2478" spans="10:47" ht="12.75">
      <c r="J2478" s="12"/>
      <c r="K2478" s="103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</row>
    <row r="2479" spans="10:47" ht="12.75">
      <c r="J2479" s="12"/>
      <c r="K2479" s="103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</row>
    <row r="2480" spans="10:47" ht="12.75">
      <c r="J2480" s="12"/>
      <c r="K2480" s="103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</row>
    <row r="2481" spans="10:47" ht="12.75">
      <c r="J2481" s="12"/>
      <c r="K2481" s="103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</row>
    <row r="2482" spans="10:47" ht="12.75">
      <c r="J2482" s="12"/>
      <c r="K2482" s="103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</row>
    <row r="2483" spans="10:47" ht="12.75">
      <c r="J2483" s="12"/>
      <c r="K2483" s="103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</row>
    <row r="2484" spans="10:47" ht="12.75">
      <c r="J2484" s="12"/>
      <c r="K2484" s="103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</row>
    <row r="2485" spans="10:47" ht="12.75">
      <c r="J2485" s="12"/>
      <c r="K2485" s="103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</row>
    <row r="2486" spans="10:47" ht="12.75">
      <c r="J2486" s="12"/>
      <c r="K2486" s="103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</row>
    <row r="2487" spans="10:47" ht="12.75">
      <c r="J2487" s="12"/>
      <c r="K2487" s="103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</row>
    <row r="2488" spans="10:47" ht="12.75">
      <c r="J2488" s="12"/>
      <c r="K2488" s="103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</row>
    <row r="2489" spans="10:47" ht="12.75">
      <c r="J2489" s="12"/>
      <c r="K2489" s="103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</row>
    <row r="2490" spans="10:47" ht="12.75">
      <c r="J2490" s="12"/>
      <c r="K2490" s="103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</row>
    <row r="2491" spans="10:47" ht="12.75">
      <c r="J2491" s="12"/>
      <c r="K2491" s="103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</row>
    <row r="2492" spans="10:47" ht="12.75">
      <c r="J2492" s="12"/>
      <c r="K2492" s="103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</row>
    <row r="2493" spans="10:47" ht="12.75">
      <c r="J2493" s="12"/>
      <c r="K2493" s="103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</row>
    <row r="2494" spans="10:47" ht="12.75">
      <c r="J2494" s="12"/>
      <c r="K2494" s="103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</row>
    <row r="2495" spans="10:47" ht="12.75">
      <c r="J2495" s="12"/>
      <c r="K2495" s="103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</row>
    <row r="2496" spans="10:47" ht="12.75">
      <c r="J2496" s="12"/>
      <c r="K2496" s="103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</row>
    <row r="2497" spans="10:47" ht="12.75">
      <c r="J2497" s="12"/>
      <c r="K2497" s="103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</row>
    <row r="2498" spans="10:47" ht="12.75">
      <c r="J2498" s="12"/>
      <c r="K2498" s="103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</row>
    <row r="2499" spans="10:47" ht="12.75">
      <c r="J2499" s="12"/>
      <c r="K2499" s="103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</row>
    <row r="2500" spans="10:47" ht="12.75">
      <c r="J2500" s="12"/>
      <c r="K2500" s="103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</row>
    <row r="2501" spans="10:47" ht="12.75">
      <c r="J2501" s="12"/>
      <c r="K2501" s="103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</row>
    <row r="2502" spans="10:47" ht="12.75">
      <c r="J2502" s="12"/>
      <c r="K2502" s="103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</row>
    <row r="2503" spans="10:47" ht="12.75">
      <c r="J2503" s="12"/>
      <c r="K2503" s="103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</row>
    <row r="2504" spans="10:47" ht="12.75">
      <c r="J2504" s="12"/>
      <c r="K2504" s="103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</row>
    <row r="2505" spans="10:47" ht="12.75">
      <c r="J2505" s="12"/>
      <c r="K2505" s="103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</row>
    <row r="2506" spans="10:47" ht="12.75">
      <c r="J2506" s="12"/>
      <c r="K2506" s="103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</row>
    <row r="2507" spans="10:47" ht="12.75">
      <c r="J2507" s="12"/>
      <c r="K2507" s="103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</row>
    <row r="2508" spans="10:47" ht="12.75">
      <c r="J2508" s="12"/>
      <c r="K2508" s="103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</row>
    <row r="2509" spans="10:47" ht="12.75">
      <c r="J2509" s="12"/>
      <c r="K2509" s="103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</row>
    <row r="2510" spans="10:47" ht="12.75">
      <c r="J2510" s="12"/>
      <c r="K2510" s="103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</row>
    <row r="2511" spans="10:47" ht="12.75">
      <c r="J2511" s="12"/>
      <c r="K2511" s="103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</row>
    <row r="2512" spans="10:47" ht="12.75">
      <c r="J2512" s="12"/>
      <c r="K2512" s="103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</row>
    <row r="2513" spans="10:47" ht="12.75">
      <c r="J2513" s="12"/>
      <c r="K2513" s="103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</row>
    <row r="2514" spans="10:47" ht="12.75">
      <c r="J2514" s="12"/>
      <c r="K2514" s="103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</row>
    <row r="2515" spans="10:47" ht="12.75">
      <c r="J2515" s="12"/>
      <c r="K2515" s="103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</row>
    <row r="2516" spans="10:47" ht="12.75">
      <c r="J2516" s="12"/>
      <c r="K2516" s="103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</row>
    <row r="2517" spans="10:47" ht="12.75">
      <c r="J2517" s="12"/>
      <c r="K2517" s="103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</row>
    <row r="2518" spans="10:47" ht="12.75">
      <c r="J2518" s="12"/>
      <c r="K2518" s="103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</row>
    <row r="2519" spans="10:47" ht="12.75">
      <c r="J2519" s="12"/>
      <c r="K2519" s="103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</row>
    <row r="2520" spans="10:47" ht="12.75">
      <c r="J2520" s="12"/>
      <c r="K2520" s="103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</row>
    <row r="2521" spans="10:47" ht="12.75">
      <c r="J2521" s="12"/>
      <c r="K2521" s="103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</row>
    <row r="2522" spans="10:47" ht="12.75">
      <c r="J2522" s="12"/>
      <c r="K2522" s="103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</row>
    <row r="2523" spans="10:47" ht="12.75">
      <c r="J2523" s="12"/>
      <c r="K2523" s="103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</row>
    <row r="2524" spans="10:47" ht="12.75">
      <c r="J2524" s="12"/>
      <c r="K2524" s="103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</row>
    <row r="2525" spans="10:47" ht="12.75">
      <c r="J2525" s="12"/>
      <c r="K2525" s="103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</row>
    <row r="2526" spans="10:47" ht="12.75">
      <c r="J2526" s="12"/>
      <c r="K2526" s="103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</row>
    <row r="2527" spans="10:47" ht="12.75">
      <c r="J2527" s="12"/>
      <c r="K2527" s="103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</row>
    <row r="2528" spans="10:47" ht="12.75">
      <c r="J2528" s="12"/>
      <c r="K2528" s="103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</row>
    <row r="2529" spans="10:47" ht="12.75">
      <c r="J2529" s="12"/>
      <c r="K2529" s="103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</row>
    <row r="2530" spans="10:47" ht="12.75">
      <c r="J2530" s="12"/>
      <c r="K2530" s="103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</row>
    <row r="2531" spans="10:47" ht="12.75">
      <c r="J2531" s="12"/>
      <c r="K2531" s="103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</row>
    <row r="2532" spans="10:47" ht="12.75">
      <c r="J2532" s="12"/>
      <c r="K2532" s="103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</row>
    <row r="2533" spans="10:47" ht="12.75">
      <c r="J2533" s="12"/>
      <c r="K2533" s="103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</row>
    <row r="2534" spans="10:47" ht="12.75">
      <c r="J2534" s="12"/>
      <c r="K2534" s="103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</row>
    <row r="2535" spans="10:47" ht="12.75">
      <c r="J2535" s="12"/>
      <c r="K2535" s="103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</row>
    <row r="2536" spans="10:47" ht="12.75">
      <c r="J2536" s="12"/>
      <c r="K2536" s="103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</row>
    <row r="2537" spans="10:47" ht="12.75">
      <c r="J2537" s="12"/>
      <c r="K2537" s="103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</row>
    <row r="2538" spans="10:47" ht="12.75">
      <c r="J2538" s="12"/>
      <c r="K2538" s="103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</row>
    <row r="2539" spans="10:47" ht="12.75">
      <c r="J2539" s="12"/>
      <c r="K2539" s="103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</row>
    <row r="2540" spans="10:47" ht="12.75">
      <c r="J2540" s="12"/>
      <c r="K2540" s="103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</row>
    <row r="2541" spans="10:47" ht="12.75">
      <c r="J2541" s="12"/>
      <c r="K2541" s="103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</row>
    <row r="2542" spans="10:47" ht="12.75">
      <c r="J2542" s="12"/>
      <c r="K2542" s="103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</row>
    <row r="2543" spans="10:47" ht="12.75">
      <c r="J2543" s="12"/>
      <c r="K2543" s="103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</row>
    <row r="2544" spans="10:47" ht="12.75">
      <c r="J2544" s="12"/>
      <c r="K2544" s="103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</row>
    <row r="2545" spans="10:47" ht="12.75">
      <c r="J2545" s="12"/>
      <c r="K2545" s="103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</row>
    <row r="2546" spans="10:47" ht="12.75">
      <c r="J2546" s="12"/>
      <c r="K2546" s="103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</row>
    <row r="2547" spans="10:47" ht="12.75">
      <c r="J2547" s="12"/>
      <c r="K2547" s="103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</row>
    <row r="2548" spans="10:47" ht="12.75">
      <c r="J2548" s="12"/>
      <c r="K2548" s="103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</row>
    <row r="2549" spans="10:47" ht="12.75">
      <c r="J2549" s="12"/>
      <c r="K2549" s="103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</row>
    <row r="2550" spans="10:47" ht="12.75">
      <c r="J2550" s="12"/>
      <c r="K2550" s="103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</row>
    <row r="2551" spans="10:47" ht="12.75">
      <c r="J2551" s="12"/>
      <c r="K2551" s="103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</row>
    <row r="2552" spans="10:47" ht="12.75">
      <c r="J2552" s="12"/>
      <c r="K2552" s="103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</row>
    <row r="2553" spans="10:47" ht="12.75">
      <c r="J2553" s="12"/>
      <c r="K2553" s="103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</row>
    <row r="2554" spans="10:47" ht="12.75">
      <c r="J2554" s="12"/>
      <c r="K2554" s="103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</row>
    <row r="2555" spans="10:47" ht="12.75">
      <c r="J2555" s="12"/>
      <c r="K2555" s="103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</row>
    <row r="2556" spans="10:47" ht="12.75">
      <c r="J2556" s="12"/>
      <c r="K2556" s="103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</row>
    <row r="2557" spans="10:47" ht="12.75">
      <c r="J2557" s="12"/>
      <c r="K2557" s="103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</row>
    <row r="2558" spans="10:47" ht="12.75">
      <c r="J2558" s="12"/>
      <c r="K2558" s="103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</row>
    <row r="2559" spans="10:47" ht="12.75">
      <c r="J2559" s="12"/>
      <c r="K2559" s="103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</row>
    <row r="2560" spans="10:47" ht="12.75">
      <c r="J2560" s="12"/>
      <c r="K2560" s="103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</row>
    <row r="2561" spans="10:47" ht="12.75">
      <c r="J2561" s="12"/>
      <c r="K2561" s="103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</row>
    <row r="2562" spans="10:47" ht="12.75">
      <c r="J2562" s="12"/>
      <c r="K2562" s="103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</row>
    <row r="2563" spans="10:47" ht="12.75">
      <c r="J2563" s="12"/>
      <c r="K2563" s="103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</row>
    <row r="2564" spans="10:47" ht="12.75">
      <c r="J2564" s="12"/>
      <c r="K2564" s="103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</row>
    <row r="2565" spans="10:47" ht="12.75">
      <c r="J2565" s="12"/>
      <c r="K2565" s="103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</row>
    <row r="2566" spans="10:47" ht="12.75">
      <c r="J2566" s="12"/>
      <c r="K2566" s="103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</row>
    <row r="2567" spans="10:47" ht="12.75">
      <c r="J2567" s="12"/>
      <c r="K2567" s="103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</row>
    <row r="2568" spans="10:47" ht="12.75">
      <c r="J2568" s="12"/>
      <c r="K2568" s="103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</row>
    <row r="2569" spans="10:47" ht="12.75">
      <c r="J2569" s="12"/>
      <c r="K2569" s="103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</row>
    <row r="2570" spans="10:47" ht="12.75">
      <c r="J2570" s="12"/>
      <c r="K2570" s="103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</row>
    <row r="2571" spans="10:47" ht="12.75">
      <c r="J2571" s="12"/>
      <c r="K2571" s="103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</row>
    <row r="2572" spans="10:47" ht="12.75">
      <c r="J2572" s="12"/>
      <c r="K2572" s="103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</row>
    <row r="2573" spans="10:47" ht="12.75">
      <c r="J2573" s="12"/>
      <c r="K2573" s="103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</row>
    <row r="2574" spans="10:47" ht="12.75">
      <c r="J2574" s="12"/>
      <c r="K2574" s="103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</row>
    <row r="2575" spans="10:47" ht="12.75">
      <c r="J2575" s="12"/>
      <c r="K2575" s="103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</row>
    <row r="2576" spans="10:47" ht="12.75">
      <c r="J2576" s="12"/>
      <c r="K2576" s="103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</row>
    <row r="2577" spans="10:47" ht="12.75">
      <c r="J2577" s="12"/>
      <c r="K2577" s="103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</row>
    <row r="2578" spans="10:47" ht="12.75">
      <c r="J2578" s="12"/>
      <c r="K2578" s="103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</row>
    <row r="2579" spans="10:47" ht="12.75">
      <c r="J2579" s="12"/>
      <c r="K2579" s="103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</row>
    <row r="2580" spans="10:47" ht="12.75">
      <c r="J2580" s="12"/>
      <c r="K2580" s="103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</row>
    <row r="2581" spans="10:47" ht="12.75">
      <c r="J2581" s="12"/>
      <c r="K2581" s="103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</row>
    <row r="2582" spans="10:47" ht="12.75">
      <c r="J2582" s="12"/>
      <c r="K2582" s="103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</row>
    <row r="2583" spans="10:47" ht="12.75">
      <c r="J2583" s="12"/>
      <c r="K2583" s="103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</row>
    <row r="2584" spans="10:47" ht="12.75">
      <c r="J2584" s="12"/>
      <c r="K2584" s="103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</row>
    <row r="2585" spans="10:47" ht="12.75">
      <c r="J2585" s="12"/>
      <c r="K2585" s="103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</row>
    <row r="2586" spans="10:47" ht="12.75">
      <c r="J2586" s="12"/>
      <c r="K2586" s="103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</row>
    <row r="2587" spans="10:47" ht="12.75">
      <c r="J2587" s="12"/>
      <c r="K2587" s="103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</row>
    <row r="2588" spans="10:47" ht="12.75">
      <c r="J2588" s="12"/>
      <c r="K2588" s="103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</row>
    <row r="2589" spans="10:47" ht="12.75">
      <c r="J2589" s="12"/>
      <c r="K2589" s="103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</row>
    <row r="2590" spans="10:47" ht="12.75">
      <c r="J2590" s="12"/>
      <c r="K2590" s="103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</row>
    <row r="2591" spans="10:47" ht="12.75">
      <c r="J2591" s="12"/>
      <c r="K2591" s="103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</row>
    <row r="2592" spans="10:47" ht="12.75">
      <c r="J2592" s="12"/>
      <c r="K2592" s="103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</row>
    <row r="2593" spans="10:47" ht="12.75">
      <c r="J2593" s="12"/>
      <c r="K2593" s="103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</row>
    <row r="2594" spans="10:47" ht="12.75">
      <c r="J2594" s="12"/>
      <c r="K2594" s="103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</row>
    <row r="2595" spans="10:47" ht="12.75">
      <c r="J2595" s="12"/>
      <c r="K2595" s="103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</row>
    <row r="2596" spans="10:47" ht="12.75">
      <c r="J2596" s="12"/>
      <c r="K2596" s="103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</row>
    <row r="2597" spans="10:47" ht="12.75">
      <c r="J2597" s="12"/>
      <c r="K2597" s="103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</row>
    <row r="2598" spans="10:47" ht="12.75">
      <c r="J2598" s="12"/>
      <c r="K2598" s="103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</row>
    <row r="2599" spans="10:47" ht="12.75">
      <c r="J2599" s="12"/>
      <c r="K2599" s="103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</row>
    <row r="2600" spans="10:47" ht="12.75">
      <c r="J2600" s="12"/>
      <c r="K2600" s="103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</row>
    <row r="2601" spans="10:47" ht="12.75">
      <c r="J2601" s="12"/>
      <c r="K2601" s="103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</row>
    <row r="2602" spans="10:47" ht="12.75">
      <c r="J2602" s="12"/>
      <c r="K2602" s="103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</row>
    <row r="2603" spans="10:47" ht="12.75">
      <c r="J2603" s="12"/>
      <c r="K2603" s="103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</row>
    <row r="2604" spans="10:47" ht="12.75">
      <c r="J2604" s="12"/>
      <c r="K2604" s="103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</row>
    <row r="2605" spans="10:47" ht="12.75">
      <c r="J2605" s="12"/>
      <c r="K2605" s="103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</row>
    <row r="2606" spans="10:47" ht="12.75">
      <c r="J2606" s="12"/>
      <c r="K2606" s="103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</row>
    <row r="2607" spans="10:47" ht="12.75">
      <c r="J2607" s="12"/>
      <c r="K2607" s="103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</row>
    <row r="2608" spans="10:47" ht="12.75">
      <c r="J2608" s="12"/>
      <c r="K2608" s="103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</row>
    <row r="2609" spans="10:47" ht="12.75">
      <c r="J2609" s="12"/>
      <c r="K2609" s="103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</row>
    <row r="2610" spans="10:47" ht="12.75">
      <c r="J2610" s="12"/>
      <c r="K2610" s="103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</row>
    <row r="2611" spans="10:47" ht="12.75">
      <c r="J2611" s="12"/>
      <c r="K2611" s="103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</row>
    <row r="2612" spans="10:47" ht="12.75">
      <c r="J2612" s="12"/>
      <c r="K2612" s="103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</row>
    <row r="2613" spans="10:47" ht="12.75">
      <c r="J2613" s="12"/>
      <c r="K2613" s="103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</row>
    <row r="2614" spans="10:47" ht="12.75">
      <c r="J2614" s="12"/>
      <c r="K2614" s="103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</row>
    <row r="2615" spans="10:47" ht="12.75">
      <c r="J2615" s="12"/>
      <c r="K2615" s="103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</row>
    <row r="2616" spans="10:47" ht="12.75">
      <c r="J2616" s="12"/>
      <c r="K2616" s="103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</row>
    <row r="2617" spans="10:47" ht="12.75">
      <c r="J2617" s="12"/>
      <c r="K2617" s="103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</row>
    <row r="2618" spans="10:47" ht="12.75">
      <c r="J2618" s="12"/>
      <c r="K2618" s="103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</row>
    <row r="2619" spans="10:47" ht="12.75">
      <c r="J2619" s="12"/>
      <c r="K2619" s="103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</row>
    <row r="2620" spans="10:47" ht="12.75">
      <c r="J2620" s="12"/>
      <c r="K2620" s="103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</row>
    <row r="2621" spans="10:47" ht="12.75">
      <c r="J2621" s="12"/>
      <c r="K2621" s="103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</row>
    <row r="2622" spans="10:47" ht="12.75">
      <c r="J2622" s="12"/>
      <c r="K2622" s="103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</row>
    <row r="2623" spans="10:47" ht="12.75">
      <c r="J2623" s="12"/>
      <c r="K2623" s="103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</row>
    <row r="2624" spans="10:47" ht="12.75">
      <c r="J2624" s="12"/>
      <c r="K2624" s="103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</row>
    <row r="2625" spans="10:47" ht="12.75">
      <c r="J2625" s="12"/>
      <c r="K2625" s="103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</row>
    <row r="2626" spans="10:47" ht="12.75">
      <c r="J2626" s="12"/>
      <c r="K2626" s="103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</row>
    <row r="2627" spans="10:47" ht="12.75">
      <c r="J2627" s="12"/>
      <c r="K2627" s="103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</row>
    <row r="2628" spans="10:47" ht="12.75">
      <c r="J2628" s="12"/>
      <c r="K2628" s="103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</row>
    <row r="2629" spans="10:47" ht="12.75">
      <c r="J2629" s="12"/>
      <c r="K2629" s="103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</row>
    <row r="2630" spans="10:47" ht="12.75">
      <c r="J2630" s="12"/>
      <c r="K2630" s="103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</row>
    <row r="2631" spans="10:47" ht="12.75">
      <c r="J2631" s="12"/>
      <c r="K2631" s="103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</row>
    <row r="2632" spans="10:47" ht="12.75">
      <c r="J2632" s="12"/>
      <c r="K2632" s="103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</row>
    <row r="2633" spans="10:47" ht="12.75">
      <c r="J2633" s="12"/>
      <c r="K2633" s="103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</row>
    <row r="2634" spans="10:47" ht="12.75">
      <c r="J2634" s="12"/>
      <c r="K2634" s="103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</row>
    <row r="2635" spans="10:47" ht="12.75">
      <c r="J2635" s="12"/>
      <c r="K2635" s="103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</row>
    <row r="2636" spans="10:47" ht="12.75">
      <c r="J2636" s="12"/>
      <c r="K2636" s="103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</row>
    <row r="2637" spans="10:47" ht="12.75">
      <c r="J2637" s="12"/>
      <c r="K2637" s="103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</row>
    <row r="2638" spans="10:47" ht="12.75">
      <c r="J2638" s="12"/>
      <c r="K2638" s="103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</row>
    <row r="2639" spans="10:47" ht="12.75">
      <c r="J2639" s="12"/>
      <c r="K2639" s="103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</row>
    <row r="2640" spans="10:47" ht="12.75">
      <c r="J2640" s="12"/>
      <c r="K2640" s="103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</row>
    <row r="2641" spans="10:47" ht="12.75">
      <c r="J2641" s="12"/>
      <c r="K2641" s="103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</row>
    <row r="2642" spans="10:47" ht="12.75">
      <c r="J2642" s="12"/>
      <c r="K2642" s="103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</row>
    <row r="2643" spans="10:47" ht="12.75">
      <c r="J2643" s="12"/>
      <c r="K2643" s="103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</row>
    <row r="2644" spans="10:47" ht="12.75">
      <c r="J2644" s="12"/>
      <c r="K2644" s="103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</row>
    <row r="2645" spans="10:47" ht="12.75">
      <c r="J2645" s="12"/>
      <c r="K2645" s="103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</row>
    <row r="2646" spans="10:47" ht="12.75">
      <c r="J2646" s="12"/>
      <c r="K2646" s="103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</row>
    <row r="2647" spans="10:47" ht="12.75">
      <c r="J2647" s="12"/>
      <c r="K2647" s="103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</row>
    <row r="2648" spans="10:47" ht="12.75">
      <c r="J2648" s="12"/>
      <c r="K2648" s="103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</row>
    <row r="2649" spans="10:47" ht="12.75">
      <c r="J2649" s="12"/>
      <c r="K2649" s="103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</row>
    <row r="2650" spans="10:47" ht="12.75">
      <c r="J2650" s="12"/>
      <c r="K2650" s="103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</row>
    <row r="2651" spans="10:47" ht="12.75">
      <c r="J2651" s="12"/>
      <c r="K2651" s="103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</row>
    <row r="2652" spans="10:47" ht="12.75">
      <c r="J2652" s="12"/>
      <c r="K2652" s="103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</row>
    <row r="2653" spans="10:47" ht="12.75">
      <c r="J2653" s="12"/>
      <c r="K2653" s="103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</row>
    <row r="2654" spans="10:47" ht="12.75">
      <c r="J2654" s="12"/>
      <c r="K2654" s="103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</row>
    <row r="2655" spans="10:47" ht="12.75">
      <c r="J2655" s="12"/>
      <c r="K2655" s="103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</row>
    <row r="2656" spans="10:47" ht="12.75">
      <c r="J2656" s="12"/>
      <c r="K2656" s="103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</row>
    <row r="2657" spans="10:47" ht="12.75">
      <c r="J2657" s="12"/>
      <c r="K2657" s="103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</row>
    <row r="2658" spans="10:47" ht="12.75">
      <c r="J2658" s="12"/>
      <c r="K2658" s="103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</row>
    <row r="2659" spans="10:47" ht="12.75">
      <c r="J2659" s="12"/>
      <c r="K2659" s="103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</row>
    <row r="2660" spans="10:47" ht="12.75">
      <c r="J2660" s="12"/>
      <c r="K2660" s="103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</row>
    <row r="2661" spans="10:47" ht="12.75">
      <c r="J2661" s="12"/>
      <c r="K2661" s="103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</row>
    <row r="2662" spans="10:47" ht="12.75">
      <c r="J2662" s="12"/>
      <c r="K2662" s="103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</row>
    <row r="2663" spans="10:47" ht="12.75">
      <c r="J2663" s="12"/>
      <c r="K2663" s="103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</row>
    <row r="2664" spans="10:47" ht="12.75">
      <c r="J2664" s="12"/>
      <c r="K2664" s="103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</row>
    <row r="2665" spans="10:47" ht="12.75">
      <c r="J2665" s="12"/>
      <c r="K2665" s="103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</row>
    <row r="2666" spans="10:47" ht="12.75">
      <c r="J2666" s="12"/>
      <c r="K2666" s="103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</row>
    <row r="2667" spans="10:47" ht="12.75">
      <c r="J2667" s="12"/>
      <c r="K2667" s="103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</row>
    <row r="2668" spans="10:47" ht="12.75">
      <c r="J2668" s="12"/>
      <c r="K2668" s="103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</row>
    <row r="2669" spans="10:47" ht="12.75">
      <c r="J2669" s="12"/>
      <c r="K2669" s="103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</row>
    <row r="2670" spans="10:47" ht="12.75">
      <c r="J2670" s="12"/>
      <c r="K2670" s="103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</row>
    <row r="2671" spans="10:47" ht="12.75">
      <c r="J2671" s="12"/>
      <c r="K2671" s="103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</row>
    <row r="2672" spans="10:47" ht="12.75">
      <c r="J2672" s="12"/>
      <c r="K2672" s="103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</row>
    <row r="2673" spans="10:47" ht="12.75">
      <c r="J2673" s="12"/>
      <c r="K2673" s="103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</row>
    <row r="2674" spans="10:47" ht="12.75">
      <c r="J2674" s="12"/>
      <c r="K2674" s="103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</row>
    <row r="2675" spans="10:47" ht="12.75">
      <c r="J2675" s="12"/>
      <c r="K2675" s="103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</row>
    <row r="2676" spans="10:47" ht="12.75">
      <c r="J2676" s="12"/>
      <c r="K2676" s="103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</row>
    <row r="2677" spans="10:47" ht="12.75">
      <c r="J2677" s="12"/>
      <c r="K2677" s="103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</row>
    <row r="2678" spans="10:47" ht="12.75">
      <c r="J2678" s="12"/>
      <c r="K2678" s="103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</row>
    <row r="2679" spans="10:47" ht="12.75">
      <c r="J2679" s="12"/>
      <c r="K2679" s="103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</row>
    <row r="2680" spans="10:47" ht="12.75">
      <c r="J2680" s="12"/>
      <c r="K2680" s="103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</row>
    <row r="2681" spans="10:47" ht="12.75">
      <c r="J2681" s="12"/>
      <c r="K2681" s="103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</row>
    <row r="2682" spans="10:47" ht="12.75">
      <c r="J2682" s="12"/>
      <c r="K2682" s="103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</row>
    <row r="2683" spans="10:47" ht="12.75">
      <c r="J2683" s="12"/>
      <c r="K2683" s="103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</row>
    <row r="2684" spans="10:47" ht="12.75">
      <c r="J2684" s="12"/>
      <c r="K2684" s="103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</row>
    <row r="2685" spans="10:47" ht="12.75">
      <c r="J2685" s="12"/>
      <c r="K2685" s="103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</row>
    <row r="2686" spans="10:47" ht="12.75">
      <c r="J2686" s="12"/>
      <c r="K2686" s="103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</row>
    <row r="2687" spans="10:47" ht="12.75">
      <c r="J2687" s="12"/>
      <c r="K2687" s="103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</row>
    <row r="2688" spans="10:47" ht="12.75">
      <c r="J2688" s="12"/>
      <c r="K2688" s="103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</row>
    <row r="2689" spans="10:47" ht="12.75">
      <c r="J2689" s="12"/>
      <c r="K2689" s="103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</row>
    <row r="2690" spans="10:47" ht="12.75">
      <c r="J2690" s="12"/>
      <c r="K2690" s="103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</row>
    <row r="2691" spans="10:47" ht="12.75">
      <c r="J2691" s="12"/>
      <c r="K2691" s="103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</row>
    <row r="2692" spans="10:47" ht="12.75">
      <c r="J2692" s="12"/>
      <c r="K2692" s="103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</row>
    <row r="2693" spans="10:47" ht="12.75">
      <c r="J2693" s="12"/>
      <c r="K2693" s="103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</row>
    <row r="2694" spans="10:47" ht="12.75">
      <c r="J2694" s="12"/>
      <c r="K2694" s="103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</row>
    <row r="2695" spans="10:47" ht="12.75">
      <c r="J2695" s="12"/>
      <c r="K2695" s="103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</row>
    <row r="2696" spans="10:47" ht="12.75">
      <c r="J2696" s="12"/>
      <c r="K2696" s="103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</row>
    <row r="2697" spans="10:47" ht="12.75">
      <c r="J2697" s="12"/>
      <c r="K2697" s="103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</row>
    <row r="2698" spans="10:47" ht="12.75">
      <c r="J2698" s="12"/>
      <c r="K2698" s="103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</row>
    <row r="2699" spans="10:47" ht="12.75">
      <c r="J2699" s="12"/>
      <c r="K2699" s="103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</row>
    <row r="2700" spans="10:47" ht="12.75">
      <c r="J2700" s="12"/>
      <c r="K2700" s="103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</row>
    <row r="2701" spans="10:47" ht="12.75">
      <c r="J2701" s="12"/>
      <c r="K2701" s="103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</row>
    <row r="2702" spans="10:47" ht="12.75">
      <c r="J2702" s="12"/>
      <c r="K2702" s="103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</row>
    <row r="2703" spans="10:47" ht="12.75">
      <c r="J2703" s="12"/>
      <c r="K2703" s="103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</row>
    <row r="2704" spans="10:47" ht="12.75">
      <c r="J2704" s="12"/>
      <c r="K2704" s="103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</row>
    <row r="2705" spans="10:47" ht="12.75">
      <c r="J2705" s="12"/>
      <c r="K2705" s="103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</row>
    <row r="2706" spans="10:47" ht="12.75">
      <c r="J2706" s="12"/>
      <c r="K2706" s="103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</row>
    <row r="2707" spans="10:47" ht="12.75">
      <c r="J2707" s="12"/>
      <c r="K2707" s="103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</row>
    <row r="2708" spans="10:47" ht="12.75">
      <c r="J2708" s="12"/>
      <c r="K2708" s="103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</row>
    <row r="2709" spans="10:47" ht="12.75">
      <c r="J2709" s="12"/>
      <c r="K2709" s="103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</row>
    <row r="2710" spans="10:47" ht="12.75">
      <c r="J2710" s="12"/>
      <c r="K2710" s="103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</row>
    <row r="2711" spans="10:47" ht="12.75">
      <c r="J2711" s="12"/>
      <c r="K2711" s="103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</row>
    <row r="2712" spans="10:47" ht="12.75">
      <c r="J2712" s="12"/>
      <c r="K2712" s="103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</row>
    <row r="2713" spans="10:47" ht="12.75">
      <c r="J2713" s="12"/>
      <c r="K2713" s="103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</row>
    <row r="2714" spans="10:47" ht="12.75">
      <c r="J2714" s="12"/>
      <c r="K2714" s="103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</row>
    <row r="2715" spans="10:47" ht="12.75">
      <c r="J2715" s="12"/>
      <c r="K2715" s="103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</row>
    <row r="2716" spans="10:47" ht="12.75">
      <c r="J2716" s="12"/>
      <c r="K2716" s="103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</row>
    <row r="2717" spans="10:47" ht="12.75">
      <c r="J2717" s="12"/>
      <c r="K2717" s="103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</row>
    <row r="2718" spans="10:47" ht="12.75">
      <c r="J2718" s="12"/>
      <c r="K2718" s="103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</row>
    <row r="2719" spans="10:47" ht="12.75">
      <c r="J2719" s="12"/>
      <c r="K2719" s="103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</row>
    <row r="2720" spans="10:47" ht="12.75">
      <c r="J2720" s="12"/>
      <c r="K2720" s="103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</row>
    <row r="2721" spans="10:47" ht="12.75">
      <c r="J2721" s="12"/>
      <c r="K2721" s="103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</row>
    <row r="2722" spans="10:47" ht="12.75">
      <c r="J2722" s="12"/>
      <c r="K2722" s="103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</row>
    <row r="2723" spans="10:47" ht="12.75">
      <c r="J2723" s="12"/>
      <c r="K2723" s="103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</row>
    <row r="2724" spans="10:47" ht="12.75">
      <c r="J2724" s="12"/>
      <c r="K2724" s="103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</row>
    <row r="2725" spans="10:47" ht="12.75">
      <c r="J2725" s="12"/>
      <c r="K2725" s="103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</row>
    <row r="2726" spans="10:47" ht="12.75">
      <c r="J2726" s="12"/>
      <c r="K2726" s="103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</row>
    <row r="2727" spans="10:47" ht="12.75">
      <c r="J2727" s="12"/>
      <c r="K2727" s="103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</row>
    <row r="2728" spans="10:47" ht="12.75">
      <c r="J2728" s="12"/>
      <c r="K2728" s="103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</row>
    <row r="2729" spans="10:47" ht="12.75">
      <c r="J2729" s="12"/>
      <c r="K2729" s="103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</row>
    <row r="2730" spans="10:47" ht="12.75">
      <c r="J2730" s="12"/>
      <c r="K2730" s="103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</row>
    <row r="2731" spans="10:47" ht="12.75">
      <c r="J2731" s="12"/>
      <c r="K2731" s="103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</row>
    <row r="2732" spans="10:47" ht="12.75">
      <c r="J2732" s="12"/>
      <c r="K2732" s="103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</row>
    <row r="2733" spans="10:47" ht="12.75">
      <c r="J2733" s="12"/>
      <c r="K2733" s="103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</row>
    <row r="2734" spans="10:47" ht="12.75">
      <c r="J2734" s="12"/>
      <c r="K2734" s="103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</row>
    <row r="2735" spans="10:47" ht="12.75">
      <c r="J2735" s="12"/>
      <c r="K2735" s="103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</row>
    <row r="2736" spans="10:47" ht="12.75">
      <c r="J2736" s="12"/>
      <c r="K2736" s="103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</row>
    <row r="2737" spans="10:47" ht="12.75">
      <c r="J2737" s="12"/>
      <c r="K2737" s="103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</row>
    <row r="2738" spans="10:47" ht="12.75">
      <c r="J2738" s="12"/>
      <c r="K2738" s="103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</row>
    <row r="2739" spans="10:47" ht="12.75">
      <c r="J2739" s="12"/>
      <c r="K2739" s="103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</row>
    <row r="2740" spans="10:47" ht="12.75">
      <c r="J2740" s="12"/>
      <c r="K2740" s="103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</row>
    <row r="2741" spans="10:47" ht="12.75">
      <c r="J2741" s="12"/>
      <c r="K2741" s="103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</row>
    <row r="2742" spans="10:47" ht="12.75">
      <c r="J2742" s="12"/>
      <c r="K2742" s="103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</row>
    <row r="2743" spans="10:47" ht="12.75">
      <c r="J2743" s="12"/>
      <c r="K2743" s="103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</row>
    <row r="2744" spans="10:47" ht="12.75">
      <c r="J2744" s="12"/>
      <c r="K2744" s="103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</row>
    <row r="2745" spans="10:47" ht="12.75">
      <c r="J2745" s="12"/>
      <c r="K2745" s="103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</row>
    <row r="2746" spans="10:47" ht="12.75">
      <c r="J2746" s="12"/>
      <c r="K2746" s="103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</row>
    <row r="2747" spans="10:47" ht="12.75">
      <c r="J2747" s="12"/>
      <c r="K2747" s="103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</row>
    <row r="2748" spans="10:47" ht="12.75">
      <c r="J2748" s="12"/>
      <c r="K2748" s="103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</row>
    <row r="2749" spans="10:47" ht="12.75">
      <c r="J2749" s="12"/>
      <c r="K2749" s="103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</row>
    <row r="2750" spans="10:47" ht="12.75">
      <c r="J2750" s="12"/>
      <c r="K2750" s="103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</row>
    <row r="2751" spans="10:47" ht="12.75">
      <c r="J2751" s="12"/>
      <c r="K2751" s="103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</row>
    <row r="2752" spans="10:47" ht="12.75">
      <c r="J2752" s="12"/>
      <c r="K2752" s="103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</row>
    <row r="2753" spans="10:47" ht="12.75">
      <c r="J2753" s="12"/>
      <c r="K2753" s="103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</row>
    <row r="2754" spans="10:47" ht="12.75">
      <c r="J2754" s="12"/>
      <c r="K2754" s="103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</row>
    <row r="2755" spans="10:47" ht="12.75">
      <c r="J2755" s="12"/>
      <c r="K2755" s="103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</row>
    <row r="2756" spans="10:47" ht="12.75">
      <c r="J2756" s="12"/>
      <c r="K2756" s="103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</row>
    <row r="2757" spans="10:47" ht="12.75">
      <c r="J2757" s="12"/>
      <c r="K2757" s="103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</row>
    <row r="2758" spans="10:47" ht="12.75">
      <c r="J2758" s="12"/>
      <c r="K2758" s="103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</row>
    <row r="2759" spans="10:47" ht="12.75">
      <c r="J2759" s="12"/>
      <c r="K2759" s="103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</row>
    <row r="2760" spans="10:47" ht="12.75">
      <c r="J2760" s="12"/>
      <c r="K2760" s="103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</row>
    <row r="2761" spans="10:47" ht="12.75">
      <c r="J2761" s="12"/>
      <c r="K2761" s="103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</row>
    <row r="2762" spans="10:47" ht="12.75">
      <c r="J2762" s="12"/>
      <c r="K2762" s="103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</row>
    <row r="2763" spans="10:47" ht="12.75">
      <c r="J2763" s="12"/>
      <c r="K2763" s="103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</row>
    <row r="2764" spans="10:47" ht="12.75">
      <c r="J2764" s="12"/>
      <c r="K2764" s="103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</row>
    <row r="2765" spans="10:47" ht="12.75">
      <c r="J2765" s="12"/>
      <c r="K2765" s="103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</row>
    <row r="2766" spans="10:47" ht="12.75">
      <c r="J2766" s="12"/>
      <c r="K2766" s="103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</row>
    <row r="2767" spans="10:47" ht="12.75">
      <c r="J2767" s="12"/>
      <c r="K2767" s="103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</row>
    <row r="2768" spans="10:47" ht="12.75">
      <c r="J2768" s="12"/>
      <c r="K2768" s="103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</row>
    <row r="2769" spans="10:47" ht="12.75">
      <c r="J2769" s="12"/>
      <c r="K2769" s="103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</row>
    <row r="2770" spans="10:47" ht="12.75">
      <c r="J2770" s="12"/>
      <c r="K2770" s="103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</row>
    <row r="2771" spans="10:47" ht="12.75">
      <c r="J2771" s="12"/>
      <c r="K2771" s="103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</row>
    <row r="2772" spans="10:47" ht="12.75">
      <c r="J2772" s="12"/>
      <c r="K2772" s="103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</row>
    <row r="2773" spans="10:47" ht="12.75">
      <c r="J2773" s="12"/>
      <c r="K2773" s="103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</row>
    <row r="2774" spans="10:47" ht="12.75">
      <c r="J2774" s="12"/>
      <c r="K2774" s="103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</row>
    <row r="2775" spans="10:47" ht="12.75">
      <c r="J2775" s="12"/>
      <c r="K2775" s="103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</row>
    <row r="2776" spans="10:47" ht="12.75">
      <c r="J2776" s="12"/>
      <c r="K2776" s="103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</row>
    <row r="2777" spans="10:47" ht="12.75">
      <c r="J2777" s="12"/>
      <c r="K2777" s="103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</row>
    <row r="2778" spans="10:47" ht="12.75">
      <c r="J2778" s="12"/>
      <c r="K2778" s="103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</row>
    <row r="2779" spans="10:47" ht="12.75">
      <c r="J2779" s="12"/>
      <c r="K2779" s="103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</row>
    <row r="2780" spans="10:47" ht="12.75">
      <c r="J2780" s="12"/>
      <c r="K2780" s="103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</row>
    <row r="2781" spans="10:47" ht="12.75">
      <c r="J2781" s="12"/>
      <c r="K2781" s="103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</row>
    <row r="2782" spans="10:47" ht="12.75">
      <c r="J2782" s="12"/>
      <c r="K2782" s="103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</row>
    <row r="2783" spans="10:47" ht="12.75">
      <c r="J2783" s="12"/>
      <c r="K2783" s="103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</row>
    <row r="2784" spans="10:47" ht="12.75">
      <c r="J2784" s="12"/>
      <c r="K2784" s="103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</row>
    <row r="2785" spans="10:47" ht="12.75">
      <c r="J2785" s="12"/>
      <c r="K2785" s="103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</row>
    <row r="2786" spans="10:47" ht="12.75">
      <c r="J2786" s="12"/>
      <c r="K2786" s="103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</row>
    <row r="2787" spans="10:47" ht="12.75">
      <c r="J2787" s="12"/>
      <c r="K2787" s="103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</row>
    <row r="2788" spans="10:47" ht="12.75">
      <c r="J2788" s="12"/>
      <c r="K2788" s="103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</row>
    <row r="2789" spans="10:47" ht="12.75">
      <c r="J2789" s="12"/>
      <c r="K2789" s="103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</row>
    <row r="2790" spans="10:47" ht="12.75">
      <c r="J2790" s="12"/>
      <c r="K2790" s="103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</row>
    <row r="2791" spans="10:47" ht="12.75">
      <c r="J2791" s="12"/>
      <c r="K2791" s="103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</row>
    <row r="2792" spans="10:47" ht="12.75">
      <c r="J2792" s="12"/>
      <c r="K2792" s="103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</row>
    <row r="2793" spans="10:47" ht="12.75">
      <c r="J2793" s="12"/>
      <c r="K2793" s="103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</row>
    <row r="2794" spans="10:47" ht="12.75">
      <c r="J2794" s="12"/>
      <c r="K2794" s="103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</row>
    <row r="2795" spans="10:47" ht="12.75">
      <c r="J2795" s="12"/>
      <c r="K2795" s="103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</row>
    <row r="2796" spans="10:47" ht="12.75">
      <c r="J2796" s="12"/>
      <c r="K2796" s="103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</row>
    <row r="2797" spans="10:47" ht="12.75">
      <c r="J2797" s="12"/>
      <c r="K2797" s="103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</row>
    <row r="2798" spans="10:47" ht="12.75">
      <c r="J2798" s="12"/>
      <c r="K2798" s="103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</row>
    <row r="2799" spans="10:47" ht="12.75">
      <c r="J2799" s="12"/>
      <c r="K2799" s="103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</row>
    <row r="2800" spans="10:47" ht="12.75">
      <c r="J2800" s="12"/>
      <c r="K2800" s="103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</row>
    <row r="2801" spans="10:47" ht="12.75">
      <c r="J2801" s="12"/>
      <c r="K2801" s="103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</row>
    <row r="2802" spans="10:47" ht="12.75">
      <c r="J2802" s="12"/>
      <c r="K2802" s="103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</row>
    <row r="2803" spans="10:47" ht="12.75">
      <c r="J2803" s="12"/>
      <c r="K2803" s="103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</row>
    <row r="2804" spans="10:47" ht="12.75">
      <c r="J2804" s="12"/>
      <c r="K2804" s="103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</row>
    <row r="2805" spans="10:47" ht="12.75">
      <c r="J2805" s="12"/>
      <c r="K2805" s="103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</row>
    <row r="2806" spans="10:47" ht="12.75">
      <c r="J2806" s="12"/>
      <c r="K2806" s="103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</row>
    <row r="2807" spans="10:47" ht="12.75">
      <c r="J2807" s="12"/>
      <c r="K2807" s="103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</row>
    <row r="2808" spans="10:47" ht="12.75">
      <c r="J2808" s="12"/>
      <c r="K2808" s="103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</row>
    <row r="2809" spans="10:47" ht="12.75">
      <c r="J2809" s="12"/>
      <c r="K2809" s="103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</row>
    <row r="2810" spans="10:47" ht="12.75">
      <c r="J2810" s="12"/>
      <c r="K2810" s="103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</row>
    <row r="2811" spans="10:47" ht="12.75">
      <c r="J2811" s="12"/>
      <c r="K2811" s="103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</row>
    <row r="2812" spans="10:47" ht="12.75">
      <c r="J2812" s="12"/>
      <c r="K2812" s="103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</row>
    <row r="2813" spans="10:47" ht="12.75">
      <c r="J2813" s="12"/>
      <c r="K2813" s="103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</row>
    <row r="2814" spans="10:47" ht="12.75">
      <c r="J2814" s="12"/>
      <c r="K2814" s="103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</row>
    <row r="2815" spans="10:47" ht="12.75">
      <c r="J2815" s="12"/>
      <c r="K2815" s="103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</row>
    <row r="2816" spans="10:47" ht="12.75">
      <c r="J2816" s="12"/>
      <c r="K2816" s="103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</row>
    <row r="2817" spans="10:47" ht="12.75">
      <c r="J2817" s="12"/>
      <c r="K2817" s="103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</row>
    <row r="2818" spans="10:47" ht="12.75">
      <c r="J2818" s="12"/>
      <c r="K2818" s="103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</row>
    <row r="2819" spans="10:47" ht="12.75">
      <c r="J2819" s="12"/>
      <c r="K2819" s="103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</row>
    <row r="2820" spans="10:47" ht="12.75">
      <c r="J2820" s="12"/>
      <c r="K2820" s="103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</row>
    <row r="2821" spans="10:47" ht="12.75">
      <c r="J2821" s="12"/>
      <c r="K2821" s="103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</row>
    <row r="2822" spans="10:47" ht="12.75">
      <c r="J2822" s="12"/>
      <c r="K2822" s="103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</row>
    <row r="2823" spans="10:47" ht="12.75">
      <c r="J2823" s="12"/>
      <c r="K2823" s="103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</row>
    <row r="2824" spans="10:47" ht="12.75">
      <c r="J2824" s="12"/>
      <c r="K2824" s="103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</row>
    <row r="2825" spans="10:47" ht="12.75">
      <c r="J2825" s="12"/>
      <c r="K2825" s="103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</row>
    <row r="2826" spans="10:47" ht="12.75">
      <c r="J2826" s="12"/>
      <c r="K2826" s="103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</row>
    <row r="2827" spans="10:47" ht="12.75">
      <c r="J2827" s="12"/>
      <c r="K2827" s="103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</row>
    <row r="2828" spans="10:47" ht="12.75">
      <c r="J2828" s="12"/>
      <c r="K2828" s="103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</row>
    <row r="2829" spans="10:47" ht="12.75">
      <c r="J2829" s="12"/>
      <c r="K2829" s="103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</row>
    <row r="2830" spans="10:47" ht="12.75">
      <c r="J2830" s="12"/>
      <c r="K2830" s="103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</row>
    <row r="2831" spans="10:47" ht="12.75">
      <c r="J2831" s="12"/>
      <c r="K2831" s="103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</row>
    <row r="2832" spans="10:47" ht="12.75">
      <c r="J2832" s="12"/>
      <c r="K2832" s="103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</row>
    <row r="2833" spans="10:47" ht="12.75">
      <c r="J2833" s="12"/>
      <c r="K2833" s="103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</row>
    <row r="2834" spans="10:47" ht="12.75">
      <c r="J2834" s="12"/>
      <c r="K2834" s="103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</row>
    <row r="2835" spans="10:47" ht="12.75">
      <c r="J2835" s="12"/>
      <c r="K2835" s="103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</row>
    <row r="2836" spans="10:47" ht="12.75">
      <c r="J2836" s="12"/>
      <c r="K2836" s="103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</row>
    <row r="2837" spans="10:47" ht="12.75">
      <c r="J2837" s="12"/>
      <c r="K2837" s="103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</row>
    <row r="2838" spans="10:47" ht="12.75">
      <c r="J2838" s="12"/>
      <c r="K2838" s="103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</row>
    <row r="2839" spans="10:47" ht="12.75">
      <c r="J2839" s="12"/>
      <c r="K2839" s="103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</row>
    <row r="2840" spans="10:47" ht="12.75">
      <c r="J2840" s="12"/>
      <c r="K2840" s="103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</row>
    <row r="2841" spans="10:47" ht="12.75">
      <c r="J2841" s="12"/>
      <c r="K2841" s="103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</row>
    <row r="2842" spans="10:47" ht="12.75">
      <c r="J2842" s="12"/>
      <c r="K2842" s="103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</row>
    <row r="2843" spans="10:47" ht="12.75">
      <c r="J2843" s="12"/>
      <c r="K2843" s="103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</row>
    <row r="2844" spans="10:47" ht="12.75">
      <c r="J2844" s="12"/>
      <c r="K2844" s="103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</row>
    <row r="2845" spans="10:47" ht="12.75">
      <c r="J2845" s="12"/>
      <c r="K2845" s="103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</row>
    <row r="2846" spans="10:47" ht="12.75">
      <c r="J2846" s="12"/>
      <c r="K2846" s="103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</row>
    <row r="2847" spans="10:47" ht="12.75">
      <c r="J2847" s="12"/>
      <c r="K2847" s="103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</row>
    <row r="2848" spans="10:47" ht="12.75">
      <c r="J2848" s="12"/>
      <c r="K2848" s="103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</row>
    <row r="2849" spans="10:47" ht="12.75">
      <c r="J2849" s="12"/>
      <c r="K2849" s="103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</row>
    <row r="2850" spans="10:47" ht="12.75">
      <c r="J2850" s="12"/>
      <c r="K2850" s="103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</row>
    <row r="2851" spans="10:47" ht="12.75">
      <c r="J2851" s="12"/>
      <c r="K2851" s="103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</row>
    <row r="2852" spans="10:47" ht="12.75">
      <c r="J2852" s="12"/>
      <c r="K2852" s="103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</row>
    <row r="2853" spans="10:47" ht="12.75">
      <c r="J2853" s="12"/>
      <c r="K2853" s="103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</row>
    <row r="2854" spans="10:47" ht="12.75">
      <c r="J2854" s="12"/>
      <c r="K2854" s="103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</row>
    <row r="2855" spans="10:47" ht="12.75">
      <c r="J2855" s="12"/>
      <c r="K2855" s="103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</row>
    <row r="2856" spans="10:47" ht="12.75">
      <c r="J2856" s="12"/>
      <c r="K2856" s="103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</row>
    <row r="2857" spans="10:47" ht="12.75">
      <c r="J2857" s="12"/>
      <c r="K2857" s="103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</row>
    <row r="2858" spans="10:47" ht="12.75">
      <c r="J2858" s="12"/>
      <c r="K2858" s="103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</row>
    <row r="2859" spans="10:47" ht="12.75">
      <c r="J2859" s="12"/>
      <c r="K2859" s="103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</row>
    <row r="2860" spans="10:47" ht="12.75">
      <c r="J2860" s="12"/>
      <c r="K2860" s="103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</row>
    <row r="2861" spans="10:47" ht="12.75">
      <c r="J2861" s="12"/>
      <c r="K2861" s="103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</row>
    <row r="2862" spans="10:47" ht="12.75">
      <c r="J2862" s="12"/>
      <c r="K2862" s="103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</row>
    <row r="2863" spans="10:47" ht="12.75">
      <c r="J2863" s="12"/>
      <c r="K2863" s="103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</row>
    <row r="2864" spans="10:47" ht="12.75">
      <c r="J2864" s="12"/>
      <c r="K2864" s="103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</row>
    <row r="2865" spans="10:47" ht="12.75">
      <c r="J2865" s="12"/>
      <c r="K2865" s="103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</row>
    <row r="2866" spans="10:47" ht="12.75">
      <c r="J2866" s="12"/>
      <c r="K2866" s="103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</row>
    <row r="2867" spans="10:47" ht="12.75">
      <c r="J2867" s="12"/>
      <c r="K2867" s="103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</row>
    <row r="2868" spans="10:47" ht="12.75">
      <c r="J2868" s="12"/>
      <c r="K2868" s="103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</row>
    <row r="2869" spans="10:47" ht="12.75">
      <c r="J2869" s="12"/>
      <c r="K2869" s="103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</row>
    <row r="2870" spans="10:47" ht="12.75">
      <c r="J2870" s="12"/>
      <c r="K2870" s="103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</row>
    <row r="2871" spans="10:47" ht="12.75">
      <c r="J2871" s="12"/>
      <c r="K2871" s="103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</row>
    <row r="2872" spans="10:47" ht="12.75">
      <c r="J2872" s="12"/>
      <c r="K2872" s="103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</row>
    <row r="2873" spans="10:47" ht="12.75">
      <c r="J2873" s="12"/>
      <c r="K2873" s="103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</row>
    <row r="2874" spans="10:47" ht="12.75">
      <c r="J2874" s="12"/>
      <c r="K2874" s="103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</row>
    <row r="2875" spans="10:47" ht="12.75">
      <c r="J2875" s="12"/>
      <c r="K2875" s="103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</row>
    <row r="2876" spans="10:47" ht="12.75">
      <c r="J2876" s="12"/>
      <c r="K2876" s="103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</row>
    <row r="2877" spans="10:47" ht="12.75">
      <c r="J2877" s="12"/>
      <c r="K2877" s="103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</row>
    <row r="2878" spans="10:47" ht="12.75">
      <c r="J2878" s="12"/>
      <c r="K2878" s="103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</row>
    <row r="2879" spans="10:47" ht="12.75">
      <c r="J2879" s="12"/>
      <c r="K2879" s="103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</row>
    <row r="2880" spans="10:47" ht="12.75">
      <c r="J2880" s="12"/>
      <c r="K2880" s="103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</row>
    <row r="2881" spans="10:47" ht="12.75">
      <c r="J2881" s="12"/>
      <c r="K2881" s="103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</row>
    <row r="2882" spans="10:47" ht="12.75">
      <c r="J2882" s="12"/>
      <c r="K2882" s="103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</row>
    <row r="2883" spans="10:47" ht="12.75">
      <c r="J2883" s="12"/>
      <c r="K2883" s="103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</row>
    <row r="2884" spans="10:47" ht="12.75">
      <c r="J2884" s="12"/>
      <c r="K2884" s="103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</row>
    <row r="2885" spans="10:47" ht="12.75">
      <c r="J2885" s="12"/>
      <c r="K2885" s="103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</row>
    <row r="2886" spans="10:47" ht="12.75">
      <c r="J2886" s="12"/>
      <c r="K2886" s="103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</row>
    <row r="2887" spans="10:47" ht="12.75">
      <c r="J2887" s="12"/>
      <c r="K2887" s="103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</row>
    <row r="2888" spans="10:47" ht="12.75">
      <c r="J2888" s="12"/>
      <c r="K2888" s="103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</row>
    <row r="2889" spans="10:47" ht="12.75">
      <c r="J2889" s="12"/>
      <c r="K2889" s="103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</row>
    <row r="2890" spans="10:47" ht="12.75">
      <c r="J2890" s="12"/>
      <c r="K2890" s="103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</row>
    <row r="2891" spans="10:47" ht="12.75">
      <c r="J2891" s="12"/>
      <c r="K2891" s="103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</row>
    <row r="2892" spans="10:47" ht="12.75">
      <c r="J2892" s="12"/>
      <c r="K2892" s="103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</row>
    <row r="2893" spans="10:47" ht="12.75">
      <c r="J2893" s="12"/>
      <c r="K2893" s="103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</row>
    <row r="2894" spans="10:47" ht="12.75">
      <c r="J2894" s="12"/>
      <c r="K2894" s="103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</row>
    <row r="2895" spans="10:47" ht="12.75">
      <c r="J2895" s="12"/>
      <c r="K2895" s="103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</row>
    <row r="2896" spans="10:47" ht="12.75">
      <c r="J2896" s="12"/>
      <c r="K2896" s="103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</row>
    <row r="2897" spans="10:47" ht="12.75">
      <c r="J2897" s="12"/>
      <c r="K2897" s="103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</row>
    <row r="2898" spans="10:47" ht="12.75">
      <c r="J2898" s="12"/>
      <c r="K2898" s="103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</row>
    <row r="2899" spans="10:47" ht="12.75">
      <c r="J2899" s="12"/>
      <c r="K2899" s="103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</row>
    <row r="2900" spans="10:47" ht="12.75">
      <c r="J2900" s="12"/>
      <c r="K2900" s="103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</row>
    <row r="2901" spans="10:47" ht="12.75">
      <c r="J2901" s="12"/>
      <c r="K2901" s="103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</row>
    <row r="2902" spans="10:47" ht="12.75">
      <c r="J2902" s="12"/>
      <c r="K2902" s="103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</row>
    <row r="2903" spans="10:47" ht="12.75">
      <c r="J2903" s="12"/>
      <c r="K2903" s="103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</row>
    <row r="2904" spans="10:47" ht="12.75">
      <c r="J2904" s="12"/>
      <c r="K2904" s="103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</row>
    <row r="2905" spans="10:47" ht="12.75">
      <c r="J2905" s="12"/>
      <c r="K2905" s="103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</row>
    <row r="2906" spans="10:47" ht="12.75">
      <c r="J2906" s="12"/>
      <c r="K2906" s="103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</row>
    <row r="2907" spans="10:47" ht="12.75">
      <c r="J2907" s="12"/>
      <c r="K2907" s="103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</row>
    <row r="2908" spans="10:47" ht="12.75">
      <c r="J2908" s="12"/>
      <c r="K2908" s="103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</row>
    <row r="2909" spans="10:47" ht="12.75">
      <c r="J2909" s="12"/>
      <c r="K2909" s="103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</row>
    <row r="2910" spans="10:47" ht="12.75">
      <c r="J2910" s="12"/>
      <c r="K2910" s="103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</row>
    <row r="2911" spans="10:47" ht="12.75">
      <c r="J2911" s="12"/>
      <c r="K2911" s="103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</row>
    <row r="2912" spans="10:47" ht="12.75">
      <c r="J2912" s="12"/>
      <c r="K2912" s="103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</row>
    <row r="2913" spans="10:47" ht="12.75">
      <c r="J2913" s="12"/>
      <c r="K2913" s="103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</row>
    <row r="2914" spans="10:47" ht="12.75">
      <c r="J2914" s="12"/>
      <c r="K2914" s="103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</row>
    <row r="2915" spans="10:47" ht="12.75">
      <c r="J2915" s="12"/>
      <c r="K2915" s="103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</row>
    <row r="2916" spans="10:47" ht="12.75">
      <c r="J2916" s="12"/>
      <c r="K2916" s="103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</row>
    <row r="2917" spans="10:47" ht="12.75">
      <c r="J2917" s="12"/>
      <c r="K2917" s="103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</row>
    <row r="2918" spans="10:47" ht="12.75">
      <c r="J2918" s="12"/>
      <c r="K2918" s="103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</row>
    <row r="2919" spans="10:47" ht="12.75">
      <c r="J2919" s="12"/>
      <c r="K2919" s="103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</row>
    <row r="2920" spans="10:47" ht="12.75">
      <c r="J2920" s="12"/>
      <c r="K2920" s="103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</row>
    <row r="2921" spans="10:47" ht="12.75">
      <c r="J2921" s="12"/>
      <c r="K2921" s="103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</row>
    <row r="2922" spans="10:47" ht="12.75">
      <c r="J2922" s="12"/>
      <c r="K2922" s="103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</row>
    <row r="2923" spans="10:47" ht="12.75">
      <c r="J2923" s="12"/>
      <c r="K2923" s="103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</row>
    <row r="2924" spans="10:47" ht="12.75">
      <c r="J2924" s="12"/>
      <c r="K2924" s="103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</row>
    <row r="2925" spans="10:47" ht="12.75">
      <c r="J2925" s="12"/>
      <c r="K2925" s="103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</row>
    <row r="2926" spans="10:47" ht="12.75">
      <c r="J2926" s="12"/>
      <c r="K2926" s="103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</row>
    <row r="2927" spans="10:47" ht="12.75">
      <c r="J2927" s="12"/>
      <c r="K2927" s="103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</row>
    <row r="2928" spans="10:47" ht="12.75">
      <c r="J2928" s="12"/>
      <c r="K2928" s="103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</row>
    <row r="2929" spans="10:47" ht="12.75">
      <c r="J2929" s="12"/>
      <c r="K2929" s="103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</row>
    <row r="2930" spans="10:47" ht="12.75">
      <c r="J2930" s="12"/>
      <c r="K2930" s="103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</row>
    <row r="2931" spans="10:47" ht="12.75">
      <c r="J2931" s="12"/>
      <c r="K2931" s="103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</row>
    <row r="2932" spans="10:47" ht="12.75">
      <c r="J2932" s="12"/>
      <c r="K2932" s="103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</row>
    <row r="2933" spans="10:47" ht="12.75">
      <c r="J2933" s="12"/>
      <c r="K2933" s="103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</row>
    <row r="2934" spans="10:47" ht="12.75">
      <c r="J2934" s="12"/>
      <c r="K2934" s="103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</row>
    <row r="2935" spans="10:47" ht="12.75">
      <c r="J2935" s="12"/>
      <c r="K2935" s="103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</row>
    <row r="2936" spans="10:47" ht="12.75">
      <c r="J2936" s="12"/>
      <c r="K2936" s="103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</row>
    <row r="2937" spans="10:47" ht="12.75">
      <c r="J2937" s="12"/>
      <c r="K2937" s="103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</row>
    <row r="2938" spans="10:47" ht="12.75">
      <c r="J2938" s="12"/>
      <c r="K2938" s="103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</row>
    <row r="2939" spans="10:47" ht="12.75">
      <c r="J2939" s="12"/>
      <c r="K2939" s="103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</row>
    <row r="2940" spans="10:47" ht="12.75">
      <c r="J2940" s="12"/>
      <c r="K2940" s="103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</row>
    <row r="2941" spans="10:47" ht="12.75">
      <c r="J2941" s="12"/>
      <c r="K2941" s="103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</row>
    <row r="2942" spans="10:47" ht="12.75">
      <c r="J2942" s="12"/>
      <c r="K2942" s="103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</row>
    <row r="2943" spans="10:47" ht="12.75">
      <c r="J2943" s="12"/>
      <c r="K2943" s="103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</row>
    <row r="2944" spans="10:47" ht="12.75">
      <c r="J2944" s="12"/>
      <c r="K2944" s="103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</row>
    <row r="2945" spans="10:47" ht="12.75">
      <c r="J2945" s="12"/>
      <c r="K2945" s="103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</row>
    <row r="2946" spans="10:47" ht="12.75">
      <c r="J2946" s="12"/>
      <c r="K2946" s="103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</row>
    <row r="2947" spans="10:47" ht="12.75">
      <c r="J2947" s="12"/>
      <c r="K2947" s="103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</row>
    <row r="2948" spans="10:47" ht="12.75">
      <c r="J2948" s="12"/>
      <c r="K2948" s="103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</row>
    <row r="2949" spans="10:47" ht="12.75">
      <c r="J2949" s="12"/>
      <c r="K2949" s="103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</row>
    <row r="2950" spans="10:47" ht="12.75">
      <c r="J2950" s="12"/>
      <c r="K2950" s="103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</row>
    <row r="2951" spans="10:47" ht="12.75">
      <c r="J2951" s="12"/>
      <c r="K2951" s="103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</row>
    <row r="2952" spans="10:47" ht="12.75">
      <c r="J2952" s="12"/>
      <c r="K2952" s="103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</row>
    <row r="2953" spans="10:47" ht="12.75">
      <c r="J2953" s="12"/>
      <c r="K2953" s="103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</row>
    <row r="2954" spans="10:47" ht="12.75">
      <c r="J2954" s="12"/>
      <c r="K2954" s="103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</row>
    <row r="2955" spans="10:47" ht="12.75">
      <c r="J2955" s="12"/>
      <c r="K2955" s="103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</row>
    <row r="2956" spans="10:47" ht="12.75">
      <c r="J2956" s="12"/>
      <c r="K2956" s="103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</row>
    <row r="2957" spans="10:47" ht="12.75">
      <c r="J2957" s="12"/>
      <c r="K2957" s="103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</row>
    <row r="2958" spans="10:47" ht="12.75">
      <c r="J2958" s="12"/>
      <c r="K2958" s="103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</row>
    <row r="2959" spans="10:47" ht="12.75">
      <c r="J2959" s="12"/>
      <c r="K2959" s="103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</row>
    <row r="2960" spans="10:47" ht="12.75">
      <c r="J2960" s="12"/>
      <c r="K2960" s="103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</row>
    <row r="2961" spans="10:47" ht="12.75">
      <c r="J2961" s="12"/>
      <c r="K2961" s="103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</row>
    <row r="2962" spans="10:47" ht="12.75">
      <c r="J2962" s="12"/>
      <c r="K2962" s="103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</row>
    <row r="2963" spans="10:47" ht="12.75">
      <c r="J2963" s="12"/>
      <c r="K2963" s="103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</row>
    <row r="2964" spans="10:47" ht="12.75">
      <c r="J2964" s="12"/>
      <c r="K2964" s="103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</row>
    <row r="2965" spans="10:47" ht="12.75">
      <c r="J2965" s="12"/>
      <c r="K2965" s="103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</row>
    <row r="2966" spans="10:47" ht="12.75">
      <c r="J2966" s="12"/>
      <c r="K2966" s="103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</row>
    <row r="2967" spans="10:47" ht="12.75">
      <c r="J2967" s="12"/>
      <c r="K2967" s="103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</row>
    <row r="2968" spans="10:47" ht="12.75">
      <c r="J2968" s="12"/>
      <c r="K2968" s="103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</row>
    <row r="2969" spans="10:47" ht="12.75">
      <c r="J2969" s="12"/>
      <c r="K2969" s="103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</row>
    <row r="2970" spans="10:47" ht="12.75">
      <c r="J2970" s="12"/>
      <c r="K2970" s="103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</row>
    <row r="2971" spans="10:47" ht="12.75">
      <c r="J2971" s="12"/>
      <c r="K2971" s="103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</row>
    <row r="2972" spans="10:47" ht="12.75">
      <c r="J2972" s="12"/>
      <c r="K2972" s="103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</row>
    <row r="2973" spans="10:47" ht="12.75">
      <c r="J2973" s="12"/>
      <c r="K2973" s="103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</row>
    <row r="2974" spans="10:47" ht="12.75">
      <c r="J2974" s="12"/>
      <c r="K2974" s="103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</row>
    <row r="2975" spans="10:47" ht="12.75">
      <c r="J2975" s="12"/>
      <c r="K2975" s="103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</row>
    <row r="2976" spans="10:47" ht="12.75">
      <c r="J2976" s="12"/>
      <c r="K2976" s="103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</row>
    <row r="2977" spans="10:47" ht="12.75">
      <c r="J2977" s="12"/>
      <c r="K2977" s="103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</row>
    <row r="2978" spans="10:47" ht="12.75">
      <c r="J2978" s="12"/>
      <c r="K2978" s="103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</row>
    <row r="2979" spans="10:47" ht="12.75">
      <c r="J2979" s="12"/>
      <c r="K2979" s="103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</row>
    <row r="2980" spans="10:47" ht="12.75">
      <c r="J2980" s="12"/>
      <c r="K2980" s="103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</row>
    <row r="2981" spans="10:47" ht="12.75">
      <c r="J2981" s="12"/>
      <c r="K2981" s="103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</row>
    <row r="2982" spans="10:47" ht="12.75">
      <c r="J2982" s="12"/>
      <c r="K2982" s="103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</row>
    <row r="2983" spans="10:47" ht="12.75">
      <c r="J2983" s="12"/>
      <c r="K2983" s="103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</row>
    <row r="2984" spans="10:47" ht="12.75">
      <c r="J2984" s="12"/>
      <c r="K2984" s="103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</row>
    <row r="2985" spans="10:47" ht="12.75">
      <c r="J2985" s="12"/>
      <c r="K2985" s="103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</row>
    <row r="2986" spans="10:47" ht="12.75">
      <c r="J2986" s="12"/>
      <c r="K2986" s="103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</row>
    <row r="2987" spans="10:47" ht="12.75">
      <c r="J2987" s="12"/>
      <c r="K2987" s="103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</row>
    <row r="2988" spans="10:47" ht="12.75">
      <c r="J2988" s="12"/>
      <c r="K2988" s="103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</row>
    <row r="2989" spans="10:47" ht="12.75">
      <c r="J2989" s="12"/>
      <c r="K2989" s="103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</row>
    <row r="2990" spans="10:47" ht="12.75">
      <c r="J2990" s="12"/>
      <c r="K2990" s="103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</row>
    <row r="2991" spans="10:47" ht="12.75">
      <c r="J2991" s="12"/>
      <c r="K2991" s="103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</row>
    <row r="2992" spans="10:47" ht="12.75">
      <c r="J2992" s="12"/>
      <c r="K2992" s="103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</row>
    <row r="2993" spans="10:47" ht="12.75">
      <c r="J2993" s="12"/>
      <c r="K2993" s="103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</row>
    <row r="2994" spans="10:47" ht="12.75">
      <c r="J2994" s="12"/>
      <c r="K2994" s="103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</row>
    <row r="2995" spans="10:47" ht="12.75">
      <c r="J2995" s="12"/>
      <c r="K2995" s="103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</row>
    <row r="2996" spans="10:47" ht="12.75">
      <c r="J2996" s="12"/>
      <c r="K2996" s="103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</row>
    <row r="2997" spans="10:47" ht="12.75">
      <c r="J2997" s="12"/>
      <c r="K2997" s="103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</row>
    <row r="2998" spans="10:47" ht="12.75">
      <c r="J2998" s="12"/>
      <c r="K2998" s="103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</row>
    <row r="2999" spans="10:47" ht="12.75">
      <c r="J2999" s="12"/>
      <c r="K2999" s="103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</row>
    <row r="3000" spans="10:47" ht="12.75">
      <c r="J3000" s="12"/>
      <c r="K3000" s="103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</row>
    <row r="3001" spans="10:47" ht="12.75">
      <c r="J3001" s="12"/>
      <c r="K3001" s="103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</row>
    <row r="3002" spans="10:47" ht="12.75">
      <c r="J3002" s="12"/>
      <c r="K3002" s="103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</row>
    <row r="3003" spans="10:47" ht="12.75">
      <c r="J3003" s="12"/>
      <c r="K3003" s="103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</row>
    <row r="3004" spans="10:47" ht="12.75">
      <c r="J3004" s="12"/>
      <c r="K3004" s="103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/>
      <c r="AJ3004"/>
      <c r="AK3004"/>
      <c r="AL3004"/>
      <c r="AM3004"/>
      <c r="AN3004"/>
      <c r="AO3004"/>
      <c r="AP3004"/>
      <c r="AQ3004"/>
      <c r="AR3004"/>
      <c r="AS3004"/>
      <c r="AT3004"/>
      <c r="AU3004"/>
    </row>
    <row r="3005" spans="10:47" ht="12.75">
      <c r="J3005" s="12"/>
      <c r="K3005" s="103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/>
      <c r="AJ3005"/>
      <c r="AK3005"/>
      <c r="AL3005"/>
      <c r="AM3005"/>
      <c r="AN3005"/>
      <c r="AO3005"/>
      <c r="AP3005"/>
      <c r="AQ3005"/>
      <c r="AR3005"/>
      <c r="AS3005"/>
      <c r="AT3005"/>
      <c r="AU3005"/>
    </row>
    <row r="3006" spans="10:47" ht="12.75">
      <c r="J3006" s="12"/>
      <c r="K3006" s="103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/>
      <c r="AJ3006"/>
      <c r="AK3006"/>
      <c r="AL3006"/>
      <c r="AM3006"/>
      <c r="AN3006"/>
      <c r="AO3006"/>
      <c r="AP3006"/>
      <c r="AQ3006"/>
      <c r="AR3006"/>
      <c r="AS3006"/>
      <c r="AT3006"/>
      <c r="AU3006"/>
    </row>
    <row r="3007" spans="10:47" ht="12.75">
      <c r="J3007" s="12"/>
      <c r="K3007" s="103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</row>
    <row r="3008" spans="10:47" ht="12.75">
      <c r="J3008" s="12"/>
      <c r="K3008" s="103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</row>
    <row r="3009" spans="10:47" ht="12.75">
      <c r="J3009" s="12"/>
      <c r="K3009" s="103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</row>
    <row r="3010" spans="10:47" ht="12.75">
      <c r="J3010" s="12"/>
      <c r="K3010" s="103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</row>
    <row r="3011" spans="10:47" ht="12.75">
      <c r="J3011" s="12"/>
      <c r="K3011" s="103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</row>
    <row r="3012" spans="10:47" ht="12.75">
      <c r="J3012" s="12"/>
      <c r="K3012" s="103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</row>
    <row r="3013" spans="10:47" ht="12.75">
      <c r="J3013" s="12"/>
      <c r="K3013" s="103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</row>
    <row r="3014" spans="10:47" ht="12.75">
      <c r="J3014" s="12"/>
      <c r="K3014" s="103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</row>
    <row r="3015" spans="10:47" ht="12.75">
      <c r="J3015" s="12"/>
      <c r="K3015" s="103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</row>
    <row r="3016" spans="10:47" ht="12.75">
      <c r="J3016" s="12"/>
      <c r="K3016" s="103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</row>
    <row r="3017" spans="10:47" ht="12.75">
      <c r="J3017" s="12"/>
      <c r="K3017" s="103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</row>
    <row r="3018" spans="10:47" ht="12.75">
      <c r="J3018" s="12"/>
      <c r="K3018" s="103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</row>
    <row r="3019" spans="10:47" ht="12.75">
      <c r="J3019" s="12"/>
      <c r="K3019" s="103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</row>
    <row r="3020" spans="10:47" ht="12.75">
      <c r="J3020" s="12"/>
      <c r="K3020" s="103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</row>
    <row r="3021" spans="10:47" ht="12.75">
      <c r="J3021" s="12"/>
      <c r="K3021" s="103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</row>
    <row r="3022" spans="10:47" ht="12.75">
      <c r="J3022" s="12"/>
      <c r="K3022" s="103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</row>
    <row r="3023" spans="10:47" ht="12.75">
      <c r="J3023" s="12"/>
      <c r="K3023" s="103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</row>
    <row r="3024" spans="10:47" ht="12.75">
      <c r="J3024" s="12"/>
      <c r="K3024" s="103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</row>
    <row r="3025" spans="10:47" ht="12.75">
      <c r="J3025" s="12"/>
      <c r="K3025" s="103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</row>
    <row r="3026" spans="10:47" ht="12.75">
      <c r="J3026" s="12"/>
      <c r="K3026" s="103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</row>
    <row r="3027" spans="10:47" ht="12.75">
      <c r="J3027" s="12"/>
      <c r="K3027" s="103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</row>
    <row r="3028" spans="10:47" ht="12.75">
      <c r="J3028" s="12"/>
      <c r="K3028" s="103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</row>
    <row r="3029" spans="10:47" ht="12.75">
      <c r="J3029" s="12"/>
      <c r="K3029" s="103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</row>
    <row r="3030" spans="10:47" ht="12.75">
      <c r="J3030" s="12"/>
      <c r="K3030" s="103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</row>
    <row r="3031" spans="10:47" ht="12.75">
      <c r="J3031" s="12"/>
      <c r="K3031" s="103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</row>
    <row r="3032" spans="10:47" ht="12.75">
      <c r="J3032" s="12"/>
      <c r="K3032" s="103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</row>
    <row r="3033" spans="10:47" ht="12.75">
      <c r="J3033" s="12"/>
      <c r="K3033" s="103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/>
      <c r="AJ3033"/>
      <c r="AK3033"/>
      <c r="AL3033"/>
      <c r="AM3033"/>
      <c r="AN3033"/>
      <c r="AO3033"/>
      <c r="AP3033"/>
      <c r="AQ3033"/>
      <c r="AR3033"/>
      <c r="AS3033"/>
      <c r="AT3033"/>
      <c r="AU3033"/>
    </row>
    <row r="3034" spans="10:47" ht="12.75">
      <c r="J3034" s="12"/>
      <c r="K3034" s="103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/>
      <c r="AJ3034"/>
      <c r="AK3034"/>
      <c r="AL3034"/>
      <c r="AM3034"/>
      <c r="AN3034"/>
      <c r="AO3034"/>
      <c r="AP3034"/>
      <c r="AQ3034"/>
      <c r="AR3034"/>
      <c r="AS3034"/>
      <c r="AT3034"/>
      <c r="AU3034"/>
    </row>
    <row r="3035" spans="10:47" ht="12.75">
      <c r="J3035" s="12"/>
      <c r="K3035" s="103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/>
      <c r="AJ3035"/>
      <c r="AK3035"/>
      <c r="AL3035"/>
      <c r="AM3035"/>
      <c r="AN3035"/>
      <c r="AO3035"/>
      <c r="AP3035"/>
      <c r="AQ3035"/>
      <c r="AR3035"/>
      <c r="AS3035"/>
      <c r="AT3035"/>
      <c r="AU3035"/>
    </row>
    <row r="3036" spans="10:47" ht="12.75">
      <c r="J3036" s="12"/>
      <c r="K3036" s="103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/>
      <c r="AJ3036"/>
      <c r="AK3036"/>
      <c r="AL3036"/>
      <c r="AM3036"/>
      <c r="AN3036"/>
      <c r="AO3036"/>
      <c r="AP3036"/>
      <c r="AQ3036"/>
      <c r="AR3036"/>
      <c r="AS3036"/>
      <c r="AT3036"/>
      <c r="AU3036"/>
    </row>
    <row r="3037" spans="10:47" ht="12.75">
      <c r="J3037" s="12"/>
      <c r="K3037" s="103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/>
      <c r="AJ3037"/>
      <c r="AK3037"/>
      <c r="AL3037"/>
      <c r="AM3037"/>
      <c r="AN3037"/>
      <c r="AO3037"/>
      <c r="AP3037"/>
      <c r="AQ3037"/>
      <c r="AR3037"/>
      <c r="AS3037"/>
      <c r="AT3037"/>
      <c r="AU3037"/>
    </row>
    <row r="3038" spans="10:47" ht="12.75">
      <c r="J3038" s="12"/>
      <c r="K3038" s="103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/>
      <c r="AJ3038"/>
      <c r="AK3038"/>
      <c r="AL3038"/>
      <c r="AM3038"/>
      <c r="AN3038"/>
      <c r="AO3038"/>
      <c r="AP3038"/>
      <c r="AQ3038"/>
      <c r="AR3038"/>
      <c r="AS3038"/>
      <c r="AT3038"/>
      <c r="AU3038"/>
    </row>
    <row r="3039" spans="10:47" ht="12.75">
      <c r="J3039" s="12"/>
      <c r="K3039" s="103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/>
      <c r="AJ3039"/>
      <c r="AK3039"/>
      <c r="AL3039"/>
      <c r="AM3039"/>
      <c r="AN3039"/>
      <c r="AO3039"/>
      <c r="AP3039"/>
      <c r="AQ3039"/>
      <c r="AR3039"/>
      <c r="AS3039"/>
      <c r="AT3039"/>
      <c r="AU3039"/>
    </row>
    <row r="3040" spans="10:47" ht="12.75">
      <c r="J3040" s="12"/>
      <c r="K3040" s="103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/>
      <c r="AJ3040"/>
      <c r="AK3040"/>
      <c r="AL3040"/>
      <c r="AM3040"/>
      <c r="AN3040"/>
      <c r="AO3040"/>
      <c r="AP3040"/>
      <c r="AQ3040"/>
      <c r="AR3040"/>
      <c r="AS3040"/>
      <c r="AT3040"/>
      <c r="AU3040"/>
    </row>
    <row r="3041" spans="10:47" ht="12.75">
      <c r="J3041" s="12"/>
      <c r="K3041" s="103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/>
      <c r="AJ3041"/>
      <c r="AK3041"/>
      <c r="AL3041"/>
      <c r="AM3041"/>
      <c r="AN3041"/>
      <c r="AO3041"/>
      <c r="AP3041"/>
      <c r="AQ3041"/>
      <c r="AR3041"/>
      <c r="AS3041"/>
      <c r="AT3041"/>
      <c r="AU3041"/>
    </row>
    <row r="3042" spans="10:47" ht="12.75">
      <c r="J3042" s="12"/>
      <c r="K3042" s="103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/>
      <c r="AJ3042"/>
      <c r="AK3042"/>
      <c r="AL3042"/>
      <c r="AM3042"/>
      <c r="AN3042"/>
      <c r="AO3042"/>
      <c r="AP3042"/>
      <c r="AQ3042"/>
      <c r="AR3042"/>
      <c r="AS3042"/>
      <c r="AT3042"/>
      <c r="AU3042"/>
    </row>
    <row r="3043" spans="10:47" ht="12.75">
      <c r="J3043" s="12"/>
      <c r="K3043" s="103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</row>
    <row r="3044" spans="10:47" ht="12.75">
      <c r="J3044" s="12"/>
      <c r="K3044" s="103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</row>
    <row r="3045" spans="10:47" ht="12.75">
      <c r="J3045" s="12"/>
      <c r="K3045" s="103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</row>
    <row r="3046" spans="10:47" ht="12.75">
      <c r="J3046" s="12"/>
      <c r="K3046" s="103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</row>
    <row r="3047" spans="10:47" ht="12.75">
      <c r="J3047" s="12"/>
      <c r="K3047" s="103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</row>
    <row r="3048" spans="10:47" ht="12.75">
      <c r="J3048" s="12"/>
      <c r="K3048" s="103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</row>
    <row r="3049" spans="10:47" ht="12.75">
      <c r="J3049" s="12"/>
      <c r="K3049" s="103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</row>
    <row r="3050" spans="10:47" ht="12.75">
      <c r="J3050" s="12"/>
      <c r="K3050" s="103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</row>
    <row r="3051" spans="10:47" ht="12.75">
      <c r="J3051" s="12"/>
      <c r="K3051" s="103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</row>
    <row r="3052" spans="10:47" ht="12.75">
      <c r="J3052" s="12"/>
      <c r="K3052" s="103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</row>
    <row r="3053" spans="10:47" ht="12.75">
      <c r="J3053" s="12"/>
      <c r="K3053" s="103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</row>
    <row r="3054" spans="10:47" ht="12.75">
      <c r="J3054" s="12"/>
      <c r="K3054" s="103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</row>
    <row r="3055" spans="10:47" ht="12.75">
      <c r="J3055" s="12"/>
      <c r="K3055" s="103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</row>
    <row r="3056" spans="10:47" ht="12.75">
      <c r="J3056" s="12"/>
      <c r="K3056" s="103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</row>
    <row r="3057" spans="10:47" ht="12.75">
      <c r="J3057" s="12"/>
      <c r="K3057" s="103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</row>
    <row r="3058" spans="10:47" ht="12.75">
      <c r="J3058" s="12"/>
      <c r="K3058" s="103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</row>
    <row r="3059" spans="10:47" ht="12.75">
      <c r="J3059" s="12"/>
      <c r="K3059" s="103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</row>
    <row r="3060" spans="10:47" ht="12.75">
      <c r="J3060" s="12"/>
      <c r="K3060" s="103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</row>
    <row r="3061" spans="10:47" ht="12.75">
      <c r="J3061" s="12"/>
      <c r="K3061" s="103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</row>
    <row r="3062" spans="10:47" ht="12.75">
      <c r="J3062" s="12"/>
      <c r="K3062" s="103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</row>
    <row r="3063" spans="10:47" ht="12.75">
      <c r="J3063" s="12"/>
      <c r="K3063" s="103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</row>
    <row r="3064" spans="10:47" ht="12.75">
      <c r="J3064" s="12"/>
      <c r="K3064" s="103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</row>
    <row r="3065" spans="10:47" ht="12.75">
      <c r="J3065" s="12"/>
      <c r="K3065" s="103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</row>
    <row r="3066" spans="10:47" ht="12.75">
      <c r="J3066" s="12"/>
      <c r="K3066" s="103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</row>
    <row r="3067" spans="10:47" ht="12.75">
      <c r="J3067" s="12"/>
      <c r="K3067" s="103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</row>
    <row r="3068" spans="10:47" ht="12.75">
      <c r="J3068" s="12"/>
      <c r="K3068" s="103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</row>
    <row r="3069" spans="10:47" ht="12.75">
      <c r="J3069" s="12"/>
      <c r="K3069" s="103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</row>
    <row r="3070" spans="10:47" ht="12.75">
      <c r="J3070" s="12"/>
      <c r="K3070" s="103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</row>
    <row r="3071" spans="10:47" ht="12.75">
      <c r="J3071" s="12"/>
      <c r="K3071" s="103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</row>
    <row r="3072" spans="10:47" ht="12.75">
      <c r="J3072" s="12"/>
      <c r="K3072" s="103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</row>
    <row r="3073" spans="10:47" ht="12.75">
      <c r="J3073" s="12"/>
      <c r="K3073" s="103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</row>
    <row r="3074" spans="10:47" ht="12.75">
      <c r="J3074" s="12"/>
      <c r="K3074" s="103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</row>
    <row r="3075" spans="10:47" ht="12.75">
      <c r="J3075" s="12"/>
      <c r="K3075" s="103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</row>
    <row r="3076" spans="10:47" ht="12.75">
      <c r="J3076" s="12"/>
      <c r="K3076" s="103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</row>
    <row r="3077" spans="10:47" ht="12.75">
      <c r="J3077" s="12"/>
      <c r="K3077" s="103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</row>
    <row r="3078" spans="10:47" ht="12.75">
      <c r="J3078" s="12"/>
      <c r="K3078" s="103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</row>
    <row r="3079" spans="10:47" ht="12.75">
      <c r="J3079" s="12"/>
      <c r="K3079" s="103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</row>
    <row r="3080" spans="10:47" ht="12.75">
      <c r="J3080" s="12"/>
      <c r="K3080" s="103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</row>
    <row r="3081" spans="10:47" ht="12.75">
      <c r="J3081" s="12"/>
      <c r="K3081" s="103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</row>
    <row r="3082" spans="10:47" ht="12.75">
      <c r="J3082" s="12"/>
      <c r="K3082" s="103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</row>
    <row r="3083" spans="10:47" ht="12.75">
      <c r="J3083" s="12"/>
      <c r="K3083" s="103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</row>
    <row r="3084" spans="10:47" ht="12.75">
      <c r="J3084" s="12"/>
      <c r="K3084" s="103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</row>
    <row r="3085" spans="10:47" ht="12.75">
      <c r="J3085" s="12"/>
      <c r="K3085" s="103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</row>
    <row r="3086" spans="10:47" ht="12.75">
      <c r="J3086" s="12"/>
      <c r="K3086" s="103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</row>
    <row r="3087" spans="10:47" ht="12.75">
      <c r="J3087" s="12"/>
      <c r="K3087" s="103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</row>
    <row r="3088" spans="10:47" ht="12.75">
      <c r="J3088" s="12"/>
      <c r="K3088" s="103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</row>
    <row r="3089" spans="10:47" ht="12.75">
      <c r="J3089" s="12"/>
      <c r="K3089" s="103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</row>
    <row r="3090" spans="10:47" ht="12.75">
      <c r="J3090" s="12"/>
      <c r="K3090" s="103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</row>
    <row r="3091" spans="10:47" ht="12.75">
      <c r="J3091" s="12"/>
      <c r="K3091" s="103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</row>
    <row r="3092" spans="10:47" ht="12.75">
      <c r="J3092" s="12"/>
      <c r="K3092" s="103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/>
      <c r="AJ3092"/>
      <c r="AK3092"/>
      <c r="AL3092"/>
      <c r="AM3092"/>
      <c r="AN3092"/>
      <c r="AO3092"/>
      <c r="AP3092"/>
      <c r="AQ3092"/>
      <c r="AR3092"/>
      <c r="AS3092"/>
      <c r="AT3092"/>
      <c r="AU3092"/>
    </row>
    <row r="3093" spans="10:47" ht="12.75">
      <c r="J3093" s="12"/>
      <c r="K3093" s="103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/>
      <c r="AJ3093"/>
      <c r="AK3093"/>
      <c r="AL3093"/>
      <c r="AM3093"/>
      <c r="AN3093"/>
      <c r="AO3093"/>
      <c r="AP3093"/>
      <c r="AQ3093"/>
      <c r="AR3093"/>
      <c r="AS3093"/>
      <c r="AT3093"/>
      <c r="AU3093"/>
    </row>
    <row r="3094" spans="10:47" ht="12.75">
      <c r="J3094" s="12"/>
      <c r="K3094" s="103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/>
      <c r="AJ3094"/>
      <c r="AK3094"/>
      <c r="AL3094"/>
      <c r="AM3094"/>
      <c r="AN3094"/>
      <c r="AO3094"/>
      <c r="AP3094"/>
      <c r="AQ3094"/>
      <c r="AR3094"/>
      <c r="AS3094"/>
      <c r="AT3094"/>
      <c r="AU3094"/>
    </row>
    <row r="3095" spans="10:47" ht="12.75">
      <c r="J3095" s="12"/>
      <c r="K3095" s="103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/>
      <c r="AJ3095"/>
      <c r="AK3095"/>
      <c r="AL3095"/>
      <c r="AM3095"/>
      <c r="AN3095"/>
      <c r="AO3095"/>
      <c r="AP3095"/>
      <c r="AQ3095"/>
      <c r="AR3095"/>
      <c r="AS3095"/>
      <c r="AT3095"/>
      <c r="AU3095"/>
    </row>
    <row r="3096" spans="10:47" ht="12.75">
      <c r="J3096" s="12"/>
      <c r="K3096" s="103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/>
      <c r="AJ3096"/>
      <c r="AK3096"/>
      <c r="AL3096"/>
      <c r="AM3096"/>
      <c r="AN3096"/>
      <c r="AO3096"/>
      <c r="AP3096"/>
      <c r="AQ3096"/>
      <c r="AR3096"/>
      <c r="AS3096"/>
      <c r="AT3096"/>
      <c r="AU3096"/>
    </row>
    <row r="3097" spans="10:47" ht="12.75">
      <c r="J3097" s="12"/>
      <c r="K3097" s="103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/>
      <c r="AJ3097"/>
      <c r="AK3097"/>
      <c r="AL3097"/>
      <c r="AM3097"/>
      <c r="AN3097"/>
      <c r="AO3097"/>
      <c r="AP3097"/>
      <c r="AQ3097"/>
      <c r="AR3097"/>
      <c r="AS3097"/>
      <c r="AT3097"/>
      <c r="AU3097"/>
    </row>
    <row r="3098" spans="10:47" ht="12.75">
      <c r="J3098" s="12"/>
      <c r="K3098" s="103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/>
      <c r="AJ3098"/>
      <c r="AK3098"/>
      <c r="AL3098"/>
      <c r="AM3098"/>
      <c r="AN3098"/>
      <c r="AO3098"/>
      <c r="AP3098"/>
      <c r="AQ3098"/>
      <c r="AR3098"/>
      <c r="AS3098"/>
      <c r="AT3098"/>
      <c r="AU3098"/>
    </row>
    <row r="3099" spans="10:47" ht="12.75">
      <c r="J3099" s="12"/>
      <c r="K3099" s="103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/>
      <c r="AJ3099"/>
      <c r="AK3099"/>
      <c r="AL3099"/>
      <c r="AM3099"/>
      <c r="AN3099"/>
      <c r="AO3099"/>
      <c r="AP3099"/>
      <c r="AQ3099"/>
      <c r="AR3099"/>
      <c r="AS3099"/>
      <c r="AT3099"/>
      <c r="AU3099"/>
    </row>
    <row r="3100" spans="10:47" ht="12.75">
      <c r="J3100" s="12"/>
      <c r="K3100" s="103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/>
      <c r="AJ3100"/>
      <c r="AK3100"/>
      <c r="AL3100"/>
      <c r="AM3100"/>
      <c r="AN3100"/>
      <c r="AO3100"/>
      <c r="AP3100"/>
      <c r="AQ3100"/>
      <c r="AR3100"/>
      <c r="AS3100"/>
      <c r="AT3100"/>
      <c r="AU3100"/>
    </row>
    <row r="3101" spans="10:47" ht="12.75">
      <c r="J3101" s="12"/>
      <c r="K3101" s="103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/>
      <c r="AJ3101"/>
      <c r="AK3101"/>
      <c r="AL3101"/>
      <c r="AM3101"/>
      <c r="AN3101"/>
      <c r="AO3101"/>
      <c r="AP3101"/>
      <c r="AQ3101"/>
      <c r="AR3101"/>
      <c r="AS3101"/>
      <c r="AT3101"/>
      <c r="AU3101"/>
    </row>
    <row r="3102" spans="10:47" ht="12.75">
      <c r="J3102" s="12"/>
      <c r="K3102" s="103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/>
      <c r="AJ3102"/>
      <c r="AK3102"/>
      <c r="AL3102"/>
      <c r="AM3102"/>
      <c r="AN3102"/>
      <c r="AO3102"/>
      <c r="AP3102"/>
      <c r="AQ3102"/>
      <c r="AR3102"/>
      <c r="AS3102"/>
      <c r="AT3102"/>
      <c r="AU3102"/>
    </row>
    <row r="3103" spans="10:47" ht="12.75">
      <c r="J3103" s="12"/>
      <c r="K3103" s="103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/>
      <c r="AJ3103"/>
      <c r="AK3103"/>
      <c r="AL3103"/>
      <c r="AM3103"/>
      <c r="AN3103"/>
      <c r="AO3103"/>
      <c r="AP3103"/>
      <c r="AQ3103"/>
      <c r="AR3103"/>
      <c r="AS3103"/>
      <c r="AT3103"/>
      <c r="AU3103"/>
    </row>
    <row r="3104" spans="10:47" ht="12.75">
      <c r="J3104" s="12"/>
      <c r="K3104" s="103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/>
      <c r="AJ3104"/>
      <c r="AK3104"/>
      <c r="AL3104"/>
      <c r="AM3104"/>
      <c r="AN3104"/>
      <c r="AO3104"/>
      <c r="AP3104"/>
      <c r="AQ3104"/>
      <c r="AR3104"/>
      <c r="AS3104"/>
      <c r="AT3104"/>
      <c r="AU3104"/>
    </row>
    <row r="3105" spans="10:47" ht="12.75">
      <c r="J3105" s="12"/>
      <c r="K3105" s="103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/>
      <c r="AJ3105"/>
      <c r="AK3105"/>
      <c r="AL3105"/>
      <c r="AM3105"/>
      <c r="AN3105"/>
      <c r="AO3105"/>
      <c r="AP3105"/>
      <c r="AQ3105"/>
      <c r="AR3105"/>
      <c r="AS3105"/>
      <c r="AT3105"/>
      <c r="AU3105"/>
    </row>
    <row r="3106" spans="10:47" ht="12.75">
      <c r="J3106" s="12"/>
      <c r="K3106" s="103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/>
      <c r="AJ3106"/>
      <c r="AK3106"/>
      <c r="AL3106"/>
      <c r="AM3106"/>
      <c r="AN3106"/>
      <c r="AO3106"/>
      <c r="AP3106"/>
      <c r="AQ3106"/>
      <c r="AR3106"/>
      <c r="AS3106"/>
      <c r="AT3106"/>
      <c r="AU3106"/>
    </row>
    <row r="3107" spans="10:47" ht="12.75">
      <c r="J3107" s="12"/>
      <c r="K3107" s="103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/>
      <c r="AJ3107"/>
      <c r="AK3107"/>
      <c r="AL3107"/>
      <c r="AM3107"/>
      <c r="AN3107"/>
      <c r="AO3107"/>
      <c r="AP3107"/>
      <c r="AQ3107"/>
      <c r="AR3107"/>
      <c r="AS3107"/>
      <c r="AT3107"/>
      <c r="AU3107"/>
    </row>
    <row r="3108" spans="10:47" ht="12.75">
      <c r="J3108" s="12"/>
      <c r="K3108" s="103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/>
      <c r="AJ3108"/>
      <c r="AK3108"/>
      <c r="AL3108"/>
      <c r="AM3108"/>
      <c r="AN3108"/>
      <c r="AO3108"/>
      <c r="AP3108"/>
      <c r="AQ3108"/>
      <c r="AR3108"/>
      <c r="AS3108"/>
      <c r="AT3108"/>
      <c r="AU3108"/>
    </row>
    <row r="3109" spans="10:47" ht="12.75">
      <c r="J3109" s="12"/>
      <c r="K3109" s="103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/>
      <c r="AJ3109"/>
      <c r="AK3109"/>
      <c r="AL3109"/>
      <c r="AM3109"/>
      <c r="AN3109"/>
      <c r="AO3109"/>
      <c r="AP3109"/>
      <c r="AQ3109"/>
      <c r="AR3109"/>
      <c r="AS3109"/>
      <c r="AT3109"/>
      <c r="AU3109"/>
    </row>
    <row r="3110" spans="10:47" ht="12.75">
      <c r="J3110" s="12"/>
      <c r="K3110" s="103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/>
      <c r="AJ3110"/>
      <c r="AK3110"/>
      <c r="AL3110"/>
      <c r="AM3110"/>
      <c r="AN3110"/>
      <c r="AO3110"/>
      <c r="AP3110"/>
      <c r="AQ3110"/>
      <c r="AR3110"/>
      <c r="AS3110"/>
      <c r="AT3110"/>
      <c r="AU3110"/>
    </row>
    <row r="3111" spans="10:47" ht="12.75">
      <c r="J3111" s="12"/>
      <c r="K3111" s="103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/>
      <c r="AJ3111"/>
      <c r="AK3111"/>
      <c r="AL3111"/>
      <c r="AM3111"/>
      <c r="AN3111"/>
      <c r="AO3111"/>
      <c r="AP3111"/>
      <c r="AQ3111"/>
      <c r="AR3111"/>
      <c r="AS3111"/>
      <c r="AT3111"/>
      <c r="AU3111"/>
    </row>
    <row r="3112" spans="10:47" ht="12.75">
      <c r="J3112" s="12"/>
      <c r="K3112" s="103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/>
      <c r="AJ3112"/>
      <c r="AK3112"/>
      <c r="AL3112"/>
      <c r="AM3112"/>
      <c r="AN3112"/>
      <c r="AO3112"/>
      <c r="AP3112"/>
      <c r="AQ3112"/>
      <c r="AR3112"/>
      <c r="AS3112"/>
      <c r="AT3112"/>
      <c r="AU3112"/>
    </row>
    <row r="3113" spans="10:47" ht="12.75">
      <c r="J3113" s="12"/>
      <c r="K3113" s="103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/>
      <c r="AJ3113"/>
      <c r="AK3113"/>
      <c r="AL3113"/>
      <c r="AM3113"/>
      <c r="AN3113"/>
      <c r="AO3113"/>
      <c r="AP3113"/>
      <c r="AQ3113"/>
      <c r="AR3113"/>
      <c r="AS3113"/>
      <c r="AT3113"/>
      <c r="AU3113"/>
    </row>
    <row r="3114" spans="10:47" ht="12.75">
      <c r="J3114" s="12"/>
      <c r="K3114" s="103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/>
      <c r="AJ3114"/>
      <c r="AK3114"/>
      <c r="AL3114"/>
      <c r="AM3114"/>
      <c r="AN3114"/>
      <c r="AO3114"/>
      <c r="AP3114"/>
      <c r="AQ3114"/>
      <c r="AR3114"/>
      <c r="AS3114"/>
      <c r="AT3114"/>
      <c r="AU3114"/>
    </row>
    <row r="3115" spans="10:47" ht="12.75">
      <c r="J3115" s="12"/>
      <c r="K3115" s="103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/>
      <c r="AJ3115"/>
      <c r="AK3115"/>
      <c r="AL3115"/>
      <c r="AM3115"/>
      <c r="AN3115"/>
      <c r="AO3115"/>
      <c r="AP3115"/>
      <c r="AQ3115"/>
      <c r="AR3115"/>
      <c r="AS3115"/>
      <c r="AT3115"/>
      <c r="AU3115"/>
    </row>
    <row r="3116" spans="10:47" ht="12.75">
      <c r="J3116" s="12"/>
      <c r="K3116" s="103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/>
      <c r="AJ3116"/>
      <c r="AK3116"/>
      <c r="AL3116"/>
      <c r="AM3116"/>
      <c r="AN3116"/>
      <c r="AO3116"/>
      <c r="AP3116"/>
      <c r="AQ3116"/>
      <c r="AR3116"/>
      <c r="AS3116"/>
      <c r="AT3116"/>
      <c r="AU3116"/>
    </row>
    <row r="3117" spans="10:47" ht="12.75">
      <c r="J3117" s="12"/>
      <c r="K3117" s="103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/>
      <c r="AJ3117"/>
      <c r="AK3117"/>
      <c r="AL3117"/>
      <c r="AM3117"/>
      <c r="AN3117"/>
      <c r="AO3117"/>
      <c r="AP3117"/>
      <c r="AQ3117"/>
      <c r="AR3117"/>
      <c r="AS3117"/>
      <c r="AT3117"/>
      <c r="AU3117"/>
    </row>
    <row r="3118" spans="10:47" ht="12.75">
      <c r="J3118" s="12"/>
      <c r="K3118" s="103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/>
      <c r="AJ3118"/>
      <c r="AK3118"/>
      <c r="AL3118"/>
      <c r="AM3118"/>
      <c r="AN3118"/>
      <c r="AO3118"/>
      <c r="AP3118"/>
      <c r="AQ3118"/>
      <c r="AR3118"/>
      <c r="AS3118"/>
      <c r="AT3118"/>
      <c r="AU3118"/>
    </row>
    <row r="3119" spans="10:47" ht="12.75">
      <c r="J3119" s="12"/>
      <c r="K3119" s="103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/>
      <c r="AJ3119"/>
      <c r="AK3119"/>
      <c r="AL3119"/>
      <c r="AM3119"/>
      <c r="AN3119"/>
      <c r="AO3119"/>
      <c r="AP3119"/>
      <c r="AQ3119"/>
      <c r="AR3119"/>
      <c r="AS3119"/>
      <c r="AT3119"/>
      <c r="AU3119"/>
    </row>
    <row r="3120" spans="10:47" ht="12.75">
      <c r="J3120" s="12"/>
      <c r="K3120" s="103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/>
      <c r="AJ3120"/>
      <c r="AK3120"/>
      <c r="AL3120"/>
      <c r="AM3120"/>
      <c r="AN3120"/>
      <c r="AO3120"/>
      <c r="AP3120"/>
      <c r="AQ3120"/>
      <c r="AR3120"/>
      <c r="AS3120"/>
      <c r="AT3120"/>
      <c r="AU3120"/>
    </row>
    <row r="3121" spans="10:47" ht="12.75">
      <c r="J3121" s="12"/>
      <c r="K3121" s="103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/>
      <c r="AJ3121"/>
      <c r="AK3121"/>
      <c r="AL3121"/>
      <c r="AM3121"/>
      <c r="AN3121"/>
      <c r="AO3121"/>
      <c r="AP3121"/>
      <c r="AQ3121"/>
      <c r="AR3121"/>
      <c r="AS3121"/>
      <c r="AT3121"/>
      <c r="AU3121"/>
    </row>
    <row r="3122" spans="10:47" ht="12.75">
      <c r="J3122" s="12"/>
      <c r="K3122" s="103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/>
      <c r="AJ3122"/>
      <c r="AK3122"/>
      <c r="AL3122"/>
      <c r="AM3122"/>
      <c r="AN3122"/>
      <c r="AO3122"/>
      <c r="AP3122"/>
      <c r="AQ3122"/>
      <c r="AR3122"/>
      <c r="AS3122"/>
      <c r="AT3122"/>
      <c r="AU3122"/>
    </row>
    <row r="3123" spans="10:47" ht="12.75">
      <c r="J3123" s="12"/>
      <c r="K3123" s="103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/>
      <c r="AJ3123"/>
      <c r="AK3123"/>
      <c r="AL3123"/>
      <c r="AM3123"/>
      <c r="AN3123"/>
      <c r="AO3123"/>
      <c r="AP3123"/>
      <c r="AQ3123"/>
      <c r="AR3123"/>
      <c r="AS3123"/>
      <c r="AT3123"/>
      <c r="AU3123"/>
    </row>
    <row r="3124" spans="10:47" ht="12.75">
      <c r="J3124" s="12"/>
      <c r="K3124" s="103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/>
      <c r="AJ3124"/>
      <c r="AK3124"/>
      <c r="AL3124"/>
      <c r="AM3124"/>
      <c r="AN3124"/>
      <c r="AO3124"/>
      <c r="AP3124"/>
      <c r="AQ3124"/>
      <c r="AR3124"/>
      <c r="AS3124"/>
      <c r="AT3124"/>
      <c r="AU3124"/>
    </row>
    <row r="3125" spans="10:47" ht="12.75">
      <c r="J3125" s="12"/>
      <c r="K3125" s="103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/>
      <c r="AJ3125"/>
      <c r="AK3125"/>
      <c r="AL3125"/>
      <c r="AM3125"/>
      <c r="AN3125"/>
      <c r="AO3125"/>
      <c r="AP3125"/>
      <c r="AQ3125"/>
      <c r="AR3125"/>
      <c r="AS3125"/>
      <c r="AT3125"/>
      <c r="AU3125"/>
    </row>
    <row r="3126" spans="10:47" ht="12.75">
      <c r="J3126" s="12"/>
      <c r="K3126" s="103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/>
      <c r="AJ3126"/>
      <c r="AK3126"/>
      <c r="AL3126"/>
      <c r="AM3126"/>
      <c r="AN3126"/>
      <c r="AO3126"/>
      <c r="AP3126"/>
      <c r="AQ3126"/>
      <c r="AR3126"/>
      <c r="AS3126"/>
      <c r="AT3126"/>
      <c r="AU3126"/>
    </row>
    <row r="3127" spans="10:47" ht="12.75">
      <c r="J3127" s="12"/>
      <c r="K3127" s="103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/>
      <c r="AJ3127"/>
      <c r="AK3127"/>
      <c r="AL3127"/>
      <c r="AM3127"/>
      <c r="AN3127"/>
      <c r="AO3127"/>
      <c r="AP3127"/>
      <c r="AQ3127"/>
      <c r="AR3127"/>
      <c r="AS3127"/>
      <c r="AT3127"/>
      <c r="AU3127"/>
    </row>
    <row r="3128" spans="10:47" ht="12.75">
      <c r="J3128" s="12"/>
      <c r="K3128" s="103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/>
      <c r="AJ3128"/>
      <c r="AK3128"/>
      <c r="AL3128"/>
      <c r="AM3128"/>
      <c r="AN3128"/>
      <c r="AO3128"/>
      <c r="AP3128"/>
      <c r="AQ3128"/>
      <c r="AR3128"/>
      <c r="AS3128"/>
      <c r="AT3128"/>
      <c r="AU3128"/>
    </row>
    <row r="3129" spans="10:47" ht="12.75">
      <c r="J3129" s="12"/>
      <c r="K3129" s="103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/>
      <c r="AJ3129"/>
      <c r="AK3129"/>
      <c r="AL3129"/>
      <c r="AM3129"/>
      <c r="AN3129"/>
      <c r="AO3129"/>
      <c r="AP3129"/>
      <c r="AQ3129"/>
      <c r="AR3129"/>
      <c r="AS3129"/>
      <c r="AT3129"/>
      <c r="AU3129"/>
    </row>
    <row r="3130" spans="10:47" ht="12.75">
      <c r="J3130" s="12"/>
      <c r="K3130" s="103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/>
      <c r="AJ3130"/>
      <c r="AK3130"/>
      <c r="AL3130"/>
      <c r="AM3130"/>
      <c r="AN3130"/>
      <c r="AO3130"/>
      <c r="AP3130"/>
      <c r="AQ3130"/>
      <c r="AR3130"/>
      <c r="AS3130"/>
      <c r="AT3130"/>
      <c r="AU3130"/>
    </row>
    <row r="3131" spans="10:47" ht="12.75">
      <c r="J3131" s="12"/>
      <c r="K3131" s="103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/>
      <c r="AJ3131"/>
      <c r="AK3131"/>
      <c r="AL3131"/>
      <c r="AM3131"/>
      <c r="AN3131"/>
      <c r="AO3131"/>
      <c r="AP3131"/>
      <c r="AQ3131"/>
      <c r="AR3131"/>
      <c r="AS3131"/>
      <c r="AT3131"/>
      <c r="AU3131"/>
    </row>
    <row r="3132" spans="10:47" ht="12.75">
      <c r="J3132" s="12"/>
      <c r="K3132" s="103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/>
      <c r="AJ3132"/>
      <c r="AK3132"/>
      <c r="AL3132"/>
      <c r="AM3132"/>
      <c r="AN3132"/>
      <c r="AO3132"/>
      <c r="AP3132"/>
      <c r="AQ3132"/>
      <c r="AR3132"/>
      <c r="AS3132"/>
      <c r="AT3132"/>
      <c r="AU3132"/>
    </row>
    <row r="3133" spans="10:47" ht="12.75">
      <c r="J3133" s="12"/>
      <c r="K3133" s="103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/>
      <c r="AJ3133"/>
      <c r="AK3133"/>
      <c r="AL3133"/>
      <c r="AM3133"/>
      <c r="AN3133"/>
      <c r="AO3133"/>
      <c r="AP3133"/>
      <c r="AQ3133"/>
      <c r="AR3133"/>
      <c r="AS3133"/>
      <c r="AT3133"/>
      <c r="AU3133"/>
    </row>
    <row r="3134" spans="10:47" ht="12.75">
      <c r="J3134" s="12"/>
      <c r="K3134" s="103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/>
      <c r="AJ3134"/>
      <c r="AK3134"/>
      <c r="AL3134"/>
      <c r="AM3134"/>
      <c r="AN3134"/>
      <c r="AO3134"/>
      <c r="AP3134"/>
      <c r="AQ3134"/>
      <c r="AR3134"/>
      <c r="AS3134"/>
      <c r="AT3134"/>
      <c r="AU3134"/>
    </row>
    <row r="3135" spans="10:47" ht="12.75">
      <c r="J3135" s="12"/>
      <c r="K3135" s="103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/>
      <c r="AJ3135"/>
      <c r="AK3135"/>
      <c r="AL3135"/>
      <c r="AM3135"/>
      <c r="AN3135"/>
      <c r="AO3135"/>
      <c r="AP3135"/>
      <c r="AQ3135"/>
      <c r="AR3135"/>
      <c r="AS3135"/>
      <c r="AT3135"/>
      <c r="AU3135"/>
    </row>
    <row r="3136" spans="10:47" ht="12.75">
      <c r="J3136" s="12"/>
      <c r="K3136" s="103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/>
      <c r="AJ3136"/>
      <c r="AK3136"/>
      <c r="AL3136"/>
      <c r="AM3136"/>
      <c r="AN3136"/>
      <c r="AO3136"/>
      <c r="AP3136"/>
      <c r="AQ3136"/>
      <c r="AR3136"/>
      <c r="AS3136"/>
      <c r="AT3136"/>
      <c r="AU3136"/>
    </row>
    <row r="3137" spans="10:47" ht="12.75">
      <c r="J3137" s="12"/>
      <c r="K3137" s="103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/>
      <c r="AJ3137"/>
      <c r="AK3137"/>
      <c r="AL3137"/>
      <c r="AM3137"/>
      <c r="AN3137"/>
      <c r="AO3137"/>
      <c r="AP3137"/>
      <c r="AQ3137"/>
      <c r="AR3137"/>
      <c r="AS3137"/>
      <c r="AT3137"/>
      <c r="AU3137"/>
    </row>
    <row r="3138" spans="10:47" ht="12.75">
      <c r="J3138" s="12"/>
      <c r="K3138" s="103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/>
      <c r="AJ3138"/>
      <c r="AK3138"/>
      <c r="AL3138"/>
      <c r="AM3138"/>
      <c r="AN3138"/>
      <c r="AO3138"/>
      <c r="AP3138"/>
      <c r="AQ3138"/>
      <c r="AR3138"/>
      <c r="AS3138"/>
      <c r="AT3138"/>
      <c r="AU3138"/>
    </row>
    <row r="3139" spans="10:47" ht="12.75">
      <c r="J3139" s="12"/>
      <c r="K3139" s="103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/>
      <c r="AJ3139"/>
      <c r="AK3139"/>
      <c r="AL3139"/>
      <c r="AM3139"/>
      <c r="AN3139"/>
      <c r="AO3139"/>
      <c r="AP3139"/>
      <c r="AQ3139"/>
      <c r="AR3139"/>
      <c r="AS3139"/>
      <c r="AT3139"/>
      <c r="AU3139"/>
    </row>
    <row r="3140" spans="10:47" ht="12.75">
      <c r="J3140" s="12"/>
      <c r="K3140" s="103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/>
      <c r="AJ3140"/>
      <c r="AK3140"/>
      <c r="AL3140"/>
      <c r="AM3140"/>
      <c r="AN3140"/>
      <c r="AO3140"/>
      <c r="AP3140"/>
      <c r="AQ3140"/>
      <c r="AR3140"/>
      <c r="AS3140"/>
      <c r="AT3140"/>
      <c r="AU3140"/>
    </row>
    <row r="3141" spans="10:47" ht="12.75">
      <c r="J3141" s="12"/>
      <c r="K3141" s="103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/>
      <c r="AJ3141"/>
      <c r="AK3141"/>
      <c r="AL3141"/>
      <c r="AM3141"/>
      <c r="AN3141"/>
      <c r="AO3141"/>
      <c r="AP3141"/>
      <c r="AQ3141"/>
      <c r="AR3141"/>
      <c r="AS3141"/>
      <c r="AT3141"/>
      <c r="AU3141"/>
    </row>
    <row r="3142" spans="10:47" ht="12.75">
      <c r="J3142" s="12"/>
      <c r="K3142" s="103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/>
      <c r="AJ3142"/>
      <c r="AK3142"/>
      <c r="AL3142"/>
      <c r="AM3142"/>
      <c r="AN3142"/>
      <c r="AO3142"/>
      <c r="AP3142"/>
      <c r="AQ3142"/>
      <c r="AR3142"/>
      <c r="AS3142"/>
      <c r="AT3142"/>
      <c r="AU3142"/>
    </row>
    <row r="3143" spans="10:47" ht="12.75">
      <c r="J3143" s="12"/>
      <c r="K3143" s="103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/>
      <c r="AJ3143"/>
      <c r="AK3143"/>
      <c r="AL3143"/>
      <c r="AM3143"/>
      <c r="AN3143"/>
      <c r="AO3143"/>
      <c r="AP3143"/>
      <c r="AQ3143"/>
      <c r="AR3143"/>
      <c r="AS3143"/>
      <c r="AT3143"/>
      <c r="AU3143"/>
    </row>
    <row r="3144" spans="10:47" ht="12.75">
      <c r="J3144" s="12"/>
      <c r="K3144" s="103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/>
      <c r="AJ3144"/>
      <c r="AK3144"/>
      <c r="AL3144"/>
      <c r="AM3144"/>
      <c r="AN3144"/>
      <c r="AO3144"/>
      <c r="AP3144"/>
      <c r="AQ3144"/>
      <c r="AR3144"/>
      <c r="AS3144"/>
      <c r="AT3144"/>
      <c r="AU3144"/>
    </row>
    <row r="3145" spans="10:47" ht="12.75">
      <c r="J3145" s="12"/>
      <c r="K3145" s="103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/>
      <c r="AJ3145"/>
      <c r="AK3145"/>
      <c r="AL3145"/>
      <c r="AM3145"/>
      <c r="AN3145"/>
      <c r="AO3145"/>
      <c r="AP3145"/>
      <c r="AQ3145"/>
      <c r="AR3145"/>
      <c r="AS3145"/>
      <c r="AT3145"/>
      <c r="AU3145"/>
    </row>
    <row r="3146" spans="10:47" ht="12.75">
      <c r="J3146" s="12"/>
      <c r="K3146" s="103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/>
      <c r="AJ3146"/>
      <c r="AK3146"/>
      <c r="AL3146"/>
      <c r="AM3146"/>
      <c r="AN3146"/>
      <c r="AO3146"/>
      <c r="AP3146"/>
      <c r="AQ3146"/>
      <c r="AR3146"/>
      <c r="AS3146"/>
      <c r="AT3146"/>
      <c r="AU3146"/>
    </row>
    <row r="3147" spans="10:47" ht="12.75">
      <c r="J3147" s="12"/>
      <c r="K3147" s="103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/>
      <c r="AJ3147"/>
      <c r="AK3147"/>
      <c r="AL3147"/>
      <c r="AM3147"/>
      <c r="AN3147"/>
      <c r="AO3147"/>
      <c r="AP3147"/>
      <c r="AQ3147"/>
      <c r="AR3147"/>
      <c r="AS3147"/>
      <c r="AT3147"/>
      <c r="AU3147"/>
    </row>
    <row r="3148" spans="10:47" ht="12.75">
      <c r="J3148" s="12"/>
      <c r="K3148" s="103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/>
      <c r="AJ3148"/>
      <c r="AK3148"/>
      <c r="AL3148"/>
      <c r="AM3148"/>
      <c r="AN3148"/>
      <c r="AO3148"/>
      <c r="AP3148"/>
      <c r="AQ3148"/>
      <c r="AR3148"/>
      <c r="AS3148"/>
      <c r="AT3148"/>
      <c r="AU3148"/>
    </row>
    <row r="3149" spans="10:47" ht="12.75">
      <c r="J3149" s="12"/>
      <c r="K3149" s="103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/>
      <c r="AJ3149"/>
      <c r="AK3149"/>
      <c r="AL3149"/>
      <c r="AM3149"/>
      <c r="AN3149"/>
      <c r="AO3149"/>
      <c r="AP3149"/>
      <c r="AQ3149"/>
      <c r="AR3149"/>
      <c r="AS3149"/>
      <c r="AT3149"/>
      <c r="AU3149"/>
    </row>
    <row r="3150" spans="10:47" ht="12.75">
      <c r="J3150" s="12"/>
      <c r="K3150" s="103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/>
      <c r="AJ3150"/>
      <c r="AK3150"/>
      <c r="AL3150"/>
      <c r="AM3150"/>
      <c r="AN3150"/>
      <c r="AO3150"/>
      <c r="AP3150"/>
      <c r="AQ3150"/>
      <c r="AR3150"/>
      <c r="AS3150"/>
      <c r="AT3150"/>
      <c r="AU3150"/>
    </row>
    <row r="3151" spans="10:47" ht="12.75">
      <c r="J3151" s="12"/>
      <c r="K3151" s="103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/>
      <c r="AJ3151"/>
      <c r="AK3151"/>
      <c r="AL3151"/>
      <c r="AM3151"/>
      <c r="AN3151"/>
      <c r="AO3151"/>
      <c r="AP3151"/>
      <c r="AQ3151"/>
      <c r="AR3151"/>
      <c r="AS3151"/>
      <c r="AT3151"/>
      <c r="AU3151"/>
    </row>
    <row r="3152" spans="10:47" ht="12.75">
      <c r="J3152" s="12"/>
      <c r="K3152" s="103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/>
      <c r="AJ3152"/>
      <c r="AK3152"/>
      <c r="AL3152"/>
      <c r="AM3152"/>
      <c r="AN3152"/>
      <c r="AO3152"/>
      <c r="AP3152"/>
      <c r="AQ3152"/>
      <c r="AR3152"/>
      <c r="AS3152"/>
      <c r="AT3152"/>
      <c r="AU3152"/>
    </row>
    <row r="3153" spans="10:47" ht="12.75">
      <c r="J3153" s="12"/>
      <c r="K3153" s="103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/>
      <c r="AJ3153"/>
      <c r="AK3153"/>
      <c r="AL3153"/>
      <c r="AM3153"/>
      <c r="AN3153"/>
      <c r="AO3153"/>
      <c r="AP3153"/>
      <c r="AQ3153"/>
      <c r="AR3153"/>
      <c r="AS3153"/>
      <c r="AT3153"/>
      <c r="AU3153"/>
    </row>
    <row r="3154" spans="10:47" ht="12.75">
      <c r="J3154" s="12"/>
      <c r="K3154" s="103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/>
      <c r="AJ3154"/>
      <c r="AK3154"/>
      <c r="AL3154"/>
      <c r="AM3154"/>
      <c r="AN3154"/>
      <c r="AO3154"/>
      <c r="AP3154"/>
      <c r="AQ3154"/>
      <c r="AR3154"/>
      <c r="AS3154"/>
      <c r="AT3154"/>
      <c r="AU3154"/>
    </row>
    <row r="3155" spans="10:47" ht="12.75">
      <c r="J3155" s="12"/>
      <c r="K3155" s="103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/>
      <c r="AJ3155"/>
      <c r="AK3155"/>
      <c r="AL3155"/>
      <c r="AM3155"/>
      <c r="AN3155"/>
      <c r="AO3155"/>
      <c r="AP3155"/>
      <c r="AQ3155"/>
      <c r="AR3155"/>
      <c r="AS3155"/>
      <c r="AT3155"/>
      <c r="AU3155"/>
    </row>
    <row r="3156" spans="10:47" ht="12.75">
      <c r="J3156" s="12"/>
      <c r="K3156" s="103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/>
      <c r="AJ3156"/>
      <c r="AK3156"/>
      <c r="AL3156"/>
      <c r="AM3156"/>
      <c r="AN3156"/>
      <c r="AO3156"/>
      <c r="AP3156"/>
      <c r="AQ3156"/>
      <c r="AR3156"/>
      <c r="AS3156"/>
      <c r="AT3156"/>
      <c r="AU3156"/>
    </row>
    <row r="3157" spans="10:47" ht="12.75">
      <c r="J3157" s="12"/>
      <c r="K3157" s="103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/>
      <c r="AJ3157"/>
      <c r="AK3157"/>
      <c r="AL3157"/>
      <c r="AM3157"/>
      <c r="AN3157"/>
      <c r="AO3157"/>
      <c r="AP3157"/>
      <c r="AQ3157"/>
      <c r="AR3157"/>
      <c r="AS3157"/>
      <c r="AT3157"/>
      <c r="AU3157"/>
    </row>
    <row r="3158" spans="10:47" ht="12.75">
      <c r="J3158" s="12"/>
      <c r="K3158" s="103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/>
      <c r="AJ3158"/>
      <c r="AK3158"/>
      <c r="AL3158"/>
      <c r="AM3158"/>
      <c r="AN3158"/>
      <c r="AO3158"/>
      <c r="AP3158"/>
      <c r="AQ3158"/>
      <c r="AR3158"/>
      <c r="AS3158"/>
      <c r="AT3158"/>
      <c r="AU3158"/>
    </row>
    <row r="3159" spans="10:47" ht="12.75">
      <c r="J3159" s="12"/>
      <c r="K3159" s="103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/>
      <c r="AJ3159"/>
      <c r="AK3159"/>
      <c r="AL3159"/>
      <c r="AM3159"/>
      <c r="AN3159"/>
      <c r="AO3159"/>
      <c r="AP3159"/>
      <c r="AQ3159"/>
      <c r="AR3159"/>
      <c r="AS3159"/>
      <c r="AT3159"/>
      <c r="AU3159"/>
    </row>
    <row r="3160" spans="10:47" ht="12.75">
      <c r="J3160" s="12"/>
      <c r="K3160" s="103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/>
      <c r="AJ3160"/>
      <c r="AK3160"/>
      <c r="AL3160"/>
      <c r="AM3160"/>
      <c r="AN3160"/>
      <c r="AO3160"/>
      <c r="AP3160"/>
      <c r="AQ3160"/>
      <c r="AR3160"/>
      <c r="AS3160"/>
      <c r="AT3160"/>
      <c r="AU3160"/>
    </row>
    <row r="3161" spans="10:47" ht="12.75">
      <c r="J3161" s="12"/>
      <c r="K3161" s="103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/>
      <c r="AJ3161"/>
      <c r="AK3161"/>
      <c r="AL3161"/>
      <c r="AM3161"/>
      <c r="AN3161"/>
      <c r="AO3161"/>
      <c r="AP3161"/>
      <c r="AQ3161"/>
      <c r="AR3161"/>
      <c r="AS3161"/>
      <c r="AT3161"/>
      <c r="AU3161"/>
    </row>
    <row r="3162" spans="10:47" ht="12.75">
      <c r="J3162" s="12"/>
      <c r="K3162" s="103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/>
      <c r="AJ3162"/>
      <c r="AK3162"/>
      <c r="AL3162"/>
      <c r="AM3162"/>
      <c r="AN3162"/>
      <c r="AO3162"/>
      <c r="AP3162"/>
      <c r="AQ3162"/>
      <c r="AR3162"/>
      <c r="AS3162"/>
      <c r="AT3162"/>
      <c r="AU3162"/>
    </row>
    <row r="3163" spans="10:47" ht="12.75">
      <c r="J3163" s="12"/>
      <c r="K3163" s="103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/>
      <c r="AJ3163"/>
      <c r="AK3163"/>
      <c r="AL3163"/>
      <c r="AM3163"/>
      <c r="AN3163"/>
      <c r="AO3163"/>
      <c r="AP3163"/>
      <c r="AQ3163"/>
      <c r="AR3163"/>
      <c r="AS3163"/>
      <c r="AT3163"/>
      <c r="AU3163"/>
    </row>
    <row r="3164" spans="10:47" ht="12.75">
      <c r="J3164" s="12"/>
      <c r="K3164" s="103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/>
      <c r="AJ3164"/>
      <c r="AK3164"/>
      <c r="AL3164"/>
      <c r="AM3164"/>
      <c r="AN3164"/>
      <c r="AO3164"/>
      <c r="AP3164"/>
      <c r="AQ3164"/>
      <c r="AR3164"/>
      <c r="AS3164"/>
      <c r="AT3164"/>
      <c r="AU3164"/>
    </row>
    <row r="3165" spans="10:47" ht="12.75">
      <c r="J3165" s="12"/>
      <c r="K3165" s="103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/>
      <c r="AJ3165"/>
      <c r="AK3165"/>
      <c r="AL3165"/>
      <c r="AM3165"/>
      <c r="AN3165"/>
      <c r="AO3165"/>
      <c r="AP3165"/>
      <c r="AQ3165"/>
      <c r="AR3165"/>
      <c r="AS3165"/>
      <c r="AT3165"/>
      <c r="AU3165"/>
    </row>
    <row r="3166" spans="10:47" ht="12.75">
      <c r="J3166" s="12"/>
      <c r="K3166" s="103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/>
      <c r="AJ3166"/>
      <c r="AK3166"/>
      <c r="AL3166"/>
      <c r="AM3166"/>
      <c r="AN3166"/>
      <c r="AO3166"/>
      <c r="AP3166"/>
      <c r="AQ3166"/>
      <c r="AR3166"/>
      <c r="AS3166"/>
      <c r="AT3166"/>
      <c r="AU3166"/>
    </row>
    <row r="3167" spans="10:47" ht="12.75">
      <c r="J3167" s="12"/>
      <c r="K3167" s="103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/>
      <c r="AJ3167"/>
      <c r="AK3167"/>
      <c r="AL3167"/>
      <c r="AM3167"/>
      <c r="AN3167"/>
      <c r="AO3167"/>
      <c r="AP3167"/>
      <c r="AQ3167"/>
      <c r="AR3167"/>
      <c r="AS3167"/>
      <c r="AT3167"/>
      <c r="AU3167"/>
    </row>
    <row r="3168" spans="10:47" ht="12.75">
      <c r="J3168" s="12"/>
      <c r="K3168" s="103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/>
      <c r="AJ3168"/>
      <c r="AK3168"/>
      <c r="AL3168"/>
      <c r="AM3168"/>
      <c r="AN3168"/>
      <c r="AO3168"/>
      <c r="AP3168"/>
      <c r="AQ3168"/>
      <c r="AR3168"/>
      <c r="AS3168"/>
      <c r="AT3168"/>
      <c r="AU3168"/>
    </row>
    <row r="3169" spans="10:47" ht="12.75">
      <c r="J3169" s="12"/>
      <c r="K3169" s="103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/>
      <c r="AJ3169"/>
      <c r="AK3169"/>
      <c r="AL3169"/>
      <c r="AM3169"/>
      <c r="AN3169"/>
      <c r="AO3169"/>
      <c r="AP3169"/>
      <c r="AQ3169"/>
      <c r="AR3169"/>
      <c r="AS3169"/>
      <c r="AT3169"/>
      <c r="AU3169"/>
    </row>
    <row r="3170" spans="10:47" ht="12.75">
      <c r="J3170" s="12"/>
      <c r="K3170" s="103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/>
      <c r="AJ3170"/>
      <c r="AK3170"/>
      <c r="AL3170"/>
      <c r="AM3170"/>
      <c r="AN3170"/>
      <c r="AO3170"/>
      <c r="AP3170"/>
      <c r="AQ3170"/>
      <c r="AR3170"/>
      <c r="AS3170"/>
      <c r="AT3170"/>
      <c r="AU3170"/>
    </row>
    <row r="3171" spans="10:47" ht="12.75">
      <c r="J3171" s="12"/>
      <c r="K3171" s="103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/>
      <c r="AJ3171"/>
      <c r="AK3171"/>
      <c r="AL3171"/>
      <c r="AM3171"/>
      <c r="AN3171"/>
      <c r="AO3171"/>
      <c r="AP3171"/>
      <c r="AQ3171"/>
      <c r="AR3171"/>
      <c r="AS3171"/>
      <c r="AT3171"/>
      <c r="AU3171"/>
    </row>
    <row r="3172" spans="10:47" ht="12.75">
      <c r="J3172" s="12"/>
      <c r="K3172" s="103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/>
      <c r="AJ3172"/>
      <c r="AK3172"/>
      <c r="AL3172"/>
      <c r="AM3172"/>
      <c r="AN3172"/>
      <c r="AO3172"/>
      <c r="AP3172"/>
      <c r="AQ3172"/>
      <c r="AR3172"/>
      <c r="AS3172"/>
      <c r="AT3172"/>
      <c r="AU3172"/>
    </row>
    <row r="3173" spans="10:47" ht="12.75">
      <c r="J3173" s="12"/>
      <c r="K3173" s="103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/>
      <c r="AJ3173"/>
      <c r="AK3173"/>
      <c r="AL3173"/>
      <c r="AM3173"/>
      <c r="AN3173"/>
      <c r="AO3173"/>
      <c r="AP3173"/>
      <c r="AQ3173"/>
      <c r="AR3173"/>
      <c r="AS3173"/>
      <c r="AT3173"/>
      <c r="AU3173"/>
    </row>
    <row r="3174" spans="10:47" ht="12.75">
      <c r="J3174" s="12"/>
      <c r="K3174" s="103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/>
      <c r="AJ3174"/>
      <c r="AK3174"/>
      <c r="AL3174"/>
      <c r="AM3174"/>
      <c r="AN3174"/>
      <c r="AO3174"/>
      <c r="AP3174"/>
      <c r="AQ3174"/>
      <c r="AR3174"/>
      <c r="AS3174"/>
      <c r="AT3174"/>
      <c r="AU3174"/>
    </row>
    <row r="3175" spans="10:47" ht="12.75">
      <c r="J3175" s="12"/>
      <c r="K3175" s="103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/>
      <c r="AJ3175"/>
      <c r="AK3175"/>
      <c r="AL3175"/>
      <c r="AM3175"/>
      <c r="AN3175"/>
      <c r="AO3175"/>
      <c r="AP3175"/>
      <c r="AQ3175"/>
      <c r="AR3175"/>
      <c r="AS3175"/>
      <c r="AT3175"/>
      <c r="AU3175"/>
    </row>
    <row r="3176" spans="10:47" ht="12.75">
      <c r="J3176" s="12"/>
      <c r="K3176" s="103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/>
      <c r="AJ3176"/>
      <c r="AK3176"/>
      <c r="AL3176"/>
      <c r="AM3176"/>
      <c r="AN3176"/>
      <c r="AO3176"/>
      <c r="AP3176"/>
      <c r="AQ3176"/>
      <c r="AR3176"/>
      <c r="AS3176"/>
      <c r="AT3176"/>
      <c r="AU3176"/>
    </row>
    <row r="3177" spans="10:47" ht="12.75">
      <c r="J3177" s="12"/>
      <c r="K3177" s="103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/>
      <c r="AJ3177"/>
      <c r="AK3177"/>
      <c r="AL3177"/>
      <c r="AM3177"/>
      <c r="AN3177"/>
      <c r="AO3177"/>
      <c r="AP3177"/>
      <c r="AQ3177"/>
      <c r="AR3177"/>
      <c r="AS3177"/>
      <c r="AT3177"/>
      <c r="AU3177"/>
    </row>
    <row r="3178" spans="10:47" ht="12.75">
      <c r="J3178" s="12"/>
      <c r="K3178" s="103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/>
      <c r="AJ3178"/>
      <c r="AK3178"/>
      <c r="AL3178"/>
      <c r="AM3178"/>
      <c r="AN3178"/>
      <c r="AO3178"/>
      <c r="AP3178"/>
      <c r="AQ3178"/>
      <c r="AR3178"/>
      <c r="AS3178"/>
      <c r="AT3178"/>
      <c r="AU3178"/>
    </row>
    <row r="3179" spans="10:47" ht="12.75">
      <c r="J3179" s="12"/>
      <c r="K3179" s="103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/>
      <c r="AJ3179"/>
      <c r="AK3179"/>
      <c r="AL3179"/>
      <c r="AM3179"/>
      <c r="AN3179"/>
      <c r="AO3179"/>
      <c r="AP3179"/>
      <c r="AQ3179"/>
      <c r="AR3179"/>
      <c r="AS3179"/>
      <c r="AT3179"/>
      <c r="AU3179"/>
    </row>
    <row r="3180" spans="10:47" ht="12.75">
      <c r="J3180" s="12"/>
      <c r="K3180" s="103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/>
      <c r="AJ3180"/>
      <c r="AK3180"/>
      <c r="AL3180"/>
      <c r="AM3180"/>
      <c r="AN3180"/>
      <c r="AO3180"/>
      <c r="AP3180"/>
      <c r="AQ3180"/>
      <c r="AR3180"/>
      <c r="AS3180"/>
      <c r="AT3180"/>
      <c r="AU3180"/>
    </row>
    <row r="3181" spans="10:47" ht="12.75">
      <c r="J3181" s="12"/>
      <c r="K3181" s="103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/>
      <c r="AJ3181"/>
      <c r="AK3181"/>
      <c r="AL3181"/>
      <c r="AM3181"/>
      <c r="AN3181"/>
      <c r="AO3181"/>
      <c r="AP3181"/>
      <c r="AQ3181"/>
      <c r="AR3181"/>
      <c r="AS3181"/>
      <c r="AT3181"/>
      <c r="AU3181"/>
    </row>
    <row r="3182" spans="10:47" ht="12.75">
      <c r="J3182" s="12"/>
      <c r="K3182" s="103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/>
      <c r="AJ3182"/>
      <c r="AK3182"/>
      <c r="AL3182"/>
      <c r="AM3182"/>
      <c r="AN3182"/>
      <c r="AO3182"/>
      <c r="AP3182"/>
      <c r="AQ3182"/>
      <c r="AR3182"/>
      <c r="AS3182"/>
      <c r="AT3182"/>
      <c r="AU3182"/>
    </row>
    <row r="3183" spans="10:47" ht="12.75">
      <c r="J3183" s="12"/>
      <c r="K3183" s="103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/>
      <c r="AJ3183"/>
      <c r="AK3183"/>
      <c r="AL3183"/>
      <c r="AM3183"/>
      <c r="AN3183"/>
      <c r="AO3183"/>
      <c r="AP3183"/>
      <c r="AQ3183"/>
      <c r="AR3183"/>
      <c r="AS3183"/>
      <c r="AT3183"/>
      <c r="AU3183"/>
    </row>
    <row r="3184" spans="10:47" ht="12.75">
      <c r="J3184" s="12"/>
      <c r="K3184" s="103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/>
      <c r="AJ3184"/>
      <c r="AK3184"/>
      <c r="AL3184"/>
      <c r="AM3184"/>
      <c r="AN3184"/>
      <c r="AO3184"/>
      <c r="AP3184"/>
      <c r="AQ3184"/>
      <c r="AR3184"/>
      <c r="AS3184"/>
      <c r="AT3184"/>
      <c r="AU3184"/>
    </row>
    <row r="3185" spans="10:47" ht="12.75">
      <c r="J3185" s="12"/>
      <c r="K3185" s="103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/>
      <c r="AJ3185"/>
      <c r="AK3185"/>
      <c r="AL3185"/>
      <c r="AM3185"/>
      <c r="AN3185"/>
      <c r="AO3185"/>
      <c r="AP3185"/>
      <c r="AQ3185"/>
      <c r="AR3185"/>
      <c r="AS3185"/>
      <c r="AT3185"/>
      <c r="AU3185"/>
    </row>
    <row r="3186" spans="10:47" ht="12.75">
      <c r="J3186" s="12"/>
      <c r="K3186" s="103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/>
      <c r="AJ3186"/>
      <c r="AK3186"/>
      <c r="AL3186"/>
      <c r="AM3186"/>
      <c r="AN3186"/>
      <c r="AO3186"/>
      <c r="AP3186"/>
      <c r="AQ3186"/>
      <c r="AR3186"/>
      <c r="AS3186"/>
      <c r="AT3186"/>
      <c r="AU3186"/>
    </row>
    <row r="3187" spans="10:47" ht="12.75">
      <c r="J3187" s="12"/>
      <c r="K3187" s="103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/>
      <c r="AJ3187"/>
      <c r="AK3187"/>
      <c r="AL3187"/>
      <c r="AM3187"/>
      <c r="AN3187"/>
      <c r="AO3187"/>
      <c r="AP3187"/>
      <c r="AQ3187"/>
      <c r="AR3187"/>
      <c r="AS3187"/>
      <c r="AT3187"/>
      <c r="AU3187"/>
    </row>
    <row r="3188" spans="10:47" ht="12.75">
      <c r="J3188" s="12"/>
      <c r="K3188" s="103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/>
      <c r="AJ3188"/>
      <c r="AK3188"/>
      <c r="AL3188"/>
      <c r="AM3188"/>
      <c r="AN3188"/>
      <c r="AO3188"/>
      <c r="AP3188"/>
      <c r="AQ3188"/>
      <c r="AR3188"/>
      <c r="AS3188"/>
      <c r="AT3188"/>
      <c r="AU3188"/>
    </row>
    <row r="3189" spans="10:47" ht="12.75">
      <c r="J3189" s="12"/>
      <c r="K3189" s="103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/>
      <c r="AJ3189"/>
      <c r="AK3189"/>
      <c r="AL3189"/>
      <c r="AM3189"/>
      <c r="AN3189"/>
      <c r="AO3189"/>
      <c r="AP3189"/>
      <c r="AQ3189"/>
      <c r="AR3189"/>
      <c r="AS3189"/>
      <c r="AT3189"/>
      <c r="AU3189"/>
    </row>
    <row r="3190" spans="10:47" ht="12.75">
      <c r="J3190" s="12"/>
      <c r="K3190" s="103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/>
      <c r="AJ3190"/>
      <c r="AK3190"/>
      <c r="AL3190"/>
      <c r="AM3190"/>
      <c r="AN3190"/>
      <c r="AO3190"/>
      <c r="AP3190"/>
      <c r="AQ3190"/>
      <c r="AR3190"/>
      <c r="AS3190"/>
      <c r="AT3190"/>
      <c r="AU3190"/>
    </row>
    <row r="3191" spans="10:47" ht="12.75">
      <c r="J3191" s="12"/>
      <c r="K3191" s="103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/>
      <c r="AJ3191"/>
      <c r="AK3191"/>
      <c r="AL3191"/>
      <c r="AM3191"/>
      <c r="AN3191"/>
      <c r="AO3191"/>
      <c r="AP3191"/>
      <c r="AQ3191"/>
      <c r="AR3191"/>
      <c r="AS3191"/>
      <c r="AT3191"/>
      <c r="AU3191"/>
    </row>
    <row r="3192" spans="10:47" ht="12.75">
      <c r="J3192" s="12"/>
      <c r="K3192" s="103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/>
      <c r="AJ3192"/>
      <c r="AK3192"/>
      <c r="AL3192"/>
      <c r="AM3192"/>
      <c r="AN3192"/>
      <c r="AO3192"/>
      <c r="AP3192"/>
      <c r="AQ3192"/>
      <c r="AR3192"/>
      <c r="AS3192"/>
      <c r="AT3192"/>
      <c r="AU3192"/>
    </row>
    <row r="3193" spans="10:47" ht="12.75">
      <c r="J3193" s="12"/>
      <c r="K3193" s="103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/>
      <c r="AJ3193"/>
      <c r="AK3193"/>
      <c r="AL3193"/>
      <c r="AM3193"/>
      <c r="AN3193"/>
      <c r="AO3193"/>
      <c r="AP3193"/>
      <c r="AQ3193"/>
      <c r="AR3193"/>
      <c r="AS3193"/>
      <c r="AT3193"/>
      <c r="AU3193"/>
    </row>
    <row r="3194" spans="10:47" ht="12.75">
      <c r="J3194" s="12"/>
      <c r="K3194" s="103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/>
      <c r="AJ3194"/>
      <c r="AK3194"/>
      <c r="AL3194"/>
      <c r="AM3194"/>
      <c r="AN3194"/>
      <c r="AO3194"/>
      <c r="AP3194"/>
      <c r="AQ3194"/>
      <c r="AR3194"/>
      <c r="AS3194"/>
      <c r="AT3194"/>
      <c r="AU3194"/>
    </row>
    <row r="3195" spans="10:47" ht="12.75">
      <c r="J3195" s="12"/>
      <c r="K3195" s="103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/>
      <c r="AJ3195"/>
      <c r="AK3195"/>
      <c r="AL3195"/>
      <c r="AM3195"/>
      <c r="AN3195"/>
      <c r="AO3195"/>
      <c r="AP3195"/>
      <c r="AQ3195"/>
      <c r="AR3195"/>
      <c r="AS3195"/>
      <c r="AT3195"/>
      <c r="AU3195"/>
    </row>
    <row r="3196" spans="10:47" ht="12.75">
      <c r="J3196" s="12"/>
      <c r="K3196" s="103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/>
      <c r="AJ3196"/>
      <c r="AK3196"/>
      <c r="AL3196"/>
      <c r="AM3196"/>
      <c r="AN3196"/>
      <c r="AO3196"/>
      <c r="AP3196"/>
      <c r="AQ3196"/>
      <c r="AR3196"/>
      <c r="AS3196"/>
      <c r="AT3196"/>
      <c r="AU3196"/>
    </row>
    <row r="3197" spans="10:47" ht="12.75">
      <c r="J3197" s="12"/>
      <c r="K3197" s="103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/>
      <c r="AJ3197"/>
      <c r="AK3197"/>
      <c r="AL3197"/>
      <c r="AM3197"/>
      <c r="AN3197"/>
      <c r="AO3197"/>
      <c r="AP3197"/>
      <c r="AQ3197"/>
      <c r="AR3197"/>
      <c r="AS3197"/>
      <c r="AT3197"/>
      <c r="AU3197"/>
    </row>
    <row r="3198" spans="10:47" ht="12.75">
      <c r="J3198" s="12"/>
      <c r="K3198" s="103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/>
      <c r="AJ3198"/>
      <c r="AK3198"/>
      <c r="AL3198"/>
      <c r="AM3198"/>
      <c r="AN3198"/>
      <c r="AO3198"/>
      <c r="AP3198"/>
      <c r="AQ3198"/>
      <c r="AR3198"/>
      <c r="AS3198"/>
      <c r="AT3198"/>
      <c r="AU3198"/>
    </row>
    <row r="3199" spans="10:47" ht="12.75">
      <c r="J3199" s="12"/>
      <c r="K3199" s="103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/>
      <c r="AJ3199"/>
      <c r="AK3199"/>
      <c r="AL3199"/>
      <c r="AM3199"/>
      <c r="AN3199"/>
      <c r="AO3199"/>
      <c r="AP3199"/>
      <c r="AQ3199"/>
      <c r="AR3199"/>
      <c r="AS3199"/>
      <c r="AT3199"/>
      <c r="AU3199"/>
    </row>
    <row r="3200" spans="10:47" ht="12.75">
      <c r="J3200" s="12"/>
      <c r="K3200" s="103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/>
      <c r="AJ3200"/>
      <c r="AK3200"/>
      <c r="AL3200"/>
      <c r="AM3200"/>
      <c r="AN3200"/>
      <c r="AO3200"/>
      <c r="AP3200"/>
      <c r="AQ3200"/>
      <c r="AR3200"/>
      <c r="AS3200"/>
      <c r="AT3200"/>
      <c r="AU3200"/>
    </row>
    <row r="3201" spans="10:47" ht="12.75">
      <c r="J3201" s="12"/>
      <c r="K3201" s="103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/>
      <c r="AJ3201"/>
      <c r="AK3201"/>
      <c r="AL3201"/>
      <c r="AM3201"/>
      <c r="AN3201"/>
      <c r="AO3201"/>
      <c r="AP3201"/>
      <c r="AQ3201"/>
      <c r="AR3201"/>
      <c r="AS3201"/>
      <c r="AT3201"/>
      <c r="AU3201"/>
    </row>
    <row r="3202" spans="10:47" ht="12.75">
      <c r="J3202" s="12"/>
      <c r="K3202" s="103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/>
      <c r="AJ3202"/>
      <c r="AK3202"/>
      <c r="AL3202"/>
      <c r="AM3202"/>
      <c r="AN3202"/>
      <c r="AO3202"/>
      <c r="AP3202"/>
      <c r="AQ3202"/>
      <c r="AR3202"/>
      <c r="AS3202"/>
      <c r="AT3202"/>
      <c r="AU3202"/>
    </row>
    <row r="3203" spans="10:47" ht="12.75">
      <c r="J3203" s="12"/>
      <c r="K3203" s="103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/>
      <c r="AJ3203"/>
      <c r="AK3203"/>
      <c r="AL3203"/>
      <c r="AM3203"/>
      <c r="AN3203"/>
      <c r="AO3203"/>
      <c r="AP3203"/>
      <c r="AQ3203"/>
      <c r="AR3203"/>
      <c r="AS3203"/>
      <c r="AT3203"/>
      <c r="AU3203"/>
    </row>
    <row r="3204" spans="10:47" ht="12.75">
      <c r="J3204" s="12"/>
      <c r="K3204" s="103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/>
      <c r="AJ3204"/>
      <c r="AK3204"/>
      <c r="AL3204"/>
      <c r="AM3204"/>
      <c r="AN3204"/>
      <c r="AO3204"/>
      <c r="AP3204"/>
      <c r="AQ3204"/>
      <c r="AR3204"/>
      <c r="AS3204"/>
      <c r="AT3204"/>
      <c r="AU3204"/>
    </row>
    <row r="3205" spans="10:47" ht="12.75">
      <c r="J3205" s="12"/>
      <c r="K3205" s="103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/>
      <c r="AJ3205"/>
      <c r="AK3205"/>
      <c r="AL3205"/>
      <c r="AM3205"/>
      <c r="AN3205"/>
      <c r="AO3205"/>
      <c r="AP3205"/>
      <c r="AQ3205"/>
      <c r="AR3205"/>
      <c r="AS3205"/>
      <c r="AT3205"/>
      <c r="AU3205"/>
    </row>
    <row r="3206" spans="10:47" ht="12.75">
      <c r="J3206" s="12"/>
      <c r="K3206" s="103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/>
      <c r="AJ3206"/>
      <c r="AK3206"/>
      <c r="AL3206"/>
      <c r="AM3206"/>
      <c r="AN3206"/>
      <c r="AO3206"/>
      <c r="AP3206"/>
      <c r="AQ3206"/>
      <c r="AR3206"/>
      <c r="AS3206"/>
      <c r="AT3206"/>
      <c r="AU3206"/>
    </row>
    <row r="3207" spans="10:47" ht="12.75">
      <c r="J3207" s="12"/>
      <c r="K3207" s="103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/>
      <c r="AJ3207"/>
      <c r="AK3207"/>
      <c r="AL3207"/>
      <c r="AM3207"/>
      <c r="AN3207"/>
      <c r="AO3207"/>
      <c r="AP3207"/>
      <c r="AQ3207"/>
      <c r="AR3207"/>
      <c r="AS3207"/>
      <c r="AT3207"/>
      <c r="AU3207"/>
    </row>
    <row r="3208" spans="10:47" ht="12.75">
      <c r="J3208" s="12"/>
      <c r="K3208" s="103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/>
      <c r="AJ3208"/>
      <c r="AK3208"/>
      <c r="AL3208"/>
      <c r="AM3208"/>
      <c r="AN3208"/>
      <c r="AO3208"/>
      <c r="AP3208"/>
      <c r="AQ3208"/>
      <c r="AR3208"/>
      <c r="AS3208"/>
      <c r="AT3208"/>
      <c r="AU3208"/>
    </row>
    <row r="3209" spans="10:47" ht="12.75">
      <c r="J3209" s="12"/>
      <c r="K3209" s="103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/>
      <c r="AJ3209"/>
      <c r="AK3209"/>
      <c r="AL3209"/>
      <c r="AM3209"/>
      <c r="AN3209"/>
      <c r="AO3209"/>
      <c r="AP3209"/>
      <c r="AQ3209"/>
      <c r="AR3209"/>
      <c r="AS3209"/>
      <c r="AT3209"/>
      <c r="AU3209"/>
    </row>
    <row r="3210" spans="10:47" ht="12.75">
      <c r="J3210" s="12"/>
      <c r="K3210" s="103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/>
      <c r="AJ3210"/>
      <c r="AK3210"/>
      <c r="AL3210"/>
      <c r="AM3210"/>
      <c r="AN3210"/>
      <c r="AO3210"/>
      <c r="AP3210"/>
      <c r="AQ3210"/>
      <c r="AR3210"/>
      <c r="AS3210"/>
      <c r="AT3210"/>
      <c r="AU3210"/>
    </row>
    <row r="3211" spans="10:47" ht="12.75">
      <c r="J3211" s="12"/>
      <c r="K3211" s="103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/>
      <c r="AJ3211"/>
      <c r="AK3211"/>
      <c r="AL3211"/>
      <c r="AM3211"/>
      <c r="AN3211"/>
      <c r="AO3211"/>
      <c r="AP3211"/>
      <c r="AQ3211"/>
      <c r="AR3211"/>
      <c r="AS3211"/>
      <c r="AT3211"/>
      <c r="AU3211"/>
    </row>
    <row r="3212" spans="10:47" ht="12.75">
      <c r="J3212" s="12"/>
      <c r="K3212" s="103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/>
      <c r="AJ3212"/>
      <c r="AK3212"/>
      <c r="AL3212"/>
      <c r="AM3212"/>
      <c r="AN3212"/>
      <c r="AO3212"/>
      <c r="AP3212"/>
      <c r="AQ3212"/>
      <c r="AR3212"/>
      <c r="AS3212"/>
      <c r="AT3212"/>
      <c r="AU3212"/>
    </row>
    <row r="3213" spans="10:47" ht="12.75">
      <c r="J3213" s="12"/>
      <c r="K3213" s="103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/>
      <c r="AJ3213"/>
      <c r="AK3213"/>
      <c r="AL3213"/>
      <c r="AM3213"/>
      <c r="AN3213"/>
      <c r="AO3213"/>
      <c r="AP3213"/>
      <c r="AQ3213"/>
      <c r="AR3213"/>
      <c r="AS3213"/>
      <c r="AT3213"/>
      <c r="AU3213"/>
    </row>
    <row r="3214" spans="10:47" ht="12.75">
      <c r="J3214" s="12"/>
      <c r="K3214" s="103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/>
      <c r="AJ3214"/>
      <c r="AK3214"/>
      <c r="AL3214"/>
      <c r="AM3214"/>
      <c r="AN3214"/>
      <c r="AO3214"/>
      <c r="AP3214"/>
      <c r="AQ3214"/>
      <c r="AR3214"/>
      <c r="AS3214"/>
      <c r="AT3214"/>
      <c r="AU3214"/>
    </row>
    <row r="3215" spans="10:47" ht="12.75">
      <c r="J3215" s="12"/>
      <c r="K3215" s="103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/>
      <c r="AJ3215"/>
      <c r="AK3215"/>
      <c r="AL3215"/>
      <c r="AM3215"/>
      <c r="AN3215"/>
      <c r="AO3215"/>
      <c r="AP3215"/>
      <c r="AQ3215"/>
      <c r="AR3215"/>
      <c r="AS3215"/>
      <c r="AT3215"/>
      <c r="AU3215"/>
    </row>
    <row r="3216" spans="10:47" ht="12.75">
      <c r="J3216" s="12"/>
      <c r="K3216" s="103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/>
      <c r="AJ3216"/>
      <c r="AK3216"/>
      <c r="AL3216"/>
      <c r="AM3216"/>
      <c r="AN3216"/>
      <c r="AO3216"/>
      <c r="AP3216"/>
      <c r="AQ3216"/>
      <c r="AR3216"/>
      <c r="AS3216"/>
      <c r="AT3216"/>
      <c r="AU3216"/>
    </row>
    <row r="3217" spans="10:47" ht="12.75">
      <c r="J3217" s="12"/>
      <c r="K3217" s="103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/>
      <c r="AJ3217"/>
      <c r="AK3217"/>
      <c r="AL3217"/>
      <c r="AM3217"/>
      <c r="AN3217"/>
      <c r="AO3217"/>
      <c r="AP3217"/>
      <c r="AQ3217"/>
      <c r="AR3217"/>
      <c r="AS3217"/>
      <c r="AT3217"/>
      <c r="AU3217"/>
    </row>
    <row r="3218" spans="10:47" ht="12.75">
      <c r="J3218" s="12"/>
      <c r="K3218" s="103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/>
      <c r="AJ3218"/>
      <c r="AK3218"/>
      <c r="AL3218"/>
      <c r="AM3218"/>
      <c r="AN3218"/>
      <c r="AO3218"/>
      <c r="AP3218"/>
      <c r="AQ3218"/>
      <c r="AR3218"/>
      <c r="AS3218"/>
      <c r="AT3218"/>
      <c r="AU3218"/>
    </row>
    <row r="3219" spans="10:47" ht="12.75">
      <c r="J3219" s="12"/>
      <c r="K3219" s="103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/>
      <c r="AJ3219"/>
      <c r="AK3219"/>
      <c r="AL3219"/>
      <c r="AM3219"/>
      <c r="AN3219"/>
      <c r="AO3219"/>
      <c r="AP3219"/>
      <c r="AQ3219"/>
      <c r="AR3219"/>
      <c r="AS3219"/>
      <c r="AT3219"/>
      <c r="AU3219"/>
    </row>
    <row r="3220" spans="10:47" ht="12.75">
      <c r="J3220" s="12"/>
      <c r="K3220" s="103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/>
      <c r="AJ3220"/>
      <c r="AK3220"/>
      <c r="AL3220"/>
      <c r="AM3220"/>
      <c r="AN3220"/>
      <c r="AO3220"/>
      <c r="AP3220"/>
      <c r="AQ3220"/>
      <c r="AR3220"/>
      <c r="AS3220"/>
      <c r="AT3220"/>
      <c r="AU3220"/>
    </row>
    <row r="3221" spans="10:47" ht="12.75">
      <c r="J3221" s="12"/>
      <c r="K3221" s="103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/>
      <c r="AJ3221"/>
      <c r="AK3221"/>
      <c r="AL3221"/>
      <c r="AM3221"/>
      <c r="AN3221"/>
      <c r="AO3221"/>
      <c r="AP3221"/>
      <c r="AQ3221"/>
      <c r="AR3221"/>
      <c r="AS3221"/>
      <c r="AT3221"/>
      <c r="AU3221"/>
    </row>
    <row r="3222" spans="10:47" ht="12.75">
      <c r="J3222" s="12"/>
      <c r="K3222" s="103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/>
      <c r="AJ3222"/>
      <c r="AK3222"/>
      <c r="AL3222"/>
      <c r="AM3222"/>
      <c r="AN3222"/>
      <c r="AO3222"/>
      <c r="AP3222"/>
      <c r="AQ3222"/>
      <c r="AR3222"/>
      <c r="AS3222"/>
      <c r="AT3222"/>
      <c r="AU3222"/>
    </row>
    <row r="3223" spans="10:47" ht="12.75">
      <c r="J3223" s="12"/>
      <c r="K3223" s="103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/>
      <c r="AJ3223"/>
      <c r="AK3223"/>
      <c r="AL3223"/>
      <c r="AM3223"/>
      <c r="AN3223"/>
      <c r="AO3223"/>
      <c r="AP3223"/>
      <c r="AQ3223"/>
      <c r="AR3223"/>
      <c r="AS3223"/>
      <c r="AT3223"/>
      <c r="AU3223"/>
    </row>
    <row r="3224" spans="10:47" ht="12.75">
      <c r="J3224" s="12"/>
      <c r="K3224" s="103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/>
      <c r="AJ3224"/>
      <c r="AK3224"/>
      <c r="AL3224"/>
      <c r="AM3224"/>
      <c r="AN3224"/>
      <c r="AO3224"/>
      <c r="AP3224"/>
      <c r="AQ3224"/>
      <c r="AR3224"/>
      <c r="AS3224"/>
      <c r="AT3224"/>
      <c r="AU3224"/>
    </row>
    <row r="3225" spans="10:47" ht="12.75">
      <c r="J3225" s="12"/>
      <c r="K3225" s="103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/>
      <c r="AJ3225"/>
      <c r="AK3225"/>
      <c r="AL3225"/>
      <c r="AM3225"/>
      <c r="AN3225"/>
      <c r="AO3225"/>
      <c r="AP3225"/>
      <c r="AQ3225"/>
      <c r="AR3225"/>
      <c r="AS3225"/>
      <c r="AT3225"/>
      <c r="AU3225"/>
    </row>
    <row r="3226" spans="10:47" ht="12.75">
      <c r="J3226" s="12"/>
      <c r="K3226" s="103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/>
      <c r="AJ3226"/>
      <c r="AK3226"/>
      <c r="AL3226"/>
      <c r="AM3226"/>
      <c r="AN3226"/>
      <c r="AO3226"/>
      <c r="AP3226"/>
      <c r="AQ3226"/>
      <c r="AR3226"/>
      <c r="AS3226"/>
      <c r="AT3226"/>
      <c r="AU3226"/>
    </row>
    <row r="3227" spans="10:47" ht="12.75">
      <c r="J3227" s="12"/>
      <c r="K3227" s="103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/>
      <c r="AJ3227"/>
      <c r="AK3227"/>
      <c r="AL3227"/>
      <c r="AM3227"/>
      <c r="AN3227"/>
      <c r="AO3227"/>
      <c r="AP3227"/>
      <c r="AQ3227"/>
      <c r="AR3227"/>
      <c r="AS3227"/>
      <c r="AT3227"/>
      <c r="AU3227"/>
    </row>
    <row r="3228" spans="10:47" ht="12.75">
      <c r="J3228" s="12"/>
      <c r="K3228" s="103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/>
      <c r="AJ3228"/>
      <c r="AK3228"/>
      <c r="AL3228"/>
      <c r="AM3228"/>
      <c r="AN3228"/>
      <c r="AO3228"/>
      <c r="AP3228"/>
      <c r="AQ3228"/>
      <c r="AR3228"/>
      <c r="AS3228"/>
      <c r="AT3228"/>
      <c r="AU3228"/>
    </row>
    <row r="3229" spans="10:47" ht="12.75">
      <c r="J3229" s="12"/>
      <c r="K3229" s="103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/>
      <c r="AJ3229"/>
      <c r="AK3229"/>
      <c r="AL3229"/>
      <c r="AM3229"/>
      <c r="AN3229"/>
      <c r="AO3229"/>
      <c r="AP3229"/>
      <c r="AQ3229"/>
      <c r="AR3229"/>
      <c r="AS3229"/>
      <c r="AT3229"/>
      <c r="AU3229"/>
    </row>
    <row r="3230" spans="10:47" ht="12.75">
      <c r="J3230" s="12"/>
      <c r="K3230" s="103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/>
      <c r="AJ3230"/>
      <c r="AK3230"/>
      <c r="AL3230"/>
      <c r="AM3230"/>
      <c r="AN3230"/>
      <c r="AO3230"/>
      <c r="AP3230"/>
      <c r="AQ3230"/>
      <c r="AR3230"/>
      <c r="AS3230"/>
      <c r="AT3230"/>
      <c r="AU3230"/>
    </row>
    <row r="3231" spans="10:47" ht="12.75">
      <c r="J3231" s="12"/>
      <c r="K3231" s="103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/>
      <c r="AJ3231"/>
      <c r="AK3231"/>
      <c r="AL3231"/>
      <c r="AM3231"/>
      <c r="AN3231"/>
      <c r="AO3231"/>
      <c r="AP3231"/>
      <c r="AQ3231"/>
      <c r="AR3231"/>
      <c r="AS3231"/>
      <c r="AT3231"/>
      <c r="AU3231"/>
    </row>
    <row r="3232" spans="10:47" ht="12.75">
      <c r="J3232" s="12"/>
      <c r="K3232" s="103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/>
      <c r="AJ3232"/>
      <c r="AK3232"/>
      <c r="AL3232"/>
      <c r="AM3232"/>
      <c r="AN3232"/>
      <c r="AO3232"/>
      <c r="AP3232"/>
      <c r="AQ3232"/>
      <c r="AR3232"/>
      <c r="AS3232"/>
      <c r="AT3232"/>
      <c r="AU3232"/>
    </row>
    <row r="3233" spans="10:47" ht="12.75">
      <c r="J3233" s="12"/>
      <c r="K3233" s="103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/>
      <c r="AJ3233"/>
      <c r="AK3233"/>
      <c r="AL3233"/>
      <c r="AM3233"/>
      <c r="AN3233"/>
      <c r="AO3233"/>
      <c r="AP3233"/>
      <c r="AQ3233"/>
      <c r="AR3233"/>
      <c r="AS3233"/>
      <c r="AT3233"/>
      <c r="AU3233"/>
    </row>
    <row r="3234" spans="10:47" ht="12.75">
      <c r="J3234" s="12"/>
      <c r="K3234" s="103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/>
      <c r="AJ3234"/>
      <c r="AK3234"/>
      <c r="AL3234"/>
      <c r="AM3234"/>
      <c r="AN3234"/>
      <c r="AO3234"/>
      <c r="AP3234"/>
      <c r="AQ3234"/>
      <c r="AR3234"/>
      <c r="AS3234"/>
      <c r="AT3234"/>
      <c r="AU3234"/>
    </row>
    <row r="3235" spans="10:47" ht="12.75">
      <c r="J3235" s="12"/>
      <c r="K3235" s="103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/>
      <c r="AJ3235"/>
      <c r="AK3235"/>
      <c r="AL3235"/>
      <c r="AM3235"/>
      <c r="AN3235"/>
      <c r="AO3235"/>
      <c r="AP3235"/>
      <c r="AQ3235"/>
      <c r="AR3235"/>
      <c r="AS3235"/>
      <c r="AT3235"/>
      <c r="AU3235"/>
    </row>
    <row r="3236" spans="10:47" ht="12.75">
      <c r="J3236" s="12"/>
      <c r="K3236" s="103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/>
      <c r="AJ3236"/>
      <c r="AK3236"/>
      <c r="AL3236"/>
      <c r="AM3236"/>
      <c r="AN3236"/>
      <c r="AO3236"/>
      <c r="AP3236"/>
      <c r="AQ3236"/>
      <c r="AR3236"/>
      <c r="AS3236"/>
      <c r="AT3236"/>
      <c r="AU3236"/>
    </row>
    <row r="3237" spans="10:47" ht="12.75">
      <c r="J3237" s="12"/>
      <c r="K3237" s="103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/>
      <c r="AJ3237"/>
      <c r="AK3237"/>
      <c r="AL3237"/>
      <c r="AM3237"/>
      <c r="AN3237"/>
      <c r="AO3237"/>
      <c r="AP3237"/>
      <c r="AQ3237"/>
      <c r="AR3237"/>
      <c r="AS3237"/>
      <c r="AT3237"/>
      <c r="AU3237"/>
    </row>
    <row r="3238" spans="10:47" ht="12.75">
      <c r="J3238" s="12"/>
      <c r="K3238" s="103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/>
      <c r="AJ3238"/>
      <c r="AK3238"/>
      <c r="AL3238"/>
      <c r="AM3238"/>
      <c r="AN3238"/>
      <c r="AO3238"/>
      <c r="AP3238"/>
      <c r="AQ3238"/>
      <c r="AR3238"/>
      <c r="AS3238"/>
      <c r="AT3238"/>
      <c r="AU3238"/>
    </row>
    <row r="3239" spans="10:47" ht="12.75">
      <c r="J3239" s="12"/>
      <c r="K3239" s="103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/>
      <c r="AJ3239"/>
      <c r="AK3239"/>
      <c r="AL3239"/>
      <c r="AM3239"/>
      <c r="AN3239"/>
      <c r="AO3239"/>
      <c r="AP3239"/>
      <c r="AQ3239"/>
      <c r="AR3239"/>
      <c r="AS3239"/>
      <c r="AT3239"/>
      <c r="AU3239"/>
    </row>
    <row r="3240" spans="10:47" ht="12.75">
      <c r="J3240" s="12"/>
      <c r="K3240" s="103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/>
      <c r="AJ3240"/>
      <c r="AK3240"/>
      <c r="AL3240"/>
      <c r="AM3240"/>
      <c r="AN3240"/>
      <c r="AO3240"/>
      <c r="AP3240"/>
      <c r="AQ3240"/>
      <c r="AR3240"/>
      <c r="AS3240"/>
      <c r="AT3240"/>
      <c r="AU3240"/>
    </row>
    <row r="3241" spans="10:47" ht="12.75">
      <c r="J3241" s="12"/>
      <c r="K3241" s="103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/>
      <c r="AJ3241"/>
      <c r="AK3241"/>
      <c r="AL3241"/>
      <c r="AM3241"/>
      <c r="AN3241"/>
      <c r="AO3241"/>
      <c r="AP3241"/>
      <c r="AQ3241"/>
      <c r="AR3241"/>
      <c r="AS3241"/>
      <c r="AT3241"/>
      <c r="AU3241"/>
    </row>
    <row r="3242" spans="10:47" ht="12.75">
      <c r="J3242" s="12"/>
      <c r="K3242" s="103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/>
      <c r="AJ3242"/>
      <c r="AK3242"/>
      <c r="AL3242"/>
      <c r="AM3242"/>
      <c r="AN3242"/>
      <c r="AO3242"/>
      <c r="AP3242"/>
      <c r="AQ3242"/>
      <c r="AR3242"/>
      <c r="AS3242"/>
      <c r="AT3242"/>
      <c r="AU3242"/>
    </row>
    <row r="3243" spans="10:47" ht="12.75">
      <c r="J3243" s="12"/>
      <c r="K3243" s="103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/>
      <c r="AJ3243"/>
      <c r="AK3243"/>
      <c r="AL3243"/>
      <c r="AM3243"/>
      <c r="AN3243"/>
      <c r="AO3243"/>
      <c r="AP3243"/>
      <c r="AQ3243"/>
      <c r="AR3243"/>
      <c r="AS3243"/>
      <c r="AT3243"/>
      <c r="AU3243"/>
    </row>
    <row r="3244" spans="10:47" ht="12.75">
      <c r="J3244" s="12"/>
      <c r="K3244" s="103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/>
      <c r="AJ3244"/>
      <c r="AK3244"/>
      <c r="AL3244"/>
      <c r="AM3244"/>
      <c r="AN3244"/>
      <c r="AO3244"/>
      <c r="AP3244"/>
      <c r="AQ3244"/>
      <c r="AR3244"/>
      <c r="AS3244"/>
      <c r="AT3244"/>
      <c r="AU3244"/>
    </row>
    <row r="3245" spans="10:47" ht="12.75">
      <c r="J3245" s="12"/>
      <c r="K3245" s="103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/>
      <c r="AJ3245"/>
      <c r="AK3245"/>
      <c r="AL3245"/>
      <c r="AM3245"/>
      <c r="AN3245"/>
      <c r="AO3245"/>
      <c r="AP3245"/>
      <c r="AQ3245"/>
      <c r="AR3245"/>
      <c r="AS3245"/>
      <c r="AT3245"/>
      <c r="AU3245"/>
    </row>
    <row r="3246" spans="10:47" ht="12.75">
      <c r="J3246" s="12"/>
      <c r="K3246" s="103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/>
      <c r="AJ3246"/>
      <c r="AK3246"/>
      <c r="AL3246"/>
      <c r="AM3246"/>
      <c r="AN3246"/>
      <c r="AO3246"/>
      <c r="AP3246"/>
      <c r="AQ3246"/>
      <c r="AR3246"/>
      <c r="AS3246"/>
      <c r="AT3246"/>
      <c r="AU3246"/>
    </row>
    <row r="3247" spans="10:47" ht="12.75">
      <c r="J3247" s="12"/>
      <c r="K3247" s="103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/>
      <c r="AJ3247"/>
      <c r="AK3247"/>
      <c r="AL3247"/>
      <c r="AM3247"/>
      <c r="AN3247"/>
      <c r="AO3247"/>
      <c r="AP3247"/>
      <c r="AQ3247"/>
      <c r="AR3247"/>
      <c r="AS3247"/>
      <c r="AT3247"/>
      <c r="AU3247"/>
    </row>
    <row r="3248" spans="10:47" ht="12.75">
      <c r="J3248" s="12"/>
      <c r="K3248" s="103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/>
      <c r="AJ3248"/>
      <c r="AK3248"/>
      <c r="AL3248"/>
      <c r="AM3248"/>
      <c r="AN3248"/>
      <c r="AO3248"/>
      <c r="AP3248"/>
      <c r="AQ3248"/>
      <c r="AR3248"/>
      <c r="AS3248"/>
      <c r="AT3248"/>
      <c r="AU3248"/>
    </row>
    <row r="3249" spans="10:47" ht="12.75">
      <c r="J3249" s="12"/>
      <c r="K3249" s="103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/>
      <c r="AJ3249"/>
      <c r="AK3249"/>
      <c r="AL3249"/>
      <c r="AM3249"/>
      <c r="AN3249"/>
      <c r="AO3249"/>
      <c r="AP3249"/>
      <c r="AQ3249"/>
      <c r="AR3249"/>
      <c r="AS3249"/>
      <c r="AT3249"/>
      <c r="AU3249"/>
    </row>
    <row r="3250" spans="10:47" ht="12.75">
      <c r="J3250" s="12"/>
      <c r="K3250" s="103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/>
      <c r="AJ3250"/>
      <c r="AK3250"/>
      <c r="AL3250"/>
      <c r="AM3250"/>
      <c r="AN3250"/>
      <c r="AO3250"/>
      <c r="AP3250"/>
      <c r="AQ3250"/>
      <c r="AR3250"/>
      <c r="AS3250"/>
      <c r="AT3250"/>
      <c r="AU3250"/>
    </row>
    <row r="3251" spans="10:47" ht="12.75">
      <c r="J3251" s="12"/>
      <c r="K3251" s="103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/>
      <c r="AJ3251"/>
      <c r="AK3251"/>
      <c r="AL3251"/>
      <c r="AM3251"/>
      <c r="AN3251"/>
      <c r="AO3251"/>
      <c r="AP3251"/>
      <c r="AQ3251"/>
      <c r="AR3251"/>
      <c r="AS3251"/>
      <c r="AT3251"/>
      <c r="AU3251"/>
    </row>
    <row r="3252" spans="10:47" ht="12.75">
      <c r="J3252" s="12"/>
      <c r="K3252" s="103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/>
      <c r="AJ3252"/>
      <c r="AK3252"/>
      <c r="AL3252"/>
      <c r="AM3252"/>
      <c r="AN3252"/>
      <c r="AO3252"/>
      <c r="AP3252"/>
      <c r="AQ3252"/>
      <c r="AR3252"/>
      <c r="AS3252"/>
      <c r="AT3252"/>
      <c r="AU3252"/>
    </row>
    <row r="3253" spans="10:47" ht="12.75">
      <c r="J3253" s="12"/>
      <c r="K3253" s="103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/>
      <c r="AJ3253"/>
      <c r="AK3253"/>
      <c r="AL3253"/>
      <c r="AM3253"/>
      <c r="AN3253"/>
      <c r="AO3253"/>
      <c r="AP3253"/>
      <c r="AQ3253"/>
      <c r="AR3253"/>
      <c r="AS3253"/>
      <c r="AT3253"/>
      <c r="AU3253"/>
    </row>
    <row r="3254" spans="10:47" ht="12.75">
      <c r="J3254" s="12"/>
      <c r="K3254" s="103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/>
      <c r="AJ3254"/>
      <c r="AK3254"/>
      <c r="AL3254"/>
      <c r="AM3254"/>
      <c r="AN3254"/>
      <c r="AO3254"/>
      <c r="AP3254"/>
      <c r="AQ3254"/>
      <c r="AR3254"/>
      <c r="AS3254"/>
      <c r="AT3254"/>
      <c r="AU3254"/>
    </row>
    <row r="3255" spans="10:47" ht="12.75">
      <c r="J3255" s="12"/>
      <c r="K3255" s="103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/>
      <c r="AJ3255"/>
      <c r="AK3255"/>
      <c r="AL3255"/>
      <c r="AM3255"/>
      <c r="AN3255"/>
      <c r="AO3255"/>
      <c r="AP3255"/>
      <c r="AQ3255"/>
      <c r="AR3255"/>
      <c r="AS3255"/>
      <c r="AT3255"/>
      <c r="AU3255"/>
    </row>
    <row r="3256" spans="10:47" ht="12.75">
      <c r="J3256" s="12"/>
      <c r="K3256" s="103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/>
      <c r="AJ3256"/>
      <c r="AK3256"/>
      <c r="AL3256"/>
      <c r="AM3256"/>
      <c r="AN3256"/>
      <c r="AO3256"/>
      <c r="AP3256"/>
      <c r="AQ3256"/>
      <c r="AR3256"/>
      <c r="AS3256"/>
      <c r="AT3256"/>
      <c r="AU3256"/>
    </row>
    <row r="3257" spans="10:47" ht="12.75">
      <c r="J3257" s="12"/>
      <c r="K3257" s="103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/>
      <c r="AJ3257"/>
      <c r="AK3257"/>
      <c r="AL3257"/>
      <c r="AM3257"/>
      <c r="AN3257"/>
      <c r="AO3257"/>
      <c r="AP3257"/>
      <c r="AQ3257"/>
      <c r="AR3257"/>
      <c r="AS3257"/>
      <c r="AT3257"/>
      <c r="AU3257"/>
    </row>
    <row r="3258" spans="10:47" ht="12.75">
      <c r="J3258" s="12"/>
      <c r="K3258" s="103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/>
      <c r="AJ3258"/>
      <c r="AK3258"/>
      <c r="AL3258"/>
      <c r="AM3258"/>
      <c r="AN3258"/>
      <c r="AO3258"/>
      <c r="AP3258"/>
      <c r="AQ3258"/>
      <c r="AR3258"/>
      <c r="AS3258"/>
      <c r="AT3258"/>
      <c r="AU3258"/>
    </row>
    <row r="3259" spans="10:47" ht="12.75">
      <c r="J3259" s="12"/>
      <c r="K3259" s="103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/>
      <c r="AJ3259"/>
      <c r="AK3259"/>
      <c r="AL3259"/>
      <c r="AM3259"/>
      <c r="AN3259"/>
      <c r="AO3259"/>
      <c r="AP3259"/>
      <c r="AQ3259"/>
      <c r="AR3259"/>
      <c r="AS3259"/>
      <c r="AT3259"/>
      <c r="AU3259"/>
    </row>
    <row r="3260" spans="10:47" ht="12.75">
      <c r="J3260" s="12"/>
      <c r="K3260" s="103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/>
      <c r="AJ3260"/>
      <c r="AK3260"/>
      <c r="AL3260"/>
      <c r="AM3260"/>
      <c r="AN3260"/>
      <c r="AO3260"/>
      <c r="AP3260"/>
      <c r="AQ3260"/>
      <c r="AR3260"/>
      <c r="AS3260"/>
      <c r="AT3260"/>
      <c r="AU3260"/>
    </row>
    <row r="3261" spans="10:47" ht="12.75">
      <c r="J3261" s="12"/>
      <c r="K3261" s="103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/>
      <c r="AJ3261"/>
      <c r="AK3261"/>
      <c r="AL3261"/>
      <c r="AM3261"/>
      <c r="AN3261"/>
      <c r="AO3261"/>
      <c r="AP3261"/>
      <c r="AQ3261"/>
      <c r="AR3261"/>
      <c r="AS3261"/>
      <c r="AT3261"/>
      <c r="AU3261"/>
    </row>
    <row r="3262" spans="10:47" ht="12.75">
      <c r="J3262" s="12"/>
      <c r="K3262" s="103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/>
      <c r="AJ3262"/>
      <c r="AK3262"/>
      <c r="AL3262"/>
      <c r="AM3262"/>
      <c r="AN3262"/>
      <c r="AO3262"/>
      <c r="AP3262"/>
      <c r="AQ3262"/>
      <c r="AR3262"/>
      <c r="AS3262"/>
      <c r="AT3262"/>
      <c r="AU3262"/>
    </row>
    <row r="3263" spans="10:47" ht="12.75">
      <c r="J3263" s="12"/>
      <c r="K3263" s="103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/>
      <c r="AJ3263"/>
      <c r="AK3263"/>
      <c r="AL3263"/>
      <c r="AM3263"/>
      <c r="AN3263"/>
      <c r="AO3263"/>
      <c r="AP3263"/>
      <c r="AQ3263"/>
      <c r="AR3263"/>
      <c r="AS3263"/>
      <c r="AT3263"/>
      <c r="AU3263"/>
    </row>
    <row r="3264" spans="10:47" ht="12.75">
      <c r="J3264" s="12"/>
      <c r="K3264" s="103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/>
      <c r="AJ3264"/>
      <c r="AK3264"/>
      <c r="AL3264"/>
      <c r="AM3264"/>
      <c r="AN3264"/>
      <c r="AO3264"/>
      <c r="AP3264"/>
      <c r="AQ3264"/>
      <c r="AR3264"/>
      <c r="AS3264"/>
      <c r="AT3264"/>
      <c r="AU3264"/>
    </row>
    <row r="3265" spans="10:47" ht="12.75">
      <c r="J3265" s="12"/>
      <c r="K3265" s="103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/>
      <c r="AJ3265"/>
      <c r="AK3265"/>
      <c r="AL3265"/>
      <c r="AM3265"/>
      <c r="AN3265"/>
      <c r="AO3265"/>
      <c r="AP3265"/>
      <c r="AQ3265"/>
      <c r="AR3265"/>
      <c r="AS3265"/>
      <c r="AT3265"/>
      <c r="AU3265"/>
    </row>
    <row r="3266" spans="10:47" ht="12.75">
      <c r="J3266" s="12"/>
      <c r="K3266" s="103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/>
      <c r="AJ3266"/>
      <c r="AK3266"/>
      <c r="AL3266"/>
      <c r="AM3266"/>
      <c r="AN3266"/>
      <c r="AO3266"/>
      <c r="AP3266"/>
      <c r="AQ3266"/>
      <c r="AR3266"/>
      <c r="AS3266"/>
      <c r="AT3266"/>
      <c r="AU3266"/>
    </row>
    <row r="3267" spans="10:47" ht="12.75">
      <c r="J3267" s="12"/>
      <c r="K3267" s="103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/>
      <c r="AJ3267"/>
      <c r="AK3267"/>
      <c r="AL3267"/>
      <c r="AM3267"/>
      <c r="AN3267"/>
      <c r="AO3267"/>
      <c r="AP3267"/>
      <c r="AQ3267"/>
      <c r="AR3267"/>
      <c r="AS3267"/>
      <c r="AT3267"/>
      <c r="AU3267"/>
    </row>
    <row r="3268" spans="10:47" ht="12.75">
      <c r="J3268" s="12"/>
      <c r="K3268" s="103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/>
      <c r="AJ3268"/>
      <c r="AK3268"/>
      <c r="AL3268"/>
      <c r="AM3268"/>
      <c r="AN3268"/>
      <c r="AO3268"/>
      <c r="AP3268"/>
      <c r="AQ3268"/>
      <c r="AR3268"/>
      <c r="AS3268"/>
      <c r="AT3268"/>
      <c r="AU3268"/>
    </row>
    <row r="3269" spans="10:47" ht="12.75">
      <c r="J3269" s="12"/>
      <c r="K3269" s="103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/>
      <c r="AJ3269"/>
      <c r="AK3269"/>
      <c r="AL3269"/>
      <c r="AM3269"/>
      <c r="AN3269"/>
      <c r="AO3269"/>
      <c r="AP3269"/>
      <c r="AQ3269"/>
      <c r="AR3269"/>
      <c r="AS3269"/>
      <c r="AT3269"/>
      <c r="AU3269"/>
    </row>
    <row r="3270" spans="10:47" ht="12.75">
      <c r="J3270" s="12"/>
      <c r="K3270" s="103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/>
      <c r="AJ3270"/>
      <c r="AK3270"/>
      <c r="AL3270"/>
      <c r="AM3270"/>
      <c r="AN3270"/>
      <c r="AO3270"/>
      <c r="AP3270"/>
      <c r="AQ3270"/>
      <c r="AR3270"/>
      <c r="AS3270"/>
      <c r="AT3270"/>
      <c r="AU3270"/>
    </row>
    <row r="3271" spans="10:47" ht="12.75">
      <c r="J3271" s="12"/>
      <c r="K3271" s="103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/>
      <c r="AJ3271"/>
      <c r="AK3271"/>
      <c r="AL3271"/>
      <c r="AM3271"/>
      <c r="AN3271"/>
      <c r="AO3271"/>
      <c r="AP3271"/>
      <c r="AQ3271"/>
      <c r="AR3271"/>
      <c r="AS3271"/>
      <c r="AT3271"/>
      <c r="AU3271"/>
    </row>
    <row r="3272" spans="10:47" ht="12.75">
      <c r="J3272" s="12"/>
      <c r="K3272" s="103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/>
      <c r="AJ3272"/>
      <c r="AK3272"/>
      <c r="AL3272"/>
      <c r="AM3272"/>
      <c r="AN3272"/>
      <c r="AO3272"/>
      <c r="AP3272"/>
      <c r="AQ3272"/>
      <c r="AR3272"/>
      <c r="AS3272"/>
      <c r="AT3272"/>
      <c r="AU3272"/>
    </row>
    <row r="3273" spans="10:47" ht="12.75">
      <c r="J3273" s="12"/>
      <c r="K3273" s="103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/>
      <c r="AJ3273"/>
      <c r="AK3273"/>
      <c r="AL3273"/>
      <c r="AM3273"/>
      <c r="AN3273"/>
      <c r="AO3273"/>
      <c r="AP3273"/>
      <c r="AQ3273"/>
      <c r="AR3273"/>
      <c r="AS3273"/>
      <c r="AT3273"/>
      <c r="AU3273"/>
    </row>
    <row r="3274" spans="10:47" ht="12.75">
      <c r="J3274" s="12"/>
      <c r="K3274" s="103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/>
      <c r="AJ3274"/>
      <c r="AK3274"/>
      <c r="AL3274"/>
      <c r="AM3274"/>
      <c r="AN3274"/>
      <c r="AO3274"/>
      <c r="AP3274"/>
      <c r="AQ3274"/>
      <c r="AR3274"/>
      <c r="AS3274"/>
      <c r="AT3274"/>
      <c r="AU3274"/>
    </row>
    <row r="3275" spans="10:47" ht="12.75">
      <c r="J3275" s="12"/>
      <c r="K3275" s="103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/>
      <c r="AJ3275"/>
      <c r="AK3275"/>
      <c r="AL3275"/>
      <c r="AM3275"/>
      <c r="AN3275"/>
      <c r="AO3275"/>
      <c r="AP3275"/>
      <c r="AQ3275"/>
      <c r="AR3275"/>
      <c r="AS3275"/>
      <c r="AT3275"/>
      <c r="AU3275"/>
    </row>
    <row r="3276" spans="10:47" ht="12.75">
      <c r="J3276" s="12"/>
      <c r="K3276" s="103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/>
      <c r="AJ3276"/>
      <c r="AK3276"/>
      <c r="AL3276"/>
      <c r="AM3276"/>
      <c r="AN3276"/>
      <c r="AO3276"/>
      <c r="AP3276"/>
      <c r="AQ3276"/>
      <c r="AR3276"/>
      <c r="AS3276"/>
      <c r="AT3276"/>
      <c r="AU3276"/>
    </row>
    <row r="3277" spans="10:47" ht="12.75">
      <c r="J3277" s="12"/>
      <c r="K3277" s="103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/>
      <c r="AJ3277"/>
      <c r="AK3277"/>
      <c r="AL3277"/>
      <c r="AM3277"/>
      <c r="AN3277"/>
      <c r="AO3277"/>
      <c r="AP3277"/>
      <c r="AQ3277"/>
      <c r="AR3277"/>
      <c r="AS3277"/>
      <c r="AT3277"/>
      <c r="AU3277"/>
    </row>
    <row r="3278" spans="10:47" ht="12.75">
      <c r="J3278" s="12"/>
      <c r="K3278" s="103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/>
      <c r="AJ3278"/>
      <c r="AK3278"/>
      <c r="AL3278"/>
      <c r="AM3278"/>
      <c r="AN3278"/>
      <c r="AO3278"/>
      <c r="AP3278"/>
      <c r="AQ3278"/>
      <c r="AR3278"/>
      <c r="AS3278"/>
      <c r="AT3278"/>
      <c r="AU3278"/>
    </row>
    <row r="3279" spans="10:47" ht="12.75">
      <c r="J3279" s="12"/>
      <c r="K3279" s="103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/>
      <c r="AJ3279"/>
      <c r="AK3279"/>
      <c r="AL3279"/>
      <c r="AM3279"/>
      <c r="AN3279"/>
      <c r="AO3279"/>
      <c r="AP3279"/>
      <c r="AQ3279"/>
      <c r="AR3279"/>
      <c r="AS3279"/>
      <c r="AT3279"/>
      <c r="AU3279"/>
    </row>
    <row r="3280" spans="10:47" ht="12.75">
      <c r="J3280" s="12"/>
      <c r="K3280" s="103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/>
      <c r="AJ3280"/>
      <c r="AK3280"/>
      <c r="AL3280"/>
      <c r="AM3280"/>
      <c r="AN3280"/>
      <c r="AO3280"/>
      <c r="AP3280"/>
      <c r="AQ3280"/>
      <c r="AR3280"/>
      <c r="AS3280"/>
      <c r="AT3280"/>
      <c r="AU3280"/>
    </row>
    <row r="3281" spans="10:47" ht="12.75">
      <c r="J3281" s="12"/>
      <c r="K3281" s="103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/>
      <c r="AJ3281"/>
      <c r="AK3281"/>
      <c r="AL3281"/>
      <c r="AM3281"/>
      <c r="AN3281"/>
      <c r="AO3281"/>
      <c r="AP3281"/>
      <c r="AQ3281"/>
      <c r="AR3281"/>
      <c r="AS3281"/>
      <c r="AT3281"/>
      <c r="AU3281"/>
    </row>
    <row r="3282" spans="10:47" ht="12.75">
      <c r="J3282" s="12"/>
      <c r="K3282" s="103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/>
      <c r="AJ3282"/>
      <c r="AK3282"/>
      <c r="AL3282"/>
      <c r="AM3282"/>
      <c r="AN3282"/>
      <c r="AO3282"/>
      <c r="AP3282"/>
      <c r="AQ3282"/>
      <c r="AR3282"/>
      <c r="AS3282"/>
      <c r="AT3282"/>
      <c r="AU3282"/>
    </row>
    <row r="3283" spans="10:47" ht="12.75">
      <c r="J3283" s="12"/>
      <c r="K3283" s="103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/>
      <c r="AJ3283"/>
      <c r="AK3283"/>
      <c r="AL3283"/>
      <c r="AM3283"/>
      <c r="AN3283"/>
      <c r="AO3283"/>
      <c r="AP3283"/>
      <c r="AQ3283"/>
      <c r="AR3283"/>
      <c r="AS3283"/>
      <c r="AT3283"/>
      <c r="AU3283"/>
    </row>
    <row r="3284" spans="10:47" ht="12.75">
      <c r="J3284" s="12"/>
      <c r="K3284" s="103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/>
      <c r="AJ3284"/>
      <c r="AK3284"/>
      <c r="AL3284"/>
      <c r="AM3284"/>
      <c r="AN3284"/>
      <c r="AO3284"/>
      <c r="AP3284"/>
      <c r="AQ3284"/>
      <c r="AR3284"/>
      <c r="AS3284"/>
      <c r="AT3284"/>
      <c r="AU3284"/>
    </row>
    <row r="3285" spans="10:47" ht="12.75">
      <c r="J3285" s="12"/>
      <c r="K3285" s="103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/>
      <c r="AJ3285"/>
      <c r="AK3285"/>
      <c r="AL3285"/>
      <c r="AM3285"/>
      <c r="AN3285"/>
      <c r="AO3285"/>
      <c r="AP3285"/>
      <c r="AQ3285"/>
      <c r="AR3285"/>
      <c r="AS3285"/>
      <c r="AT3285"/>
      <c r="AU3285"/>
    </row>
    <row r="3286" spans="10:47" ht="12.75">
      <c r="J3286" s="12"/>
      <c r="K3286" s="103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/>
      <c r="AJ3286"/>
      <c r="AK3286"/>
      <c r="AL3286"/>
      <c r="AM3286"/>
      <c r="AN3286"/>
      <c r="AO3286"/>
      <c r="AP3286"/>
      <c r="AQ3286"/>
      <c r="AR3286"/>
      <c r="AS3286"/>
      <c r="AT3286"/>
      <c r="AU3286"/>
    </row>
    <row r="3287" spans="10:47" ht="12.75">
      <c r="J3287" s="12"/>
      <c r="K3287" s="103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/>
      <c r="AJ3287"/>
      <c r="AK3287"/>
      <c r="AL3287"/>
      <c r="AM3287"/>
      <c r="AN3287"/>
      <c r="AO3287"/>
      <c r="AP3287"/>
      <c r="AQ3287"/>
      <c r="AR3287"/>
      <c r="AS3287"/>
      <c r="AT3287"/>
      <c r="AU3287"/>
    </row>
    <row r="3288" spans="10:47" ht="12.75">
      <c r="J3288" s="12"/>
      <c r="K3288" s="103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/>
      <c r="AJ3288"/>
      <c r="AK3288"/>
      <c r="AL3288"/>
      <c r="AM3288"/>
      <c r="AN3288"/>
      <c r="AO3288"/>
      <c r="AP3288"/>
      <c r="AQ3288"/>
      <c r="AR3288"/>
      <c r="AS3288"/>
      <c r="AT3288"/>
      <c r="AU3288"/>
    </row>
    <row r="3289" spans="10:47" ht="12.75">
      <c r="J3289" s="12"/>
      <c r="K3289" s="103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/>
      <c r="AJ3289"/>
      <c r="AK3289"/>
      <c r="AL3289"/>
      <c r="AM3289"/>
      <c r="AN3289"/>
      <c r="AO3289"/>
      <c r="AP3289"/>
      <c r="AQ3289"/>
      <c r="AR3289"/>
      <c r="AS3289"/>
      <c r="AT3289"/>
      <c r="AU3289"/>
    </row>
    <row r="3290" spans="10:47" ht="12.75">
      <c r="J3290" s="12"/>
      <c r="K3290" s="103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/>
      <c r="AJ3290"/>
      <c r="AK3290"/>
      <c r="AL3290"/>
      <c r="AM3290"/>
      <c r="AN3290"/>
      <c r="AO3290"/>
      <c r="AP3290"/>
      <c r="AQ3290"/>
      <c r="AR3290"/>
      <c r="AS3290"/>
      <c r="AT3290"/>
      <c r="AU3290"/>
    </row>
    <row r="3291" spans="10:47" ht="12.75">
      <c r="J3291" s="12"/>
      <c r="K3291" s="103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/>
      <c r="AJ3291"/>
      <c r="AK3291"/>
      <c r="AL3291"/>
      <c r="AM3291"/>
      <c r="AN3291"/>
      <c r="AO3291"/>
      <c r="AP3291"/>
      <c r="AQ3291"/>
      <c r="AR3291"/>
      <c r="AS3291"/>
      <c r="AT3291"/>
      <c r="AU3291"/>
    </row>
    <row r="3292" spans="10:47" ht="12.75">
      <c r="J3292" s="12"/>
      <c r="K3292" s="103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/>
      <c r="AJ3292"/>
      <c r="AK3292"/>
      <c r="AL3292"/>
      <c r="AM3292"/>
      <c r="AN3292"/>
      <c r="AO3292"/>
      <c r="AP3292"/>
      <c r="AQ3292"/>
      <c r="AR3292"/>
      <c r="AS3292"/>
      <c r="AT3292"/>
      <c r="AU3292"/>
    </row>
    <row r="3293" spans="10:47" ht="12.75">
      <c r="J3293" s="12"/>
      <c r="K3293" s="103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/>
      <c r="AJ3293"/>
      <c r="AK3293"/>
      <c r="AL3293"/>
      <c r="AM3293"/>
      <c r="AN3293"/>
      <c r="AO3293"/>
      <c r="AP3293"/>
      <c r="AQ3293"/>
      <c r="AR3293"/>
      <c r="AS3293"/>
      <c r="AT3293"/>
      <c r="AU3293"/>
    </row>
    <row r="3294" spans="10:47" ht="12.75">
      <c r="J3294" s="12"/>
      <c r="K3294" s="103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/>
      <c r="AJ3294"/>
      <c r="AK3294"/>
      <c r="AL3294"/>
      <c r="AM3294"/>
      <c r="AN3294"/>
      <c r="AO3294"/>
      <c r="AP3294"/>
      <c r="AQ3294"/>
      <c r="AR3294"/>
      <c r="AS3294"/>
      <c r="AT3294"/>
      <c r="AU3294"/>
    </row>
    <row r="3295" spans="10:47" ht="12.75">
      <c r="J3295" s="12"/>
      <c r="K3295" s="103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/>
      <c r="AJ3295"/>
      <c r="AK3295"/>
      <c r="AL3295"/>
      <c r="AM3295"/>
      <c r="AN3295"/>
      <c r="AO3295"/>
      <c r="AP3295"/>
      <c r="AQ3295"/>
      <c r="AR3295"/>
      <c r="AS3295"/>
      <c r="AT3295"/>
      <c r="AU3295"/>
    </row>
    <row r="3296" spans="10:47" ht="12.75">
      <c r="J3296" s="12"/>
      <c r="K3296" s="103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/>
      <c r="AJ3296"/>
      <c r="AK3296"/>
      <c r="AL3296"/>
      <c r="AM3296"/>
      <c r="AN3296"/>
      <c r="AO3296"/>
      <c r="AP3296"/>
      <c r="AQ3296"/>
      <c r="AR3296"/>
      <c r="AS3296"/>
      <c r="AT3296"/>
      <c r="AU3296"/>
    </row>
    <row r="3297" spans="10:47" ht="12.75">
      <c r="J3297" s="12"/>
      <c r="K3297" s="103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/>
      <c r="AJ3297"/>
      <c r="AK3297"/>
      <c r="AL3297"/>
      <c r="AM3297"/>
      <c r="AN3297"/>
      <c r="AO3297"/>
      <c r="AP3297"/>
      <c r="AQ3297"/>
      <c r="AR3297"/>
      <c r="AS3297"/>
      <c r="AT3297"/>
      <c r="AU3297"/>
    </row>
    <row r="3298" spans="10:47" ht="12.75">
      <c r="J3298" s="12"/>
      <c r="K3298" s="103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/>
      <c r="AJ3298"/>
      <c r="AK3298"/>
      <c r="AL3298"/>
      <c r="AM3298"/>
      <c r="AN3298"/>
      <c r="AO3298"/>
      <c r="AP3298"/>
      <c r="AQ3298"/>
      <c r="AR3298"/>
      <c r="AS3298"/>
      <c r="AT3298"/>
      <c r="AU3298"/>
    </row>
    <row r="3299" spans="10:47" ht="12.75">
      <c r="J3299" s="12"/>
      <c r="K3299" s="103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/>
      <c r="AJ3299"/>
      <c r="AK3299"/>
      <c r="AL3299"/>
      <c r="AM3299"/>
      <c r="AN3299"/>
      <c r="AO3299"/>
      <c r="AP3299"/>
      <c r="AQ3299"/>
      <c r="AR3299"/>
      <c r="AS3299"/>
      <c r="AT3299"/>
      <c r="AU3299"/>
    </row>
    <row r="3300" spans="10:47" ht="12.75">
      <c r="J3300" s="12"/>
      <c r="K3300" s="103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/>
      <c r="AJ3300"/>
      <c r="AK3300"/>
      <c r="AL3300"/>
      <c r="AM3300"/>
      <c r="AN3300"/>
      <c r="AO3300"/>
      <c r="AP3300"/>
      <c r="AQ3300"/>
      <c r="AR3300"/>
      <c r="AS3300"/>
      <c r="AT3300"/>
      <c r="AU3300"/>
    </row>
    <row r="3301" spans="10:47" ht="12.75">
      <c r="J3301" s="12"/>
      <c r="K3301" s="103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/>
      <c r="AJ3301"/>
      <c r="AK3301"/>
      <c r="AL3301"/>
      <c r="AM3301"/>
      <c r="AN3301"/>
      <c r="AO3301"/>
      <c r="AP3301"/>
      <c r="AQ3301"/>
      <c r="AR3301"/>
      <c r="AS3301"/>
      <c r="AT3301"/>
      <c r="AU3301"/>
    </row>
    <row r="3302" spans="10:47" ht="12.75">
      <c r="J3302" s="12"/>
      <c r="K3302" s="103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/>
      <c r="AJ3302"/>
      <c r="AK3302"/>
      <c r="AL3302"/>
      <c r="AM3302"/>
      <c r="AN3302"/>
      <c r="AO3302"/>
      <c r="AP3302"/>
      <c r="AQ3302"/>
      <c r="AR3302"/>
      <c r="AS3302"/>
      <c r="AT3302"/>
      <c r="AU3302"/>
    </row>
    <row r="3303" spans="10:47" ht="12.75">
      <c r="J3303" s="12"/>
      <c r="K3303" s="103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/>
      <c r="AJ3303"/>
      <c r="AK3303"/>
      <c r="AL3303"/>
      <c r="AM3303"/>
      <c r="AN3303"/>
      <c r="AO3303"/>
      <c r="AP3303"/>
      <c r="AQ3303"/>
      <c r="AR3303"/>
      <c r="AS3303"/>
      <c r="AT3303"/>
      <c r="AU3303"/>
    </row>
    <row r="3304" spans="10:47" ht="12.75">
      <c r="J3304" s="12"/>
      <c r="K3304" s="103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/>
      <c r="AJ3304"/>
      <c r="AK3304"/>
      <c r="AL3304"/>
      <c r="AM3304"/>
      <c r="AN3304"/>
      <c r="AO3304"/>
      <c r="AP3304"/>
      <c r="AQ3304"/>
      <c r="AR3304"/>
      <c r="AS3304"/>
      <c r="AT3304"/>
      <c r="AU3304"/>
    </row>
    <row r="3305" spans="10:47" ht="12.75">
      <c r="J3305" s="12"/>
      <c r="K3305" s="103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/>
      <c r="AJ3305"/>
      <c r="AK3305"/>
      <c r="AL3305"/>
      <c r="AM3305"/>
      <c r="AN3305"/>
      <c r="AO3305"/>
      <c r="AP3305"/>
      <c r="AQ3305"/>
      <c r="AR3305"/>
      <c r="AS3305"/>
      <c r="AT3305"/>
      <c r="AU3305"/>
    </row>
    <row r="3306" spans="10:47" ht="12.75">
      <c r="J3306" s="12"/>
      <c r="K3306" s="103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/>
      <c r="AJ3306"/>
      <c r="AK3306"/>
      <c r="AL3306"/>
      <c r="AM3306"/>
      <c r="AN3306"/>
      <c r="AO3306"/>
      <c r="AP3306"/>
      <c r="AQ3306"/>
      <c r="AR3306"/>
      <c r="AS3306"/>
      <c r="AT3306"/>
      <c r="AU3306"/>
    </row>
    <row r="3307" spans="10:47" ht="12.75">
      <c r="J3307" s="12"/>
      <c r="K3307" s="103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/>
      <c r="AJ3307"/>
      <c r="AK3307"/>
      <c r="AL3307"/>
      <c r="AM3307"/>
      <c r="AN3307"/>
      <c r="AO3307"/>
      <c r="AP3307"/>
      <c r="AQ3307"/>
      <c r="AR3307"/>
      <c r="AS3307"/>
      <c r="AT3307"/>
      <c r="AU3307"/>
    </row>
    <row r="3308" spans="10:47" ht="12.75">
      <c r="J3308" s="12"/>
      <c r="K3308" s="103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/>
      <c r="AJ3308"/>
      <c r="AK3308"/>
      <c r="AL3308"/>
      <c r="AM3308"/>
      <c r="AN3308"/>
      <c r="AO3308"/>
      <c r="AP3308"/>
      <c r="AQ3308"/>
      <c r="AR3308"/>
      <c r="AS3308"/>
      <c r="AT3308"/>
      <c r="AU3308"/>
    </row>
    <row r="3309" spans="10:47" ht="12.75">
      <c r="J3309" s="12"/>
      <c r="K3309" s="103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/>
      <c r="AJ3309"/>
      <c r="AK3309"/>
      <c r="AL3309"/>
      <c r="AM3309"/>
      <c r="AN3309"/>
      <c r="AO3309"/>
      <c r="AP3309"/>
      <c r="AQ3309"/>
      <c r="AR3309"/>
      <c r="AS3309"/>
      <c r="AT3309"/>
      <c r="AU3309"/>
    </row>
    <row r="3310" spans="10:47" ht="12.75">
      <c r="J3310" s="12"/>
      <c r="K3310" s="103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/>
      <c r="AJ3310"/>
      <c r="AK3310"/>
      <c r="AL3310"/>
      <c r="AM3310"/>
      <c r="AN3310"/>
      <c r="AO3310"/>
      <c r="AP3310"/>
      <c r="AQ3310"/>
      <c r="AR3310"/>
      <c r="AS3310"/>
      <c r="AT3310"/>
      <c r="AU3310"/>
    </row>
    <row r="3311" spans="10:47" ht="12.75">
      <c r="J3311" s="12"/>
      <c r="K3311" s="103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/>
      <c r="AJ3311"/>
      <c r="AK3311"/>
      <c r="AL3311"/>
      <c r="AM3311"/>
      <c r="AN3311"/>
      <c r="AO3311"/>
      <c r="AP3311"/>
      <c r="AQ3311"/>
      <c r="AR3311"/>
      <c r="AS3311"/>
      <c r="AT3311"/>
      <c r="AU3311"/>
    </row>
    <row r="3312" spans="10:47" ht="12.75">
      <c r="J3312" s="12"/>
      <c r="K3312" s="103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/>
      <c r="AJ3312"/>
      <c r="AK3312"/>
      <c r="AL3312"/>
      <c r="AM3312"/>
      <c r="AN3312"/>
      <c r="AO3312"/>
      <c r="AP3312"/>
      <c r="AQ3312"/>
      <c r="AR3312"/>
      <c r="AS3312"/>
      <c r="AT3312"/>
      <c r="AU3312"/>
    </row>
    <row r="3313" spans="10:47" ht="12.75">
      <c r="J3313" s="12"/>
      <c r="K3313" s="103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/>
      <c r="AJ3313"/>
      <c r="AK3313"/>
      <c r="AL3313"/>
      <c r="AM3313"/>
      <c r="AN3313"/>
      <c r="AO3313"/>
      <c r="AP3313"/>
      <c r="AQ3313"/>
      <c r="AR3313"/>
      <c r="AS3313"/>
      <c r="AT3313"/>
      <c r="AU3313"/>
    </row>
    <row r="3314" spans="10:47" ht="12.75">
      <c r="J3314" s="12"/>
      <c r="K3314" s="103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/>
      <c r="AJ3314"/>
      <c r="AK3314"/>
      <c r="AL3314"/>
      <c r="AM3314"/>
      <c r="AN3314"/>
      <c r="AO3314"/>
      <c r="AP3314"/>
      <c r="AQ3314"/>
      <c r="AR3314"/>
      <c r="AS3314"/>
      <c r="AT3314"/>
      <c r="AU3314"/>
    </row>
    <row r="3315" spans="10:47" ht="12.75">
      <c r="J3315" s="12"/>
      <c r="K3315" s="103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/>
      <c r="AJ3315"/>
      <c r="AK3315"/>
      <c r="AL3315"/>
      <c r="AM3315"/>
      <c r="AN3315"/>
      <c r="AO3315"/>
      <c r="AP3315"/>
      <c r="AQ3315"/>
      <c r="AR3315"/>
      <c r="AS3315"/>
      <c r="AT3315"/>
      <c r="AU3315"/>
    </row>
    <row r="3316" spans="10:47" ht="12.75">
      <c r="J3316" s="12"/>
      <c r="K3316" s="103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/>
      <c r="AJ3316"/>
      <c r="AK3316"/>
      <c r="AL3316"/>
      <c r="AM3316"/>
      <c r="AN3316"/>
      <c r="AO3316"/>
      <c r="AP3316"/>
      <c r="AQ3316"/>
      <c r="AR3316"/>
      <c r="AS3316"/>
      <c r="AT3316"/>
      <c r="AU3316"/>
    </row>
    <row r="3317" spans="10:47" ht="12.75">
      <c r="J3317" s="12"/>
      <c r="K3317" s="103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/>
      <c r="AJ3317"/>
      <c r="AK3317"/>
      <c r="AL3317"/>
      <c r="AM3317"/>
      <c r="AN3317"/>
      <c r="AO3317"/>
      <c r="AP3317"/>
      <c r="AQ3317"/>
      <c r="AR3317"/>
      <c r="AS3317"/>
      <c r="AT3317"/>
      <c r="AU3317"/>
    </row>
    <row r="3318" spans="10:47" ht="12.75">
      <c r="J3318" s="12"/>
      <c r="K3318" s="103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/>
      <c r="AJ3318"/>
      <c r="AK3318"/>
      <c r="AL3318"/>
      <c r="AM3318"/>
      <c r="AN3318"/>
      <c r="AO3318"/>
      <c r="AP3318"/>
      <c r="AQ3318"/>
      <c r="AR3318"/>
      <c r="AS3318"/>
      <c r="AT3318"/>
      <c r="AU3318"/>
    </row>
    <row r="3319" spans="10:47" ht="12.75">
      <c r="J3319" s="12"/>
      <c r="K3319" s="103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/>
      <c r="AJ3319"/>
      <c r="AK3319"/>
      <c r="AL3319"/>
      <c r="AM3319"/>
      <c r="AN3319"/>
      <c r="AO3319"/>
      <c r="AP3319"/>
      <c r="AQ3319"/>
      <c r="AR3319"/>
      <c r="AS3319"/>
      <c r="AT3319"/>
      <c r="AU3319"/>
    </row>
    <row r="3320" spans="10:47" ht="12.75">
      <c r="J3320" s="12"/>
      <c r="K3320" s="103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/>
      <c r="AJ3320"/>
      <c r="AK3320"/>
      <c r="AL3320"/>
      <c r="AM3320"/>
      <c r="AN3320"/>
      <c r="AO3320"/>
      <c r="AP3320"/>
      <c r="AQ3320"/>
      <c r="AR3320"/>
      <c r="AS3320"/>
      <c r="AT3320"/>
      <c r="AU3320"/>
    </row>
    <row r="3321" spans="10:47" ht="12.75">
      <c r="J3321" s="12"/>
      <c r="K3321" s="103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/>
      <c r="AJ3321"/>
      <c r="AK3321"/>
      <c r="AL3321"/>
      <c r="AM3321"/>
      <c r="AN3321"/>
      <c r="AO3321"/>
      <c r="AP3321"/>
      <c r="AQ3321"/>
      <c r="AR3321"/>
      <c r="AS3321"/>
      <c r="AT3321"/>
      <c r="AU3321"/>
    </row>
    <row r="3322" spans="10:47" ht="12.75">
      <c r="J3322" s="12"/>
      <c r="K3322" s="103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/>
      <c r="AJ3322"/>
      <c r="AK3322"/>
      <c r="AL3322"/>
      <c r="AM3322"/>
      <c r="AN3322"/>
      <c r="AO3322"/>
      <c r="AP3322"/>
      <c r="AQ3322"/>
      <c r="AR3322"/>
      <c r="AS3322"/>
      <c r="AT3322"/>
      <c r="AU3322"/>
    </row>
    <row r="3323" spans="10:47" ht="12.75">
      <c r="J3323" s="12"/>
      <c r="K3323" s="103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/>
      <c r="AJ3323"/>
      <c r="AK3323"/>
      <c r="AL3323"/>
      <c r="AM3323"/>
      <c r="AN3323"/>
      <c r="AO3323"/>
      <c r="AP3323"/>
      <c r="AQ3323"/>
      <c r="AR3323"/>
      <c r="AS3323"/>
      <c r="AT3323"/>
      <c r="AU3323"/>
    </row>
    <row r="3324" spans="10:47" ht="12.75">
      <c r="J3324" s="12"/>
      <c r="K3324" s="103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/>
      <c r="AJ3324"/>
      <c r="AK3324"/>
      <c r="AL3324"/>
      <c r="AM3324"/>
      <c r="AN3324"/>
      <c r="AO3324"/>
      <c r="AP3324"/>
      <c r="AQ3324"/>
      <c r="AR3324"/>
      <c r="AS3324"/>
      <c r="AT3324"/>
      <c r="AU3324"/>
    </row>
    <row r="3325" spans="10:47" ht="12.75">
      <c r="J3325" s="12"/>
      <c r="K3325" s="103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/>
      <c r="AJ3325"/>
      <c r="AK3325"/>
      <c r="AL3325"/>
      <c r="AM3325"/>
      <c r="AN3325"/>
      <c r="AO3325"/>
      <c r="AP3325"/>
      <c r="AQ3325"/>
      <c r="AR3325"/>
      <c r="AS3325"/>
      <c r="AT3325"/>
      <c r="AU3325"/>
    </row>
    <row r="3326" spans="10:47" ht="12.75">
      <c r="J3326" s="12"/>
      <c r="K3326" s="103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/>
      <c r="AJ3326"/>
      <c r="AK3326"/>
      <c r="AL3326"/>
      <c r="AM3326"/>
      <c r="AN3326"/>
      <c r="AO3326"/>
      <c r="AP3326"/>
      <c r="AQ3326"/>
      <c r="AR3326"/>
      <c r="AS3326"/>
      <c r="AT3326"/>
      <c r="AU3326"/>
    </row>
    <row r="3327" spans="10:47" ht="12.75">
      <c r="J3327" s="12"/>
      <c r="K3327" s="103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/>
      <c r="AJ3327"/>
      <c r="AK3327"/>
      <c r="AL3327"/>
      <c r="AM3327"/>
      <c r="AN3327"/>
      <c r="AO3327"/>
      <c r="AP3327"/>
      <c r="AQ3327"/>
      <c r="AR3327"/>
      <c r="AS3327"/>
      <c r="AT3327"/>
      <c r="AU3327"/>
    </row>
    <row r="3328" spans="10:47" ht="12.75">
      <c r="J3328" s="12"/>
      <c r="K3328" s="103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/>
      <c r="AJ3328"/>
      <c r="AK3328"/>
      <c r="AL3328"/>
      <c r="AM3328"/>
      <c r="AN3328"/>
      <c r="AO3328"/>
      <c r="AP3328"/>
      <c r="AQ3328"/>
      <c r="AR3328"/>
      <c r="AS3328"/>
      <c r="AT3328"/>
      <c r="AU3328"/>
    </row>
    <row r="3329" spans="10:47" ht="12.75">
      <c r="J3329" s="12"/>
      <c r="K3329" s="103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/>
      <c r="AJ3329"/>
      <c r="AK3329"/>
      <c r="AL3329"/>
      <c r="AM3329"/>
      <c r="AN3329"/>
      <c r="AO3329"/>
      <c r="AP3329"/>
      <c r="AQ3329"/>
      <c r="AR3329"/>
      <c r="AS3329"/>
      <c r="AT3329"/>
      <c r="AU3329"/>
    </row>
    <row r="3330" spans="10:47" ht="12.75">
      <c r="J3330" s="12"/>
      <c r="K3330" s="103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/>
      <c r="AJ3330"/>
      <c r="AK3330"/>
      <c r="AL3330"/>
      <c r="AM3330"/>
      <c r="AN3330"/>
      <c r="AO3330"/>
      <c r="AP3330"/>
      <c r="AQ3330"/>
      <c r="AR3330"/>
      <c r="AS3330"/>
      <c r="AT3330"/>
      <c r="AU3330"/>
    </row>
    <row r="3331" spans="10:47" ht="12.75">
      <c r="J3331" s="12"/>
      <c r="K3331" s="103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/>
      <c r="AJ3331"/>
      <c r="AK3331"/>
      <c r="AL3331"/>
      <c r="AM3331"/>
      <c r="AN3331"/>
      <c r="AO3331"/>
      <c r="AP3331"/>
      <c r="AQ3331"/>
      <c r="AR3331"/>
      <c r="AS3331"/>
      <c r="AT3331"/>
      <c r="AU3331"/>
    </row>
    <row r="3332" spans="10:47" ht="12.75">
      <c r="J3332" s="12"/>
      <c r="K3332" s="103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/>
      <c r="AJ3332"/>
      <c r="AK3332"/>
      <c r="AL3332"/>
      <c r="AM3332"/>
      <c r="AN3332"/>
      <c r="AO3332"/>
      <c r="AP3332"/>
      <c r="AQ3332"/>
      <c r="AR3332"/>
      <c r="AS3332"/>
      <c r="AT3332"/>
      <c r="AU3332"/>
    </row>
    <row r="3333" spans="10:47" ht="12.75">
      <c r="J3333" s="12"/>
      <c r="K3333" s="103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/>
      <c r="AJ3333"/>
      <c r="AK3333"/>
      <c r="AL3333"/>
      <c r="AM3333"/>
      <c r="AN3333"/>
      <c r="AO3333"/>
      <c r="AP3333"/>
      <c r="AQ3333"/>
      <c r="AR3333"/>
      <c r="AS3333"/>
      <c r="AT3333"/>
      <c r="AU3333"/>
    </row>
    <row r="3334" spans="10:47" ht="12.75">
      <c r="J3334" s="12"/>
      <c r="K3334" s="103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/>
      <c r="AJ3334"/>
      <c r="AK3334"/>
      <c r="AL3334"/>
      <c r="AM3334"/>
      <c r="AN3334"/>
      <c r="AO3334"/>
      <c r="AP3334"/>
      <c r="AQ3334"/>
      <c r="AR3334"/>
      <c r="AS3334"/>
      <c r="AT3334"/>
      <c r="AU3334"/>
    </row>
    <row r="3335" spans="10:47" ht="12.75">
      <c r="J3335" s="12"/>
      <c r="K3335" s="103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/>
      <c r="AJ3335"/>
      <c r="AK3335"/>
      <c r="AL3335"/>
      <c r="AM3335"/>
      <c r="AN3335"/>
      <c r="AO3335"/>
      <c r="AP3335"/>
      <c r="AQ3335"/>
      <c r="AR3335"/>
      <c r="AS3335"/>
      <c r="AT3335"/>
      <c r="AU3335"/>
    </row>
    <row r="3336" spans="10:47" ht="12.75">
      <c r="J3336" s="12"/>
      <c r="K3336" s="103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/>
      <c r="AJ3336"/>
      <c r="AK3336"/>
      <c r="AL3336"/>
      <c r="AM3336"/>
      <c r="AN3336"/>
      <c r="AO3336"/>
      <c r="AP3336"/>
      <c r="AQ3336"/>
      <c r="AR3336"/>
      <c r="AS3336"/>
      <c r="AT3336"/>
      <c r="AU3336"/>
    </row>
    <row r="3337" spans="10:47" ht="12.75">
      <c r="J3337" s="12"/>
      <c r="K3337" s="103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/>
      <c r="AJ3337"/>
      <c r="AK3337"/>
      <c r="AL3337"/>
      <c r="AM3337"/>
      <c r="AN3337"/>
      <c r="AO3337"/>
      <c r="AP3337"/>
      <c r="AQ3337"/>
      <c r="AR3337"/>
      <c r="AS3337"/>
      <c r="AT3337"/>
      <c r="AU3337"/>
    </row>
    <row r="3338" spans="10:47" ht="12.75">
      <c r="J3338" s="12"/>
      <c r="K3338" s="103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/>
      <c r="AJ3338"/>
      <c r="AK3338"/>
      <c r="AL3338"/>
      <c r="AM3338"/>
      <c r="AN3338"/>
      <c r="AO3338"/>
      <c r="AP3338"/>
      <c r="AQ3338"/>
      <c r="AR3338"/>
      <c r="AS3338"/>
      <c r="AT3338"/>
      <c r="AU3338"/>
    </row>
    <row r="3339" spans="10:47" ht="12.75">
      <c r="J3339" s="12"/>
      <c r="K3339" s="103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/>
      <c r="AJ3339"/>
      <c r="AK3339"/>
      <c r="AL3339"/>
      <c r="AM3339"/>
      <c r="AN3339"/>
      <c r="AO3339"/>
      <c r="AP3339"/>
      <c r="AQ3339"/>
      <c r="AR3339"/>
      <c r="AS3339"/>
      <c r="AT3339"/>
      <c r="AU3339"/>
    </row>
    <row r="3340" spans="10:47" ht="12.75">
      <c r="J3340" s="12"/>
      <c r="K3340" s="103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/>
      <c r="AJ3340"/>
      <c r="AK3340"/>
      <c r="AL3340"/>
      <c r="AM3340"/>
      <c r="AN3340"/>
      <c r="AO3340"/>
      <c r="AP3340"/>
      <c r="AQ3340"/>
      <c r="AR3340"/>
      <c r="AS3340"/>
      <c r="AT3340"/>
      <c r="AU3340"/>
    </row>
    <row r="3341" spans="10:47" ht="12.75">
      <c r="J3341" s="12"/>
      <c r="K3341" s="103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/>
      <c r="AJ3341"/>
      <c r="AK3341"/>
      <c r="AL3341"/>
      <c r="AM3341"/>
      <c r="AN3341"/>
      <c r="AO3341"/>
      <c r="AP3341"/>
      <c r="AQ3341"/>
      <c r="AR3341"/>
      <c r="AS3341"/>
      <c r="AT3341"/>
      <c r="AU3341"/>
    </row>
    <row r="3342" spans="10:47" ht="12.75">
      <c r="J3342" s="12"/>
      <c r="K3342" s="103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/>
      <c r="AJ3342"/>
      <c r="AK3342"/>
      <c r="AL3342"/>
      <c r="AM3342"/>
      <c r="AN3342"/>
      <c r="AO3342"/>
      <c r="AP3342"/>
      <c r="AQ3342"/>
      <c r="AR3342"/>
      <c r="AS3342"/>
      <c r="AT3342"/>
      <c r="AU3342"/>
    </row>
    <row r="3343" spans="10:47" ht="12.75">
      <c r="J3343" s="12"/>
      <c r="K3343" s="103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/>
      <c r="AJ3343"/>
      <c r="AK3343"/>
      <c r="AL3343"/>
      <c r="AM3343"/>
      <c r="AN3343"/>
      <c r="AO3343"/>
      <c r="AP3343"/>
      <c r="AQ3343"/>
      <c r="AR3343"/>
      <c r="AS3343"/>
      <c r="AT3343"/>
      <c r="AU3343"/>
    </row>
    <row r="3344" spans="10:47" ht="12.75">
      <c r="J3344" s="12"/>
      <c r="K3344" s="103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/>
      <c r="AJ3344"/>
      <c r="AK3344"/>
      <c r="AL3344"/>
      <c r="AM3344"/>
      <c r="AN3344"/>
      <c r="AO3344"/>
      <c r="AP3344"/>
      <c r="AQ3344"/>
      <c r="AR3344"/>
      <c r="AS3344"/>
      <c r="AT3344"/>
      <c r="AU3344"/>
    </row>
    <row r="3345" spans="10:47" ht="12.75">
      <c r="J3345" s="12"/>
      <c r="K3345" s="103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/>
      <c r="AJ3345"/>
      <c r="AK3345"/>
      <c r="AL3345"/>
      <c r="AM3345"/>
      <c r="AN3345"/>
      <c r="AO3345"/>
      <c r="AP3345"/>
      <c r="AQ3345"/>
      <c r="AR3345"/>
      <c r="AS3345"/>
      <c r="AT3345"/>
      <c r="AU3345"/>
    </row>
    <row r="3346" spans="10:47" ht="12.75">
      <c r="J3346" s="12"/>
      <c r="K3346" s="103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/>
      <c r="AJ3346"/>
      <c r="AK3346"/>
      <c r="AL3346"/>
      <c r="AM3346"/>
      <c r="AN3346"/>
      <c r="AO3346"/>
      <c r="AP3346"/>
      <c r="AQ3346"/>
      <c r="AR3346"/>
      <c r="AS3346"/>
      <c r="AT3346"/>
      <c r="AU3346"/>
    </row>
    <row r="3347" spans="10:47" ht="12.75">
      <c r="J3347" s="12"/>
      <c r="K3347" s="103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/>
      <c r="AJ3347"/>
      <c r="AK3347"/>
      <c r="AL3347"/>
      <c r="AM3347"/>
      <c r="AN3347"/>
      <c r="AO3347"/>
      <c r="AP3347"/>
      <c r="AQ3347"/>
      <c r="AR3347"/>
      <c r="AS3347"/>
      <c r="AT3347"/>
      <c r="AU3347"/>
    </row>
    <row r="3348" spans="10:47" ht="12.75">
      <c r="J3348" s="12"/>
      <c r="K3348" s="103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/>
      <c r="AJ3348"/>
      <c r="AK3348"/>
      <c r="AL3348"/>
      <c r="AM3348"/>
      <c r="AN3348"/>
      <c r="AO3348"/>
      <c r="AP3348"/>
      <c r="AQ3348"/>
      <c r="AR3348"/>
      <c r="AS3348"/>
      <c r="AT3348"/>
      <c r="AU3348"/>
    </row>
    <row r="3349" spans="10:47" ht="12.75">
      <c r="J3349" s="12"/>
      <c r="K3349" s="103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/>
      <c r="AJ3349"/>
      <c r="AK3349"/>
      <c r="AL3349"/>
      <c r="AM3349"/>
      <c r="AN3349"/>
      <c r="AO3349"/>
      <c r="AP3349"/>
      <c r="AQ3349"/>
      <c r="AR3349"/>
      <c r="AS3349"/>
      <c r="AT3349"/>
      <c r="AU3349"/>
    </row>
    <row r="3350" spans="10:47" ht="12.75">
      <c r="J3350" s="12"/>
      <c r="K3350" s="103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/>
      <c r="AJ3350"/>
      <c r="AK3350"/>
      <c r="AL3350"/>
      <c r="AM3350"/>
      <c r="AN3350"/>
      <c r="AO3350"/>
      <c r="AP3350"/>
      <c r="AQ3350"/>
      <c r="AR3350"/>
      <c r="AS3350"/>
      <c r="AT3350"/>
      <c r="AU3350"/>
    </row>
    <row r="3351" spans="10:47" ht="12.75">
      <c r="J3351" s="12"/>
      <c r="K3351" s="103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/>
      <c r="AJ3351"/>
      <c r="AK3351"/>
      <c r="AL3351"/>
      <c r="AM3351"/>
      <c r="AN3351"/>
      <c r="AO3351"/>
      <c r="AP3351"/>
      <c r="AQ3351"/>
      <c r="AR3351"/>
      <c r="AS3351"/>
      <c r="AT3351"/>
      <c r="AU3351"/>
    </row>
    <row r="3352" spans="10:47" ht="12.75">
      <c r="J3352" s="12"/>
      <c r="K3352" s="103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/>
      <c r="AJ3352"/>
      <c r="AK3352"/>
      <c r="AL3352"/>
      <c r="AM3352"/>
      <c r="AN3352"/>
      <c r="AO3352"/>
      <c r="AP3352"/>
      <c r="AQ3352"/>
      <c r="AR3352"/>
      <c r="AS3352"/>
      <c r="AT3352"/>
      <c r="AU3352"/>
    </row>
    <row r="3353" spans="10:47" ht="12.75">
      <c r="J3353" s="12"/>
      <c r="K3353" s="103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/>
      <c r="AJ3353"/>
      <c r="AK3353"/>
      <c r="AL3353"/>
      <c r="AM3353"/>
      <c r="AN3353"/>
      <c r="AO3353"/>
      <c r="AP3353"/>
      <c r="AQ3353"/>
      <c r="AR3353"/>
      <c r="AS3353"/>
      <c r="AT3353"/>
      <c r="AU3353"/>
    </row>
    <row r="3354" spans="10:47" ht="12.75">
      <c r="J3354" s="12"/>
      <c r="K3354" s="103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/>
      <c r="AJ3354"/>
      <c r="AK3354"/>
      <c r="AL3354"/>
      <c r="AM3354"/>
      <c r="AN3354"/>
      <c r="AO3354"/>
      <c r="AP3354"/>
      <c r="AQ3354"/>
      <c r="AR3354"/>
      <c r="AS3354"/>
      <c r="AT3354"/>
      <c r="AU3354"/>
    </row>
    <row r="3355" spans="10:47" ht="12.75">
      <c r="J3355" s="12"/>
      <c r="K3355" s="103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/>
      <c r="AJ3355"/>
      <c r="AK3355"/>
      <c r="AL3355"/>
      <c r="AM3355"/>
      <c r="AN3355"/>
      <c r="AO3355"/>
      <c r="AP3355"/>
      <c r="AQ3355"/>
      <c r="AR3355"/>
      <c r="AS3355"/>
      <c r="AT3355"/>
      <c r="AU3355"/>
    </row>
    <row r="3356" spans="10:47" ht="12.75">
      <c r="J3356" s="12"/>
      <c r="K3356" s="103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/>
      <c r="AJ3356"/>
      <c r="AK3356"/>
      <c r="AL3356"/>
      <c r="AM3356"/>
      <c r="AN3356"/>
      <c r="AO3356"/>
      <c r="AP3356"/>
      <c r="AQ3356"/>
      <c r="AR3356"/>
      <c r="AS3356"/>
      <c r="AT3356"/>
      <c r="AU3356"/>
    </row>
    <row r="3357" spans="10:47" ht="12.75">
      <c r="J3357" s="12"/>
      <c r="K3357" s="103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/>
      <c r="AJ3357"/>
      <c r="AK3357"/>
      <c r="AL3357"/>
      <c r="AM3357"/>
      <c r="AN3357"/>
      <c r="AO3357"/>
      <c r="AP3357"/>
      <c r="AQ3357"/>
      <c r="AR3357"/>
      <c r="AS3357"/>
      <c r="AT3357"/>
      <c r="AU3357"/>
    </row>
    <row r="3358" spans="10:47" ht="12.75">
      <c r="J3358" s="12"/>
      <c r="K3358" s="103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/>
      <c r="AJ3358"/>
      <c r="AK3358"/>
      <c r="AL3358"/>
      <c r="AM3358"/>
      <c r="AN3358"/>
      <c r="AO3358"/>
      <c r="AP3358"/>
      <c r="AQ3358"/>
      <c r="AR3358"/>
      <c r="AS3358"/>
      <c r="AT3358"/>
      <c r="AU3358"/>
    </row>
    <row r="3359" spans="10:47" ht="12.75">
      <c r="J3359" s="12"/>
      <c r="K3359" s="103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/>
      <c r="AJ3359"/>
      <c r="AK3359"/>
      <c r="AL3359"/>
      <c r="AM3359"/>
      <c r="AN3359"/>
      <c r="AO3359"/>
      <c r="AP3359"/>
      <c r="AQ3359"/>
      <c r="AR3359"/>
      <c r="AS3359"/>
      <c r="AT3359"/>
      <c r="AU3359"/>
    </row>
    <row r="3360" spans="10:47" ht="12.75">
      <c r="J3360" s="12"/>
      <c r="K3360" s="103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/>
      <c r="AJ3360"/>
      <c r="AK3360"/>
      <c r="AL3360"/>
      <c r="AM3360"/>
      <c r="AN3360"/>
      <c r="AO3360"/>
      <c r="AP3360"/>
      <c r="AQ3360"/>
      <c r="AR3360"/>
      <c r="AS3360"/>
      <c r="AT3360"/>
      <c r="AU3360"/>
    </row>
    <row r="3361" spans="10:47" ht="12.75">
      <c r="J3361" s="12"/>
      <c r="K3361" s="103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/>
      <c r="AJ3361"/>
      <c r="AK3361"/>
      <c r="AL3361"/>
      <c r="AM3361"/>
      <c r="AN3361"/>
      <c r="AO3361"/>
      <c r="AP3361"/>
      <c r="AQ3361"/>
      <c r="AR3361"/>
      <c r="AS3361"/>
      <c r="AT3361"/>
      <c r="AU3361"/>
    </row>
    <row r="3362" spans="10:47" ht="12.75">
      <c r="J3362" s="12"/>
      <c r="K3362" s="103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/>
      <c r="AJ3362"/>
      <c r="AK3362"/>
      <c r="AL3362"/>
      <c r="AM3362"/>
      <c r="AN3362"/>
      <c r="AO3362"/>
      <c r="AP3362"/>
      <c r="AQ3362"/>
      <c r="AR3362"/>
      <c r="AS3362"/>
      <c r="AT3362"/>
      <c r="AU3362"/>
    </row>
    <row r="3363" spans="10:47" ht="12.75">
      <c r="J3363" s="12"/>
      <c r="K3363" s="103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/>
      <c r="AJ3363"/>
      <c r="AK3363"/>
      <c r="AL3363"/>
      <c r="AM3363"/>
      <c r="AN3363"/>
      <c r="AO3363"/>
      <c r="AP3363"/>
      <c r="AQ3363"/>
      <c r="AR3363"/>
      <c r="AS3363"/>
      <c r="AT3363"/>
      <c r="AU3363"/>
    </row>
    <row r="3364" spans="10:47" ht="12.75">
      <c r="J3364" s="12"/>
      <c r="K3364" s="103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/>
      <c r="AJ3364"/>
      <c r="AK3364"/>
      <c r="AL3364"/>
      <c r="AM3364"/>
      <c r="AN3364"/>
      <c r="AO3364"/>
      <c r="AP3364"/>
      <c r="AQ3364"/>
      <c r="AR3364"/>
      <c r="AS3364"/>
      <c r="AT3364"/>
      <c r="AU3364"/>
    </row>
    <row r="3365" spans="10:47" ht="12.75">
      <c r="J3365" s="12"/>
      <c r="K3365" s="103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/>
      <c r="AJ3365"/>
      <c r="AK3365"/>
      <c r="AL3365"/>
      <c r="AM3365"/>
      <c r="AN3365"/>
      <c r="AO3365"/>
      <c r="AP3365"/>
      <c r="AQ3365"/>
      <c r="AR3365"/>
      <c r="AS3365"/>
      <c r="AT3365"/>
      <c r="AU3365"/>
    </row>
    <row r="3366" spans="10:47" ht="12.75">
      <c r="J3366" s="12"/>
      <c r="K3366" s="103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/>
      <c r="AJ3366"/>
      <c r="AK3366"/>
      <c r="AL3366"/>
      <c r="AM3366"/>
      <c r="AN3366"/>
      <c r="AO3366"/>
      <c r="AP3366"/>
      <c r="AQ3366"/>
      <c r="AR3366"/>
      <c r="AS3366"/>
      <c r="AT3366"/>
      <c r="AU3366"/>
    </row>
    <row r="3367" spans="10:47" ht="12.75">
      <c r="J3367" s="12"/>
      <c r="K3367" s="103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/>
      <c r="AJ3367"/>
      <c r="AK3367"/>
      <c r="AL3367"/>
      <c r="AM3367"/>
      <c r="AN3367"/>
      <c r="AO3367"/>
      <c r="AP3367"/>
      <c r="AQ3367"/>
      <c r="AR3367"/>
      <c r="AS3367"/>
      <c r="AT3367"/>
      <c r="AU3367"/>
    </row>
    <row r="3368" spans="10:47" ht="12.75">
      <c r="J3368" s="12"/>
      <c r="K3368" s="103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/>
      <c r="AJ3368"/>
      <c r="AK3368"/>
      <c r="AL3368"/>
      <c r="AM3368"/>
      <c r="AN3368"/>
      <c r="AO3368"/>
      <c r="AP3368"/>
      <c r="AQ3368"/>
      <c r="AR3368"/>
      <c r="AS3368"/>
      <c r="AT3368"/>
      <c r="AU3368"/>
    </row>
    <row r="3369" spans="10:47" ht="12.75">
      <c r="J3369" s="12"/>
      <c r="K3369" s="103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/>
      <c r="AJ3369"/>
      <c r="AK3369"/>
      <c r="AL3369"/>
      <c r="AM3369"/>
      <c r="AN3369"/>
      <c r="AO3369"/>
      <c r="AP3369"/>
      <c r="AQ3369"/>
      <c r="AR3369"/>
      <c r="AS3369"/>
      <c r="AT3369"/>
      <c r="AU3369"/>
    </row>
    <row r="3370" spans="10:47" ht="12.75">
      <c r="J3370" s="12"/>
      <c r="K3370" s="103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/>
      <c r="AJ3370"/>
      <c r="AK3370"/>
      <c r="AL3370"/>
      <c r="AM3370"/>
      <c r="AN3370"/>
      <c r="AO3370"/>
      <c r="AP3370"/>
      <c r="AQ3370"/>
      <c r="AR3370"/>
      <c r="AS3370"/>
      <c r="AT3370"/>
      <c r="AU3370"/>
    </row>
    <row r="3371" spans="10:47" ht="12.75">
      <c r="J3371" s="12"/>
      <c r="K3371" s="103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/>
      <c r="AJ3371"/>
      <c r="AK3371"/>
      <c r="AL3371"/>
      <c r="AM3371"/>
      <c r="AN3371"/>
      <c r="AO3371"/>
      <c r="AP3371"/>
      <c r="AQ3371"/>
      <c r="AR3371"/>
      <c r="AS3371"/>
      <c r="AT3371"/>
      <c r="AU3371"/>
    </row>
    <row r="3372" spans="10:47" ht="12.75">
      <c r="J3372" s="12"/>
      <c r="K3372" s="103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/>
      <c r="AJ3372"/>
      <c r="AK3372"/>
      <c r="AL3372"/>
      <c r="AM3372"/>
      <c r="AN3372"/>
      <c r="AO3372"/>
      <c r="AP3372"/>
      <c r="AQ3372"/>
      <c r="AR3372"/>
      <c r="AS3372"/>
      <c r="AT3372"/>
      <c r="AU3372"/>
    </row>
    <row r="3373" spans="10:47" ht="12.75">
      <c r="J3373" s="12"/>
      <c r="K3373" s="103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/>
      <c r="AJ3373"/>
      <c r="AK3373"/>
      <c r="AL3373"/>
      <c r="AM3373"/>
      <c r="AN3373"/>
      <c r="AO3373"/>
      <c r="AP3373"/>
      <c r="AQ3373"/>
      <c r="AR3373"/>
      <c r="AS3373"/>
      <c r="AT3373"/>
      <c r="AU3373"/>
    </row>
    <row r="3374" spans="10:47" ht="12.75">
      <c r="J3374" s="12"/>
      <c r="K3374" s="103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/>
      <c r="AJ3374"/>
      <c r="AK3374"/>
      <c r="AL3374"/>
      <c r="AM3374"/>
      <c r="AN3374"/>
      <c r="AO3374"/>
      <c r="AP3374"/>
      <c r="AQ3374"/>
      <c r="AR3374"/>
      <c r="AS3374"/>
      <c r="AT3374"/>
      <c r="AU3374"/>
    </row>
    <row r="3375" spans="10:47" ht="12.75">
      <c r="J3375" s="12"/>
      <c r="K3375" s="103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/>
      <c r="AJ3375"/>
      <c r="AK3375"/>
      <c r="AL3375"/>
      <c r="AM3375"/>
      <c r="AN3375"/>
      <c r="AO3375"/>
      <c r="AP3375"/>
      <c r="AQ3375"/>
      <c r="AR3375"/>
      <c r="AS3375"/>
      <c r="AT3375"/>
      <c r="AU3375"/>
    </row>
    <row r="3376" spans="10:47" ht="12.75">
      <c r="J3376" s="12"/>
      <c r="K3376" s="103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/>
      <c r="AJ3376"/>
      <c r="AK3376"/>
      <c r="AL3376"/>
      <c r="AM3376"/>
      <c r="AN3376"/>
      <c r="AO3376"/>
      <c r="AP3376"/>
      <c r="AQ3376"/>
      <c r="AR3376"/>
      <c r="AS3376"/>
      <c r="AT3376"/>
      <c r="AU3376"/>
    </row>
    <row r="3377" spans="10:47" ht="12.75">
      <c r="J3377" s="12"/>
      <c r="K3377" s="103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/>
      <c r="AJ3377"/>
      <c r="AK3377"/>
      <c r="AL3377"/>
      <c r="AM3377"/>
      <c r="AN3377"/>
      <c r="AO3377"/>
      <c r="AP3377"/>
      <c r="AQ3377"/>
      <c r="AR3377"/>
      <c r="AS3377"/>
      <c r="AT3377"/>
      <c r="AU3377"/>
    </row>
    <row r="3378" spans="10:47" ht="12.75">
      <c r="J3378" s="12"/>
      <c r="K3378" s="103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/>
      <c r="AJ3378"/>
      <c r="AK3378"/>
      <c r="AL3378"/>
      <c r="AM3378"/>
      <c r="AN3378"/>
      <c r="AO3378"/>
      <c r="AP3378"/>
      <c r="AQ3378"/>
      <c r="AR3378"/>
      <c r="AS3378"/>
      <c r="AT3378"/>
      <c r="AU3378"/>
    </row>
    <row r="3379" spans="10:47" ht="12.75">
      <c r="J3379" s="12"/>
      <c r="K3379" s="103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/>
      <c r="AJ3379"/>
      <c r="AK3379"/>
      <c r="AL3379"/>
      <c r="AM3379"/>
      <c r="AN3379"/>
      <c r="AO3379"/>
      <c r="AP3379"/>
      <c r="AQ3379"/>
      <c r="AR3379"/>
      <c r="AS3379"/>
      <c r="AT3379"/>
      <c r="AU3379"/>
    </row>
    <row r="3380" spans="10:47" ht="12.75">
      <c r="J3380" s="12"/>
      <c r="K3380" s="103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/>
      <c r="AJ3380"/>
      <c r="AK3380"/>
      <c r="AL3380"/>
      <c r="AM3380"/>
      <c r="AN3380"/>
      <c r="AO3380"/>
      <c r="AP3380"/>
      <c r="AQ3380"/>
      <c r="AR3380"/>
      <c r="AS3380"/>
      <c r="AT3380"/>
      <c r="AU3380"/>
    </row>
    <row r="3381" spans="10:47" ht="12.75">
      <c r="J3381" s="12"/>
      <c r="K3381" s="103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/>
      <c r="AJ3381"/>
      <c r="AK3381"/>
      <c r="AL3381"/>
      <c r="AM3381"/>
      <c r="AN3381"/>
      <c r="AO3381"/>
      <c r="AP3381"/>
      <c r="AQ3381"/>
      <c r="AR3381"/>
      <c r="AS3381"/>
      <c r="AT3381"/>
      <c r="AU3381"/>
    </row>
    <row r="3382" spans="10:47" ht="12.75">
      <c r="J3382" s="12"/>
      <c r="K3382" s="103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/>
      <c r="AJ3382"/>
      <c r="AK3382"/>
      <c r="AL3382"/>
      <c r="AM3382"/>
      <c r="AN3382"/>
      <c r="AO3382"/>
      <c r="AP3382"/>
      <c r="AQ3382"/>
      <c r="AR3382"/>
      <c r="AS3382"/>
      <c r="AT3382"/>
      <c r="AU3382"/>
    </row>
    <row r="3383" spans="10:47" ht="12.75">
      <c r="J3383" s="12"/>
      <c r="K3383" s="103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/>
      <c r="AJ3383"/>
      <c r="AK3383"/>
      <c r="AL3383"/>
      <c r="AM3383"/>
      <c r="AN3383"/>
      <c r="AO3383"/>
      <c r="AP3383"/>
      <c r="AQ3383"/>
      <c r="AR3383"/>
      <c r="AS3383"/>
      <c r="AT3383"/>
      <c r="AU3383"/>
    </row>
    <row r="3384" spans="10:47" ht="12.75">
      <c r="J3384" s="12"/>
      <c r="K3384" s="103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/>
      <c r="AJ3384"/>
      <c r="AK3384"/>
      <c r="AL3384"/>
      <c r="AM3384"/>
      <c r="AN3384"/>
      <c r="AO3384"/>
      <c r="AP3384"/>
      <c r="AQ3384"/>
      <c r="AR3384"/>
      <c r="AS3384"/>
      <c r="AT3384"/>
      <c r="AU3384"/>
    </row>
    <row r="3385" spans="10:47" ht="12.75">
      <c r="J3385" s="12"/>
      <c r="K3385" s="103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/>
      <c r="AJ3385"/>
      <c r="AK3385"/>
      <c r="AL3385"/>
      <c r="AM3385"/>
      <c r="AN3385"/>
      <c r="AO3385"/>
      <c r="AP3385"/>
      <c r="AQ3385"/>
      <c r="AR3385"/>
      <c r="AS3385"/>
      <c r="AT3385"/>
      <c r="AU3385"/>
    </row>
    <row r="3386" spans="10:47" ht="12.75">
      <c r="J3386" s="12"/>
      <c r="K3386" s="103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/>
      <c r="AJ3386"/>
      <c r="AK3386"/>
      <c r="AL3386"/>
      <c r="AM3386"/>
      <c r="AN3386"/>
      <c r="AO3386"/>
      <c r="AP3386"/>
      <c r="AQ3386"/>
      <c r="AR3386"/>
      <c r="AS3386"/>
      <c r="AT3386"/>
      <c r="AU3386"/>
    </row>
    <row r="3387" spans="10:47" ht="12.75">
      <c r="J3387" s="12"/>
      <c r="K3387" s="103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/>
      <c r="AJ3387"/>
      <c r="AK3387"/>
      <c r="AL3387"/>
      <c r="AM3387"/>
      <c r="AN3387"/>
      <c r="AO3387"/>
      <c r="AP3387"/>
      <c r="AQ3387"/>
      <c r="AR3387"/>
      <c r="AS3387"/>
      <c r="AT3387"/>
      <c r="AU3387"/>
    </row>
    <row r="3388" spans="10:47" ht="12.75">
      <c r="J3388" s="12"/>
      <c r="K3388" s="103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/>
      <c r="AJ3388"/>
      <c r="AK3388"/>
      <c r="AL3388"/>
      <c r="AM3388"/>
      <c r="AN3388"/>
      <c r="AO3388"/>
      <c r="AP3388"/>
      <c r="AQ3388"/>
      <c r="AR3388"/>
      <c r="AS3388"/>
      <c r="AT3388"/>
      <c r="AU3388"/>
    </row>
    <row r="3389" spans="10:47" ht="12.75">
      <c r="J3389" s="12"/>
      <c r="K3389" s="103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/>
      <c r="AJ3389"/>
      <c r="AK3389"/>
      <c r="AL3389"/>
      <c r="AM3389"/>
      <c r="AN3389"/>
      <c r="AO3389"/>
      <c r="AP3389"/>
      <c r="AQ3389"/>
      <c r="AR3389"/>
      <c r="AS3389"/>
      <c r="AT3389"/>
      <c r="AU3389"/>
    </row>
    <row r="3390" spans="10:47" ht="12.75">
      <c r="J3390" s="12"/>
      <c r="K3390" s="103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/>
      <c r="AJ3390"/>
      <c r="AK3390"/>
      <c r="AL3390"/>
      <c r="AM3390"/>
      <c r="AN3390"/>
      <c r="AO3390"/>
      <c r="AP3390"/>
      <c r="AQ3390"/>
      <c r="AR3390"/>
      <c r="AS3390"/>
      <c r="AT3390"/>
      <c r="AU3390"/>
    </row>
    <row r="3391" spans="10:47" ht="12.75">
      <c r="J3391" s="12"/>
      <c r="K3391" s="103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/>
      <c r="AJ3391"/>
      <c r="AK3391"/>
      <c r="AL3391"/>
      <c r="AM3391"/>
      <c r="AN3391"/>
      <c r="AO3391"/>
      <c r="AP3391"/>
      <c r="AQ3391"/>
      <c r="AR3391"/>
      <c r="AS3391"/>
      <c r="AT3391"/>
      <c r="AU3391"/>
    </row>
    <row r="3392" spans="10:47" ht="12.75">
      <c r="J3392" s="12"/>
      <c r="K3392" s="103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/>
      <c r="AJ3392"/>
      <c r="AK3392"/>
      <c r="AL3392"/>
      <c r="AM3392"/>
      <c r="AN3392"/>
      <c r="AO3392"/>
      <c r="AP3392"/>
      <c r="AQ3392"/>
      <c r="AR3392"/>
      <c r="AS3392"/>
      <c r="AT3392"/>
      <c r="AU3392"/>
    </row>
    <row r="3393" spans="10:47" ht="12.75">
      <c r="J3393" s="12"/>
      <c r="K3393" s="103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/>
      <c r="AJ3393"/>
      <c r="AK3393"/>
      <c r="AL3393"/>
      <c r="AM3393"/>
      <c r="AN3393"/>
      <c r="AO3393"/>
      <c r="AP3393"/>
      <c r="AQ3393"/>
      <c r="AR3393"/>
      <c r="AS3393"/>
      <c r="AT3393"/>
      <c r="AU3393"/>
    </row>
    <row r="3394" spans="10:47" ht="12.75">
      <c r="J3394" s="12"/>
      <c r="K3394" s="103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/>
      <c r="AJ3394"/>
      <c r="AK3394"/>
      <c r="AL3394"/>
      <c r="AM3394"/>
      <c r="AN3394"/>
      <c r="AO3394"/>
      <c r="AP3394"/>
      <c r="AQ3394"/>
      <c r="AR3394"/>
      <c r="AS3394"/>
      <c r="AT3394"/>
      <c r="AU3394"/>
    </row>
    <row r="3395" spans="10:47" ht="12.75">
      <c r="J3395" s="12"/>
      <c r="K3395" s="103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/>
      <c r="AJ3395"/>
      <c r="AK3395"/>
      <c r="AL3395"/>
      <c r="AM3395"/>
      <c r="AN3395"/>
      <c r="AO3395"/>
      <c r="AP3395"/>
      <c r="AQ3395"/>
      <c r="AR3395"/>
      <c r="AS3395"/>
      <c r="AT3395"/>
      <c r="AU3395"/>
    </row>
    <row r="3396" spans="10:47" ht="12.75">
      <c r="J3396" s="12"/>
      <c r="K3396" s="103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/>
      <c r="AJ3396"/>
      <c r="AK3396"/>
      <c r="AL3396"/>
      <c r="AM3396"/>
      <c r="AN3396"/>
      <c r="AO3396"/>
      <c r="AP3396"/>
      <c r="AQ3396"/>
      <c r="AR3396"/>
      <c r="AS3396"/>
      <c r="AT3396"/>
      <c r="AU3396"/>
    </row>
    <row r="3397" spans="10:47" ht="12.75">
      <c r="J3397" s="12"/>
      <c r="K3397" s="103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/>
      <c r="AJ3397"/>
      <c r="AK3397"/>
      <c r="AL3397"/>
      <c r="AM3397"/>
      <c r="AN3397"/>
      <c r="AO3397"/>
      <c r="AP3397"/>
      <c r="AQ3397"/>
      <c r="AR3397"/>
      <c r="AS3397"/>
      <c r="AT3397"/>
      <c r="AU3397"/>
    </row>
    <row r="3398" spans="10:47" ht="12.75">
      <c r="J3398" s="12"/>
      <c r="K3398" s="103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/>
      <c r="AJ3398"/>
      <c r="AK3398"/>
      <c r="AL3398"/>
      <c r="AM3398"/>
      <c r="AN3398"/>
      <c r="AO3398"/>
      <c r="AP3398"/>
      <c r="AQ3398"/>
      <c r="AR3398"/>
      <c r="AS3398"/>
      <c r="AT3398"/>
      <c r="AU3398"/>
    </row>
    <row r="3399" spans="10:47" ht="12.75">
      <c r="J3399" s="12"/>
      <c r="K3399" s="103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/>
      <c r="AJ3399"/>
      <c r="AK3399"/>
      <c r="AL3399"/>
      <c r="AM3399"/>
      <c r="AN3399"/>
      <c r="AO3399"/>
      <c r="AP3399"/>
      <c r="AQ3399"/>
      <c r="AR3399"/>
      <c r="AS3399"/>
      <c r="AT3399"/>
      <c r="AU3399"/>
    </row>
    <row r="3400" spans="10:47" ht="12.75">
      <c r="J3400" s="12"/>
      <c r="K3400" s="103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/>
      <c r="AJ3400"/>
      <c r="AK3400"/>
      <c r="AL3400"/>
      <c r="AM3400"/>
      <c r="AN3400"/>
      <c r="AO3400"/>
      <c r="AP3400"/>
      <c r="AQ3400"/>
      <c r="AR3400"/>
      <c r="AS3400"/>
      <c r="AT3400"/>
      <c r="AU3400"/>
    </row>
    <row r="3401" spans="10:47" ht="12.75">
      <c r="J3401" s="12"/>
      <c r="K3401" s="103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/>
      <c r="AJ3401"/>
      <c r="AK3401"/>
      <c r="AL3401"/>
      <c r="AM3401"/>
      <c r="AN3401"/>
      <c r="AO3401"/>
      <c r="AP3401"/>
      <c r="AQ3401"/>
      <c r="AR3401"/>
      <c r="AS3401"/>
      <c r="AT3401"/>
      <c r="AU3401"/>
    </row>
    <row r="3402" spans="10:47" ht="12.75">
      <c r="J3402" s="12"/>
      <c r="K3402" s="103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/>
      <c r="AJ3402"/>
      <c r="AK3402"/>
      <c r="AL3402"/>
      <c r="AM3402"/>
      <c r="AN3402"/>
      <c r="AO3402"/>
      <c r="AP3402"/>
      <c r="AQ3402"/>
      <c r="AR3402"/>
      <c r="AS3402"/>
      <c r="AT3402"/>
      <c r="AU3402"/>
    </row>
    <row r="3403" spans="10:47" ht="12.75">
      <c r="J3403" s="12"/>
      <c r="K3403" s="103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/>
      <c r="AJ3403"/>
      <c r="AK3403"/>
      <c r="AL3403"/>
      <c r="AM3403"/>
      <c r="AN3403"/>
      <c r="AO3403"/>
      <c r="AP3403"/>
      <c r="AQ3403"/>
      <c r="AR3403"/>
      <c r="AS3403"/>
      <c r="AT3403"/>
      <c r="AU3403"/>
    </row>
    <row r="3404" spans="10:47" ht="12.75">
      <c r="J3404" s="12"/>
      <c r="K3404" s="103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/>
      <c r="AJ3404"/>
      <c r="AK3404"/>
      <c r="AL3404"/>
      <c r="AM3404"/>
      <c r="AN3404"/>
      <c r="AO3404"/>
      <c r="AP3404"/>
      <c r="AQ3404"/>
      <c r="AR3404"/>
      <c r="AS3404"/>
      <c r="AT3404"/>
      <c r="AU3404"/>
    </row>
    <row r="3405" spans="10:47" ht="12.75">
      <c r="J3405" s="12"/>
      <c r="K3405" s="103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/>
      <c r="AJ3405"/>
      <c r="AK3405"/>
      <c r="AL3405"/>
      <c r="AM3405"/>
      <c r="AN3405"/>
      <c r="AO3405"/>
      <c r="AP3405"/>
      <c r="AQ3405"/>
      <c r="AR3405"/>
      <c r="AS3405"/>
      <c r="AT3405"/>
      <c r="AU3405"/>
    </row>
    <row r="3406" spans="10:47" ht="12.75">
      <c r="J3406" s="12"/>
      <c r="K3406" s="103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/>
      <c r="AJ3406"/>
      <c r="AK3406"/>
      <c r="AL3406"/>
      <c r="AM3406"/>
      <c r="AN3406"/>
      <c r="AO3406"/>
      <c r="AP3406"/>
      <c r="AQ3406"/>
      <c r="AR3406"/>
      <c r="AS3406"/>
      <c r="AT3406"/>
      <c r="AU3406"/>
    </row>
    <row r="3407" spans="10:47" ht="12.75">
      <c r="J3407" s="12"/>
      <c r="K3407" s="103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/>
      <c r="AJ3407"/>
      <c r="AK3407"/>
      <c r="AL3407"/>
      <c r="AM3407"/>
      <c r="AN3407"/>
      <c r="AO3407"/>
      <c r="AP3407"/>
      <c r="AQ3407"/>
      <c r="AR3407"/>
      <c r="AS3407"/>
      <c r="AT3407"/>
      <c r="AU3407"/>
    </row>
    <row r="3408" spans="10:47" ht="12.75">
      <c r="J3408" s="12"/>
      <c r="K3408" s="103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/>
      <c r="AJ3408"/>
      <c r="AK3408"/>
      <c r="AL3408"/>
      <c r="AM3408"/>
      <c r="AN3408"/>
      <c r="AO3408"/>
      <c r="AP3408"/>
      <c r="AQ3408"/>
      <c r="AR3408"/>
      <c r="AS3408"/>
      <c r="AT3408"/>
      <c r="AU3408"/>
    </row>
    <row r="3409" spans="10:47" ht="12.75">
      <c r="J3409" s="12"/>
      <c r="K3409" s="103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/>
      <c r="AJ3409"/>
      <c r="AK3409"/>
      <c r="AL3409"/>
      <c r="AM3409"/>
      <c r="AN3409"/>
      <c r="AO3409"/>
      <c r="AP3409"/>
      <c r="AQ3409"/>
      <c r="AR3409"/>
      <c r="AS3409"/>
      <c r="AT3409"/>
      <c r="AU3409"/>
    </row>
    <row r="3410" spans="10:47" ht="12.75">
      <c r="J3410" s="12"/>
      <c r="K3410" s="103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/>
      <c r="AJ3410"/>
      <c r="AK3410"/>
      <c r="AL3410"/>
      <c r="AM3410"/>
      <c r="AN3410"/>
      <c r="AO3410"/>
      <c r="AP3410"/>
      <c r="AQ3410"/>
      <c r="AR3410"/>
      <c r="AS3410"/>
      <c r="AT3410"/>
      <c r="AU3410"/>
    </row>
    <row r="3411" spans="10:47" ht="12.75">
      <c r="J3411" s="12"/>
      <c r="K3411" s="103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/>
      <c r="AJ3411"/>
      <c r="AK3411"/>
      <c r="AL3411"/>
      <c r="AM3411"/>
      <c r="AN3411"/>
      <c r="AO3411"/>
      <c r="AP3411"/>
      <c r="AQ3411"/>
      <c r="AR3411"/>
      <c r="AS3411"/>
      <c r="AT3411"/>
      <c r="AU3411"/>
    </row>
    <row r="3412" spans="10:47" ht="12.75">
      <c r="J3412" s="12"/>
      <c r="K3412" s="103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/>
      <c r="AJ3412"/>
      <c r="AK3412"/>
      <c r="AL3412"/>
      <c r="AM3412"/>
      <c r="AN3412"/>
      <c r="AO3412"/>
      <c r="AP3412"/>
      <c r="AQ3412"/>
      <c r="AR3412"/>
      <c r="AS3412"/>
      <c r="AT3412"/>
      <c r="AU3412"/>
    </row>
    <row r="3413" spans="10:47" ht="12.75">
      <c r="J3413" s="12"/>
      <c r="K3413" s="103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/>
      <c r="AJ3413"/>
      <c r="AK3413"/>
      <c r="AL3413"/>
      <c r="AM3413"/>
      <c r="AN3413"/>
      <c r="AO3413"/>
      <c r="AP3413"/>
      <c r="AQ3413"/>
      <c r="AR3413"/>
      <c r="AS3413"/>
      <c r="AT3413"/>
      <c r="AU3413"/>
    </row>
    <row r="3414" spans="10:47" ht="12.75">
      <c r="J3414" s="12"/>
      <c r="K3414" s="103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/>
      <c r="AJ3414"/>
      <c r="AK3414"/>
      <c r="AL3414"/>
      <c r="AM3414"/>
      <c r="AN3414"/>
      <c r="AO3414"/>
      <c r="AP3414"/>
      <c r="AQ3414"/>
      <c r="AR3414"/>
      <c r="AS3414"/>
      <c r="AT3414"/>
      <c r="AU3414"/>
    </row>
    <row r="3415" spans="10:47" ht="12.75">
      <c r="J3415" s="12"/>
      <c r="K3415" s="103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/>
      <c r="AJ3415"/>
      <c r="AK3415"/>
      <c r="AL3415"/>
      <c r="AM3415"/>
      <c r="AN3415"/>
      <c r="AO3415"/>
      <c r="AP3415"/>
      <c r="AQ3415"/>
      <c r="AR3415"/>
      <c r="AS3415"/>
      <c r="AT3415"/>
      <c r="AU3415"/>
    </row>
    <row r="3416" spans="10:47" ht="12.75">
      <c r="J3416" s="12"/>
      <c r="K3416" s="103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/>
      <c r="AJ3416"/>
      <c r="AK3416"/>
      <c r="AL3416"/>
      <c r="AM3416"/>
      <c r="AN3416"/>
      <c r="AO3416"/>
      <c r="AP3416"/>
      <c r="AQ3416"/>
      <c r="AR3416"/>
      <c r="AS3416"/>
      <c r="AT3416"/>
      <c r="AU3416"/>
    </row>
    <row r="3417" spans="10:47" ht="12.75">
      <c r="J3417" s="12"/>
      <c r="K3417" s="103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/>
      <c r="AJ3417"/>
      <c r="AK3417"/>
      <c r="AL3417"/>
      <c r="AM3417"/>
      <c r="AN3417"/>
      <c r="AO3417"/>
      <c r="AP3417"/>
      <c r="AQ3417"/>
      <c r="AR3417"/>
      <c r="AS3417"/>
      <c r="AT3417"/>
      <c r="AU3417"/>
    </row>
    <row r="3418" spans="10:47" ht="12.75">
      <c r="J3418" s="12"/>
      <c r="K3418" s="103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/>
      <c r="AJ3418"/>
      <c r="AK3418"/>
      <c r="AL3418"/>
      <c r="AM3418"/>
      <c r="AN3418"/>
      <c r="AO3418"/>
      <c r="AP3418"/>
      <c r="AQ3418"/>
      <c r="AR3418"/>
      <c r="AS3418"/>
      <c r="AT3418"/>
      <c r="AU3418"/>
    </row>
    <row r="3419" spans="10:47" ht="12.75">
      <c r="J3419" s="12"/>
      <c r="K3419" s="103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/>
      <c r="AJ3419"/>
      <c r="AK3419"/>
      <c r="AL3419"/>
      <c r="AM3419"/>
      <c r="AN3419"/>
      <c r="AO3419"/>
      <c r="AP3419"/>
      <c r="AQ3419"/>
      <c r="AR3419"/>
      <c r="AS3419"/>
      <c r="AT3419"/>
      <c r="AU3419"/>
    </row>
    <row r="3420" spans="10:47" ht="12.75">
      <c r="J3420" s="12"/>
      <c r="K3420" s="103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/>
      <c r="AJ3420"/>
      <c r="AK3420"/>
      <c r="AL3420"/>
      <c r="AM3420"/>
      <c r="AN3420"/>
      <c r="AO3420"/>
      <c r="AP3420"/>
      <c r="AQ3420"/>
      <c r="AR3420"/>
      <c r="AS3420"/>
      <c r="AT3420"/>
      <c r="AU3420"/>
    </row>
    <row r="3421" spans="10:47" ht="12.75">
      <c r="J3421" s="12"/>
      <c r="K3421" s="103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/>
      <c r="AJ3421"/>
      <c r="AK3421"/>
      <c r="AL3421"/>
      <c r="AM3421"/>
      <c r="AN3421"/>
      <c r="AO3421"/>
      <c r="AP3421"/>
      <c r="AQ3421"/>
      <c r="AR3421"/>
      <c r="AS3421"/>
      <c r="AT3421"/>
      <c r="AU3421"/>
    </row>
    <row r="3422" spans="10:47" ht="12.75">
      <c r="J3422" s="12"/>
      <c r="K3422" s="103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/>
      <c r="AJ3422"/>
      <c r="AK3422"/>
      <c r="AL3422"/>
      <c r="AM3422"/>
      <c r="AN3422"/>
      <c r="AO3422"/>
      <c r="AP3422"/>
      <c r="AQ3422"/>
      <c r="AR3422"/>
      <c r="AS3422"/>
      <c r="AT3422"/>
      <c r="AU3422"/>
    </row>
    <row r="3423" spans="10:47" ht="12.75">
      <c r="J3423" s="12"/>
      <c r="K3423" s="103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/>
      <c r="AJ3423"/>
      <c r="AK3423"/>
      <c r="AL3423"/>
      <c r="AM3423"/>
      <c r="AN3423"/>
      <c r="AO3423"/>
      <c r="AP3423"/>
      <c r="AQ3423"/>
      <c r="AR3423"/>
      <c r="AS3423"/>
      <c r="AT3423"/>
      <c r="AU3423"/>
    </row>
    <row r="3424" spans="10:47" ht="12.75">
      <c r="J3424" s="12"/>
      <c r="K3424" s="103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/>
      <c r="AJ3424"/>
      <c r="AK3424"/>
      <c r="AL3424"/>
      <c r="AM3424"/>
      <c r="AN3424"/>
      <c r="AO3424"/>
      <c r="AP3424"/>
      <c r="AQ3424"/>
      <c r="AR3424"/>
      <c r="AS3424"/>
      <c r="AT3424"/>
      <c r="AU3424"/>
    </row>
    <row r="3425" spans="10:47" ht="12.75">
      <c r="J3425" s="12"/>
      <c r="K3425" s="103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/>
      <c r="AJ3425"/>
      <c r="AK3425"/>
      <c r="AL3425"/>
      <c r="AM3425"/>
      <c r="AN3425"/>
      <c r="AO3425"/>
      <c r="AP3425"/>
      <c r="AQ3425"/>
      <c r="AR3425"/>
      <c r="AS3425"/>
      <c r="AT3425"/>
      <c r="AU3425"/>
    </row>
    <row r="3426" spans="10:47" ht="12.75">
      <c r="J3426" s="12"/>
      <c r="K3426" s="103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/>
      <c r="AJ3426"/>
      <c r="AK3426"/>
      <c r="AL3426"/>
      <c r="AM3426"/>
      <c r="AN3426"/>
      <c r="AO3426"/>
      <c r="AP3426"/>
      <c r="AQ3426"/>
      <c r="AR3426"/>
      <c r="AS3426"/>
      <c r="AT3426"/>
      <c r="AU3426"/>
    </row>
    <row r="3427" spans="10:47" ht="12.75">
      <c r="J3427" s="12"/>
      <c r="K3427" s="103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/>
      <c r="AJ3427"/>
      <c r="AK3427"/>
      <c r="AL3427"/>
      <c r="AM3427"/>
      <c r="AN3427"/>
      <c r="AO3427"/>
      <c r="AP3427"/>
      <c r="AQ3427"/>
      <c r="AR3427"/>
      <c r="AS3427"/>
      <c r="AT3427"/>
      <c r="AU3427"/>
    </row>
    <row r="3428" spans="10:47" ht="12.75">
      <c r="J3428" s="12"/>
      <c r="K3428" s="103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/>
      <c r="AJ3428"/>
      <c r="AK3428"/>
      <c r="AL3428"/>
      <c r="AM3428"/>
      <c r="AN3428"/>
      <c r="AO3428"/>
      <c r="AP3428"/>
      <c r="AQ3428"/>
      <c r="AR3428"/>
      <c r="AS3428"/>
      <c r="AT3428"/>
      <c r="AU3428"/>
    </row>
    <row r="3429" spans="10:47" ht="12.75">
      <c r="J3429" s="12"/>
      <c r="K3429" s="103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/>
      <c r="AJ3429"/>
      <c r="AK3429"/>
      <c r="AL3429"/>
      <c r="AM3429"/>
      <c r="AN3429"/>
      <c r="AO3429"/>
      <c r="AP3429"/>
      <c r="AQ3429"/>
      <c r="AR3429"/>
      <c r="AS3429"/>
      <c r="AT3429"/>
      <c r="AU3429"/>
    </row>
    <row r="3430" spans="10:47" ht="12.75">
      <c r="J3430" s="12"/>
      <c r="K3430" s="103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/>
      <c r="AJ3430"/>
      <c r="AK3430"/>
      <c r="AL3430"/>
      <c r="AM3430"/>
      <c r="AN3430"/>
      <c r="AO3430"/>
      <c r="AP3430"/>
      <c r="AQ3430"/>
      <c r="AR3430"/>
      <c r="AS3430"/>
      <c r="AT3430"/>
      <c r="AU3430"/>
    </row>
    <row r="3431" spans="10:47" ht="12.75">
      <c r="J3431" s="12"/>
      <c r="K3431" s="103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/>
      <c r="AJ3431"/>
      <c r="AK3431"/>
      <c r="AL3431"/>
      <c r="AM3431"/>
      <c r="AN3431"/>
      <c r="AO3431"/>
      <c r="AP3431"/>
      <c r="AQ3431"/>
      <c r="AR3431"/>
      <c r="AS3431"/>
      <c r="AT3431"/>
      <c r="AU3431"/>
    </row>
    <row r="3432" spans="10:47" ht="12.75">
      <c r="J3432" s="12"/>
      <c r="K3432" s="103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/>
      <c r="AJ3432"/>
      <c r="AK3432"/>
      <c r="AL3432"/>
      <c r="AM3432"/>
      <c r="AN3432"/>
      <c r="AO3432"/>
      <c r="AP3432"/>
      <c r="AQ3432"/>
      <c r="AR3432"/>
      <c r="AS3432"/>
      <c r="AT3432"/>
      <c r="AU3432"/>
    </row>
    <row r="3433" spans="10:47" ht="12.75">
      <c r="J3433" s="12"/>
      <c r="K3433" s="103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/>
      <c r="AJ3433"/>
      <c r="AK3433"/>
      <c r="AL3433"/>
      <c r="AM3433"/>
      <c r="AN3433"/>
      <c r="AO3433"/>
      <c r="AP3433"/>
      <c r="AQ3433"/>
      <c r="AR3433"/>
      <c r="AS3433"/>
      <c r="AT3433"/>
      <c r="AU3433"/>
    </row>
    <row r="3434" spans="10:47" ht="12.75">
      <c r="J3434" s="12"/>
      <c r="K3434" s="103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/>
      <c r="AJ3434"/>
      <c r="AK3434"/>
      <c r="AL3434"/>
      <c r="AM3434"/>
      <c r="AN3434"/>
      <c r="AO3434"/>
      <c r="AP3434"/>
      <c r="AQ3434"/>
      <c r="AR3434"/>
      <c r="AS3434"/>
      <c r="AT3434"/>
      <c r="AU3434"/>
    </row>
    <row r="3435" spans="10:47" ht="12.75">
      <c r="J3435" s="12"/>
      <c r="K3435" s="103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/>
      <c r="AJ3435"/>
      <c r="AK3435"/>
      <c r="AL3435"/>
      <c r="AM3435"/>
      <c r="AN3435"/>
      <c r="AO3435"/>
      <c r="AP3435"/>
      <c r="AQ3435"/>
      <c r="AR3435"/>
      <c r="AS3435"/>
      <c r="AT3435"/>
      <c r="AU3435"/>
    </row>
    <row r="3436" spans="10:47" ht="12.75">
      <c r="J3436" s="12"/>
      <c r="K3436" s="103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/>
      <c r="AJ3436"/>
      <c r="AK3436"/>
      <c r="AL3436"/>
      <c r="AM3436"/>
      <c r="AN3436"/>
      <c r="AO3436"/>
      <c r="AP3436"/>
      <c r="AQ3436"/>
      <c r="AR3436"/>
      <c r="AS3436"/>
      <c r="AT3436"/>
      <c r="AU3436"/>
    </row>
    <row r="3437" spans="10:47" ht="12.75">
      <c r="J3437" s="12"/>
      <c r="K3437" s="103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/>
      <c r="AJ3437"/>
      <c r="AK3437"/>
      <c r="AL3437"/>
      <c r="AM3437"/>
      <c r="AN3437"/>
      <c r="AO3437"/>
      <c r="AP3437"/>
      <c r="AQ3437"/>
      <c r="AR3437"/>
      <c r="AS3437"/>
      <c r="AT3437"/>
      <c r="AU3437"/>
    </row>
    <row r="3438" spans="10:47" ht="12.75">
      <c r="J3438" s="12"/>
      <c r="K3438" s="103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/>
      <c r="AJ3438"/>
      <c r="AK3438"/>
      <c r="AL3438"/>
      <c r="AM3438"/>
      <c r="AN3438"/>
      <c r="AO3438"/>
      <c r="AP3438"/>
      <c r="AQ3438"/>
      <c r="AR3438"/>
      <c r="AS3438"/>
      <c r="AT3438"/>
      <c r="AU3438"/>
    </row>
    <row r="3439" spans="10:47" ht="12.75">
      <c r="J3439" s="12"/>
      <c r="K3439" s="103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/>
      <c r="AJ3439"/>
      <c r="AK3439"/>
      <c r="AL3439"/>
      <c r="AM3439"/>
      <c r="AN3439"/>
      <c r="AO3439"/>
      <c r="AP3439"/>
      <c r="AQ3439"/>
      <c r="AR3439"/>
      <c r="AS3439"/>
      <c r="AT3439"/>
      <c r="AU3439"/>
    </row>
    <row r="3440" spans="10:47" ht="12.75">
      <c r="J3440" s="12"/>
      <c r="K3440" s="103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/>
      <c r="AJ3440"/>
      <c r="AK3440"/>
      <c r="AL3440"/>
      <c r="AM3440"/>
      <c r="AN3440"/>
      <c r="AO3440"/>
      <c r="AP3440"/>
      <c r="AQ3440"/>
      <c r="AR3440"/>
      <c r="AS3440"/>
      <c r="AT3440"/>
      <c r="AU3440"/>
    </row>
    <row r="3441" spans="10:47" ht="12.75">
      <c r="J3441" s="12"/>
      <c r="K3441" s="103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/>
      <c r="AJ3441"/>
      <c r="AK3441"/>
      <c r="AL3441"/>
      <c r="AM3441"/>
      <c r="AN3441"/>
      <c r="AO3441"/>
      <c r="AP3441"/>
      <c r="AQ3441"/>
      <c r="AR3441"/>
      <c r="AS3441"/>
      <c r="AT3441"/>
      <c r="AU3441"/>
    </row>
    <row r="3442" spans="10:47" ht="12.75">
      <c r="J3442" s="12"/>
      <c r="K3442" s="103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/>
      <c r="AJ3442"/>
      <c r="AK3442"/>
      <c r="AL3442"/>
      <c r="AM3442"/>
      <c r="AN3442"/>
      <c r="AO3442"/>
      <c r="AP3442"/>
      <c r="AQ3442"/>
      <c r="AR3442"/>
      <c r="AS3442"/>
      <c r="AT3442"/>
      <c r="AU3442"/>
    </row>
    <row r="3443" spans="10:47" ht="12.75">
      <c r="J3443" s="12"/>
      <c r="K3443" s="103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/>
      <c r="AJ3443"/>
      <c r="AK3443"/>
      <c r="AL3443"/>
      <c r="AM3443"/>
      <c r="AN3443"/>
      <c r="AO3443"/>
      <c r="AP3443"/>
      <c r="AQ3443"/>
      <c r="AR3443"/>
      <c r="AS3443"/>
      <c r="AT3443"/>
      <c r="AU3443"/>
    </row>
    <row r="3444" spans="10:47" ht="12.75">
      <c r="J3444" s="12"/>
      <c r="K3444" s="103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/>
      <c r="AJ3444"/>
      <c r="AK3444"/>
      <c r="AL3444"/>
      <c r="AM3444"/>
      <c r="AN3444"/>
      <c r="AO3444"/>
      <c r="AP3444"/>
      <c r="AQ3444"/>
      <c r="AR3444"/>
      <c r="AS3444"/>
      <c r="AT3444"/>
      <c r="AU3444"/>
    </row>
    <row r="3445" spans="10:47" ht="12.75">
      <c r="J3445" s="12"/>
      <c r="K3445" s="103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/>
      <c r="AJ3445"/>
      <c r="AK3445"/>
      <c r="AL3445"/>
      <c r="AM3445"/>
      <c r="AN3445"/>
      <c r="AO3445"/>
      <c r="AP3445"/>
      <c r="AQ3445"/>
      <c r="AR3445"/>
      <c r="AS3445"/>
      <c r="AT3445"/>
      <c r="AU3445"/>
    </row>
    <row r="3446" spans="10:47" ht="12.75">
      <c r="J3446" s="12"/>
      <c r="K3446" s="103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/>
      <c r="AJ3446"/>
      <c r="AK3446"/>
      <c r="AL3446"/>
      <c r="AM3446"/>
      <c r="AN3446"/>
      <c r="AO3446"/>
      <c r="AP3446"/>
      <c r="AQ3446"/>
      <c r="AR3446"/>
      <c r="AS3446"/>
      <c r="AT3446"/>
      <c r="AU3446"/>
    </row>
    <row r="3447" spans="10:47" ht="12.75">
      <c r="J3447" s="12"/>
      <c r="K3447" s="103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/>
      <c r="AJ3447"/>
      <c r="AK3447"/>
      <c r="AL3447"/>
      <c r="AM3447"/>
      <c r="AN3447"/>
      <c r="AO3447"/>
      <c r="AP3447"/>
      <c r="AQ3447"/>
      <c r="AR3447"/>
      <c r="AS3447"/>
      <c r="AT3447"/>
      <c r="AU3447"/>
    </row>
    <row r="3448" spans="10:47" ht="12.75">
      <c r="J3448" s="12"/>
      <c r="K3448" s="103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/>
      <c r="AJ3448"/>
      <c r="AK3448"/>
      <c r="AL3448"/>
      <c r="AM3448"/>
      <c r="AN3448"/>
      <c r="AO3448"/>
      <c r="AP3448"/>
      <c r="AQ3448"/>
      <c r="AR3448"/>
      <c r="AS3448"/>
      <c r="AT3448"/>
      <c r="AU3448"/>
    </row>
    <row r="3449" spans="10:47" ht="12.75">
      <c r="J3449" s="12"/>
      <c r="K3449" s="103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/>
      <c r="AJ3449"/>
      <c r="AK3449"/>
      <c r="AL3449"/>
      <c r="AM3449"/>
      <c r="AN3449"/>
      <c r="AO3449"/>
      <c r="AP3449"/>
      <c r="AQ3449"/>
      <c r="AR3449"/>
      <c r="AS3449"/>
      <c r="AT3449"/>
      <c r="AU3449"/>
    </row>
    <row r="3450" spans="10:47" ht="12.75">
      <c r="J3450" s="12"/>
      <c r="K3450" s="103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/>
      <c r="AJ3450"/>
      <c r="AK3450"/>
      <c r="AL3450"/>
      <c r="AM3450"/>
      <c r="AN3450"/>
      <c r="AO3450"/>
      <c r="AP3450"/>
      <c r="AQ3450"/>
      <c r="AR3450"/>
      <c r="AS3450"/>
      <c r="AT3450"/>
      <c r="AU3450"/>
    </row>
    <row r="3451" spans="10:47" ht="12.75">
      <c r="J3451" s="12"/>
      <c r="K3451" s="103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/>
      <c r="AJ3451"/>
      <c r="AK3451"/>
      <c r="AL3451"/>
      <c r="AM3451"/>
      <c r="AN3451"/>
      <c r="AO3451"/>
      <c r="AP3451"/>
      <c r="AQ3451"/>
      <c r="AR3451"/>
      <c r="AS3451"/>
      <c r="AT3451"/>
      <c r="AU3451"/>
    </row>
    <row r="3452" spans="10:47" ht="12.75">
      <c r="J3452" s="12"/>
      <c r="K3452" s="103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/>
      <c r="AJ3452"/>
      <c r="AK3452"/>
      <c r="AL3452"/>
      <c r="AM3452"/>
      <c r="AN3452"/>
      <c r="AO3452"/>
      <c r="AP3452"/>
      <c r="AQ3452"/>
      <c r="AR3452"/>
      <c r="AS3452"/>
      <c r="AT3452"/>
      <c r="AU3452"/>
    </row>
    <row r="3453" spans="10:47" ht="12.75">
      <c r="J3453" s="12"/>
      <c r="K3453" s="103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/>
      <c r="AJ3453"/>
      <c r="AK3453"/>
      <c r="AL3453"/>
      <c r="AM3453"/>
      <c r="AN3453"/>
      <c r="AO3453"/>
      <c r="AP3453"/>
      <c r="AQ3453"/>
      <c r="AR3453"/>
      <c r="AS3453"/>
      <c r="AT3453"/>
      <c r="AU3453"/>
    </row>
    <row r="3454" spans="10:47" ht="12.75">
      <c r="J3454" s="12"/>
      <c r="K3454" s="103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/>
      <c r="AJ3454"/>
      <c r="AK3454"/>
      <c r="AL3454"/>
      <c r="AM3454"/>
      <c r="AN3454"/>
      <c r="AO3454"/>
      <c r="AP3454"/>
      <c r="AQ3454"/>
      <c r="AR3454"/>
      <c r="AS3454"/>
      <c r="AT3454"/>
      <c r="AU3454"/>
    </row>
    <row r="3455" spans="10:47" ht="12.75">
      <c r="J3455" s="12"/>
      <c r="K3455" s="103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/>
      <c r="AJ3455"/>
      <c r="AK3455"/>
      <c r="AL3455"/>
      <c r="AM3455"/>
      <c r="AN3455"/>
      <c r="AO3455"/>
      <c r="AP3455"/>
      <c r="AQ3455"/>
      <c r="AR3455"/>
      <c r="AS3455"/>
      <c r="AT3455"/>
      <c r="AU3455"/>
    </row>
    <row r="3456" spans="10:47" ht="12.75">
      <c r="J3456" s="12"/>
      <c r="K3456" s="103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/>
      <c r="AJ3456"/>
      <c r="AK3456"/>
      <c r="AL3456"/>
      <c r="AM3456"/>
      <c r="AN3456"/>
      <c r="AO3456"/>
      <c r="AP3456"/>
      <c r="AQ3456"/>
      <c r="AR3456"/>
      <c r="AS3456"/>
      <c r="AT3456"/>
      <c r="AU3456"/>
    </row>
    <row r="3457" spans="10:47" ht="12.75">
      <c r="J3457" s="12"/>
      <c r="K3457" s="103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/>
      <c r="AJ3457"/>
      <c r="AK3457"/>
      <c r="AL3457"/>
      <c r="AM3457"/>
      <c r="AN3457"/>
      <c r="AO3457"/>
      <c r="AP3457"/>
      <c r="AQ3457"/>
      <c r="AR3457"/>
      <c r="AS3457"/>
      <c r="AT3457"/>
      <c r="AU3457"/>
    </row>
    <row r="3458" spans="10:47" ht="12.75">
      <c r="J3458" s="12"/>
      <c r="K3458" s="103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/>
      <c r="AJ3458"/>
      <c r="AK3458"/>
      <c r="AL3458"/>
      <c r="AM3458"/>
      <c r="AN3458"/>
      <c r="AO3458"/>
      <c r="AP3458"/>
      <c r="AQ3458"/>
      <c r="AR3458"/>
      <c r="AS3458"/>
      <c r="AT3458"/>
      <c r="AU3458"/>
    </row>
    <row r="3459" spans="10:47" ht="12.75">
      <c r="J3459" s="12"/>
      <c r="K3459" s="103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/>
      <c r="AJ3459"/>
      <c r="AK3459"/>
      <c r="AL3459"/>
      <c r="AM3459"/>
      <c r="AN3459"/>
      <c r="AO3459"/>
      <c r="AP3459"/>
      <c r="AQ3459"/>
      <c r="AR3459"/>
      <c r="AS3459"/>
      <c r="AT3459"/>
      <c r="AU3459"/>
    </row>
    <row r="3460" spans="10:47" ht="12.75">
      <c r="J3460" s="12"/>
      <c r="K3460" s="103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/>
      <c r="AJ3460"/>
      <c r="AK3460"/>
      <c r="AL3460"/>
      <c r="AM3460"/>
      <c r="AN3460"/>
      <c r="AO3460"/>
      <c r="AP3460"/>
      <c r="AQ3460"/>
      <c r="AR3460"/>
      <c r="AS3460"/>
      <c r="AT3460"/>
      <c r="AU3460"/>
    </row>
    <row r="3461" spans="10:47" ht="12.75">
      <c r="J3461" s="12"/>
      <c r="K3461" s="103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/>
      <c r="AJ3461"/>
      <c r="AK3461"/>
      <c r="AL3461"/>
      <c r="AM3461"/>
      <c r="AN3461"/>
      <c r="AO3461"/>
      <c r="AP3461"/>
      <c r="AQ3461"/>
      <c r="AR3461"/>
      <c r="AS3461"/>
      <c r="AT3461"/>
      <c r="AU3461"/>
    </row>
    <row r="3462" spans="10:47" ht="12.75">
      <c r="J3462" s="12"/>
      <c r="K3462" s="103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/>
      <c r="AJ3462"/>
      <c r="AK3462"/>
      <c r="AL3462"/>
      <c r="AM3462"/>
      <c r="AN3462"/>
      <c r="AO3462"/>
      <c r="AP3462"/>
      <c r="AQ3462"/>
      <c r="AR3462"/>
      <c r="AS3462"/>
      <c r="AT3462"/>
      <c r="AU3462"/>
    </row>
    <row r="3463" spans="10:47" ht="12.75">
      <c r="J3463" s="12"/>
      <c r="K3463" s="103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/>
      <c r="AJ3463"/>
      <c r="AK3463"/>
      <c r="AL3463"/>
      <c r="AM3463"/>
      <c r="AN3463"/>
      <c r="AO3463"/>
      <c r="AP3463"/>
      <c r="AQ3463"/>
      <c r="AR3463"/>
      <c r="AS3463"/>
      <c r="AT3463"/>
      <c r="AU3463"/>
    </row>
    <row r="3464" spans="10:47" ht="12.75">
      <c r="J3464" s="12"/>
      <c r="K3464" s="103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/>
      <c r="AJ3464"/>
      <c r="AK3464"/>
      <c r="AL3464"/>
      <c r="AM3464"/>
      <c r="AN3464"/>
      <c r="AO3464"/>
      <c r="AP3464"/>
      <c r="AQ3464"/>
      <c r="AR3464"/>
      <c r="AS3464"/>
      <c r="AT3464"/>
      <c r="AU3464"/>
    </row>
    <row r="3465" spans="10:47" ht="12.75">
      <c r="J3465" s="12"/>
      <c r="K3465" s="103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/>
      <c r="AJ3465"/>
      <c r="AK3465"/>
      <c r="AL3465"/>
      <c r="AM3465"/>
      <c r="AN3465"/>
      <c r="AO3465"/>
      <c r="AP3465"/>
      <c r="AQ3465"/>
      <c r="AR3465"/>
      <c r="AS3465"/>
      <c r="AT3465"/>
      <c r="AU3465"/>
    </row>
    <row r="3466" spans="10:47" ht="12.75">
      <c r="J3466" s="12"/>
      <c r="K3466" s="103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  <c r="AH3466" s="12"/>
      <c r="AI3466"/>
      <c r="AJ3466"/>
      <c r="AK3466"/>
      <c r="AL3466"/>
      <c r="AM3466"/>
      <c r="AN3466"/>
      <c r="AO3466"/>
      <c r="AP3466"/>
      <c r="AQ3466"/>
      <c r="AR3466"/>
      <c r="AS3466"/>
      <c r="AT3466"/>
      <c r="AU3466"/>
    </row>
    <row r="3467" spans="10:47" ht="12.75">
      <c r="J3467" s="12"/>
      <c r="K3467" s="103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  <c r="AH3467" s="12"/>
      <c r="AI3467"/>
      <c r="AJ3467"/>
      <c r="AK3467"/>
      <c r="AL3467"/>
      <c r="AM3467"/>
      <c r="AN3467"/>
      <c r="AO3467"/>
      <c r="AP3467"/>
      <c r="AQ3467"/>
      <c r="AR3467"/>
      <c r="AS3467"/>
      <c r="AT3467"/>
      <c r="AU3467"/>
    </row>
    <row r="3468" spans="10:47" ht="12.75">
      <c r="J3468" s="12"/>
      <c r="K3468" s="103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  <c r="AH3468" s="12"/>
      <c r="AI3468"/>
      <c r="AJ3468"/>
      <c r="AK3468"/>
      <c r="AL3468"/>
      <c r="AM3468"/>
      <c r="AN3468"/>
      <c r="AO3468"/>
      <c r="AP3468"/>
      <c r="AQ3468"/>
      <c r="AR3468"/>
      <c r="AS3468"/>
      <c r="AT3468"/>
      <c r="AU3468"/>
    </row>
    <row r="3469" spans="10:47" ht="12.75">
      <c r="J3469" s="12"/>
      <c r="K3469" s="103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  <c r="AH3469" s="12"/>
      <c r="AI3469"/>
      <c r="AJ3469"/>
      <c r="AK3469"/>
      <c r="AL3469"/>
      <c r="AM3469"/>
      <c r="AN3469"/>
      <c r="AO3469"/>
      <c r="AP3469"/>
      <c r="AQ3469"/>
      <c r="AR3469"/>
      <c r="AS3469"/>
      <c r="AT3469"/>
      <c r="AU3469"/>
    </row>
    <row r="3470" spans="10:47" ht="12.75">
      <c r="J3470" s="12"/>
      <c r="K3470" s="103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  <c r="AH3470" s="12"/>
      <c r="AI3470"/>
      <c r="AJ3470"/>
      <c r="AK3470"/>
      <c r="AL3470"/>
      <c r="AM3470"/>
      <c r="AN3470"/>
      <c r="AO3470"/>
      <c r="AP3470"/>
      <c r="AQ3470"/>
      <c r="AR3470"/>
      <c r="AS3470"/>
      <c r="AT3470"/>
      <c r="AU3470"/>
    </row>
    <row r="3471" spans="10:47" ht="12.75">
      <c r="J3471" s="12"/>
      <c r="K3471" s="103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  <c r="AH3471" s="12"/>
      <c r="AI3471"/>
      <c r="AJ3471"/>
      <c r="AK3471"/>
      <c r="AL3471"/>
      <c r="AM3471"/>
      <c r="AN3471"/>
      <c r="AO3471"/>
      <c r="AP3471"/>
      <c r="AQ3471"/>
      <c r="AR3471"/>
      <c r="AS3471"/>
      <c r="AT3471"/>
      <c r="AU3471"/>
    </row>
    <row r="3472" spans="10:47" ht="12.75">
      <c r="J3472" s="12"/>
      <c r="K3472" s="103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  <c r="AH3472" s="12"/>
      <c r="AI3472"/>
      <c r="AJ3472"/>
      <c r="AK3472"/>
      <c r="AL3472"/>
      <c r="AM3472"/>
      <c r="AN3472"/>
      <c r="AO3472"/>
      <c r="AP3472"/>
      <c r="AQ3472"/>
      <c r="AR3472"/>
      <c r="AS3472"/>
      <c r="AT3472"/>
      <c r="AU3472"/>
    </row>
    <row r="3473" spans="10:47" ht="12.75">
      <c r="J3473" s="12"/>
      <c r="K3473" s="103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  <c r="AH3473" s="12"/>
      <c r="AI3473"/>
      <c r="AJ3473"/>
      <c r="AK3473"/>
      <c r="AL3473"/>
      <c r="AM3473"/>
      <c r="AN3473"/>
      <c r="AO3473"/>
      <c r="AP3473"/>
      <c r="AQ3473"/>
      <c r="AR3473"/>
      <c r="AS3473"/>
      <c r="AT3473"/>
      <c r="AU3473"/>
    </row>
    <row r="3474" spans="10:47" ht="12.75">
      <c r="J3474" s="12"/>
      <c r="K3474" s="103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  <c r="AH3474" s="12"/>
      <c r="AI3474"/>
      <c r="AJ3474"/>
      <c r="AK3474"/>
      <c r="AL3474"/>
      <c r="AM3474"/>
      <c r="AN3474"/>
      <c r="AO3474"/>
      <c r="AP3474"/>
      <c r="AQ3474"/>
      <c r="AR3474"/>
      <c r="AS3474"/>
      <c r="AT3474"/>
      <c r="AU3474"/>
    </row>
    <row r="3475" spans="10:47" ht="12.75">
      <c r="J3475" s="12"/>
      <c r="K3475" s="103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  <c r="AH3475" s="12"/>
      <c r="AI3475"/>
      <c r="AJ3475"/>
      <c r="AK3475"/>
      <c r="AL3475"/>
      <c r="AM3475"/>
      <c r="AN3475"/>
      <c r="AO3475"/>
      <c r="AP3475"/>
      <c r="AQ3475"/>
      <c r="AR3475"/>
      <c r="AS3475"/>
      <c r="AT3475"/>
      <c r="AU3475"/>
    </row>
    <row r="3476" spans="10:47" ht="12.75">
      <c r="J3476" s="12"/>
      <c r="K3476" s="103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  <c r="AH3476" s="12"/>
      <c r="AI3476"/>
      <c r="AJ3476"/>
      <c r="AK3476"/>
      <c r="AL3476"/>
      <c r="AM3476"/>
      <c r="AN3476"/>
      <c r="AO3476"/>
      <c r="AP3476"/>
      <c r="AQ3476"/>
      <c r="AR3476"/>
      <c r="AS3476"/>
      <c r="AT3476"/>
      <c r="AU3476"/>
    </row>
    <row r="3477" spans="10:47" ht="12.75">
      <c r="J3477" s="12"/>
      <c r="K3477" s="103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  <c r="AH3477" s="12"/>
      <c r="AI3477"/>
      <c r="AJ3477"/>
      <c r="AK3477"/>
      <c r="AL3477"/>
      <c r="AM3477"/>
      <c r="AN3477"/>
      <c r="AO3477"/>
      <c r="AP3477"/>
      <c r="AQ3477"/>
      <c r="AR3477"/>
      <c r="AS3477"/>
      <c r="AT3477"/>
      <c r="AU3477"/>
    </row>
    <row r="3478" spans="10:47" ht="12.75">
      <c r="J3478" s="12"/>
      <c r="K3478" s="103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  <c r="AH3478" s="12"/>
      <c r="AI3478"/>
      <c r="AJ3478"/>
      <c r="AK3478"/>
      <c r="AL3478"/>
      <c r="AM3478"/>
      <c r="AN3478"/>
      <c r="AO3478"/>
      <c r="AP3478"/>
      <c r="AQ3478"/>
      <c r="AR3478"/>
      <c r="AS3478"/>
      <c r="AT3478"/>
      <c r="AU3478"/>
    </row>
    <row r="3479" spans="10:47" ht="12.75">
      <c r="J3479" s="12"/>
      <c r="K3479" s="103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  <c r="AH3479" s="12"/>
      <c r="AI3479"/>
      <c r="AJ3479"/>
      <c r="AK3479"/>
      <c r="AL3479"/>
      <c r="AM3479"/>
      <c r="AN3479"/>
      <c r="AO3479"/>
      <c r="AP3479"/>
      <c r="AQ3479"/>
      <c r="AR3479"/>
      <c r="AS3479"/>
      <c r="AT3479"/>
      <c r="AU3479"/>
    </row>
    <row r="3480" spans="10:47" ht="12.75">
      <c r="J3480" s="12"/>
      <c r="K3480" s="103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  <c r="AH3480" s="12"/>
      <c r="AI3480"/>
      <c r="AJ3480"/>
      <c r="AK3480"/>
      <c r="AL3480"/>
      <c r="AM3480"/>
      <c r="AN3480"/>
      <c r="AO3480"/>
      <c r="AP3480"/>
      <c r="AQ3480"/>
      <c r="AR3480"/>
      <c r="AS3480"/>
      <c r="AT3480"/>
      <c r="AU3480"/>
    </row>
    <row r="3481" spans="10:47" ht="12.75">
      <c r="J3481" s="12"/>
      <c r="K3481" s="103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  <c r="AH3481" s="12"/>
      <c r="AI3481"/>
      <c r="AJ3481"/>
      <c r="AK3481"/>
      <c r="AL3481"/>
      <c r="AM3481"/>
      <c r="AN3481"/>
      <c r="AO3481"/>
      <c r="AP3481"/>
      <c r="AQ3481"/>
      <c r="AR3481"/>
      <c r="AS3481"/>
      <c r="AT3481"/>
      <c r="AU3481"/>
    </row>
    <row r="3482" spans="10:47" ht="12.75">
      <c r="J3482" s="12"/>
      <c r="K3482" s="103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  <c r="AH3482" s="12"/>
      <c r="AI3482"/>
      <c r="AJ3482"/>
      <c r="AK3482"/>
      <c r="AL3482"/>
      <c r="AM3482"/>
      <c r="AN3482"/>
      <c r="AO3482"/>
      <c r="AP3482"/>
      <c r="AQ3482"/>
      <c r="AR3482"/>
      <c r="AS3482"/>
      <c r="AT3482"/>
      <c r="AU3482"/>
    </row>
    <row r="3483" spans="10:47" ht="12.75">
      <c r="J3483" s="12"/>
      <c r="K3483" s="103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  <c r="AH3483" s="12"/>
      <c r="AI3483"/>
      <c r="AJ3483"/>
      <c r="AK3483"/>
      <c r="AL3483"/>
      <c r="AM3483"/>
      <c r="AN3483"/>
      <c r="AO3483"/>
      <c r="AP3483"/>
      <c r="AQ3483"/>
      <c r="AR3483"/>
      <c r="AS3483"/>
      <c r="AT3483"/>
      <c r="AU3483"/>
    </row>
    <row r="3484" spans="10:47" ht="12.75">
      <c r="J3484" s="12"/>
      <c r="K3484" s="103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  <c r="AH3484" s="12"/>
      <c r="AI3484"/>
      <c r="AJ3484"/>
      <c r="AK3484"/>
      <c r="AL3484"/>
      <c r="AM3484"/>
      <c r="AN3484"/>
      <c r="AO3484"/>
      <c r="AP3484"/>
      <c r="AQ3484"/>
      <c r="AR3484"/>
      <c r="AS3484"/>
      <c r="AT3484"/>
      <c r="AU3484"/>
    </row>
    <row r="3485" spans="10:47" ht="12.75">
      <c r="J3485" s="12"/>
      <c r="K3485" s="103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  <c r="AH3485" s="12"/>
      <c r="AI3485"/>
      <c r="AJ3485"/>
      <c r="AK3485"/>
      <c r="AL3485"/>
      <c r="AM3485"/>
      <c r="AN3485"/>
      <c r="AO3485"/>
      <c r="AP3485"/>
      <c r="AQ3485"/>
      <c r="AR3485"/>
      <c r="AS3485"/>
      <c r="AT3485"/>
      <c r="AU3485"/>
    </row>
    <row r="3486" spans="10:47" ht="12.75">
      <c r="J3486" s="12"/>
      <c r="K3486" s="103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  <c r="AH3486" s="12"/>
      <c r="AI3486"/>
      <c r="AJ3486"/>
      <c r="AK3486"/>
      <c r="AL3486"/>
      <c r="AM3486"/>
      <c r="AN3486"/>
      <c r="AO3486"/>
      <c r="AP3486"/>
      <c r="AQ3486"/>
      <c r="AR3486"/>
      <c r="AS3486"/>
      <c r="AT3486"/>
      <c r="AU3486"/>
    </row>
    <row r="3487" spans="10:47" ht="12.75">
      <c r="J3487" s="12"/>
      <c r="K3487" s="103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  <c r="AH3487" s="12"/>
      <c r="AI3487"/>
      <c r="AJ3487"/>
      <c r="AK3487"/>
      <c r="AL3487"/>
      <c r="AM3487"/>
      <c r="AN3487"/>
      <c r="AO3487"/>
      <c r="AP3487"/>
      <c r="AQ3487"/>
      <c r="AR3487"/>
      <c r="AS3487"/>
      <c r="AT3487"/>
      <c r="AU3487"/>
    </row>
    <row r="3488" spans="10:47" ht="12.75">
      <c r="J3488" s="12"/>
      <c r="K3488" s="103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  <c r="AH3488" s="12"/>
      <c r="AI3488"/>
      <c r="AJ3488"/>
      <c r="AK3488"/>
      <c r="AL3488"/>
      <c r="AM3488"/>
      <c r="AN3488"/>
      <c r="AO3488"/>
      <c r="AP3488"/>
      <c r="AQ3488"/>
      <c r="AR3488"/>
      <c r="AS3488"/>
      <c r="AT3488"/>
      <c r="AU3488"/>
    </row>
    <row r="3489" spans="10:47" ht="12.75">
      <c r="J3489" s="12"/>
      <c r="K3489" s="103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  <c r="AH3489" s="12"/>
      <c r="AI3489"/>
      <c r="AJ3489"/>
      <c r="AK3489"/>
      <c r="AL3489"/>
      <c r="AM3489"/>
      <c r="AN3489"/>
      <c r="AO3489"/>
      <c r="AP3489"/>
      <c r="AQ3489"/>
      <c r="AR3489"/>
      <c r="AS3489"/>
      <c r="AT3489"/>
      <c r="AU3489"/>
    </row>
    <row r="3490" spans="10:47" ht="12.75">
      <c r="J3490" s="12"/>
      <c r="K3490" s="103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  <c r="AH3490" s="12"/>
      <c r="AI3490"/>
      <c r="AJ3490"/>
      <c r="AK3490"/>
      <c r="AL3490"/>
      <c r="AM3490"/>
      <c r="AN3490"/>
      <c r="AO3490"/>
      <c r="AP3490"/>
      <c r="AQ3490"/>
      <c r="AR3490"/>
      <c r="AS3490"/>
      <c r="AT3490"/>
      <c r="AU3490"/>
    </row>
    <row r="3491" spans="10:47" ht="12.75">
      <c r="J3491" s="12"/>
      <c r="K3491" s="103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  <c r="AH3491" s="12"/>
      <c r="AI3491"/>
      <c r="AJ3491"/>
      <c r="AK3491"/>
      <c r="AL3491"/>
      <c r="AM3491"/>
      <c r="AN3491"/>
      <c r="AO3491"/>
      <c r="AP3491"/>
      <c r="AQ3491"/>
      <c r="AR3491"/>
      <c r="AS3491"/>
      <c r="AT3491"/>
      <c r="AU3491"/>
    </row>
    <row r="3492" spans="10:47" ht="12.75">
      <c r="J3492" s="12"/>
      <c r="K3492" s="103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  <c r="AH3492" s="12"/>
      <c r="AI3492"/>
      <c r="AJ3492"/>
      <c r="AK3492"/>
      <c r="AL3492"/>
      <c r="AM3492"/>
      <c r="AN3492"/>
      <c r="AO3492"/>
      <c r="AP3492"/>
      <c r="AQ3492"/>
      <c r="AR3492"/>
      <c r="AS3492"/>
      <c r="AT3492"/>
      <c r="AU3492"/>
    </row>
    <row r="3493" spans="10:47" ht="12.75">
      <c r="J3493" s="12"/>
      <c r="K3493" s="103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  <c r="AH3493" s="12"/>
      <c r="AI3493"/>
      <c r="AJ3493"/>
      <c r="AK3493"/>
      <c r="AL3493"/>
      <c r="AM3493"/>
      <c r="AN3493"/>
      <c r="AO3493"/>
      <c r="AP3493"/>
      <c r="AQ3493"/>
      <c r="AR3493"/>
      <c r="AS3493"/>
      <c r="AT3493"/>
      <c r="AU3493"/>
    </row>
    <row r="3494" spans="10:47" ht="12.75">
      <c r="J3494" s="12"/>
      <c r="K3494" s="103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  <c r="AH3494" s="12"/>
      <c r="AI3494"/>
      <c r="AJ3494"/>
      <c r="AK3494"/>
      <c r="AL3494"/>
      <c r="AM3494"/>
      <c r="AN3494"/>
      <c r="AO3494"/>
      <c r="AP3494"/>
      <c r="AQ3494"/>
      <c r="AR3494"/>
      <c r="AS3494"/>
      <c r="AT3494"/>
      <c r="AU3494"/>
    </row>
    <row r="3495" spans="10:47" ht="12.75">
      <c r="J3495" s="12"/>
      <c r="K3495" s="103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  <c r="AH3495" s="12"/>
      <c r="AI3495"/>
      <c r="AJ3495"/>
      <c r="AK3495"/>
      <c r="AL3495"/>
      <c r="AM3495"/>
      <c r="AN3495"/>
      <c r="AO3495"/>
      <c r="AP3495"/>
      <c r="AQ3495"/>
      <c r="AR3495"/>
      <c r="AS3495"/>
      <c r="AT3495"/>
      <c r="AU3495"/>
    </row>
    <row r="3496" spans="10:47" ht="12.75">
      <c r="J3496" s="12"/>
      <c r="K3496" s="103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  <c r="AH3496" s="12"/>
      <c r="AI3496"/>
      <c r="AJ3496"/>
      <c r="AK3496"/>
      <c r="AL3496"/>
      <c r="AM3496"/>
      <c r="AN3496"/>
      <c r="AO3496"/>
      <c r="AP3496"/>
      <c r="AQ3496"/>
      <c r="AR3496"/>
      <c r="AS3496"/>
      <c r="AT3496"/>
      <c r="AU3496"/>
    </row>
    <row r="3497" spans="10:47" ht="12.75">
      <c r="J3497" s="12"/>
      <c r="K3497" s="103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  <c r="AH3497" s="12"/>
      <c r="AI3497"/>
      <c r="AJ3497"/>
      <c r="AK3497"/>
      <c r="AL3497"/>
      <c r="AM3497"/>
      <c r="AN3497"/>
      <c r="AO3497"/>
      <c r="AP3497"/>
      <c r="AQ3497"/>
      <c r="AR3497"/>
      <c r="AS3497"/>
      <c r="AT3497"/>
      <c r="AU3497"/>
    </row>
    <row r="3498" spans="10:47" ht="12.75">
      <c r="J3498" s="12"/>
      <c r="K3498" s="103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  <c r="AH3498" s="12"/>
      <c r="AI3498"/>
      <c r="AJ3498"/>
      <c r="AK3498"/>
      <c r="AL3498"/>
      <c r="AM3498"/>
      <c r="AN3498"/>
      <c r="AO3498"/>
      <c r="AP3498"/>
      <c r="AQ3498"/>
      <c r="AR3498"/>
      <c r="AS3498"/>
      <c r="AT3498"/>
      <c r="AU3498"/>
    </row>
    <row r="3499" spans="10:47" ht="12.75">
      <c r="J3499" s="12"/>
      <c r="K3499" s="103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  <c r="AH3499" s="12"/>
      <c r="AI3499"/>
      <c r="AJ3499"/>
      <c r="AK3499"/>
      <c r="AL3499"/>
      <c r="AM3499"/>
      <c r="AN3499"/>
      <c r="AO3499"/>
      <c r="AP3499"/>
      <c r="AQ3499"/>
      <c r="AR3499"/>
      <c r="AS3499"/>
      <c r="AT3499"/>
      <c r="AU3499"/>
    </row>
    <row r="3500" spans="10:47" ht="12.75">
      <c r="J3500" s="12"/>
      <c r="K3500" s="103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  <c r="AH3500" s="12"/>
      <c r="AI3500"/>
      <c r="AJ3500"/>
      <c r="AK3500"/>
      <c r="AL3500"/>
      <c r="AM3500"/>
      <c r="AN3500"/>
      <c r="AO3500"/>
      <c r="AP3500"/>
      <c r="AQ3500"/>
      <c r="AR3500"/>
      <c r="AS3500"/>
      <c r="AT3500"/>
      <c r="AU3500"/>
    </row>
    <row r="3501" spans="10:47" ht="12.75">
      <c r="J3501" s="12"/>
      <c r="K3501" s="103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  <c r="AH3501" s="12"/>
      <c r="AI3501"/>
      <c r="AJ3501"/>
      <c r="AK3501"/>
      <c r="AL3501"/>
      <c r="AM3501"/>
      <c r="AN3501"/>
      <c r="AO3501"/>
      <c r="AP3501"/>
      <c r="AQ3501"/>
      <c r="AR3501"/>
      <c r="AS3501"/>
      <c r="AT3501"/>
      <c r="AU3501"/>
    </row>
    <row r="3502" spans="10:47" ht="12.75">
      <c r="J3502" s="12"/>
      <c r="K3502" s="103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  <c r="AH3502" s="12"/>
      <c r="AI3502"/>
      <c r="AJ3502"/>
      <c r="AK3502"/>
      <c r="AL3502"/>
      <c r="AM3502"/>
      <c r="AN3502"/>
      <c r="AO3502"/>
      <c r="AP3502"/>
      <c r="AQ3502"/>
      <c r="AR3502"/>
      <c r="AS3502"/>
      <c r="AT3502"/>
      <c r="AU3502"/>
    </row>
    <row r="3503" spans="10:47" ht="12.75">
      <c r="J3503" s="12"/>
      <c r="K3503" s="103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  <c r="AH3503" s="12"/>
      <c r="AI3503"/>
      <c r="AJ3503"/>
      <c r="AK3503"/>
      <c r="AL3503"/>
      <c r="AM3503"/>
      <c r="AN3503"/>
      <c r="AO3503"/>
      <c r="AP3503"/>
      <c r="AQ3503"/>
      <c r="AR3503"/>
      <c r="AS3503"/>
      <c r="AT3503"/>
      <c r="AU3503"/>
    </row>
    <row r="3504" spans="10:47" ht="12.75">
      <c r="J3504" s="12"/>
      <c r="K3504" s="103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  <c r="AH3504" s="12"/>
      <c r="AI3504"/>
      <c r="AJ3504"/>
      <c r="AK3504"/>
      <c r="AL3504"/>
      <c r="AM3504"/>
      <c r="AN3504"/>
      <c r="AO3504"/>
      <c r="AP3504"/>
      <c r="AQ3504"/>
      <c r="AR3504"/>
      <c r="AS3504"/>
      <c r="AT3504"/>
      <c r="AU3504"/>
    </row>
    <row r="3505" spans="10:47" ht="12.75">
      <c r="J3505" s="12"/>
      <c r="K3505" s="103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  <c r="AH3505" s="12"/>
      <c r="AI3505"/>
      <c r="AJ3505"/>
      <c r="AK3505"/>
      <c r="AL3505"/>
      <c r="AM3505"/>
      <c r="AN3505"/>
      <c r="AO3505"/>
      <c r="AP3505"/>
      <c r="AQ3505"/>
      <c r="AR3505"/>
      <c r="AS3505"/>
      <c r="AT3505"/>
      <c r="AU3505"/>
    </row>
    <row r="3506" spans="10:47" ht="12.75">
      <c r="J3506" s="12"/>
      <c r="K3506" s="103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  <c r="AH3506" s="12"/>
      <c r="AI3506"/>
      <c r="AJ3506"/>
      <c r="AK3506"/>
      <c r="AL3506"/>
      <c r="AM3506"/>
      <c r="AN3506"/>
      <c r="AO3506"/>
      <c r="AP3506"/>
      <c r="AQ3506"/>
      <c r="AR3506"/>
      <c r="AS3506"/>
      <c r="AT3506"/>
      <c r="AU3506"/>
    </row>
    <row r="3507" spans="10:47" ht="12.75">
      <c r="J3507" s="12"/>
      <c r="K3507" s="103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  <c r="AH3507" s="12"/>
      <c r="AI3507"/>
      <c r="AJ3507"/>
      <c r="AK3507"/>
      <c r="AL3507"/>
      <c r="AM3507"/>
      <c r="AN3507"/>
      <c r="AO3507"/>
      <c r="AP3507"/>
      <c r="AQ3507"/>
      <c r="AR3507"/>
      <c r="AS3507"/>
      <c r="AT3507"/>
      <c r="AU3507"/>
    </row>
    <row r="3508" spans="10:47" ht="12.75">
      <c r="J3508" s="12"/>
      <c r="K3508" s="103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  <c r="AH3508" s="12"/>
      <c r="AI3508"/>
      <c r="AJ3508"/>
      <c r="AK3508"/>
      <c r="AL3508"/>
      <c r="AM3508"/>
      <c r="AN3508"/>
      <c r="AO3508"/>
      <c r="AP3508"/>
      <c r="AQ3508"/>
      <c r="AR3508"/>
      <c r="AS3508"/>
      <c r="AT3508"/>
      <c r="AU3508"/>
    </row>
    <row r="3509" spans="10:47" ht="12.75">
      <c r="J3509" s="12"/>
      <c r="K3509" s="103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  <c r="AH3509" s="12"/>
      <c r="AI3509"/>
      <c r="AJ3509"/>
      <c r="AK3509"/>
      <c r="AL3509"/>
      <c r="AM3509"/>
      <c r="AN3509"/>
      <c r="AO3509"/>
      <c r="AP3509"/>
      <c r="AQ3509"/>
      <c r="AR3509"/>
      <c r="AS3509"/>
      <c r="AT3509"/>
      <c r="AU3509"/>
    </row>
    <row r="3510" spans="10:47" ht="12.75">
      <c r="J3510" s="12"/>
      <c r="K3510" s="103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  <c r="AH3510" s="12"/>
      <c r="AI3510"/>
      <c r="AJ3510"/>
      <c r="AK3510"/>
      <c r="AL3510"/>
      <c r="AM3510"/>
      <c r="AN3510"/>
      <c r="AO3510"/>
      <c r="AP3510"/>
      <c r="AQ3510"/>
      <c r="AR3510"/>
      <c r="AS3510"/>
      <c r="AT3510"/>
      <c r="AU3510"/>
    </row>
    <row r="3511" spans="10:47" ht="12.75">
      <c r="J3511" s="12"/>
      <c r="K3511" s="103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  <c r="AH3511" s="12"/>
      <c r="AI3511"/>
      <c r="AJ3511"/>
      <c r="AK3511"/>
      <c r="AL3511"/>
      <c r="AM3511"/>
      <c r="AN3511"/>
      <c r="AO3511"/>
      <c r="AP3511"/>
      <c r="AQ3511"/>
      <c r="AR3511"/>
      <c r="AS3511"/>
      <c r="AT3511"/>
      <c r="AU3511"/>
    </row>
    <row r="3512" spans="10:47" ht="12.75">
      <c r="J3512" s="12"/>
      <c r="K3512" s="103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  <c r="AH3512" s="12"/>
      <c r="AI3512"/>
      <c r="AJ3512"/>
      <c r="AK3512"/>
      <c r="AL3512"/>
      <c r="AM3512"/>
      <c r="AN3512"/>
      <c r="AO3512"/>
      <c r="AP3512"/>
      <c r="AQ3512"/>
      <c r="AR3512"/>
      <c r="AS3512"/>
      <c r="AT3512"/>
      <c r="AU3512"/>
    </row>
    <row r="3513" spans="10:47" ht="12.75">
      <c r="J3513" s="12"/>
      <c r="K3513" s="103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  <c r="AH3513" s="12"/>
      <c r="AI3513"/>
      <c r="AJ3513"/>
      <c r="AK3513"/>
      <c r="AL3513"/>
      <c r="AM3513"/>
      <c r="AN3513"/>
      <c r="AO3513"/>
      <c r="AP3513"/>
      <c r="AQ3513"/>
      <c r="AR3513"/>
      <c r="AS3513"/>
      <c r="AT3513"/>
      <c r="AU3513"/>
    </row>
    <row r="3514" spans="10:47" ht="12.75">
      <c r="J3514" s="12"/>
      <c r="K3514" s="103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  <c r="AH3514" s="12"/>
      <c r="AI3514"/>
      <c r="AJ3514"/>
      <c r="AK3514"/>
      <c r="AL3514"/>
      <c r="AM3514"/>
      <c r="AN3514"/>
      <c r="AO3514"/>
      <c r="AP3514"/>
      <c r="AQ3514"/>
      <c r="AR3514"/>
      <c r="AS3514"/>
      <c r="AT3514"/>
      <c r="AU3514"/>
    </row>
    <row r="3515" spans="10:47" ht="12.75">
      <c r="J3515" s="12"/>
      <c r="K3515" s="103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  <c r="AH3515" s="12"/>
      <c r="AI3515"/>
      <c r="AJ3515"/>
      <c r="AK3515"/>
      <c r="AL3515"/>
      <c r="AM3515"/>
      <c r="AN3515"/>
      <c r="AO3515"/>
      <c r="AP3515"/>
      <c r="AQ3515"/>
      <c r="AR3515"/>
      <c r="AS3515"/>
      <c r="AT3515"/>
      <c r="AU3515"/>
    </row>
    <row r="3516" spans="10:47" ht="12.75">
      <c r="J3516" s="12"/>
      <c r="K3516" s="103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  <c r="AH3516" s="12"/>
      <c r="AI3516"/>
      <c r="AJ3516"/>
      <c r="AK3516"/>
      <c r="AL3516"/>
      <c r="AM3516"/>
      <c r="AN3516"/>
      <c r="AO3516"/>
      <c r="AP3516"/>
      <c r="AQ3516"/>
      <c r="AR3516"/>
      <c r="AS3516"/>
      <c r="AT3516"/>
      <c r="AU3516"/>
    </row>
    <row r="3517" spans="10:47" ht="12.75">
      <c r="J3517" s="12"/>
      <c r="K3517" s="103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  <c r="AH3517" s="12"/>
      <c r="AI3517"/>
      <c r="AJ3517"/>
      <c r="AK3517"/>
      <c r="AL3517"/>
      <c r="AM3517"/>
      <c r="AN3517"/>
      <c r="AO3517"/>
      <c r="AP3517"/>
      <c r="AQ3517"/>
      <c r="AR3517"/>
      <c r="AS3517"/>
      <c r="AT3517"/>
      <c r="AU3517"/>
    </row>
    <row r="3518" spans="10:47" ht="12.75">
      <c r="J3518" s="12"/>
      <c r="K3518" s="103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  <c r="AH3518" s="12"/>
      <c r="AI3518"/>
      <c r="AJ3518"/>
      <c r="AK3518"/>
      <c r="AL3518"/>
      <c r="AM3518"/>
      <c r="AN3518"/>
      <c r="AO3518"/>
      <c r="AP3518"/>
      <c r="AQ3518"/>
      <c r="AR3518"/>
      <c r="AS3518"/>
      <c r="AT3518"/>
      <c r="AU3518"/>
    </row>
    <row r="3519" spans="10:47" ht="12.75">
      <c r="J3519" s="12"/>
      <c r="K3519" s="103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  <c r="AH3519" s="12"/>
      <c r="AI3519"/>
      <c r="AJ3519"/>
      <c r="AK3519"/>
      <c r="AL3519"/>
      <c r="AM3519"/>
      <c r="AN3519"/>
      <c r="AO3519"/>
      <c r="AP3519"/>
      <c r="AQ3519"/>
      <c r="AR3519"/>
      <c r="AS3519"/>
      <c r="AT3519"/>
      <c r="AU3519"/>
    </row>
    <row r="3520" spans="10:47" ht="12.75">
      <c r="J3520" s="12"/>
      <c r="K3520" s="103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  <c r="AH3520" s="12"/>
      <c r="AI3520"/>
      <c r="AJ3520"/>
      <c r="AK3520"/>
      <c r="AL3520"/>
      <c r="AM3520"/>
      <c r="AN3520"/>
      <c r="AO3520"/>
      <c r="AP3520"/>
      <c r="AQ3520"/>
      <c r="AR3520"/>
      <c r="AS3520"/>
      <c r="AT3520"/>
      <c r="AU3520"/>
    </row>
    <row r="3521" spans="10:47" ht="12.75">
      <c r="J3521" s="12"/>
      <c r="K3521" s="103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  <c r="AH3521" s="12"/>
      <c r="AI3521"/>
      <c r="AJ3521"/>
      <c r="AK3521"/>
      <c r="AL3521"/>
      <c r="AM3521"/>
      <c r="AN3521"/>
      <c r="AO3521"/>
      <c r="AP3521"/>
      <c r="AQ3521"/>
      <c r="AR3521"/>
      <c r="AS3521"/>
      <c r="AT3521"/>
      <c r="AU3521"/>
    </row>
    <row r="3522" spans="10:47" ht="12.75">
      <c r="J3522" s="12"/>
      <c r="K3522" s="103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  <c r="AH3522" s="12"/>
      <c r="AI3522"/>
      <c r="AJ3522"/>
      <c r="AK3522"/>
      <c r="AL3522"/>
      <c r="AM3522"/>
      <c r="AN3522"/>
      <c r="AO3522"/>
      <c r="AP3522"/>
      <c r="AQ3522"/>
      <c r="AR3522"/>
      <c r="AS3522"/>
      <c r="AT3522"/>
      <c r="AU3522"/>
    </row>
    <row r="3523" spans="10:47" ht="12.75">
      <c r="J3523" s="12"/>
      <c r="K3523" s="103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  <c r="AH3523" s="12"/>
      <c r="AI3523"/>
      <c r="AJ3523"/>
      <c r="AK3523"/>
      <c r="AL3523"/>
      <c r="AM3523"/>
      <c r="AN3523"/>
      <c r="AO3523"/>
      <c r="AP3523"/>
      <c r="AQ3523"/>
      <c r="AR3523"/>
      <c r="AS3523"/>
      <c r="AT3523"/>
      <c r="AU3523"/>
    </row>
    <row r="3524" spans="10:47" ht="12.75">
      <c r="J3524" s="12"/>
      <c r="K3524" s="103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  <c r="AH3524" s="12"/>
      <c r="AI3524"/>
      <c r="AJ3524"/>
      <c r="AK3524"/>
      <c r="AL3524"/>
      <c r="AM3524"/>
      <c r="AN3524"/>
      <c r="AO3524"/>
      <c r="AP3524"/>
      <c r="AQ3524"/>
      <c r="AR3524"/>
      <c r="AS3524"/>
      <c r="AT3524"/>
      <c r="AU3524"/>
    </row>
    <row r="3525" spans="10:47" ht="12.75">
      <c r="J3525" s="12"/>
      <c r="K3525" s="103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  <c r="AH3525" s="12"/>
      <c r="AI3525"/>
      <c r="AJ3525"/>
      <c r="AK3525"/>
      <c r="AL3525"/>
      <c r="AM3525"/>
      <c r="AN3525"/>
      <c r="AO3525"/>
      <c r="AP3525"/>
      <c r="AQ3525"/>
      <c r="AR3525"/>
      <c r="AS3525"/>
      <c r="AT3525"/>
      <c r="AU3525"/>
    </row>
    <row r="3526" spans="10:47" ht="12.75">
      <c r="J3526" s="12"/>
      <c r="K3526" s="103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  <c r="AH3526" s="12"/>
      <c r="AI3526"/>
      <c r="AJ3526"/>
      <c r="AK3526"/>
      <c r="AL3526"/>
      <c r="AM3526"/>
      <c r="AN3526"/>
      <c r="AO3526"/>
      <c r="AP3526"/>
      <c r="AQ3526"/>
      <c r="AR3526"/>
      <c r="AS3526"/>
      <c r="AT3526"/>
      <c r="AU3526"/>
    </row>
    <row r="3527" spans="10:47" ht="12.75">
      <c r="J3527" s="12"/>
      <c r="K3527" s="103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  <c r="AH3527" s="12"/>
      <c r="AI3527"/>
      <c r="AJ3527"/>
      <c r="AK3527"/>
      <c r="AL3527"/>
      <c r="AM3527"/>
      <c r="AN3527"/>
      <c r="AO3527"/>
      <c r="AP3527"/>
      <c r="AQ3527"/>
      <c r="AR3527"/>
      <c r="AS3527"/>
      <c r="AT3527"/>
      <c r="AU3527"/>
    </row>
    <row r="3528" spans="10:47" ht="12.75">
      <c r="J3528" s="12"/>
      <c r="K3528" s="103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  <c r="AH3528" s="12"/>
      <c r="AI3528"/>
      <c r="AJ3528"/>
      <c r="AK3528"/>
      <c r="AL3528"/>
      <c r="AM3528"/>
      <c r="AN3528"/>
      <c r="AO3528"/>
      <c r="AP3528"/>
      <c r="AQ3528"/>
      <c r="AR3528"/>
      <c r="AS3528"/>
      <c r="AT3528"/>
      <c r="AU3528"/>
    </row>
    <row r="3529" spans="10:47" ht="12.75">
      <c r="J3529" s="12"/>
      <c r="K3529" s="103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  <c r="AH3529" s="12"/>
      <c r="AI3529"/>
      <c r="AJ3529"/>
      <c r="AK3529"/>
      <c r="AL3529"/>
      <c r="AM3529"/>
      <c r="AN3529"/>
      <c r="AO3529"/>
      <c r="AP3529"/>
      <c r="AQ3529"/>
      <c r="AR3529"/>
      <c r="AS3529"/>
      <c r="AT3529"/>
      <c r="AU3529"/>
    </row>
    <row r="3530" spans="10:47" ht="12.75">
      <c r="J3530" s="12"/>
      <c r="K3530" s="103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  <c r="AH3530" s="12"/>
      <c r="AI3530"/>
      <c r="AJ3530"/>
      <c r="AK3530"/>
      <c r="AL3530"/>
      <c r="AM3530"/>
      <c r="AN3530"/>
      <c r="AO3530"/>
      <c r="AP3530"/>
      <c r="AQ3530"/>
      <c r="AR3530"/>
      <c r="AS3530"/>
      <c r="AT3530"/>
      <c r="AU3530"/>
    </row>
    <row r="3531" spans="10:47" ht="12.75">
      <c r="J3531" s="12"/>
      <c r="K3531" s="103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  <c r="AH3531" s="12"/>
      <c r="AI3531"/>
      <c r="AJ3531"/>
      <c r="AK3531"/>
      <c r="AL3531"/>
      <c r="AM3531"/>
      <c r="AN3531"/>
      <c r="AO3531"/>
      <c r="AP3531"/>
      <c r="AQ3531"/>
      <c r="AR3531"/>
      <c r="AS3531"/>
      <c r="AT3531"/>
      <c r="AU3531"/>
    </row>
    <row r="3532" spans="10:47" ht="12.75">
      <c r="J3532" s="12"/>
      <c r="K3532" s="103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  <c r="AH3532" s="12"/>
      <c r="AI3532"/>
      <c r="AJ3532"/>
      <c r="AK3532"/>
      <c r="AL3532"/>
      <c r="AM3532"/>
      <c r="AN3532"/>
      <c r="AO3532"/>
      <c r="AP3532"/>
      <c r="AQ3532"/>
      <c r="AR3532"/>
      <c r="AS3532"/>
      <c r="AT3532"/>
      <c r="AU3532"/>
    </row>
    <row r="3533" spans="10:47" ht="12.75">
      <c r="J3533" s="12"/>
      <c r="K3533" s="103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  <c r="AH3533" s="12"/>
      <c r="AI3533"/>
      <c r="AJ3533"/>
      <c r="AK3533"/>
      <c r="AL3533"/>
      <c r="AM3533"/>
      <c r="AN3533"/>
      <c r="AO3533"/>
      <c r="AP3533"/>
      <c r="AQ3533"/>
      <c r="AR3533"/>
      <c r="AS3533"/>
      <c r="AT3533"/>
      <c r="AU3533"/>
    </row>
    <row r="3534" spans="10:47" ht="12.75">
      <c r="J3534" s="12"/>
      <c r="K3534" s="103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  <c r="AH3534" s="12"/>
      <c r="AI3534"/>
      <c r="AJ3534"/>
      <c r="AK3534"/>
      <c r="AL3534"/>
      <c r="AM3534"/>
      <c r="AN3534"/>
      <c r="AO3534"/>
      <c r="AP3534"/>
      <c r="AQ3534"/>
      <c r="AR3534"/>
      <c r="AS3534"/>
      <c r="AT3534"/>
      <c r="AU3534"/>
    </row>
    <row r="3535" spans="10:47" ht="12.75">
      <c r="J3535" s="12"/>
      <c r="K3535" s="103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  <c r="AH3535" s="12"/>
      <c r="AI3535"/>
      <c r="AJ3535"/>
      <c r="AK3535"/>
      <c r="AL3535"/>
      <c r="AM3535"/>
      <c r="AN3535"/>
      <c r="AO3535"/>
      <c r="AP3535"/>
      <c r="AQ3535"/>
      <c r="AR3535"/>
      <c r="AS3535"/>
      <c r="AT3535"/>
      <c r="AU3535"/>
    </row>
    <row r="3536" spans="10:47" ht="12.75">
      <c r="J3536" s="12"/>
      <c r="K3536" s="103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  <c r="AH3536" s="12"/>
      <c r="AI3536"/>
      <c r="AJ3536"/>
      <c r="AK3536"/>
      <c r="AL3536"/>
      <c r="AM3536"/>
      <c r="AN3536"/>
      <c r="AO3536"/>
      <c r="AP3536"/>
      <c r="AQ3536"/>
      <c r="AR3536"/>
      <c r="AS3536"/>
      <c r="AT3536"/>
      <c r="AU3536"/>
    </row>
    <row r="3537" spans="10:47" ht="12.75">
      <c r="J3537" s="12"/>
      <c r="K3537" s="103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  <c r="AH3537" s="12"/>
      <c r="AI3537"/>
      <c r="AJ3537"/>
      <c r="AK3537"/>
      <c r="AL3537"/>
      <c r="AM3537"/>
      <c r="AN3537"/>
      <c r="AO3537"/>
      <c r="AP3537"/>
      <c r="AQ3537"/>
      <c r="AR3537"/>
      <c r="AS3537"/>
      <c r="AT3537"/>
      <c r="AU3537"/>
    </row>
    <row r="3538" spans="10:47" ht="12.75">
      <c r="J3538" s="12"/>
      <c r="K3538" s="103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  <c r="AH3538" s="12"/>
      <c r="AI3538"/>
      <c r="AJ3538"/>
      <c r="AK3538"/>
      <c r="AL3538"/>
      <c r="AM3538"/>
      <c r="AN3538"/>
      <c r="AO3538"/>
      <c r="AP3538"/>
      <c r="AQ3538"/>
      <c r="AR3538"/>
      <c r="AS3538"/>
      <c r="AT3538"/>
      <c r="AU3538"/>
    </row>
    <row r="3539" spans="10:47" ht="12.75">
      <c r="J3539" s="12"/>
      <c r="K3539" s="103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  <c r="AH3539" s="12"/>
      <c r="AI3539"/>
      <c r="AJ3539"/>
      <c r="AK3539"/>
      <c r="AL3539"/>
      <c r="AM3539"/>
      <c r="AN3539"/>
      <c r="AO3539"/>
      <c r="AP3539"/>
      <c r="AQ3539"/>
      <c r="AR3539"/>
      <c r="AS3539"/>
      <c r="AT3539"/>
      <c r="AU3539"/>
    </row>
    <row r="3540" spans="10:47" ht="12.75">
      <c r="J3540" s="12"/>
      <c r="K3540" s="103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  <c r="AH3540" s="12"/>
      <c r="AI3540"/>
      <c r="AJ3540"/>
      <c r="AK3540"/>
      <c r="AL3540"/>
      <c r="AM3540"/>
      <c r="AN3540"/>
      <c r="AO3540"/>
      <c r="AP3540"/>
      <c r="AQ3540"/>
      <c r="AR3540"/>
      <c r="AS3540"/>
      <c r="AT3540"/>
      <c r="AU3540"/>
    </row>
    <row r="3541" spans="10:47" ht="12.75">
      <c r="J3541" s="12"/>
      <c r="K3541" s="103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  <c r="AH3541" s="12"/>
      <c r="AI3541"/>
      <c r="AJ3541"/>
      <c r="AK3541"/>
      <c r="AL3541"/>
      <c r="AM3541"/>
      <c r="AN3541"/>
      <c r="AO3541"/>
      <c r="AP3541"/>
      <c r="AQ3541"/>
      <c r="AR3541"/>
      <c r="AS3541"/>
      <c r="AT3541"/>
      <c r="AU3541"/>
    </row>
    <row r="3542" spans="10:47" ht="12.75">
      <c r="J3542" s="12"/>
      <c r="K3542" s="103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  <c r="AH3542" s="12"/>
      <c r="AI3542"/>
      <c r="AJ3542"/>
      <c r="AK3542"/>
      <c r="AL3542"/>
      <c r="AM3542"/>
      <c r="AN3542"/>
      <c r="AO3542"/>
      <c r="AP3542"/>
      <c r="AQ3542"/>
      <c r="AR3542"/>
      <c r="AS3542"/>
      <c r="AT3542"/>
      <c r="AU3542"/>
    </row>
    <row r="3543" spans="10:47" ht="12.75">
      <c r="J3543" s="12"/>
      <c r="K3543" s="103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  <c r="AH3543" s="12"/>
      <c r="AI3543"/>
      <c r="AJ3543"/>
      <c r="AK3543"/>
      <c r="AL3543"/>
      <c r="AM3543"/>
      <c r="AN3543"/>
      <c r="AO3543"/>
      <c r="AP3543"/>
      <c r="AQ3543"/>
      <c r="AR3543"/>
      <c r="AS3543"/>
      <c r="AT3543"/>
      <c r="AU3543"/>
    </row>
    <row r="3544" spans="10:47" ht="12.75">
      <c r="J3544" s="12"/>
      <c r="K3544" s="103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  <c r="AH3544" s="12"/>
      <c r="AI3544"/>
      <c r="AJ3544"/>
      <c r="AK3544"/>
      <c r="AL3544"/>
      <c r="AM3544"/>
      <c r="AN3544"/>
      <c r="AO3544"/>
      <c r="AP3544"/>
      <c r="AQ3544"/>
      <c r="AR3544"/>
      <c r="AS3544"/>
      <c r="AT3544"/>
      <c r="AU3544"/>
    </row>
    <row r="3545" spans="10:47" ht="12.75">
      <c r="J3545" s="12"/>
      <c r="K3545" s="103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  <c r="AH3545" s="12"/>
      <c r="AI3545"/>
      <c r="AJ3545"/>
      <c r="AK3545"/>
      <c r="AL3545"/>
      <c r="AM3545"/>
      <c r="AN3545"/>
      <c r="AO3545"/>
      <c r="AP3545"/>
      <c r="AQ3545"/>
      <c r="AR3545"/>
      <c r="AS3545"/>
      <c r="AT3545"/>
      <c r="AU3545"/>
    </row>
    <row r="3546" spans="10:47" ht="12.75">
      <c r="J3546" s="12"/>
      <c r="K3546" s="103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  <c r="AH3546" s="12"/>
      <c r="AI3546"/>
      <c r="AJ3546"/>
      <c r="AK3546"/>
      <c r="AL3546"/>
      <c r="AM3546"/>
      <c r="AN3546"/>
      <c r="AO3546"/>
      <c r="AP3546"/>
      <c r="AQ3546"/>
      <c r="AR3546"/>
      <c r="AS3546"/>
      <c r="AT3546"/>
      <c r="AU3546"/>
    </row>
    <row r="3547" spans="10:47" ht="12.75">
      <c r="J3547" s="12"/>
      <c r="K3547" s="103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  <c r="AH3547" s="12"/>
      <c r="AI3547"/>
      <c r="AJ3547"/>
      <c r="AK3547"/>
      <c r="AL3547"/>
      <c r="AM3547"/>
      <c r="AN3547"/>
      <c r="AO3547"/>
      <c r="AP3547"/>
      <c r="AQ3547"/>
      <c r="AR3547"/>
      <c r="AS3547"/>
      <c r="AT3547"/>
      <c r="AU3547"/>
    </row>
    <row r="3548" spans="10:47" ht="12.75">
      <c r="J3548" s="12"/>
      <c r="K3548" s="103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  <c r="AH3548" s="12"/>
      <c r="AI3548"/>
      <c r="AJ3548"/>
      <c r="AK3548"/>
      <c r="AL3548"/>
      <c r="AM3548"/>
      <c r="AN3548"/>
      <c r="AO3548"/>
      <c r="AP3548"/>
      <c r="AQ3548"/>
      <c r="AR3548"/>
      <c r="AS3548"/>
      <c r="AT3548"/>
      <c r="AU3548"/>
    </row>
    <row r="3549" spans="10:47" ht="12.75">
      <c r="J3549" s="12"/>
      <c r="K3549" s="103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  <c r="AH3549" s="12"/>
      <c r="AI3549"/>
      <c r="AJ3549"/>
      <c r="AK3549"/>
      <c r="AL3549"/>
      <c r="AM3549"/>
      <c r="AN3549"/>
      <c r="AO3549"/>
      <c r="AP3549"/>
      <c r="AQ3549"/>
      <c r="AR3549"/>
      <c r="AS3549"/>
      <c r="AT3549"/>
      <c r="AU3549"/>
    </row>
    <row r="3550" spans="10:47" ht="12.75">
      <c r="J3550" s="12"/>
      <c r="K3550" s="103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  <c r="AH3550" s="12"/>
      <c r="AI3550"/>
      <c r="AJ3550"/>
      <c r="AK3550"/>
      <c r="AL3550"/>
      <c r="AM3550"/>
      <c r="AN3550"/>
      <c r="AO3550"/>
      <c r="AP3550"/>
      <c r="AQ3550"/>
      <c r="AR3550"/>
      <c r="AS3550"/>
      <c r="AT3550"/>
      <c r="AU3550"/>
    </row>
    <row r="3551" spans="10:47" ht="12.75">
      <c r="J3551" s="12"/>
      <c r="K3551" s="103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  <c r="AH3551" s="12"/>
      <c r="AI3551"/>
      <c r="AJ3551"/>
      <c r="AK3551"/>
      <c r="AL3551"/>
      <c r="AM3551"/>
      <c r="AN3551"/>
      <c r="AO3551"/>
      <c r="AP3551"/>
      <c r="AQ3551"/>
      <c r="AR3551"/>
      <c r="AS3551"/>
      <c r="AT3551"/>
      <c r="AU3551"/>
    </row>
    <row r="3552" spans="10:47" ht="12.75">
      <c r="J3552" s="12"/>
      <c r="K3552" s="103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  <c r="AH3552" s="12"/>
      <c r="AI3552"/>
      <c r="AJ3552"/>
      <c r="AK3552"/>
      <c r="AL3552"/>
      <c r="AM3552"/>
      <c r="AN3552"/>
      <c r="AO3552"/>
      <c r="AP3552"/>
      <c r="AQ3552"/>
      <c r="AR3552"/>
      <c r="AS3552"/>
      <c r="AT3552"/>
      <c r="AU3552"/>
    </row>
    <row r="3553" spans="10:47" ht="12.75">
      <c r="J3553" s="12"/>
      <c r="K3553" s="103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  <c r="AH3553" s="12"/>
      <c r="AI3553"/>
      <c r="AJ3553"/>
      <c r="AK3553"/>
      <c r="AL3553"/>
      <c r="AM3553"/>
      <c r="AN3553"/>
      <c r="AO3553"/>
      <c r="AP3553"/>
      <c r="AQ3553"/>
      <c r="AR3553"/>
      <c r="AS3553"/>
      <c r="AT3553"/>
      <c r="AU3553"/>
    </row>
    <row r="3554" spans="10:47" ht="12.75">
      <c r="J3554" s="12"/>
      <c r="K3554" s="103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  <c r="AH3554" s="12"/>
      <c r="AI3554"/>
      <c r="AJ3554"/>
      <c r="AK3554"/>
      <c r="AL3554"/>
      <c r="AM3554"/>
      <c r="AN3554"/>
      <c r="AO3554"/>
      <c r="AP3554"/>
      <c r="AQ3554"/>
      <c r="AR3554"/>
      <c r="AS3554"/>
      <c r="AT3554"/>
      <c r="AU3554"/>
    </row>
    <row r="3555" spans="10:47" ht="12.75">
      <c r="J3555" s="12"/>
      <c r="K3555" s="103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  <c r="AH3555" s="12"/>
      <c r="AI3555"/>
      <c r="AJ3555"/>
      <c r="AK3555"/>
      <c r="AL3555"/>
      <c r="AM3555"/>
      <c r="AN3555"/>
      <c r="AO3555"/>
      <c r="AP3555"/>
      <c r="AQ3555"/>
      <c r="AR3555"/>
      <c r="AS3555"/>
      <c r="AT3555"/>
      <c r="AU3555"/>
    </row>
  </sheetData>
  <sheetProtection formatCells="0" formatColumns="0" formatRows="0" autoFilter="0"/>
  <mergeCells count="1">
    <mergeCell ref="J6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4"/>
  <sheetViews>
    <sheetView rightToLeft="1" zoomScale="130" zoomScaleNormal="130" zoomScalePageLayoutView="0" workbookViewId="0" topLeftCell="A1">
      <selection activeCell="G26" sqref="G26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25.57421875" style="2" bestFit="1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4" width="9.00390625" style="2" hidden="1" customWidth="1"/>
    <col min="15" max="15" width="7.8515625" style="2" hidden="1" customWidth="1"/>
    <col min="16" max="16" width="8.28125" style="2" hidden="1" customWidth="1"/>
    <col min="17" max="17" width="7.8515625" style="2" hidden="1" customWidth="1"/>
    <col min="18" max="18" width="0" style="2" hidden="1" customWidth="1"/>
    <col min="19" max="19" width="11.8515625" style="2" hidden="1" customWidth="1"/>
    <col min="20" max="21" width="9.140625" style="2" hidden="1" customWidth="1"/>
    <col min="22" max="22" width="12.421875" style="2" hidden="1" customWidth="1"/>
    <col min="23" max="23" width="4.57421875" style="2" hidden="1" customWidth="1"/>
    <col min="24" max="24" width="3.140625" style="2" hidden="1" customWidth="1"/>
    <col min="25" max="29" width="3.7109375" style="2" hidden="1" customWidth="1"/>
    <col min="30" max="30" width="5.7109375" style="2" hidden="1" customWidth="1"/>
    <col min="31" max="31" width="6.140625" style="2" hidden="1" customWidth="1"/>
    <col min="32" max="32" width="3.7109375" style="2" hidden="1" customWidth="1"/>
    <col min="33" max="33" width="0" style="2" hidden="1" customWidth="1"/>
    <col min="34" max="16384" width="9.140625" style="2" customWidth="1"/>
  </cols>
  <sheetData>
    <row r="1" spans="1:2" ht="18.75">
      <c r="A1" s="216" t="s">
        <v>298</v>
      </c>
      <c r="B1" s="1" t="s">
        <v>237</v>
      </c>
    </row>
    <row r="2" spans="2:33" ht="16.5">
      <c r="B2" s="3" t="s">
        <v>309</v>
      </c>
      <c r="AG2" s="217">
        <v>0</v>
      </c>
    </row>
    <row r="3" spans="2:33" ht="3.75" customHeight="1">
      <c r="B3" s="218"/>
      <c r="R3" s="2" t="s">
        <v>258</v>
      </c>
      <c r="AG3" s="313" t="s">
        <v>277</v>
      </c>
    </row>
    <row r="4" spans="18:33" ht="18.75" customHeight="1" hidden="1">
      <c r="R4" s="2" t="s">
        <v>259</v>
      </c>
      <c r="AG4" s="313"/>
    </row>
    <row r="5" spans="1:35" ht="15" customHeight="1">
      <c r="A5" s="219" t="s">
        <v>0</v>
      </c>
      <c r="B5" s="105"/>
      <c r="C5" s="106"/>
      <c r="AF5" s="2" t="s">
        <v>278</v>
      </c>
      <c r="AG5" s="313"/>
      <c r="AH5" s="220"/>
      <c r="AI5" s="220"/>
    </row>
    <row r="6" spans="1:35" ht="15">
      <c r="A6" s="107"/>
      <c r="B6" s="108"/>
      <c r="C6" s="109"/>
      <c r="D6" s="304" t="s">
        <v>1</v>
      </c>
      <c r="E6" s="305"/>
      <c r="F6" s="305"/>
      <c r="G6" s="305"/>
      <c r="H6" s="305"/>
      <c r="I6" s="305" t="s">
        <v>2</v>
      </c>
      <c r="J6" s="305"/>
      <c r="K6" s="305"/>
      <c r="L6" s="305"/>
      <c r="M6" s="305"/>
      <c r="N6" s="314" t="s">
        <v>279</v>
      </c>
      <c r="O6" s="314" t="s">
        <v>280</v>
      </c>
      <c r="P6" s="316" t="s">
        <v>281</v>
      </c>
      <c r="Q6" s="317"/>
      <c r="R6" s="221">
        <v>0.1</v>
      </c>
      <c r="AF6" s="2" t="s">
        <v>282</v>
      </c>
      <c r="AG6" s="313"/>
      <c r="AH6" s="220"/>
      <c r="AI6" s="220"/>
    </row>
    <row r="7" spans="1:35" ht="15" customHeight="1">
      <c r="A7" s="222"/>
      <c r="B7" s="223"/>
      <c r="C7" s="110"/>
      <c r="D7" s="224" t="s">
        <v>3</v>
      </c>
      <c r="E7" s="312" t="s">
        <v>4</v>
      </c>
      <c r="F7" s="312"/>
      <c r="G7" s="225" t="s">
        <v>3</v>
      </c>
      <c r="H7" s="226" t="s">
        <v>5</v>
      </c>
      <c r="I7" s="225" t="s">
        <v>3</v>
      </c>
      <c r="J7" s="312" t="s">
        <v>4</v>
      </c>
      <c r="K7" s="312"/>
      <c r="L7" s="225" t="s">
        <v>3</v>
      </c>
      <c r="M7" s="226" t="s">
        <v>5</v>
      </c>
      <c r="N7" s="314"/>
      <c r="O7" s="314"/>
      <c r="P7" s="316" t="s">
        <v>283</v>
      </c>
      <c r="Q7" s="316" t="s">
        <v>33</v>
      </c>
      <c r="R7" s="318" t="s">
        <v>253</v>
      </c>
      <c r="S7" s="318"/>
      <c r="T7" s="318"/>
      <c r="U7" s="2" t="s">
        <v>284</v>
      </c>
      <c r="AF7" s="2" t="s">
        <v>285</v>
      </c>
      <c r="AG7" s="313"/>
      <c r="AH7" s="220"/>
      <c r="AI7" s="220"/>
    </row>
    <row r="8" spans="1:33" ht="12.75">
      <c r="A8" s="306" t="s">
        <v>6</v>
      </c>
      <c r="B8" s="307"/>
      <c r="C8" s="308"/>
      <c r="D8" s="224" t="s">
        <v>7</v>
      </c>
      <c r="E8" s="225" t="s">
        <v>8</v>
      </c>
      <c r="F8" s="225" t="s">
        <v>9</v>
      </c>
      <c r="G8" s="225" t="s">
        <v>10</v>
      </c>
      <c r="H8" s="61" t="s">
        <v>11</v>
      </c>
      <c r="I8" s="225" t="s">
        <v>7</v>
      </c>
      <c r="J8" s="225" t="s">
        <v>8</v>
      </c>
      <c r="K8" s="225" t="s">
        <v>9</v>
      </c>
      <c r="L8" s="225" t="s">
        <v>10</v>
      </c>
      <c r="M8" s="61" t="s">
        <v>11</v>
      </c>
      <c r="N8" s="315"/>
      <c r="O8" s="315"/>
      <c r="P8" s="316"/>
      <c r="Q8" s="316"/>
      <c r="R8" s="319" t="s">
        <v>254</v>
      </c>
      <c r="S8" s="319"/>
      <c r="T8" s="220" t="s">
        <v>255</v>
      </c>
      <c r="U8" s="220"/>
      <c r="V8" s="220"/>
      <c r="W8" s="220"/>
      <c r="Y8" s="2" t="s">
        <v>253</v>
      </c>
      <c r="AC8" s="2" t="s">
        <v>284</v>
      </c>
      <c r="AG8" s="313"/>
    </row>
    <row r="9" spans="1:33" ht="15">
      <c r="A9" s="228"/>
      <c r="B9" s="229"/>
      <c r="C9" s="111"/>
      <c r="D9" s="309" t="s">
        <v>12</v>
      </c>
      <c r="E9" s="309"/>
      <c r="F9" s="309"/>
      <c r="G9" s="309"/>
      <c r="H9" s="310"/>
      <c r="I9" s="311"/>
      <c r="J9" s="311"/>
      <c r="K9" s="311"/>
      <c r="L9" s="311"/>
      <c r="M9" s="311"/>
      <c r="N9" s="112">
        <v>10580726526.194662</v>
      </c>
      <c r="O9" s="112">
        <v>16518691.600000003</v>
      </c>
      <c r="P9" s="112" t="e">
        <v>#REF!</v>
      </c>
      <c r="Q9" s="112" t="e">
        <v>#REF!</v>
      </c>
      <c r="R9" s="227" t="s">
        <v>256</v>
      </c>
      <c r="S9" s="227" t="s">
        <v>9</v>
      </c>
      <c r="Y9" s="2" t="s">
        <v>7</v>
      </c>
      <c r="Z9" s="2" t="s">
        <v>256</v>
      </c>
      <c r="AA9" s="2" t="s">
        <v>9</v>
      </c>
      <c r="AB9" s="2" t="s">
        <v>10</v>
      </c>
      <c r="AC9" s="2" t="s">
        <v>7</v>
      </c>
      <c r="AD9" s="2" t="s">
        <v>256</v>
      </c>
      <c r="AE9" s="2" t="s">
        <v>9</v>
      </c>
      <c r="AF9" s="2" t="s">
        <v>10</v>
      </c>
      <c r="AG9" s="230" t="s">
        <v>3</v>
      </c>
    </row>
    <row r="10" spans="1:33" ht="12.75">
      <c r="A10" s="231" t="s">
        <v>13</v>
      </c>
      <c r="B10" s="232" t="s">
        <v>14</v>
      </c>
      <c r="C10" s="233"/>
      <c r="D10" s="234"/>
      <c r="E10" s="235"/>
      <c r="F10" s="235"/>
      <c r="G10" s="235"/>
      <c r="H10" s="236"/>
      <c r="I10" s="237"/>
      <c r="J10" s="238"/>
      <c r="K10" s="238"/>
      <c r="L10" s="238"/>
      <c r="M10" s="239"/>
      <c r="N10" s="113"/>
      <c r="O10" s="113">
        <v>0</v>
      </c>
      <c r="P10" s="113"/>
      <c r="Q10" s="113" t="e">
        <v>#REF!</v>
      </c>
      <c r="R10" s="289">
        <v>0</v>
      </c>
      <c r="S10" s="289">
        <v>0</v>
      </c>
      <c r="T10" s="289">
        <v>0</v>
      </c>
      <c r="U10" s="289">
        <v>0</v>
      </c>
      <c r="V10" s="289">
        <v>0</v>
      </c>
      <c r="W10" s="289">
        <v>0</v>
      </c>
      <c r="Y10" s="240" t="e">
        <v>#REF!</v>
      </c>
      <c r="Z10" s="240" t="e">
        <v>#REF!</v>
      </c>
      <c r="AA10" s="240" t="e">
        <v>#REF!</v>
      </c>
      <c r="AB10" s="240" t="e">
        <v>#REF!</v>
      </c>
      <c r="AC10" s="240" t="e">
        <v>#REF!</v>
      </c>
      <c r="AD10" s="240" t="e">
        <v>#REF!</v>
      </c>
      <c r="AE10" s="240" t="e">
        <v>#REF!</v>
      </c>
      <c r="AF10" s="240" t="e">
        <v>#REF!</v>
      </c>
      <c r="AG10" s="241">
        <v>0</v>
      </c>
    </row>
    <row r="11" spans="1:33" ht="12.75">
      <c r="A11" s="242" t="s">
        <v>15</v>
      </c>
      <c r="B11" s="243" t="s">
        <v>16</v>
      </c>
      <c r="C11" s="244"/>
      <c r="D11" s="245">
        <v>0.04652472542534203</v>
      </c>
      <c r="E11" s="246">
        <v>0.005</v>
      </c>
      <c r="F11" s="246">
        <v>0.006499313646</v>
      </c>
      <c r="G11" s="246">
        <v>0.03481715914869432</v>
      </c>
      <c r="H11" s="290"/>
      <c r="I11" s="247">
        <v>-0.001833987587000041</v>
      </c>
      <c r="J11" s="248">
        <v>0.0005</v>
      </c>
      <c r="K11" s="248">
        <v>9.024699499999948E-05</v>
      </c>
      <c r="L11" s="248">
        <v>-0.002416343604028093</v>
      </c>
      <c r="M11" s="249"/>
      <c r="N11" s="113">
        <v>0</v>
      </c>
      <c r="O11" s="113">
        <v>468131.4100000001</v>
      </c>
      <c r="P11" s="113" t="s">
        <v>299</v>
      </c>
      <c r="Q11" s="113" t="e">
        <v>#REF!</v>
      </c>
      <c r="R11" s="289">
        <v>0.10746973688267054</v>
      </c>
      <c r="S11" s="289">
        <v>0.139695905490714</v>
      </c>
      <c r="T11" s="289">
        <v>0.7483581865424488</v>
      </c>
      <c r="U11" s="289">
        <v>-0.27262998045579945</v>
      </c>
      <c r="V11" s="289">
        <v>-0.04920807296608898</v>
      </c>
      <c r="W11" s="289">
        <v>1.31753541908135</v>
      </c>
      <c r="Y11" s="240" t="e">
        <v>#REF!</v>
      </c>
      <c r="Z11" s="240" t="e">
        <v>#REF!</v>
      </c>
      <c r="AA11" s="240" t="e">
        <v>#REF!</v>
      </c>
      <c r="AB11" s="240" t="e">
        <v>#REF!</v>
      </c>
      <c r="AC11" s="240" t="e">
        <v>#REF!</v>
      </c>
      <c r="AD11" s="240" t="e">
        <v>#REF!</v>
      </c>
      <c r="AE11" s="240" t="e">
        <v>#REF!</v>
      </c>
      <c r="AF11" s="240" t="e">
        <v>#REF!</v>
      </c>
      <c r="AG11" s="241">
        <v>0</v>
      </c>
    </row>
    <row r="12" spans="1:33" ht="12.75">
      <c r="A12" s="250" t="s">
        <v>17</v>
      </c>
      <c r="B12" s="251" t="s">
        <v>18</v>
      </c>
      <c r="C12" s="252"/>
      <c r="D12" s="253">
        <v>0.07373955350115868</v>
      </c>
      <c r="E12" s="254">
        <v>0.005</v>
      </c>
      <c r="F12" s="254">
        <v>0.010569071207716352</v>
      </c>
      <c r="G12" s="254">
        <v>0.05783436090388161</v>
      </c>
      <c r="H12" s="255"/>
      <c r="I12" s="247">
        <v>0.0001734717670001107</v>
      </c>
      <c r="J12" s="248">
        <v>0.0005</v>
      </c>
      <c r="K12" s="248">
        <v>0.0004146879950931784</v>
      </c>
      <c r="L12" s="248">
        <v>-0.0006928088547296651</v>
      </c>
      <c r="M12" s="249"/>
      <c r="N12" s="113">
        <v>10573013037.206253</v>
      </c>
      <c r="O12" s="113">
        <v>10574801.410491781</v>
      </c>
      <c r="P12" s="113" t="e">
        <v>#REF!</v>
      </c>
      <c r="Q12" s="113" t="e">
        <v>#REF!</v>
      </c>
      <c r="R12" s="289">
        <v>0.06780621474635637</v>
      </c>
      <c r="S12" s="289">
        <v>0.1433297423959894</v>
      </c>
      <c r="T12" s="289">
        <v>0.7843058190333746</v>
      </c>
      <c r="U12" s="289">
        <v>2.882313408381209</v>
      </c>
      <c r="V12" s="289">
        <v>2.390521537103578</v>
      </c>
      <c r="W12" s="289">
        <v>-3.9937845028650862</v>
      </c>
      <c r="Y12" s="240" t="e">
        <v>#REF!</v>
      </c>
      <c r="Z12" s="240" t="e">
        <v>#REF!</v>
      </c>
      <c r="AA12" s="240" t="e">
        <v>#REF!</v>
      </c>
      <c r="AB12" s="240" t="e">
        <v>#REF!</v>
      </c>
      <c r="AC12" s="240" t="e">
        <v>#REF!</v>
      </c>
      <c r="AD12" s="240" t="e">
        <v>#REF!</v>
      </c>
      <c r="AE12" s="240" t="e">
        <v>#REF!</v>
      </c>
      <c r="AF12" s="240" t="e">
        <v>#REF!</v>
      </c>
      <c r="AG12" s="241">
        <v>0</v>
      </c>
    </row>
    <row r="13" spans="1:23" ht="15.75">
      <c r="A13" s="74" t="s">
        <v>19</v>
      </c>
      <c r="B13" s="75" t="s">
        <v>20</v>
      </c>
      <c r="C13" s="76"/>
      <c r="D13" s="256">
        <v>0.07373955350115868</v>
      </c>
      <c r="E13" s="257">
        <v>0.009919294805771965</v>
      </c>
      <c r="F13" s="258"/>
      <c r="G13" s="259">
        <v>0.063210055132767</v>
      </c>
      <c r="H13" s="291">
        <v>0.04843999338495411</v>
      </c>
      <c r="I13" s="260">
        <v>0.0001734717670001107</v>
      </c>
      <c r="J13" s="261">
        <v>0.0009661664216523034</v>
      </c>
      <c r="K13" s="262"/>
      <c r="L13" s="261">
        <v>-0.0007926946546523034</v>
      </c>
      <c r="M13" s="292">
        <v>0.04874173670525299</v>
      </c>
      <c r="N13" s="114">
        <v>5474832.738409279</v>
      </c>
      <c r="O13" s="114">
        <v>5475758.779508222</v>
      </c>
      <c r="P13" s="114" t="e">
        <v>#REF!</v>
      </c>
      <c r="Q13" s="114" t="e">
        <v>#REF!</v>
      </c>
      <c r="R13" s="322" t="s">
        <v>257</v>
      </c>
      <c r="S13" s="322"/>
      <c r="T13" s="322"/>
      <c r="U13" s="263"/>
      <c r="V13" s="263"/>
      <c r="W13" s="263"/>
    </row>
    <row r="14" spans="1:17" ht="19.5" customHeight="1">
      <c r="A14" s="219" t="s">
        <v>21</v>
      </c>
      <c r="B14" s="105"/>
      <c r="C14" s="106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</row>
    <row r="15" spans="1:17" ht="15">
      <c r="A15" s="107"/>
      <c r="B15" s="108"/>
      <c r="C15" s="108"/>
      <c r="D15" s="305" t="s">
        <v>1</v>
      </c>
      <c r="E15" s="305"/>
      <c r="F15" s="305"/>
      <c r="G15" s="305"/>
      <c r="H15" s="305"/>
      <c r="I15" s="305" t="s">
        <v>2</v>
      </c>
      <c r="J15" s="305"/>
      <c r="K15" s="305"/>
      <c r="L15" s="305"/>
      <c r="M15" s="305"/>
      <c r="N15" s="264"/>
      <c r="O15" s="264"/>
      <c r="P15" s="264"/>
      <c r="Q15" s="264"/>
    </row>
    <row r="16" spans="1:22" ht="26.25" customHeight="1">
      <c r="A16" s="222"/>
      <c r="B16" s="223"/>
      <c r="C16" s="115"/>
      <c r="D16" s="225" t="s">
        <v>3</v>
      </c>
      <c r="E16" s="312" t="s">
        <v>4</v>
      </c>
      <c r="F16" s="312"/>
      <c r="G16" s="225" t="s">
        <v>3</v>
      </c>
      <c r="H16" s="226" t="s">
        <v>5</v>
      </c>
      <c r="I16" s="225" t="s">
        <v>3</v>
      </c>
      <c r="J16" s="312" t="s">
        <v>4</v>
      </c>
      <c r="K16" s="312"/>
      <c r="L16" s="225" t="s">
        <v>3</v>
      </c>
      <c r="M16" s="226" t="s">
        <v>5</v>
      </c>
      <c r="N16" s="320" t="s">
        <v>279</v>
      </c>
      <c r="O16" s="323" t="s">
        <v>280</v>
      </c>
      <c r="P16" s="323" t="s">
        <v>281</v>
      </c>
      <c r="Q16" s="325"/>
      <c r="S16" s="265" t="s">
        <v>251</v>
      </c>
      <c r="T16" s="266" t="s">
        <v>252</v>
      </c>
      <c r="U16" s="266" t="s">
        <v>286</v>
      </c>
      <c r="V16" s="267" t="s">
        <v>287</v>
      </c>
    </row>
    <row r="17" spans="1:22" ht="12.75" customHeight="1">
      <c r="A17" s="268"/>
      <c r="B17" s="116" t="s">
        <v>6</v>
      </c>
      <c r="C17" s="117"/>
      <c r="D17" s="225" t="s">
        <v>7</v>
      </c>
      <c r="E17" s="225" t="s">
        <v>8</v>
      </c>
      <c r="F17" s="225" t="s">
        <v>9</v>
      </c>
      <c r="G17" s="225" t="s">
        <v>10</v>
      </c>
      <c r="H17" s="61" t="s">
        <v>11</v>
      </c>
      <c r="I17" s="225" t="s">
        <v>7</v>
      </c>
      <c r="J17" s="225" t="s">
        <v>8</v>
      </c>
      <c r="K17" s="225" t="s">
        <v>9</v>
      </c>
      <c r="L17" s="225" t="s">
        <v>10</v>
      </c>
      <c r="M17" s="61" t="s">
        <v>11</v>
      </c>
      <c r="N17" s="321"/>
      <c r="O17" s="324"/>
      <c r="P17" s="324" t="s">
        <v>283</v>
      </c>
      <c r="Q17" s="326" t="s">
        <v>33</v>
      </c>
      <c r="S17" s="269">
        <v>9</v>
      </c>
      <c r="T17" s="270" t="s">
        <v>273</v>
      </c>
      <c r="U17" s="293">
        <v>0.0002</v>
      </c>
      <c r="V17" s="294">
        <v>0</v>
      </c>
    </row>
    <row r="18" spans="1:22" ht="15">
      <c r="A18" s="271"/>
      <c r="B18" s="272"/>
      <c r="C18" s="118"/>
      <c r="D18" s="327" t="s">
        <v>12</v>
      </c>
      <c r="E18" s="327"/>
      <c r="F18" s="327"/>
      <c r="G18" s="327"/>
      <c r="H18" s="327"/>
      <c r="I18" s="327" t="s">
        <v>12</v>
      </c>
      <c r="J18" s="327"/>
      <c r="K18" s="327"/>
      <c r="L18" s="327"/>
      <c r="M18" s="327"/>
      <c r="N18" s="321"/>
      <c r="O18" s="324"/>
      <c r="P18" s="324"/>
      <c r="Q18" s="326"/>
      <c r="V18" s="2" t="s">
        <v>288</v>
      </c>
    </row>
    <row r="19" spans="1:21" ht="12.75">
      <c r="A19" s="273"/>
      <c r="B19" s="274" t="s">
        <v>22</v>
      </c>
      <c r="C19" s="275" t="s">
        <v>23</v>
      </c>
      <c r="D19" s="276" t="s">
        <v>24</v>
      </c>
      <c r="E19" s="277" t="s">
        <v>24</v>
      </c>
      <c r="F19" s="277" t="s">
        <v>24</v>
      </c>
      <c r="G19" s="277" t="s">
        <v>24</v>
      </c>
      <c r="H19" s="278" t="s">
        <v>24</v>
      </c>
      <c r="I19" s="276" t="s">
        <v>24</v>
      </c>
      <c r="J19" s="277" t="s">
        <v>24</v>
      </c>
      <c r="K19" s="277" t="s">
        <v>24</v>
      </c>
      <c r="L19" s="277" t="s">
        <v>24</v>
      </c>
      <c r="M19" s="278" t="s">
        <v>24</v>
      </c>
      <c r="N19" s="112">
        <v>2238656.25</v>
      </c>
      <c r="O19" s="119">
        <v>2239684.3299999996</v>
      </c>
      <c r="P19" s="119" t="e">
        <v>#REF!</v>
      </c>
      <c r="Q19" s="120" t="e">
        <v>#REF!</v>
      </c>
      <c r="S19" s="279"/>
      <c r="U19" s="2" t="s">
        <v>289</v>
      </c>
    </row>
    <row r="20" spans="1:33" ht="14.25" customHeight="1">
      <c r="A20" s="280" t="s">
        <v>13</v>
      </c>
      <c r="B20" s="281">
        <v>44</v>
      </c>
      <c r="C20" s="77" t="s">
        <v>238</v>
      </c>
      <c r="D20" s="282">
        <v>0.0622488239340098</v>
      </c>
      <c r="E20" s="246">
        <v>0.010011811925501627</v>
      </c>
      <c r="F20" s="246"/>
      <c r="G20" s="246">
        <v>0.05171234641276845</v>
      </c>
      <c r="H20" s="295">
        <v>0.034974533633732</v>
      </c>
      <c r="I20" s="282">
        <v>-0.0163953057712236</v>
      </c>
      <c r="J20" s="246">
        <v>0.0009834491345921184</v>
      </c>
      <c r="K20" s="246"/>
      <c r="L20" s="246">
        <v>-0.01737875490581572</v>
      </c>
      <c r="M20" s="295">
        <v>0.03323466985042948</v>
      </c>
      <c r="N20" s="113">
        <v>107022.046</v>
      </c>
      <c r="O20" s="121">
        <v>107171.13</v>
      </c>
      <c r="P20" s="121" t="e">
        <v>#REF!</v>
      </c>
      <c r="Q20" s="122" t="e">
        <v>#REF!</v>
      </c>
      <c r="R20" s="289"/>
      <c r="S20" s="283">
        <v>1</v>
      </c>
      <c r="T20" s="296">
        <v>-0.016394048461570443</v>
      </c>
      <c r="U20" s="289">
        <v>-1.2573096531583172E-06</v>
      </c>
      <c r="V20" s="297">
        <v>0</v>
      </c>
      <c r="W20" s="283">
        <v>0.01</v>
      </c>
      <c r="X20" s="2" t="s">
        <v>290</v>
      </c>
      <c r="Y20" s="240" t="e">
        <v>#REF!</v>
      </c>
      <c r="Z20" s="240" t="e">
        <v>#REF!</v>
      </c>
      <c r="AA20" s="240" t="e">
        <v>#REF!</v>
      </c>
      <c r="AB20" s="240" t="e">
        <v>#REF!</v>
      </c>
      <c r="AC20" s="240" t="e">
        <v>#REF!</v>
      </c>
      <c r="AD20" s="240" t="e">
        <v>#REF!</v>
      </c>
      <c r="AE20" s="240" t="e">
        <v>#REF!</v>
      </c>
      <c r="AF20" s="240" t="e">
        <v>#REF!</v>
      </c>
      <c r="AG20" s="241">
        <v>0</v>
      </c>
    </row>
    <row r="21" spans="1:33" ht="14.25" customHeight="1">
      <c r="A21" s="280" t="s">
        <v>15</v>
      </c>
      <c r="B21" s="284">
        <v>43</v>
      </c>
      <c r="C21" s="77" t="s">
        <v>239</v>
      </c>
      <c r="D21" s="282">
        <v>0.132379145323527</v>
      </c>
      <c r="E21" s="246">
        <v>0.009483347864325888</v>
      </c>
      <c r="F21" s="246"/>
      <c r="G21" s="246">
        <v>0.12185745615637344</v>
      </c>
      <c r="H21" s="295">
        <v>0.0355257224456052</v>
      </c>
      <c r="I21" s="282">
        <v>0.0334038539860033</v>
      </c>
      <c r="J21" s="246">
        <v>0.0009284245691544579</v>
      </c>
      <c r="K21" s="246"/>
      <c r="L21" s="246">
        <v>0.03247542941684884</v>
      </c>
      <c r="M21" s="295">
        <v>0.03170298885410643</v>
      </c>
      <c r="N21" s="113">
        <v>26269.302</v>
      </c>
      <c r="O21" s="121">
        <v>26332.760000000002</v>
      </c>
      <c r="P21" s="121" t="e">
        <v>#REF!</v>
      </c>
      <c r="Q21" s="122" t="e">
        <v>#REF!</v>
      </c>
      <c r="S21" s="283">
        <v>1</v>
      </c>
      <c r="T21" s="296">
        <v>0.03340367916264597</v>
      </c>
      <c r="U21" s="289">
        <v>1.7482335732538212E-07</v>
      </c>
      <c r="V21" s="297">
        <v>0</v>
      </c>
      <c r="W21" s="283">
        <v>0.02</v>
      </c>
      <c r="X21" s="2" t="s">
        <v>291</v>
      </c>
      <c r="Y21" s="240" t="e">
        <v>#REF!</v>
      </c>
      <c r="Z21" s="240" t="e">
        <v>#REF!</v>
      </c>
      <c r="AA21" s="240" t="e">
        <v>#REF!</v>
      </c>
      <c r="AB21" s="240" t="e">
        <v>#REF!</v>
      </c>
      <c r="AC21" s="240" t="e">
        <v>#REF!</v>
      </c>
      <c r="AD21" s="240" t="e">
        <v>#REF!</v>
      </c>
      <c r="AE21" s="240" t="e">
        <v>#REF!</v>
      </c>
      <c r="AF21" s="240" t="e">
        <v>#REF!</v>
      </c>
      <c r="AG21" s="241">
        <v>0</v>
      </c>
    </row>
    <row r="22" spans="1:33" ht="14.25" customHeight="1">
      <c r="A22" s="280" t="s">
        <v>17</v>
      </c>
      <c r="B22" s="284">
        <v>40</v>
      </c>
      <c r="C22" s="77" t="s">
        <v>240</v>
      </c>
      <c r="D22" s="282">
        <v>0.0650167603143488</v>
      </c>
      <c r="E22" s="246">
        <v>0.009791022866378658</v>
      </c>
      <c r="F22" s="246"/>
      <c r="G22" s="246">
        <v>0.05465918790087554</v>
      </c>
      <c r="H22" s="295">
        <v>0.03907981129231142</v>
      </c>
      <c r="I22" s="282">
        <v>0.0062641715458287</v>
      </c>
      <c r="J22" s="246">
        <v>0.000957465306192318</v>
      </c>
      <c r="K22" s="246"/>
      <c r="L22" s="246">
        <v>0.0053067062396363815</v>
      </c>
      <c r="M22" s="295">
        <v>0.038563772830000426</v>
      </c>
      <c r="N22" s="113">
        <v>529026.115</v>
      </c>
      <c r="O22" s="121">
        <v>529072.7999999999</v>
      </c>
      <c r="P22" s="121" t="e">
        <v>#REF!</v>
      </c>
      <c r="Q22" s="122" t="e">
        <v>#REF!</v>
      </c>
      <c r="S22" s="283">
        <v>1</v>
      </c>
      <c r="T22" s="296">
        <v>0.006266232233063551</v>
      </c>
      <c r="U22" s="289">
        <v>-2.0606872348514008E-06</v>
      </c>
      <c r="V22" s="297">
        <v>0</v>
      </c>
      <c r="W22" s="283">
        <v>3</v>
      </c>
      <c r="X22" s="2" t="s">
        <v>292</v>
      </c>
      <c r="Y22" s="240" t="e">
        <v>#REF!</v>
      </c>
      <c r="Z22" s="240" t="e">
        <v>#REF!</v>
      </c>
      <c r="AA22" s="240" t="e">
        <v>#REF!</v>
      </c>
      <c r="AB22" s="240" t="e">
        <v>#REF!</v>
      </c>
      <c r="AC22" s="240" t="e">
        <v>#REF!</v>
      </c>
      <c r="AD22" s="240" t="e">
        <v>#REF!</v>
      </c>
      <c r="AE22" s="240" t="e">
        <v>#REF!</v>
      </c>
      <c r="AF22" s="240" t="e">
        <v>#REF!</v>
      </c>
      <c r="AG22" s="241">
        <v>0</v>
      </c>
    </row>
    <row r="23" spans="1:33" ht="14.25" customHeight="1">
      <c r="A23" s="280" t="s">
        <v>19</v>
      </c>
      <c r="B23" s="284">
        <v>42</v>
      </c>
      <c r="C23" s="77" t="s">
        <v>241</v>
      </c>
      <c r="D23" s="282">
        <v>0.0521749185235627</v>
      </c>
      <c r="E23" s="246">
        <v>0.009313813611409573</v>
      </c>
      <c r="F23" s="246"/>
      <c r="G23" s="246">
        <v>0.042503603420481983</v>
      </c>
      <c r="H23" s="295">
        <v>0.03232824918941894</v>
      </c>
      <c r="I23" s="282">
        <v>0.00340566506010509</v>
      </c>
      <c r="J23" s="246">
        <v>0.0009186662118764233</v>
      </c>
      <c r="K23" s="246"/>
      <c r="L23" s="246">
        <v>0.002486998848228667</v>
      </c>
      <c r="M23" s="295">
        <v>0.030674451581067855</v>
      </c>
      <c r="N23" s="113">
        <v>1210419.698</v>
      </c>
      <c r="O23" s="121">
        <v>1210534.9899999998</v>
      </c>
      <c r="P23" s="121" t="e">
        <v>#REF!</v>
      </c>
      <c r="Q23" s="122" t="e">
        <v>#REF!</v>
      </c>
      <c r="S23" s="283">
        <v>1</v>
      </c>
      <c r="T23" s="296">
        <v>0.003404838440833391</v>
      </c>
      <c r="U23" s="289">
        <v>8.266192716992367E-07</v>
      </c>
      <c r="V23" s="297">
        <v>0</v>
      </c>
      <c r="W23" s="283">
        <v>4</v>
      </c>
      <c r="X23" s="2" t="s">
        <v>293</v>
      </c>
      <c r="Y23" s="240" t="e">
        <v>#REF!</v>
      </c>
      <c r="Z23" s="240" t="e">
        <v>#REF!</v>
      </c>
      <c r="AA23" s="240" t="e">
        <v>#REF!</v>
      </c>
      <c r="AB23" s="240" t="e">
        <v>#REF!</v>
      </c>
      <c r="AC23" s="240" t="e">
        <v>#REF!</v>
      </c>
      <c r="AD23" s="240" t="e">
        <v>#REF!</v>
      </c>
      <c r="AE23" s="240" t="e">
        <v>#REF!</v>
      </c>
      <c r="AF23" s="240" t="e">
        <v>#REF!</v>
      </c>
      <c r="AG23" s="241">
        <v>0</v>
      </c>
    </row>
    <row r="24" spans="1:33" ht="14.25" customHeight="1">
      <c r="A24" s="280" t="s">
        <v>25</v>
      </c>
      <c r="B24" s="284">
        <v>41</v>
      </c>
      <c r="C24" s="77" t="s">
        <v>242</v>
      </c>
      <c r="D24" s="282">
        <v>0.00842445731096908</v>
      </c>
      <c r="E24" s="246">
        <v>0.01088197976386833</v>
      </c>
      <c r="F24" s="246"/>
      <c r="G24" s="246">
        <v>-0.0025131491668297645</v>
      </c>
      <c r="H24" s="295">
        <v>0.04046798864752223</v>
      </c>
      <c r="I24" s="282">
        <v>0.000240697256291389</v>
      </c>
      <c r="J24" s="246">
        <v>0.0010826484344925197</v>
      </c>
      <c r="K24" s="246"/>
      <c r="L24" s="246">
        <v>-0.0008419511782011308</v>
      </c>
      <c r="M24" s="295">
        <v>0.04041868822579927</v>
      </c>
      <c r="N24" s="113">
        <v>85966.006</v>
      </c>
      <c r="O24" s="121">
        <v>85966.01000000002</v>
      </c>
      <c r="P24" s="121" t="e">
        <v>#REF!</v>
      </c>
      <c r="Q24" s="122" t="e">
        <v>#REF!</v>
      </c>
      <c r="S24" s="283">
        <v>1</v>
      </c>
      <c r="T24" s="296">
        <v>0.00023988720609668945</v>
      </c>
      <c r="U24" s="289">
        <v>8.100501946995396E-07</v>
      </c>
      <c r="V24" s="297">
        <v>0</v>
      </c>
      <c r="W24" s="283">
        <v>5</v>
      </c>
      <c r="X24" s="2" t="s">
        <v>294</v>
      </c>
      <c r="Y24" s="240" t="e">
        <v>#REF!</v>
      </c>
      <c r="Z24" s="240" t="e">
        <v>#REF!</v>
      </c>
      <c r="AA24" s="240" t="e">
        <v>#REF!</v>
      </c>
      <c r="AB24" s="240" t="e">
        <v>#REF!</v>
      </c>
      <c r="AC24" s="240" t="e">
        <v>#REF!</v>
      </c>
      <c r="AD24" s="240" t="e">
        <v>#REF!</v>
      </c>
      <c r="AE24" s="240" t="e">
        <v>#REF!</v>
      </c>
      <c r="AF24" s="240" t="e">
        <v>#REF!</v>
      </c>
      <c r="AG24" s="241">
        <v>0</v>
      </c>
    </row>
    <row r="25" spans="1:33" ht="14.25" customHeight="1">
      <c r="A25" s="280" t="s">
        <v>26</v>
      </c>
      <c r="B25" s="284">
        <v>101</v>
      </c>
      <c r="C25" s="77" t="s">
        <v>243</v>
      </c>
      <c r="D25" s="282">
        <v>0.106122816951173</v>
      </c>
      <c r="E25" s="246">
        <v>0.008996009946255455</v>
      </c>
      <c r="F25" s="246"/>
      <c r="G25" s="246">
        <v>0.09626969324850032</v>
      </c>
      <c r="H25" s="295">
        <v>0.03082625530529004</v>
      </c>
      <c r="I25" s="282">
        <v>0.019594717787184</v>
      </c>
      <c r="J25" s="246">
        <v>0.0009145442709397461</v>
      </c>
      <c r="K25" s="246"/>
      <c r="L25" s="246">
        <v>0.018680173516244254</v>
      </c>
      <c r="M25" s="295">
        <v>0.02986985147756852</v>
      </c>
      <c r="N25" s="113">
        <v>64905</v>
      </c>
      <c r="O25" s="121">
        <v>65508.00000000001</v>
      </c>
      <c r="P25" s="121" t="e">
        <v>#REF!</v>
      </c>
      <c r="Q25" s="122" t="e">
        <v>#REF!</v>
      </c>
      <c r="S25" s="283">
        <v>1</v>
      </c>
      <c r="T25" s="296">
        <v>0.01959516817556639</v>
      </c>
      <c r="U25" s="289">
        <v>-4.503883823912813E-07</v>
      </c>
      <c r="V25" s="297">
        <v>0</v>
      </c>
      <c r="W25" s="283">
        <v>6</v>
      </c>
      <c r="X25" s="2" t="s">
        <v>295</v>
      </c>
      <c r="Y25" s="240" t="e">
        <v>#REF!</v>
      </c>
      <c r="Z25" s="240" t="e">
        <v>#REF!</v>
      </c>
      <c r="AA25" s="240" t="e">
        <v>#REF!</v>
      </c>
      <c r="AB25" s="240" t="e">
        <v>#REF!</v>
      </c>
      <c r="AC25" s="240" t="e">
        <v>#REF!</v>
      </c>
      <c r="AD25" s="240" t="e">
        <v>#REF!</v>
      </c>
      <c r="AE25" s="240" t="e">
        <v>#REF!</v>
      </c>
      <c r="AF25" s="240" t="e">
        <v>#REF!</v>
      </c>
      <c r="AG25" s="241">
        <v>0</v>
      </c>
    </row>
    <row r="26" spans="1:33" ht="14.25" customHeight="1">
      <c r="A26" s="280" t="s">
        <v>269</v>
      </c>
      <c r="B26" s="284">
        <v>184</v>
      </c>
      <c r="C26" s="77" t="s">
        <v>270</v>
      </c>
      <c r="D26" s="282">
        <v>0.0534580346353304</v>
      </c>
      <c r="E26" s="246">
        <v>0.00930517877091944</v>
      </c>
      <c r="F26" s="246"/>
      <c r="G26" s="246">
        <v>0.04375579179357558</v>
      </c>
      <c r="H26" s="295">
        <v>0.04653719225421622</v>
      </c>
      <c r="I26" s="282">
        <v>-0.000513523817780914</v>
      </c>
      <c r="J26" s="246">
        <v>0.0009180111018184398</v>
      </c>
      <c r="K26" s="246"/>
      <c r="L26" s="246">
        <v>-0.0014315349195993536</v>
      </c>
      <c r="M26" s="295">
        <v>0.0452145676454945</v>
      </c>
      <c r="N26" s="113">
        <v>32491.692</v>
      </c>
      <c r="O26" s="121">
        <v>32542.239999999998</v>
      </c>
      <c r="P26" s="121" t="e">
        <v>#REF!</v>
      </c>
      <c r="Q26" s="122" t="e">
        <v>#REF!</v>
      </c>
      <c r="S26" s="283">
        <v>1</v>
      </c>
      <c r="T26" s="296">
        <v>-0.0005135945081139459</v>
      </c>
      <c r="U26" s="289">
        <v>7.069033303196744E-08</v>
      </c>
      <c r="V26" s="297">
        <v>0</v>
      </c>
      <c r="W26" s="283">
        <v>7</v>
      </c>
      <c r="X26" s="2" t="s">
        <v>296</v>
      </c>
      <c r="Y26" s="240" t="e">
        <v>#REF!</v>
      </c>
      <c r="Z26" s="240" t="e">
        <v>#REF!</v>
      </c>
      <c r="AA26" s="240" t="e">
        <v>#REF!</v>
      </c>
      <c r="AB26" s="240" t="e">
        <v>#REF!</v>
      </c>
      <c r="AC26" s="240" t="e">
        <v>#REF!</v>
      </c>
      <c r="AD26" s="240" t="e">
        <v>#REF!</v>
      </c>
      <c r="AE26" s="240" t="e">
        <v>#REF!</v>
      </c>
      <c r="AF26" s="240" t="e">
        <v>#REF!</v>
      </c>
      <c r="AG26" s="241">
        <v>0</v>
      </c>
    </row>
    <row r="27" spans="1:33" ht="14.25" customHeight="1">
      <c r="A27" s="280" t="s">
        <v>271</v>
      </c>
      <c r="B27" s="284">
        <v>181</v>
      </c>
      <c r="C27" s="77" t="s">
        <v>272</v>
      </c>
      <c r="D27" s="282">
        <v>0.0420219133220046</v>
      </c>
      <c r="E27" s="246">
        <v>0.008883216836634506</v>
      </c>
      <c r="F27" s="246"/>
      <c r="G27" s="246">
        <v>0.032831727346654516</v>
      </c>
      <c r="H27" s="295">
        <v>0.03085112664363702</v>
      </c>
      <c r="I27" s="282">
        <v>0.00409348572535939</v>
      </c>
      <c r="J27" s="246">
        <v>0.0008977910462008164</v>
      </c>
      <c r="K27" s="246"/>
      <c r="L27" s="246">
        <v>0.0031956946791585734</v>
      </c>
      <c r="M27" s="295">
        <v>0.029916097177000965</v>
      </c>
      <c r="N27" s="113">
        <v>99857.543</v>
      </c>
      <c r="O27" s="121">
        <v>99857.55</v>
      </c>
      <c r="P27" s="121" t="e">
        <v>#REF!</v>
      </c>
      <c r="Q27" s="122" t="e">
        <v>#REF!</v>
      </c>
      <c r="S27" s="283">
        <v>1</v>
      </c>
      <c r="T27" s="296">
        <v>0.004096403432813034</v>
      </c>
      <c r="U27" s="289">
        <v>-2.9177074536441278E-06</v>
      </c>
      <c r="V27" s="297">
        <v>0</v>
      </c>
      <c r="W27" s="283">
        <v>8</v>
      </c>
      <c r="X27" s="2" t="s">
        <v>297</v>
      </c>
      <c r="Y27" s="240" t="e">
        <v>#REF!</v>
      </c>
      <c r="Z27" s="240" t="e">
        <v>#REF!</v>
      </c>
      <c r="AA27" s="240" t="e">
        <v>#REF!</v>
      </c>
      <c r="AB27" s="240" t="e">
        <v>#REF!</v>
      </c>
      <c r="AC27" s="240" t="e">
        <v>#REF!</v>
      </c>
      <c r="AD27" s="240" t="e">
        <v>#REF!</v>
      </c>
      <c r="AE27" s="240" t="e">
        <v>#REF!</v>
      </c>
      <c r="AF27" s="240" t="e">
        <v>#REF!</v>
      </c>
      <c r="AG27" s="241">
        <v>0</v>
      </c>
    </row>
    <row r="28" spans="1:33" ht="14.25" customHeight="1">
      <c r="A28" s="280" t="s">
        <v>274</v>
      </c>
      <c r="B28" s="284">
        <v>180</v>
      </c>
      <c r="C28" s="77" t="s">
        <v>275</v>
      </c>
      <c r="D28" s="282">
        <v>0.0686693657412447</v>
      </c>
      <c r="E28" s="246">
        <v>0.008673473284646873</v>
      </c>
      <c r="F28" s="246"/>
      <c r="G28" s="246">
        <v>0.05953419038434915</v>
      </c>
      <c r="H28" s="295">
        <v>0.03561227887155129</v>
      </c>
      <c r="I28" s="282">
        <v>0.00707487435555554</v>
      </c>
      <c r="J28" s="246">
        <v>0.0008755428538423732</v>
      </c>
      <c r="K28" s="246"/>
      <c r="L28" s="246">
        <v>0.0061993315017131664</v>
      </c>
      <c r="M28" s="295">
        <v>0.03593351144851059</v>
      </c>
      <c r="N28" s="113">
        <v>82698.848</v>
      </c>
      <c r="O28" s="121">
        <v>82698.85</v>
      </c>
      <c r="P28" s="121" t="e">
        <v>#REF!</v>
      </c>
      <c r="Q28" s="122" t="e">
        <v>#REF!</v>
      </c>
      <c r="S28" s="283">
        <v>1</v>
      </c>
      <c r="T28" s="296">
        <v>0.007073570870491208</v>
      </c>
      <c r="U28" s="289">
        <v>1.3034850643318246E-06</v>
      </c>
      <c r="V28" s="297">
        <v>0</v>
      </c>
      <c r="W28" s="283">
        <v>9</v>
      </c>
      <c r="X28" s="2" t="s">
        <v>273</v>
      </c>
      <c r="Y28" s="240" t="e">
        <v>#REF!</v>
      </c>
      <c r="Z28" s="240" t="e">
        <v>#REF!</v>
      </c>
      <c r="AA28" s="240" t="e">
        <v>#REF!</v>
      </c>
      <c r="AB28" s="240" t="e">
        <v>#REF!</v>
      </c>
      <c r="AC28" s="240" t="e">
        <v>#REF!</v>
      </c>
      <c r="AD28" s="240" t="e">
        <v>#REF!</v>
      </c>
      <c r="AE28" s="240" t="e">
        <v>#REF!</v>
      </c>
      <c r="AF28" s="240" t="e">
        <v>#REF!</v>
      </c>
      <c r="AG28" s="241">
        <v>0</v>
      </c>
    </row>
    <row r="29" spans="1:17" ht="12.75">
      <c r="A29" s="298"/>
      <c r="B29" s="298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O29" s="299"/>
      <c r="P29" s="299"/>
      <c r="Q29" s="299"/>
    </row>
    <row r="30" spans="1:17" ht="24" customHeight="1">
      <c r="A30" s="298"/>
      <c r="C30" s="298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P30" s="264"/>
      <c r="Q30" s="264"/>
    </row>
    <row r="31" spans="2:17" ht="12.75">
      <c r="B31" s="285" t="s">
        <v>27</v>
      </c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P31" s="264"/>
      <c r="Q31" s="264"/>
    </row>
    <row r="32" spans="4:17" ht="12.75"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P32" s="264"/>
      <c r="Q32" s="264"/>
    </row>
    <row r="33" spans="4:17" ht="12.75"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P33" s="264"/>
      <c r="Q33" s="264"/>
    </row>
    <row r="34" spans="4:17" ht="12.75"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P34" s="264"/>
      <c r="Q34" s="264"/>
    </row>
    <row r="35" spans="4:17" ht="12.75"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P35" s="264"/>
      <c r="Q35" s="264"/>
    </row>
    <row r="36" spans="4:17" ht="12.75"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P36" s="264"/>
      <c r="Q36" s="264"/>
    </row>
    <row r="37" spans="4:17" ht="12.75"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P37" s="264"/>
      <c r="Q37" s="264"/>
    </row>
    <row r="38" spans="4:17" ht="12.75"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</row>
    <row r="39" spans="4:17" ht="12.75"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</row>
    <row r="40" spans="4:17" ht="12.75"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</row>
    <row r="41" spans="4:17" ht="12.75"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</row>
    <row r="42" spans="4:17" ht="12.75"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</row>
    <row r="43" spans="4:17" ht="12.75"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</row>
    <row r="44" spans="4:17" ht="12.75"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</row>
    <row r="45" spans="4:17" ht="12.75"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</row>
    <row r="46" spans="4:17" ht="30" customHeight="1"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</row>
    <row r="47" spans="4:17" ht="12.75"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</row>
    <row r="48" spans="4:17" ht="12.75"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</row>
    <row r="49" spans="4:17" ht="12.75"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</row>
    <row r="50" spans="4:17" ht="12.75"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</row>
    <row r="51" spans="4:17" ht="12.75"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</row>
    <row r="52" spans="4:17" ht="12.75"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</row>
    <row r="53" spans="4:17" ht="12.75"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</row>
    <row r="54" spans="4:17" ht="12.75"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</row>
    <row r="55" spans="4:17" ht="12.75"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</row>
    <row r="56" spans="4:17" ht="12.75"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</row>
    <row r="57" spans="4:17" ht="12.75"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</row>
    <row r="58" spans="4:17" ht="12.75"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</row>
    <row r="59" spans="4:17" ht="12.75"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</row>
    <row r="60" spans="4:17" ht="12.75"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</row>
    <row r="61" spans="4:17" ht="12.75"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</row>
    <row r="62" spans="4:17" ht="12.75"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</row>
    <row r="63" spans="2:17" ht="15.75">
      <c r="B63" s="286"/>
      <c r="C63" s="286"/>
      <c r="D63" s="286"/>
      <c r="E63" s="286"/>
      <c r="F63" s="286"/>
      <c r="G63" s="286"/>
      <c r="H63" s="286"/>
      <c r="I63" s="287"/>
      <c r="J63" s="287"/>
      <c r="K63" s="287"/>
      <c r="L63" s="287"/>
      <c r="M63" s="287"/>
      <c r="N63" s="264"/>
      <c r="O63" s="264"/>
      <c r="P63" s="264"/>
      <c r="Q63" s="264"/>
    </row>
    <row r="64" spans="2:17" ht="15.75">
      <c r="B64" s="286"/>
      <c r="C64" s="286"/>
      <c r="D64" s="286"/>
      <c r="E64" s="286"/>
      <c r="F64" s="286"/>
      <c r="G64" s="286"/>
      <c r="H64" s="286"/>
      <c r="I64" s="287"/>
      <c r="J64" s="287"/>
      <c r="K64" s="287"/>
      <c r="L64" s="287"/>
      <c r="M64" s="287"/>
      <c r="N64" s="264"/>
      <c r="O64" s="264"/>
      <c r="P64" s="264"/>
      <c r="Q64" s="264"/>
    </row>
    <row r="65" spans="2:17" ht="15.75">
      <c r="B65" s="286"/>
      <c r="C65" s="286"/>
      <c r="D65" s="286"/>
      <c r="E65" s="286"/>
      <c r="F65" s="286"/>
      <c r="G65" s="286"/>
      <c r="H65" s="286"/>
      <c r="I65" s="287"/>
      <c r="J65" s="287"/>
      <c r="K65" s="287"/>
      <c r="L65" s="287"/>
      <c r="M65" s="287"/>
      <c r="N65" s="264"/>
      <c r="O65" s="264"/>
      <c r="P65" s="264"/>
      <c r="Q65" s="264"/>
    </row>
    <row r="66" spans="2:17" ht="15.75">
      <c r="B66" s="286"/>
      <c r="C66" s="286"/>
      <c r="D66" s="286"/>
      <c r="E66" s="286"/>
      <c r="F66" s="286"/>
      <c r="G66" s="286"/>
      <c r="H66" s="286"/>
      <c r="I66" s="287"/>
      <c r="J66" s="287"/>
      <c r="K66" s="287"/>
      <c r="L66" s="287"/>
      <c r="M66" s="287"/>
      <c r="N66" s="264"/>
      <c r="O66" s="264"/>
      <c r="P66" s="264"/>
      <c r="Q66" s="264"/>
    </row>
    <row r="67" spans="2:17" ht="15.75">
      <c r="B67" s="286"/>
      <c r="C67" s="286"/>
      <c r="D67" s="286"/>
      <c r="E67" s="286"/>
      <c r="F67" s="286"/>
      <c r="G67" s="286"/>
      <c r="H67" s="286"/>
      <c r="I67" s="287"/>
      <c r="J67" s="287"/>
      <c r="K67" s="287"/>
      <c r="L67" s="287"/>
      <c r="M67" s="287"/>
      <c r="N67" s="264"/>
      <c r="O67" s="264"/>
      <c r="P67" s="264"/>
      <c r="Q67" s="264"/>
    </row>
    <row r="68" spans="2:17" ht="12.75"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64"/>
      <c r="O68" s="264"/>
      <c r="P68" s="264"/>
      <c r="Q68" s="264"/>
    </row>
    <row r="69" spans="2:17" ht="12.75"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64"/>
      <c r="O69" s="264"/>
      <c r="P69" s="264"/>
      <c r="Q69" s="264"/>
    </row>
    <row r="70" spans="2:17" ht="12.75"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64"/>
      <c r="O70" s="264"/>
      <c r="P70" s="264"/>
      <c r="Q70" s="264"/>
    </row>
    <row r="71" spans="2:17" ht="12.75"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64"/>
      <c r="O71" s="264"/>
      <c r="P71" s="264"/>
      <c r="Q71" s="264"/>
    </row>
    <row r="72" spans="2:17" ht="12.75"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64"/>
      <c r="O72" s="264"/>
      <c r="P72" s="264"/>
      <c r="Q72" s="264"/>
    </row>
    <row r="73" spans="2:17" ht="12.75"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64"/>
      <c r="O73" s="264"/>
      <c r="P73" s="264"/>
      <c r="Q73" s="264"/>
    </row>
    <row r="74" spans="2:17" ht="12.75"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64"/>
      <c r="O74" s="264"/>
      <c r="P74" s="264"/>
      <c r="Q74" s="264"/>
    </row>
    <row r="75" spans="2:17" ht="12.75"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64"/>
      <c r="O75" s="264"/>
      <c r="P75" s="264"/>
      <c r="Q75" s="264"/>
    </row>
    <row r="76" spans="2:17" ht="12.75"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64"/>
      <c r="O76" s="264"/>
      <c r="P76" s="264"/>
      <c r="Q76" s="264"/>
    </row>
    <row r="77" spans="2:17" ht="12.75"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64"/>
      <c r="O77" s="264"/>
      <c r="P77" s="264"/>
      <c r="Q77" s="264"/>
    </row>
    <row r="78" spans="2:17" ht="12.75"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64"/>
      <c r="O78" s="264"/>
      <c r="P78" s="264"/>
      <c r="Q78" s="264"/>
    </row>
    <row r="79" spans="2:17" ht="12.75"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64"/>
      <c r="O79" s="264"/>
      <c r="P79" s="264"/>
      <c r="Q79" s="264"/>
    </row>
    <row r="80" spans="2:17" ht="12.75"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64"/>
      <c r="O80" s="264"/>
      <c r="P80" s="264"/>
      <c r="Q80" s="264"/>
    </row>
    <row r="81" spans="2:17" ht="12.75"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64"/>
      <c r="O81" s="264"/>
      <c r="P81" s="264"/>
      <c r="Q81" s="264"/>
    </row>
    <row r="82" spans="2:17" ht="12.75"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64"/>
      <c r="O82" s="264"/>
      <c r="P82" s="264"/>
      <c r="Q82" s="264"/>
    </row>
    <row r="83" spans="2:17" ht="12.75"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64"/>
      <c r="O83" s="264"/>
      <c r="P83" s="264"/>
      <c r="Q83" s="264"/>
    </row>
    <row r="84" spans="2:17" ht="12.75"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64"/>
      <c r="O84" s="264"/>
      <c r="P84" s="264"/>
      <c r="Q84" s="264"/>
    </row>
    <row r="85" spans="2:17" ht="12.75"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64"/>
      <c r="O85" s="264"/>
      <c r="P85" s="264"/>
      <c r="Q85" s="264"/>
    </row>
    <row r="86" spans="2:17" ht="12.75"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64"/>
      <c r="O86" s="264"/>
      <c r="P86" s="264"/>
      <c r="Q86" s="264"/>
    </row>
    <row r="87" spans="2:17" ht="12.75"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64"/>
      <c r="O87" s="264"/>
      <c r="P87" s="264"/>
      <c r="Q87" s="264"/>
    </row>
    <row r="88" spans="2:17" ht="12.75"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64"/>
      <c r="O88" s="264"/>
      <c r="P88" s="264"/>
      <c r="Q88" s="264"/>
    </row>
    <row r="89" spans="2:17" ht="12.75"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64"/>
      <c r="O89" s="264"/>
      <c r="P89" s="264"/>
      <c r="Q89" s="264"/>
    </row>
    <row r="90" spans="2:17" ht="12.75"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64"/>
      <c r="O90" s="264"/>
      <c r="P90" s="264"/>
      <c r="Q90" s="264"/>
    </row>
    <row r="91" spans="2:17" ht="12.75"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64"/>
      <c r="O91" s="264"/>
      <c r="P91" s="264"/>
      <c r="Q91" s="264"/>
    </row>
    <row r="92" spans="2:17" ht="12.75"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64"/>
      <c r="O92" s="264"/>
      <c r="P92" s="264"/>
      <c r="Q92" s="264"/>
    </row>
    <row r="93" spans="2:17" ht="12.75"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64"/>
      <c r="O93" s="264"/>
      <c r="P93" s="264"/>
      <c r="Q93" s="264"/>
    </row>
    <row r="94" spans="2:17" ht="12.75"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64"/>
      <c r="O94" s="264"/>
      <c r="P94" s="264"/>
      <c r="Q94" s="264"/>
    </row>
    <row r="95" spans="2:17" ht="12.75"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64"/>
      <c r="O95" s="264"/>
      <c r="P95" s="264"/>
      <c r="Q95" s="264"/>
    </row>
    <row r="96" spans="2:17" ht="12.75"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64"/>
      <c r="O96" s="264"/>
      <c r="P96" s="264"/>
      <c r="Q96" s="264"/>
    </row>
    <row r="97" spans="2:17" ht="12.75"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64"/>
      <c r="O97" s="264"/>
      <c r="P97" s="264"/>
      <c r="Q97" s="264"/>
    </row>
    <row r="98" spans="2:17" ht="12.75"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64"/>
      <c r="O98" s="264"/>
      <c r="P98" s="264"/>
      <c r="Q98" s="264"/>
    </row>
    <row r="99" spans="2:17" ht="12.75"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64"/>
      <c r="O99" s="264"/>
      <c r="P99" s="264"/>
      <c r="Q99" s="264"/>
    </row>
    <row r="100" spans="2:17" ht="12.75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64"/>
      <c r="O100" s="264"/>
      <c r="P100" s="264"/>
      <c r="Q100" s="264"/>
    </row>
    <row r="101" spans="2:17" ht="12.75"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64"/>
      <c r="O101" s="264"/>
      <c r="P101" s="264"/>
      <c r="Q101" s="264"/>
    </row>
    <row r="102" spans="2:17" ht="12.75"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64"/>
      <c r="O102" s="264"/>
      <c r="P102" s="264"/>
      <c r="Q102" s="264"/>
    </row>
    <row r="103" spans="2:17" ht="12.75"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64"/>
      <c r="O103" s="264"/>
      <c r="P103" s="264"/>
      <c r="Q103" s="264"/>
    </row>
    <row r="104" spans="2:17" ht="12.75"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64"/>
      <c r="O104" s="264"/>
      <c r="P104" s="264"/>
      <c r="Q104" s="264"/>
    </row>
    <row r="105" spans="2:17" ht="12.75"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64"/>
      <c r="O105" s="264"/>
      <c r="P105" s="264"/>
      <c r="Q105" s="264"/>
    </row>
    <row r="106" spans="2:17" ht="12.75"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64"/>
      <c r="O106" s="264"/>
      <c r="P106" s="264"/>
      <c r="Q106" s="264"/>
    </row>
    <row r="107" spans="2:17" ht="12.75"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64"/>
      <c r="O107" s="264"/>
      <c r="P107" s="264"/>
      <c r="Q107" s="264"/>
    </row>
    <row r="108" spans="2:17" ht="12.75"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64"/>
      <c r="O108" s="264"/>
      <c r="P108" s="264"/>
      <c r="Q108" s="264"/>
    </row>
    <row r="109" spans="2:17" ht="12.75"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64"/>
      <c r="O109" s="264"/>
      <c r="P109" s="264"/>
      <c r="Q109" s="264"/>
    </row>
    <row r="110" spans="2:17" ht="12.75"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64"/>
      <c r="O110" s="264"/>
      <c r="P110" s="264"/>
      <c r="Q110" s="264"/>
    </row>
    <row r="111" spans="2:17" ht="12.75"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64"/>
      <c r="O111" s="264"/>
      <c r="P111" s="264"/>
      <c r="Q111" s="264"/>
    </row>
    <row r="112" spans="2:17" ht="12.75"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64"/>
      <c r="O112" s="264"/>
      <c r="P112" s="264"/>
      <c r="Q112" s="264"/>
    </row>
    <row r="113" spans="2:17" ht="12.75"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64"/>
      <c r="O113" s="264"/>
      <c r="P113" s="264"/>
      <c r="Q113" s="264"/>
    </row>
    <row r="114" spans="2:17" ht="12.75"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64"/>
      <c r="O114" s="264"/>
      <c r="P114" s="264"/>
      <c r="Q114" s="264"/>
    </row>
    <row r="115" spans="2:17" ht="12.75"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64"/>
      <c r="O115" s="264"/>
      <c r="P115" s="264"/>
      <c r="Q115" s="264"/>
    </row>
    <row r="116" spans="2:17" ht="12.75"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64"/>
      <c r="O116" s="264"/>
      <c r="P116" s="264"/>
      <c r="Q116" s="264"/>
    </row>
    <row r="117" spans="2:17" ht="12.75"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64"/>
      <c r="O117" s="264"/>
      <c r="P117" s="264"/>
      <c r="Q117" s="264"/>
    </row>
    <row r="118" spans="2:17" ht="12.75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64"/>
      <c r="O118" s="264"/>
      <c r="P118" s="264"/>
      <c r="Q118" s="264"/>
    </row>
    <row r="119" spans="2:17" ht="12.75"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64"/>
      <c r="O119" s="264"/>
      <c r="P119" s="264"/>
      <c r="Q119" s="264"/>
    </row>
    <row r="120" spans="2:17" ht="12.75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64"/>
      <c r="O120" s="264"/>
      <c r="P120" s="264"/>
      <c r="Q120" s="264"/>
    </row>
    <row r="121" spans="2:17" ht="12.75"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64"/>
      <c r="O121" s="264"/>
      <c r="P121" s="264"/>
      <c r="Q121" s="264"/>
    </row>
    <row r="122" spans="2:17" ht="12.75"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64"/>
      <c r="O122" s="264"/>
      <c r="P122" s="264"/>
      <c r="Q122" s="264"/>
    </row>
    <row r="123" spans="2:17" ht="12.75"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64"/>
      <c r="O123" s="264"/>
      <c r="P123" s="264"/>
      <c r="Q123" s="264"/>
    </row>
    <row r="124" spans="2:17" ht="12.75"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  <c r="N124" s="264"/>
      <c r="O124" s="264"/>
      <c r="P124" s="264"/>
      <c r="Q124" s="264"/>
    </row>
    <row r="125" spans="2:17" ht="12.75"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64"/>
      <c r="O125" s="264"/>
      <c r="P125" s="264"/>
      <c r="Q125" s="264"/>
    </row>
    <row r="126" spans="2:17" ht="12.75"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64"/>
      <c r="O126" s="264"/>
      <c r="P126" s="264"/>
      <c r="Q126" s="264"/>
    </row>
    <row r="127" spans="2:17" ht="12.75">
      <c r="B127" s="287"/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  <c r="N127" s="264"/>
      <c r="O127" s="264"/>
      <c r="P127" s="264"/>
      <c r="Q127" s="264"/>
    </row>
    <row r="128" spans="2:17" ht="12.75"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64"/>
      <c r="O128" s="264"/>
      <c r="P128" s="264"/>
      <c r="Q128" s="264"/>
    </row>
    <row r="129" spans="2:17" ht="12.75"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64"/>
      <c r="O129" s="264"/>
      <c r="P129" s="264"/>
      <c r="Q129" s="264"/>
    </row>
    <row r="130" spans="2:17" ht="12.75">
      <c r="B130" s="287"/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  <c r="M130" s="287"/>
      <c r="N130" s="264"/>
      <c r="O130" s="264"/>
      <c r="P130" s="264"/>
      <c r="Q130" s="264"/>
    </row>
    <row r="131" spans="2:17" ht="12.75"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  <c r="N131" s="264"/>
      <c r="O131" s="264"/>
      <c r="P131" s="264"/>
      <c r="Q131" s="264"/>
    </row>
    <row r="132" spans="2:17" ht="12.75">
      <c r="B132" s="287"/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287"/>
      <c r="N132" s="264"/>
      <c r="O132" s="264"/>
      <c r="P132" s="264"/>
      <c r="Q132" s="264"/>
    </row>
    <row r="133" spans="2:17" ht="12.75"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64"/>
      <c r="O133" s="264"/>
      <c r="P133" s="264"/>
      <c r="Q133" s="264"/>
    </row>
    <row r="134" spans="2:17" ht="12.75"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64"/>
      <c r="O134" s="264"/>
      <c r="P134" s="264"/>
      <c r="Q134" s="264"/>
    </row>
    <row r="135" spans="2:17" ht="12.75"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64"/>
      <c r="O135" s="264"/>
      <c r="P135" s="264"/>
      <c r="Q135" s="264"/>
    </row>
    <row r="136" spans="2:17" ht="12.75"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64"/>
      <c r="O136" s="264"/>
      <c r="P136" s="264"/>
      <c r="Q136" s="264"/>
    </row>
    <row r="137" spans="2:17" ht="12.75"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64"/>
      <c r="O137" s="264"/>
      <c r="P137" s="264"/>
      <c r="Q137" s="264"/>
    </row>
    <row r="138" spans="2:17" ht="12.75"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64"/>
      <c r="O138" s="264"/>
      <c r="P138" s="264"/>
      <c r="Q138" s="264"/>
    </row>
    <row r="139" spans="2:17" ht="12.75"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64"/>
      <c r="O139" s="264"/>
      <c r="P139" s="264"/>
      <c r="Q139" s="264"/>
    </row>
    <row r="140" spans="2:17" ht="12.75"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64"/>
      <c r="O140" s="264"/>
      <c r="P140" s="264"/>
      <c r="Q140" s="264"/>
    </row>
    <row r="141" spans="2:17" ht="12.75">
      <c r="B141" s="287"/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64"/>
      <c r="O141" s="264"/>
      <c r="P141" s="264"/>
      <c r="Q141" s="264"/>
    </row>
    <row r="142" spans="2:17" ht="12.75"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64"/>
      <c r="O142" s="264"/>
      <c r="P142" s="264"/>
      <c r="Q142" s="264"/>
    </row>
    <row r="143" spans="2:17" ht="12.75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64"/>
      <c r="O143" s="264"/>
      <c r="P143" s="264"/>
      <c r="Q143" s="264"/>
    </row>
    <row r="144" spans="2:17" ht="12.75"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64"/>
      <c r="O144" s="264"/>
      <c r="P144" s="264"/>
      <c r="Q144" s="264"/>
    </row>
    <row r="145" spans="2:17" ht="12.75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64"/>
      <c r="O145" s="264"/>
      <c r="P145" s="264"/>
      <c r="Q145" s="264"/>
    </row>
    <row r="146" spans="2:17" ht="12.75"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64"/>
      <c r="O146" s="264"/>
      <c r="P146" s="264"/>
      <c r="Q146" s="264"/>
    </row>
    <row r="147" spans="2:17" ht="12.75"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64"/>
      <c r="O147" s="264"/>
      <c r="P147" s="264"/>
      <c r="Q147" s="264"/>
    </row>
    <row r="148" spans="2:17" ht="12.75"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64"/>
      <c r="O148" s="264"/>
      <c r="P148" s="264"/>
      <c r="Q148" s="264"/>
    </row>
    <row r="149" spans="2:17" ht="12.75"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64"/>
      <c r="O149" s="264"/>
      <c r="P149" s="264"/>
      <c r="Q149" s="264"/>
    </row>
    <row r="150" spans="2:17" ht="12.75"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64"/>
      <c r="O150" s="264"/>
      <c r="P150" s="264"/>
      <c r="Q150" s="264"/>
    </row>
    <row r="151" spans="2:17" ht="12.75"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64"/>
      <c r="O151" s="264"/>
      <c r="P151" s="264"/>
      <c r="Q151" s="264"/>
    </row>
    <row r="152" spans="2:17" ht="12.75"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64"/>
      <c r="O152" s="264"/>
      <c r="P152" s="264"/>
      <c r="Q152" s="264"/>
    </row>
    <row r="153" spans="2:17" ht="12.75"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64"/>
      <c r="O153" s="264"/>
      <c r="P153" s="264"/>
      <c r="Q153" s="264"/>
    </row>
    <row r="154" spans="2:17" ht="12.75"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64"/>
      <c r="O154" s="264"/>
      <c r="P154" s="264"/>
      <c r="Q154" s="264"/>
    </row>
    <row r="155" spans="2:17" ht="12.75">
      <c r="B155" s="287"/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64"/>
      <c r="O155" s="264"/>
      <c r="P155" s="264"/>
      <c r="Q155" s="264"/>
    </row>
    <row r="156" spans="2:17" ht="12.75"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  <c r="N156" s="264"/>
      <c r="O156" s="264"/>
      <c r="P156" s="264"/>
      <c r="Q156" s="264"/>
    </row>
    <row r="157" spans="2:17" ht="12.75">
      <c r="B157" s="287"/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  <c r="N157" s="264"/>
      <c r="O157" s="264"/>
      <c r="P157" s="264"/>
      <c r="Q157" s="264"/>
    </row>
    <row r="158" spans="2:17" ht="12.75"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64"/>
      <c r="O158" s="264"/>
      <c r="P158" s="264"/>
      <c r="Q158" s="264"/>
    </row>
    <row r="159" spans="2:17" ht="12.75">
      <c r="B159" s="287"/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64"/>
      <c r="O159" s="264"/>
      <c r="P159" s="264"/>
      <c r="Q159" s="264"/>
    </row>
    <row r="160" spans="2:17" ht="12.75">
      <c r="B160" s="287"/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64"/>
      <c r="O160" s="264"/>
      <c r="P160" s="264"/>
      <c r="Q160" s="264"/>
    </row>
    <row r="161" spans="2:17" ht="12.75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264"/>
      <c r="O161" s="264"/>
      <c r="P161" s="264"/>
      <c r="Q161" s="264"/>
    </row>
    <row r="162" spans="2:17" ht="12.75">
      <c r="B162" s="287"/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  <c r="N162" s="264"/>
      <c r="O162" s="264"/>
      <c r="P162" s="264"/>
      <c r="Q162" s="264"/>
    </row>
    <row r="163" spans="2:17" ht="12.75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  <c r="L163" s="287"/>
      <c r="M163" s="287"/>
      <c r="N163" s="264"/>
      <c r="O163" s="264"/>
      <c r="P163" s="264"/>
      <c r="Q163" s="264"/>
    </row>
    <row r="164" spans="2:17" ht="12.75">
      <c r="B164" s="287"/>
      <c r="C164" s="287"/>
      <c r="D164" s="287"/>
      <c r="E164" s="287"/>
      <c r="F164" s="287"/>
      <c r="G164" s="287"/>
      <c r="H164" s="287"/>
      <c r="I164" s="287"/>
      <c r="J164" s="287"/>
      <c r="K164" s="287"/>
      <c r="L164" s="287"/>
      <c r="M164" s="287"/>
      <c r="N164" s="264"/>
      <c r="O164" s="264"/>
      <c r="P164" s="264"/>
      <c r="Q164" s="264"/>
    </row>
    <row r="165" spans="2:17" ht="12.75">
      <c r="B165" s="287"/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64"/>
      <c r="O165" s="264"/>
      <c r="P165" s="264"/>
      <c r="Q165" s="264"/>
    </row>
    <row r="166" spans="2:17" ht="12.75"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64"/>
      <c r="O166" s="264"/>
      <c r="P166" s="264"/>
      <c r="Q166" s="264"/>
    </row>
    <row r="167" spans="2:17" ht="12.75">
      <c r="B167" s="287"/>
      <c r="C167" s="287"/>
      <c r="D167" s="287"/>
      <c r="E167" s="287"/>
      <c r="F167" s="287"/>
      <c r="G167" s="287"/>
      <c r="H167" s="287"/>
      <c r="I167" s="287"/>
      <c r="J167" s="287"/>
      <c r="K167" s="287"/>
      <c r="L167" s="287"/>
      <c r="M167" s="287"/>
      <c r="N167" s="264"/>
      <c r="O167" s="264"/>
      <c r="P167" s="264"/>
      <c r="Q167" s="264"/>
    </row>
    <row r="168" spans="2:17" ht="12.75">
      <c r="B168" s="287"/>
      <c r="C168" s="287"/>
      <c r="D168" s="287"/>
      <c r="E168" s="287"/>
      <c r="F168" s="287"/>
      <c r="G168" s="287"/>
      <c r="H168" s="287"/>
      <c r="I168" s="287"/>
      <c r="J168" s="287"/>
      <c r="K168" s="287"/>
      <c r="L168" s="287"/>
      <c r="M168" s="287"/>
      <c r="N168" s="264"/>
      <c r="O168" s="264"/>
      <c r="P168" s="264"/>
      <c r="Q168" s="264"/>
    </row>
    <row r="169" spans="2:17" ht="12.75">
      <c r="B169" s="287"/>
      <c r="C169" s="287"/>
      <c r="D169" s="287"/>
      <c r="E169" s="287"/>
      <c r="F169" s="287"/>
      <c r="G169" s="287"/>
      <c r="H169" s="287"/>
      <c r="I169" s="287"/>
      <c r="J169" s="287"/>
      <c r="K169" s="287"/>
      <c r="L169" s="287"/>
      <c r="M169" s="287"/>
      <c r="N169" s="264"/>
      <c r="O169" s="264"/>
      <c r="P169" s="264"/>
      <c r="Q169" s="264"/>
    </row>
    <row r="170" spans="2:17" ht="12.75"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64"/>
      <c r="O170" s="264"/>
      <c r="P170" s="264"/>
      <c r="Q170" s="264"/>
    </row>
    <row r="171" spans="2:17" ht="12.75">
      <c r="B171" s="287"/>
      <c r="C171" s="287"/>
      <c r="D171" s="287"/>
      <c r="E171" s="287"/>
      <c r="F171" s="287"/>
      <c r="G171" s="287"/>
      <c r="H171" s="287"/>
      <c r="I171" s="287"/>
      <c r="J171" s="287"/>
      <c r="K171" s="287"/>
      <c r="L171" s="287"/>
      <c r="M171" s="287"/>
      <c r="N171" s="264"/>
      <c r="O171" s="264"/>
      <c r="P171" s="264"/>
      <c r="Q171" s="264"/>
    </row>
    <row r="172" spans="2:17" ht="12.75">
      <c r="B172" s="287"/>
      <c r="C172" s="287"/>
      <c r="D172" s="287"/>
      <c r="E172" s="287"/>
      <c r="F172" s="287"/>
      <c r="G172" s="287"/>
      <c r="H172" s="287"/>
      <c r="I172" s="287"/>
      <c r="J172" s="287"/>
      <c r="K172" s="287"/>
      <c r="L172" s="287"/>
      <c r="M172" s="287"/>
      <c r="N172" s="264"/>
      <c r="O172" s="264"/>
      <c r="P172" s="264"/>
      <c r="Q172" s="264"/>
    </row>
    <row r="173" spans="2:17" ht="12.75">
      <c r="B173" s="287"/>
      <c r="C173" s="287"/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264"/>
      <c r="O173" s="264"/>
      <c r="P173" s="264"/>
      <c r="Q173" s="264"/>
    </row>
    <row r="174" spans="2:17" ht="12.75">
      <c r="B174" s="287"/>
      <c r="C174" s="287"/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64"/>
      <c r="O174" s="264"/>
      <c r="P174" s="264"/>
      <c r="Q174" s="264"/>
    </row>
    <row r="175" spans="2:17" ht="12.75">
      <c r="B175" s="287"/>
      <c r="C175" s="287"/>
      <c r="D175" s="287"/>
      <c r="E175" s="287"/>
      <c r="F175" s="287"/>
      <c r="G175" s="287"/>
      <c r="H175" s="287"/>
      <c r="I175" s="287"/>
      <c r="J175" s="287"/>
      <c r="K175" s="287"/>
      <c r="L175" s="287"/>
      <c r="M175" s="287"/>
      <c r="N175" s="264"/>
      <c r="O175" s="264"/>
      <c r="P175" s="264"/>
      <c r="Q175" s="264"/>
    </row>
    <row r="176" spans="2:17" ht="12.75">
      <c r="B176" s="287"/>
      <c r="C176" s="287"/>
      <c r="D176" s="287"/>
      <c r="E176" s="287"/>
      <c r="F176" s="287"/>
      <c r="G176" s="287"/>
      <c r="H176" s="287"/>
      <c r="I176" s="287"/>
      <c r="J176" s="287"/>
      <c r="K176" s="287"/>
      <c r="L176" s="287"/>
      <c r="M176" s="287"/>
      <c r="N176" s="264"/>
      <c r="O176" s="264"/>
      <c r="P176" s="264"/>
      <c r="Q176" s="264"/>
    </row>
    <row r="177" spans="2:17" ht="12.75">
      <c r="B177" s="287"/>
      <c r="C177" s="287"/>
      <c r="D177" s="287"/>
      <c r="E177" s="287"/>
      <c r="F177" s="287"/>
      <c r="G177" s="287"/>
      <c r="H177" s="287"/>
      <c r="I177" s="287"/>
      <c r="J177" s="287"/>
      <c r="K177" s="287"/>
      <c r="L177" s="287"/>
      <c r="M177" s="287"/>
      <c r="N177" s="264"/>
      <c r="O177" s="264"/>
      <c r="P177" s="264"/>
      <c r="Q177" s="264"/>
    </row>
    <row r="178" spans="2:17" ht="12.75">
      <c r="B178" s="287"/>
      <c r="C178" s="287"/>
      <c r="D178" s="287"/>
      <c r="E178" s="287"/>
      <c r="F178" s="287"/>
      <c r="G178" s="287"/>
      <c r="H178" s="287"/>
      <c r="I178" s="287"/>
      <c r="J178" s="287"/>
      <c r="K178" s="287"/>
      <c r="L178" s="287"/>
      <c r="M178" s="287"/>
      <c r="N178" s="264"/>
      <c r="O178" s="264"/>
      <c r="P178" s="264"/>
      <c r="Q178" s="264"/>
    </row>
    <row r="179" spans="2:17" ht="12.75">
      <c r="B179" s="287"/>
      <c r="C179" s="287"/>
      <c r="D179" s="287"/>
      <c r="E179" s="287"/>
      <c r="F179" s="287"/>
      <c r="G179" s="287"/>
      <c r="H179" s="287"/>
      <c r="I179" s="287"/>
      <c r="J179" s="287"/>
      <c r="K179" s="287"/>
      <c r="L179" s="287"/>
      <c r="M179" s="287"/>
      <c r="N179" s="264"/>
      <c r="O179" s="264"/>
      <c r="P179" s="264"/>
      <c r="Q179" s="264"/>
    </row>
    <row r="180" spans="2:17" ht="12.75">
      <c r="B180" s="287"/>
      <c r="C180" s="287"/>
      <c r="D180" s="287"/>
      <c r="E180" s="287"/>
      <c r="F180" s="287"/>
      <c r="G180" s="287"/>
      <c r="H180" s="287"/>
      <c r="I180" s="287"/>
      <c r="J180" s="287"/>
      <c r="K180" s="287"/>
      <c r="L180" s="287"/>
      <c r="M180" s="287"/>
      <c r="N180" s="264"/>
      <c r="O180" s="264"/>
      <c r="P180" s="264"/>
      <c r="Q180" s="264"/>
    </row>
    <row r="181" spans="2:17" ht="12.75">
      <c r="B181" s="287"/>
      <c r="C181" s="287"/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  <c r="N181" s="264"/>
      <c r="O181" s="264"/>
      <c r="P181" s="264"/>
      <c r="Q181" s="264"/>
    </row>
    <row r="182" spans="2:17" ht="12.75">
      <c r="B182" s="287"/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64"/>
      <c r="O182" s="264"/>
      <c r="P182" s="264"/>
      <c r="Q182" s="264"/>
    </row>
    <row r="183" spans="2:17" ht="12.75">
      <c r="B183" s="287"/>
      <c r="C183" s="287"/>
      <c r="D183" s="287"/>
      <c r="E183" s="287"/>
      <c r="F183" s="287"/>
      <c r="G183" s="287"/>
      <c r="H183" s="287"/>
      <c r="I183" s="287"/>
      <c r="J183" s="287"/>
      <c r="K183" s="287"/>
      <c r="L183" s="287"/>
      <c r="M183" s="287"/>
      <c r="N183" s="264"/>
      <c r="O183" s="264"/>
      <c r="P183" s="264"/>
      <c r="Q183" s="264"/>
    </row>
    <row r="184" spans="2:17" ht="12.75">
      <c r="B184" s="287"/>
      <c r="C184" s="287"/>
      <c r="D184" s="287"/>
      <c r="E184" s="287"/>
      <c r="F184" s="287"/>
      <c r="G184" s="287"/>
      <c r="H184" s="287"/>
      <c r="I184" s="287"/>
      <c r="J184" s="287"/>
      <c r="K184" s="287"/>
      <c r="L184" s="287"/>
      <c r="M184" s="287"/>
      <c r="N184" s="264"/>
      <c r="O184" s="264"/>
      <c r="P184" s="264"/>
      <c r="Q184" s="264"/>
    </row>
    <row r="185" spans="2:17" ht="12.75">
      <c r="B185" s="287"/>
      <c r="C185" s="287"/>
      <c r="D185" s="287"/>
      <c r="E185" s="287"/>
      <c r="F185" s="287"/>
      <c r="G185" s="287"/>
      <c r="H185" s="287"/>
      <c r="I185" s="287"/>
      <c r="J185" s="287"/>
      <c r="K185" s="287"/>
      <c r="L185" s="287"/>
      <c r="M185" s="287"/>
      <c r="N185" s="264"/>
      <c r="O185" s="264"/>
      <c r="P185" s="264"/>
      <c r="Q185" s="264"/>
    </row>
    <row r="186" spans="2:17" ht="12.75">
      <c r="B186" s="287"/>
      <c r="C186" s="287"/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64"/>
      <c r="O186" s="264"/>
      <c r="P186" s="264"/>
      <c r="Q186" s="264"/>
    </row>
    <row r="187" spans="2:17" ht="12.75">
      <c r="B187" s="287"/>
      <c r="C187" s="287"/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64"/>
      <c r="O187" s="264"/>
      <c r="P187" s="264"/>
      <c r="Q187" s="264"/>
    </row>
    <row r="188" spans="2:17" ht="12.75">
      <c r="B188" s="287"/>
      <c r="C188" s="287"/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264"/>
      <c r="O188" s="264"/>
      <c r="P188" s="264"/>
      <c r="Q188" s="264"/>
    </row>
    <row r="189" spans="2:17" ht="12.75">
      <c r="B189" s="287"/>
      <c r="C189" s="287"/>
      <c r="D189" s="287"/>
      <c r="E189" s="287"/>
      <c r="F189" s="287"/>
      <c r="G189" s="287"/>
      <c r="H189" s="287"/>
      <c r="I189" s="287"/>
      <c r="J189" s="287"/>
      <c r="K189" s="287"/>
      <c r="L189" s="287"/>
      <c r="M189" s="287"/>
      <c r="N189" s="264"/>
      <c r="O189" s="264"/>
      <c r="P189" s="264"/>
      <c r="Q189" s="264"/>
    </row>
    <row r="190" spans="2:17" ht="12.75">
      <c r="B190" s="287"/>
      <c r="C190" s="287"/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64"/>
      <c r="O190" s="264"/>
      <c r="P190" s="264"/>
      <c r="Q190" s="264"/>
    </row>
    <row r="191" spans="2:17" ht="12.75">
      <c r="B191" s="287"/>
      <c r="C191" s="287"/>
      <c r="D191" s="287"/>
      <c r="E191" s="287"/>
      <c r="F191" s="287"/>
      <c r="G191" s="287"/>
      <c r="H191" s="287"/>
      <c r="I191" s="287"/>
      <c r="J191" s="287"/>
      <c r="K191" s="287"/>
      <c r="L191" s="287"/>
      <c r="M191" s="287"/>
      <c r="N191" s="264"/>
      <c r="O191" s="264"/>
      <c r="P191" s="264"/>
      <c r="Q191" s="264"/>
    </row>
    <row r="192" spans="2:17" ht="12.75">
      <c r="B192" s="287"/>
      <c r="C192" s="287"/>
      <c r="D192" s="287"/>
      <c r="E192" s="287"/>
      <c r="F192" s="287"/>
      <c r="G192" s="287"/>
      <c r="H192" s="287"/>
      <c r="I192" s="287"/>
      <c r="J192" s="287"/>
      <c r="K192" s="287"/>
      <c r="L192" s="287"/>
      <c r="M192" s="287"/>
      <c r="N192" s="264"/>
      <c r="O192" s="264"/>
      <c r="P192" s="264"/>
      <c r="Q192" s="264"/>
    </row>
    <row r="193" spans="2:17" ht="12.75">
      <c r="B193" s="287"/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  <c r="N193" s="264"/>
      <c r="O193" s="264"/>
      <c r="P193" s="264"/>
      <c r="Q193" s="264"/>
    </row>
    <row r="194" spans="2:17" ht="12.75">
      <c r="B194" s="287"/>
      <c r="C194" s="287"/>
      <c r="D194" s="287"/>
      <c r="E194" s="287"/>
      <c r="F194" s="287"/>
      <c r="G194" s="287"/>
      <c r="H194" s="287"/>
      <c r="I194" s="287"/>
      <c r="J194" s="287"/>
      <c r="K194" s="287"/>
      <c r="L194" s="287"/>
      <c r="M194" s="287"/>
      <c r="N194" s="264"/>
      <c r="O194" s="264"/>
      <c r="P194" s="264"/>
      <c r="Q194" s="264"/>
    </row>
    <row r="195" spans="2:17" ht="12.75"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  <c r="L195" s="287"/>
      <c r="M195" s="287"/>
      <c r="N195" s="264"/>
      <c r="O195" s="264"/>
      <c r="P195" s="264"/>
      <c r="Q195" s="264"/>
    </row>
    <row r="196" spans="2:17" ht="12.75">
      <c r="B196" s="287"/>
      <c r="C196" s="287"/>
      <c r="D196" s="287"/>
      <c r="E196" s="287"/>
      <c r="F196" s="287"/>
      <c r="G196" s="287"/>
      <c r="H196" s="287"/>
      <c r="I196" s="287"/>
      <c r="J196" s="287"/>
      <c r="K196" s="287"/>
      <c r="L196" s="287"/>
      <c r="M196" s="287"/>
      <c r="N196" s="264"/>
      <c r="O196" s="264"/>
      <c r="P196" s="264"/>
      <c r="Q196" s="264"/>
    </row>
    <row r="197" spans="2:17" ht="12.75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  <c r="L197" s="287"/>
      <c r="M197" s="287"/>
      <c r="N197" s="264"/>
      <c r="O197" s="264"/>
      <c r="P197" s="264"/>
      <c r="Q197" s="264"/>
    </row>
    <row r="198" spans="2:17" ht="12.75">
      <c r="B198" s="287"/>
      <c r="C198" s="287"/>
      <c r="D198" s="287"/>
      <c r="E198" s="287"/>
      <c r="F198" s="287"/>
      <c r="G198" s="287"/>
      <c r="H198" s="287"/>
      <c r="I198" s="287"/>
      <c r="J198" s="287"/>
      <c r="K198" s="287"/>
      <c r="L198" s="287"/>
      <c r="M198" s="287"/>
      <c r="N198" s="264"/>
      <c r="O198" s="264"/>
      <c r="P198" s="264"/>
      <c r="Q198" s="264"/>
    </row>
    <row r="199" spans="2:17" ht="12.75">
      <c r="B199" s="287"/>
      <c r="C199" s="287"/>
      <c r="D199" s="287"/>
      <c r="E199" s="287"/>
      <c r="F199" s="287"/>
      <c r="G199" s="287"/>
      <c r="H199" s="287"/>
      <c r="I199" s="287"/>
      <c r="J199" s="287"/>
      <c r="K199" s="287"/>
      <c r="L199" s="287"/>
      <c r="M199" s="287"/>
      <c r="N199" s="264"/>
      <c r="O199" s="264"/>
      <c r="P199" s="264"/>
      <c r="Q199" s="264"/>
    </row>
    <row r="200" spans="2:17" ht="12.75">
      <c r="B200" s="287"/>
      <c r="C200" s="287"/>
      <c r="D200" s="287"/>
      <c r="E200" s="287"/>
      <c r="F200" s="287"/>
      <c r="G200" s="287"/>
      <c r="H200" s="287"/>
      <c r="I200" s="287"/>
      <c r="J200" s="287"/>
      <c r="K200" s="287"/>
      <c r="L200" s="287"/>
      <c r="M200" s="287"/>
      <c r="N200" s="264"/>
      <c r="O200" s="264"/>
      <c r="P200" s="264"/>
      <c r="Q200" s="264"/>
    </row>
    <row r="201" spans="2:17" ht="12.75">
      <c r="B201" s="287"/>
      <c r="C201" s="287"/>
      <c r="D201" s="287"/>
      <c r="E201" s="287"/>
      <c r="F201" s="287"/>
      <c r="G201" s="287"/>
      <c r="H201" s="287"/>
      <c r="I201" s="287"/>
      <c r="J201" s="287"/>
      <c r="K201" s="287"/>
      <c r="L201" s="287"/>
      <c r="M201" s="287"/>
      <c r="N201" s="264"/>
      <c r="O201" s="264"/>
      <c r="P201" s="264"/>
      <c r="Q201" s="264"/>
    </row>
    <row r="202" spans="2:17" ht="12.75">
      <c r="B202" s="287"/>
      <c r="C202" s="287"/>
      <c r="D202" s="287"/>
      <c r="E202" s="287"/>
      <c r="F202" s="287"/>
      <c r="G202" s="287"/>
      <c r="H202" s="287"/>
      <c r="I202" s="287"/>
      <c r="J202" s="287"/>
      <c r="K202" s="287"/>
      <c r="L202" s="287"/>
      <c r="M202" s="287"/>
      <c r="N202" s="264"/>
      <c r="O202" s="264"/>
      <c r="P202" s="264"/>
      <c r="Q202" s="264"/>
    </row>
    <row r="203" spans="2:17" ht="12.75">
      <c r="B203" s="287"/>
      <c r="C203" s="287"/>
      <c r="D203" s="287"/>
      <c r="E203" s="287"/>
      <c r="F203" s="287"/>
      <c r="G203" s="287"/>
      <c r="H203" s="287"/>
      <c r="I203" s="287"/>
      <c r="J203" s="287"/>
      <c r="K203" s="287"/>
      <c r="L203" s="287"/>
      <c r="M203" s="287"/>
      <c r="N203" s="264"/>
      <c r="O203" s="264"/>
      <c r="P203" s="264"/>
      <c r="Q203" s="264"/>
    </row>
    <row r="204" spans="2:17" ht="12.75">
      <c r="B204" s="287"/>
      <c r="C204" s="287"/>
      <c r="D204" s="287"/>
      <c r="E204" s="287"/>
      <c r="F204" s="287"/>
      <c r="G204" s="287"/>
      <c r="H204" s="287"/>
      <c r="I204" s="287"/>
      <c r="J204" s="287"/>
      <c r="K204" s="287"/>
      <c r="L204" s="287"/>
      <c r="M204" s="287"/>
      <c r="N204" s="264"/>
      <c r="O204" s="264"/>
      <c r="P204" s="264"/>
      <c r="Q204" s="264"/>
    </row>
    <row r="205" spans="2:17" ht="12.75">
      <c r="B205" s="287"/>
      <c r="C205" s="287"/>
      <c r="D205" s="287"/>
      <c r="E205" s="287"/>
      <c r="F205" s="287"/>
      <c r="G205" s="287"/>
      <c r="H205" s="287"/>
      <c r="I205" s="287"/>
      <c r="J205" s="287"/>
      <c r="K205" s="287"/>
      <c r="L205" s="287"/>
      <c r="M205" s="287"/>
      <c r="N205" s="264"/>
      <c r="O205" s="264"/>
      <c r="P205" s="264"/>
      <c r="Q205" s="264"/>
    </row>
    <row r="206" spans="2:17" ht="12.75">
      <c r="B206" s="287"/>
      <c r="C206" s="287"/>
      <c r="D206" s="287"/>
      <c r="E206" s="287"/>
      <c r="F206" s="287"/>
      <c r="G206" s="287"/>
      <c r="H206" s="287"/>
      <c r="I206" s="287"/>
      <c r="J206" s="287"/>
      <c r="K206" s="287"/>
      <c r="L206" s="287"/>
      <c r="M206" s="287"/>
      <c r="N206" s="264"/>
      <c r="O206" s="264"/>
      <c r="P206" s="264"/>
      <c r="Q206" s="264"/>
    </row>
    <row r="207" spans="2:17" ht="12.75">
      <c r="B207" s="287"/>
      <c r="C207" s="287"/>
      <c r="D207" s="287"/>
      <c r="E207" s="287"/>
      <c r="F207" s="287"/>
      <c r="G207" s="287"/>
      <c r="H207" s="287"/>
      <c r="I207" s="287"/>
      <c r="J207" s="287"/>
      <c r="K207" s="287"/>
      <c r="L207" s="287"/>
      <c r="M207" s="287"/>
      <c r="N207" s="264"/>
      <c r="O207" s="264"/>
      <c r="P207" s="264"/>
      <c r="Q207" s="264"/>
    </row>
    <row r="208" spans="2:17" ht="12.75">
      <c r="B208" s="287"/>
      <c r="C208" s="287"/>
      <c r="D208" s="287"/>
      <c r="E208" s="287"/>
      <c r="F208" s="287"/>
      <c r="G208" s="287"/>
      <c r="H208" s="287"/>
      <c r="I208" s="287"/>
      <c r="J208" s="287"/>
      <c r="K208" s="287"/>
      <c r="L208" s="287"/>
      <c r="M208" s="287"/>
      <c r="N208" s="264"/>
      <c r="O208" s="264"/>
      <c r="P208" s="264"/>
      <c r="Q208" s="264"/>
    </row>
    <row r="209" spans="2:17" ht="12.75">
      <c r="B209" s="287"/>
      <c r="C209" s="287"/>
      <c r="D209" s="287"/>
      <c r="E209" s="287"/>
      <c r="F209" s="287"/>
      <c r="G209" s="287"/>
      <c r="H209" s="287"/>
      <c r="I209" s="287"/>
      <c r="J209" s="287"/>
      <c r="K209" s="287"/>
      <c r="L209" s="287"/>
      <c r="M209" s="287"/>
      <c r="N209" s="264"/>
      <c r="O209" s="264"/>
      <c r="P209" s="264"/>
      <c r="Q209" s="264"/>
    </row>
    <row r="210" spans="2:17" ht="12.75">
      <c r="B210" s="287"/>
      <c r="C210" s="287"/>
      <c r="D210" s="287"/>
      <c r="E210" s="287"/>
      <c r="F210" s="287"/>
      <c r="G210" s="287"/>
      <c r="H210" s="287"/>
      <c r="I210" s="287"/>
      <c r="J210" s="287"/>
      <c r="K210" s="287"/>
      <c r="L210" s="287"/>
      <c r="M210" s="287"/>
      <c r="N210" s="264"/>
      <c r="O210" s="264"/>
      <c r="P210" s="264"/>
      <c r="Q210" s="264"/>
    </row>
    <row r="211" spans="2:17" ht="12.75">
      <c r="B211" s="287"/>
      <c r="C211" s="287"/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  <c r="N211" s="264"/>
      <c r="O211" s="264"/>
      <c r="P211" s="264"/>
      <c r="Q211" s="264"/>
    </row>
    <row r="212" spans="2:17" ht="12.75">
      <c r="B212" s="287"/>
      <c r="C212" s="287"/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  <c r="N212" s="264"/>
      <c r="O212" s="264"/>
      <c r="P212" s="264"/>
      <c r="Q212" s="264"/>
    </row>
    <row r="213" spans="2:17" ht="12.75">
      <c r="B213" s="287"/>
      <c r="C213" s="287"/>
      <c r="D213" s="287"/>
      <c r="E213" s="287"/>
      <c r="F213" s="287"/>
      <c r="G213" s="287"/>
      <c r="H213" s="287"/>
      <c r="I213" s="287"/>
      <c r="J213" s="287"/>
      <c r="K213" s="287"/>
      <c r="L213" s="287"/>
      <c r="M213" s="287"/>
      <c r="N213" s="264"/>
      <c r="O213" s="264"/>
      <c r="P213" s="264"/>
      <c r="Q213" s="264"/>
    </row>
    <row r="214" spans="2:17" ht="12.75">
      <c r="B214" s="287"/>
      <c r="C214" s="287"/>
      <c r="D214" s="287"/>
      <c r="E214" s="287"/>
      <c r="F214" s="287"/>
      <c r="G214" s="287"/>
      <c r="H214" s="287"/>
      <c r="I214" s="287"/>
      <c r="J214" s="287"/>
      <c r="K214" s="287"/>
      <c r="L214" s="287"/>
      <c r="M214" s="287"/>
      <c r="N214" s="264"/>
      <c r="O214" s="264"/>
      <c r="P214" s="264"/>
      <c r="Q214" s="264"/>
    </row>
    <row r="215" spans="2:17" ht="12.75">
      <c r="B215" s="287"/>
      <c r="C215" s="287"/>
      <c r="D215" s="287"/>
      <c r="E215" s="287"/>
      <c r="F215" s="287"/>
      <c r="G215" s="287"/>
      <c r="H215" s="287"/>
      <c r="I215" s="287"/>
      <c r="J215" s="287"/>
      <c r="K215" s="287"/>
      <c r="L215" s="287"/>
      <c r="M215" s="287"/>
      <c r="N215" s="264"/>
      <c r="O215" s="264"/>
      <c r="P215" s="264"/>
      <c r="Q215" s="264"/>
    </row>
    <row r="216" spans="2:17" ht="12.75">
      <c r="B216" s="287"/>
      <c r="C216" s="287"/>
      <c r="D216" s="287"/>
      <c r="E216" s="287"/>
      <c r="F216" s="287"/>
      <c r="G216" s="287"/>
      <c r="H216" s="287"/>
      <c r="I216" s="287"/>
      <c r="J216" s="287"/>
      <c r="K216" s="287"/>
      <c r="L216" s="287"/>
      <c r="M216" s="287"/>
      <c r="N216" s="264"/>
      <c r="O216" s="264"/>
      <c r="P216" s="264"/>
      <c r="Q216" s="264"/>
    </row>
    <row r="217" spans="2:17" ht="12.75">
      <c r="B217" s="287"/>
      <c r="C217" s="287"/>
      <c r="D217" s="287"/>
      <c r="E217" s="287"/>
      <c r="F217" s="287"/>
      <c r="G217" s="287"/>
      <c r="H217" s="287"/>
      <c r="I217" s="287"/>
      <c r="J217" s="287"/>
      <c r="K217" s="287"/>
      <c r="L217" s="287"/>
      <c r="M217" s="287"/>
      <c r="N217" s="264"/>
      <c r="O217" s="264"/>
      <c r="P217" s="264"/>
      <c r="Q217" s="264"/>
    </row>
    <row r="218" spans="2:17" ht="12.75">
      <c r="B218" s="287"/>
      <c r="C218" s="287"/>
      <c r="D218" s="287"/>
      <c r="E218" s="287"/>
      <c r="F218" s="287"/>
      <c r="G218" s="287"/>
      <c r="H218" s="287"/>
      <c r="I218" s="287"/>
      <c r="J218" s="287"/>
      <c r="K218" s="287"/>
      <c r="L218" s="287"/>
      <c r="M218" s="287"/>
      <c r="N218" s="264"/>
      <c r="O218" s="264"/>
      <c r="P218" s="264"/>
      <c r="Q218" s="264"/>
    </row>
    <row r="219" spans="2:17" ht="12.75">
      <c r="B219" s="287"/>
      <c r="C219" s="287"/>
      <c r="D219" s="287"/>
      <c r="E219" s="287"/>
      <c r="F219" s="287"/>
      <c r="G219" s="287"/>
      <c r="H219" s="287"/>
      <c r="I219" s="287"/>
      <c r="J219" s="287"/>
      <c r="K219" s="287"/>
      <c r="L219" s="287"/>
      <c r="M219" s="287"/>
      <c r="N219" s="264"/>
      <c r="O219" s="264"/>
      <c r="P219" s="264"/>
      <c r="Q219" s="264"/>
    </row>
    <row r="220" spans="2:17" ht="12.75">
      <c r="B220" s="287"/>
      <c r="C220" s="287"/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  <c r="N220" s="264"/>
      <c r="O220" s="264"/>
      <c r="P220" s="264"/>
      <c r="Q220" s="264"/>
    </row>
    <row r="221" spans="2:17" ht="12.75">
      <c r="B221" s="287"/>
      <c r="C221" s="287"/>
      <c r="D221" s="287"/>
      <c r="E221" s="287"/>
      <c r="F221" s="287"/>
      <c r="G221" s="287"/>
      <c r="H221" s="287"/>
      <c r="I221" s="287"/>
      <c r="J221" s="287"/>
      <c r="K221" s="287"/>
      <c r="L221" s="287"/>
      <c r="M221" s="287"/>
      <c r="N221" s="264"/>
      <c r="O221" s="264"/>
      <c r="P221" s="264"/>
      <c r="Q221" s="264"/>
    </row>
    <row r="222" spans="2:17" ht="12.75">
      <c r="B222" s="287"/>
      <c r="C222" s="287"/>
      <c r="D222" s="287"/>
      <c r="E222" s="287"/>
      <c r="F222" s="287"/>
      <c r="G222" s="287"/>
      <c r="H222" s="287"/>
      <c r="I222" s="287"/>
      <c r="J222" s="287"/>
      <c r="K222" s="287"/>
      <c r="L222" s="287"/>
      <c r="M222" s="287"/>
      <c r="N222" s="264"/>
      <c r="O222" s="264"/>
      <c r="P222" s="264"/>
      <c r="Q222" s="264"/>
    </row>
    <row r="223" spans="2:17" ht="12.75">
      <c r="B223" s="287"/>
      <c r="C223" s="287"/>
      <c r="D223" s="287"/>
      <c r="E223" s="287"/>
      <c r="F223" s="287"/>
      <c r="G223" s="287"/>
      <c r="H223" s="287"/>
      <c r="I223" s="287"/>
      <c r="J223" s="287"/>
      <c r="K223" s="287"/>
      <c r="L223" s="287"/>
      <c r="M223" s="287"/>
      <c r="N223" s="264"/>
      <c r="O223" s="264"/>
      <c r="P223" s="264"/>
      <c r="Q223" s="264"/>
    </row>
    <row r="224" spans="2:17" ht="12.75">
      <c r="B224" s="287"/>
      <c r="C224" s="287"/>
      <c r="D224" s="287"/>
      <c r="E224" s="287"/>
      <c r="F224" s="287"/>
      <c r="G224" s="287"/>
      <c r="H224" s="287"/>
      <c r="I224" s="287"/>
      <c r="J224" s="287"/>
      <c r="K224" s="287"/>
      <c r="L224" s="287"/>
      <c r="M224" s="287"/>
      <c r="N224" s="264"/>
      <c r="O224" s="264"/>
      <c r="P224" s="264"/>
      <c r="Q224" s="264"/>
    </row>
    <row r="225" spans="2:17" ht="12.75">
      <c r="B225" s="287"/>
      <c r="C225" s="287"/>
      <c r="D225" s="287"/>
      <c r="E225" s="287"/>
      <c r="F225" s="287"/>
      <c r="G225" s="287"/>
      <c r="H225" s="287"/>
      <c r="I225" s="287"/>
      <c r="J225" s="287"/>
      <c r="K225" s="287"/>
      <c r="L225" s="287"/>
      <c r="M225" s="287"/>
      <c r="N225" s="264"/>
      <c r="O225" s="264"/>
      <c r="P225" s="264"/>
      <c r="Q225" s="264"/>
    </row>
    <row r="226" spans="2:17" ht="12.75">
      <c r="B226" s="287"/>
      <c r="C226" s="287"/>
      <c r="D226" s="287"/>
      <c r="E226" s="287"/>
      <c r="F226" s="287"/>
      <c r="G226" s="287"/>
      <c r="H226" s="287"/>
      <c r="I226" s="287"/>
      <c r="J226" s="287"/>
      <c r="K226" s="287"/>
      <c r="L226" s="287"/>
      <c r="M226" s="287"/>
      <c r="N226" s="264"/>
      <c r="O226" s="264"/>
      <c r="P226" s="264"/>
      <c r="Q226" s="264"/>
    </row>
    <row r="227" spans="2:17" ht="12.75">
      <c r="B227" s="287"/>
      <c r="C227" s="287"/>
      <c r="D227" s="287"/>
      <c r="E227" s="287"/>
      <c r="F227" s="287"/>
      <c r="G227" s="287"/>
      <c r="H227" s="287"/>
      <c r="I227" s="287"/>
      <c r="J227" s="287"/>
      <c r="K227" s="287"/>
      <c r="L227" s="287"/>
      <c r="M227" s="287"/>
      <c r="N227" s="264"/>
      <c r="O227" s="264"/>
      <c r="P227" s="264"/>
      <c r="Q227" s="264"/>
    </row>
    <row r="228" spans="2:17" ht="12.75">
      <c r="B228" s="287"/>
      <c r="C228" s="287"/>
      <c r="D228" s="287"/>
      <c r="E228" s="287"/>
      <c r="F228" s="287"/>
      <c r="G228" s="287"/>
      <c r="H228" s="287"/>
      <c r="I228" s="287"/>
      <c r="J228" s="287"/>
      <c r="K228" s="287"/>
      <c r="L228" s="287"/>
      <c r="M228" s="287"/>
      <c r="N228" s="264"/>
      <c r="O228" s="264"/>
      <c r="P228" s="264"/>
      <c r="Q228" s="264"/>
    </row>
    <row r="229" spans="2:17" ht="12.75">
      <c r="B229" s="287"/>
      <c r="C229" s="287"/>
      <c r="D229" s="287"/>
      <c r="E229" s="287"/>
      <c r="F229" s="287"/>
      <c r="G229" s="287"/>
      <c r="H229" s="287"/>
      <c r="I229" s="287"/>
      <c r="J229" s="287"/>
      <c r="K229" s="287"/>
      <c r="L229" s="287"/>
      <c r="M229" s="287"/>
      <c r="N229" s="264"/>
      <c r="O229" s="264"/>
      <c r="P229" s="264"/>
      <c r="Q229" s="264"/>
    </row>
    <row r="230" spans="2:17" ht="12.75">
      <c r="B230" s="287"/>
      <c r="C230" s="287"/>
      <c r="D230" s="287"/>
      <c r="E230" s="287"/>
      <c r="F230" s="287"/>
      <c r="G230" s="287"/>
      <c r="H230" s="287"/>
      <c r="I230" s="287"/>
      <c r="J230" s="287"/>
      <c r="K230" s="287"/>
      <c r="L230" s="287"/>
      <c r="M230" s="287"/>
      <c r="N230" s="264"/>
      <c r="O230" s="264"/>
      <c r="P230" s="264"/>
      <c r="Q230" s="264"/>
    </row>
    <row r="231" spans="2:17" ht="12.75">
      <c r="B231" s="287"/>
      <c r="C231" s="287"/>
      <c r="D231" s="287"/>
      <c r="E231" s="287"/>
      <c r="F231" s="287"/>
      <c r="G231" s="287"/>
      <c r="H231" s="287"/>
      <c r="I231" s="287"/>
      <c r="J231" s="287"/>
      <c r="K231" s="287"/>
      <c r="L231" s="287"/>
      <c r="M231" s="287"/>
      <c r="N231" s="264"/>
      <c r="O231" s="264"/>
      <c r="P231" s="264"/>
      <c r="Q231" s="264"/>
    </row>
    <row r="232" spans="4:17" ht="12.75"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</row>
    <row r="233" spans="4:17" ht="12.75"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</row>
    <row r="234" spans="4:17" ht="12.75">
      <c r="D234" s="264"/>
      <c r="E234" s="264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</row>
  </sheetData>
  <sheetProtection formatCells="0" formatColumns="0" formatRows="0"/>
  <mergeCells count="27">
    <mergeCell ref="O16:O18"/>
    <mergeCell ref="P16:Q16"/>
    <mergeCell ref="P17:P18"/>
    <mergeCell ref="Q17:Q18"/>
    <mergeCell ref="D18:H18"/>
    <mergeCell ref="I18:M18"/>
    <mergeCell ref="D15:H15"/>
    <mergeCell ref="I15:M15"/>
    <mergeCell ref="E16:F16"/>
    <mergeCell ref="J16:K16"/>
    <mergeCell ref="N16:N18"/>
    <mergeCell ref="R13:T13"/>
    <mergeCell ref="AG3:AG8"/>
    <mergeCell ref="N6:N8"/>
    <mergeCell ref="O6:O8"/>
    <mergeCell ref="P6:Q6"/>
    <mergeCell ref="P7:P8"/>
    <mergeCell ref="Q7:Q8"/>
    <mergeCell ref="R7:T7"/>
    <mergeCell ref="R8:S8"/>
    <mergeCell ref="D6:H6"/>
    <mergeCell ref="I6:M6"/>
    <mergeCell ref="A8:C8"/>
    <mergeCell ref="D9:H9"/>
    <mergeCell ref="I9:M9"/>
    <mergeCell ref="E7:F7"/>
    <mergeCell ref="J7:K7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45"/>
  <sheetViews>
    <sheetView rightToLeft="1" zoomScale="115" zoomScaleNormal="115" zoomScalePageLayoutView="0" workbookViewId="0" topLeftCell="A1">
      <selection activeCell="C7" sqref="C7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310</v>
      </c>
      <c r="D2" s="2"/>
      <c r="E2" s="2"/>
      <c r="F2" s="2"/>
      <c r="G2" s="2"/>
      <c r="H2" s="2"/>
    </row>
    <row r="3" spans="3:8" ht="16.5">
      <c r="C3" s="31"/>
      <c r="D3" s="2"/>
      <c r="E3" s="2"/>
      <c r="F3" s="2"/>
      <c r="G3" s="2"/>
      <c r="H3" s="2"/>
    </row>
    <row r="4" spans="3:8" ht="16.5">
      <c r="C4" s="32"/>
      <c r="D4" s="2"/>
      <c r="E4" s="2"/>
      <c r="F4" s="2"/>
      <c r="G4" s="2"/>
      <c r="H4" s="2"/>
    </row>
    <row r="5" spans="3:15" ht="63">
      <c r="C5" s="11" t="s">
        <v>16</v>
      </c>
      <c r="D5" s="11" t="s">
        <v>18</v>
      </c>
      <c r="E5" s="11" t="s">
        <v>20</v>
      </c>
      <c r="F5" s="11" t="s">
        <v>238</v>
      </c>
      <c r="G5" s="11" t="s">
        <v>239</v>
      </c>
      <c r="H5" s="11" t="s">
        <v>240</v>
      </c>
      <c r="I5" s="11" t="s">
        <v>241</v>
      </c>
      <c r="J5" s="11" t="s">
        <v>242</v>
      </c>
      <c r="K5" s="11" t="s">
        <v>243</v>
      </c>
      <c r="L5" s="11" t="s">
        <v>244</v>
      </c>
      <c r="M5" s="11" t="s">
        <v>276</v>
      </c>
      <c r="N5" s="11" t="s">
        <v>272</v>
      </c>
      <c r="O5" s="11" t="s">
        <v>275</v>
      </c>
    </row>
    <row r="6" spans="3:15" ht="31.5">
      <c r="C6" s="11">
        <v>18011</v>
      </c>
      <c r="D6" s="11">
        <v>18012</v>
      </c>
      <c r="E6" s="11">
        <v>18013</v>
      </c>
      <c r="F6" s="11">
        <v>44</v>
      </c>
      <c r="G6" s="11">
        <v>43</v>
      </c>
      <c r="H6" s="11">
        <v>40</v>
      </c>
      <c r="I6" s="11">
        <v>42</v>
      </c>
      <c r="J6" s="11">
        <v>41</v>
      </c>
      <c r="K6" s="11">
        <v>101</v>
      </c>
      <c r="L6" s="11" t="s">
        <v>245</v>
      </c>
      <c r="M6" s="73">
        <v>184</v>
      </c>
      <c r="N6" s="73">
        <v>181</v>
      </c>
      <c r="O6" s="73">
        <v>180</v>
      </c>
    </row>
    <row r="7" spans="3:15" ht="12.75">
      <c r="C7" s="33">
        <f>'תשואות ודמי ניהול'!D11</f>
        <v>0.04652472542534203</v>
      </c>
      <c r="D7" s="33">
        <f>'תשואות ודמי ניהול'!D12</f>
        <v>0.07373955350115868</v>
      </c>
      <c r="E7" s="33">
        <f>'תשואות ודמי ניהול'!D13</f>
        <v>0.07373955350115868</v>
      </c>
      <c r="F7" s="33">
        <f>+'תשואות ודמי ניהול'!D20</f>
        <v>0.0622488239340098</v>
      </c>
      <c r="G7" s="33">
        <f>+'תשואות ודמי ניהול'!D21</f>
        <v>0.132379145323527</v>
      </c>
      <c r="H7" s="33">
        <f>+'תשואות ודמי ניהול'!D22</f>
        <v>0.0650167603143488</v>
      </c>
      <c r="I7" s="33">
        <f>+'תשואות ודמי ניהול'!D23</f>
        <v>0.0521749185235627</v>
      </c>
      <c r="J7" s="33">
        <f>+'תשואות ודמי ניהול'!D24</f>
        <v>0.00842445731096908</v>
      </c>
      <c r="K7" s="33">
        <f>+'תשואות ודמי ניהול'!D25</f>
        <v>0.106122816951173</v>
      </c>
      <c r="M7" s="33">
        <f>+'תשואות ודמי ניהול'!D26</f>
        <v>0.0534580346353304</v>
      </c>
      <c r="N7" s="33">
        <f>+'תשואות ודמי ניהול'!D27</f>
        <v>0.0420219133220046</v>
      </c>
      <c r="O7" s="33">
        <f>+'תשואות ודמי ניהול'!D28</f>
        <v>0.0686693657412447</v>
      </c>
    </row>
    <row r="8" ht="15.75">
      <c r="E8" s="34"/>
    </row>
    <row r="34" spans="11:12" ht="12.75">
      <c r="K34" s="35"/>
      <c r="L34" s="35"/>
    </row>
    <row r="35" spans="11:12" ht="12.75">
      <c r="K35" s="36"/>
      <c r="L35" s="36"/>
    </row>
    <row r="36" spans="11:12" ht="12.75">
      <c r="K36" s="36"/>
      <c r="L36" s="36"/>
    </row>
    <row r="37" spans="11:12" ht="12.75">
      <c r="K37" s="36"/>
      <c r="L37" s="36"/>
    </row>
    <row r="38" spans="11:12" ht="12.75">
      <c r="K38" s="36"/>
      <c r="L38" s="36"/>
    </row>
    <row r="39" spans="11:12" ht="12.75">
      <c r="K39" s="36"/>
      <c r="L39" s="36"/>
    </row>
    <row r="40" spans="11:12" ht="12.75">
      <c r="K40" s="36"/>
      <c r="L40" s="36"/>
    </row>
    <row r="41" spans="11:12" ht="12.75">
      <c r="K41" s="36"/>
      <c r="L41" s="36"/>
    </row>
    <row r="42" spans="11:12" ht="12.75">
      <c r="K42" s="36"/>
      <c r="L42" s="36"/>
    </row>
    <row r="43" spans="11:12" ht="12.75">
      <c r="K43" s="36"/>
      <c r="L43" s="36"/>
    </row>
    <row r="44" spans="11:12" ht="12.75">
      <c r="K44" s="36"/>
      <c r="L44" s="36"/>
    </row>
    <row r="45" spans="11:12" ht="12.75">
      <c r="K45" s="36"/>
      <c r="L45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2014-11-18T13:40:47Z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