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5060" windowHeight="7875" activeTab="2"/>
  </bookViews>
  <sheets>
    <sheet name="נספח 1" sheetId="1" r:id="rId1"/>
    <sheet name="נספח 2" sheetId="2" r:id="rId2"/>
    <sheet name="נספח 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55" i="3" l="1"/>
  <c r="A54" i="3"/>
  <c r="A53" i="3"/>
  <c r="A52" i="3"/>
  <c r="A48" i="3"/>
  <c r="A47" i="3"/>
  <c r="A46" i="3"/>
  <c r="A41" i="3" l="1"/>
  <c r="A40" i="3"/>
</calcChain>
</file>

<file path=xl/sharedStrings.xml><?xml version="1.0" encoding="utf-8"?>
<sst xmlns="http://schemas.openxmlformats.org/spreadsheetml/2006/main" count="130" uniqueCount="90">
  <si>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</si>
  <si>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</si>
  <si>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</si>
  <si>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</si>
  <si>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</si>
  <si>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</si>
  <si>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</si>
  <si>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</si>
  <si>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</si>
  <si>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</si>
  <si>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</si>
  <si>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</si>
  <si>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</si>
  <si>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</si>
  <si>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</si>
  <si>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</si>
  <si>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</si>
  <si>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</si>
  <si>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 xml:space="preserve">שיעור הוצאות ישירות מסך נכסים לסוף תקופה </t>
  </si>
  <si>
    <t>תאור</t>
  </si>
  <si>
    <t>הערה(*) הסכום כולל עמלת ברוקרז חו"ל ועמלת סוכן</t>
  </si>
  <si>
    <t>ברוקרז-עמלות קניה ומכירה בגין עסקאות בני"ע סחירים</t>
  </si>
  <si>
    <t>צדדים קשורים</t>
  </si>
  <si>
    <t>ברוקר א</t>
  </si>
  <si>
    <t>ברוקר ב</t>
  </si>
  <si>
    <t>ברוקר ג</t>
  </si>
  <si>
    <t>צדדים שאינם קשורים</t>
  </si>
  <si>
    <t>אחרים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</si>
  <si>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</si>
  <si>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</si>
  <si>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</si>
  <si>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</si>
  <si>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</si>
  <si>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פועלים סהר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</si>
  <si>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</si>
  <si>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</si>
  <si>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</si>
  <si>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</si>
  <si>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</si>
  <si>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</si>
  <si>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</si>
  <si>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שיעור עמלות והוצאות מסך נכסים לסוף תקופה </t>
  </si>
  <si>
    <t>תשלום הנובע מהשקעה בקרנות השקעה</t>
  </si>
  <si>
    <t>תשלום למנהל תיקים ישראלי</t>
  </si>
  <si>
    <t>תשלום למנהל תיקים זר</t>
  </si>
  <si>
    <t>סה"כ לצדדים קשורים</t>
  </si>
  <si>
    <t>סך תשלומים למנהלי תיקים זרים</t>
  </si>
  <si>
    <t>תשלום בגין השקעה בקרן נאמנות</t>
  </si>
  <si>
    <t>א. קרן נאמנות ישראלים</t>
  </si>
  <si>
    <t>פרוט קרנות נאמנות ישראלי</t>
  </si>
  <si>
    <t>סה"כ קרן נאמנות ישראלים</t>
  </si>
  <si>
    <t>ב. קרו חוץ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</si>
  <si>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</si>
  <si>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</si>
  <si>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</si>
  <si>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</si>
  <si>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</si>
  <si>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</si>
  <si>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</si>
  <si>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סה"כ צד קשור</t>
  </si>
  <si>
    <t>סך הכול עמלות ניהול חיצוני</t>
  </si>
  <si>
    <t>שיעור עמלות ניהול חיצוני מסך נכסים לסוף תקופה (באחוזים)</t>
  </si>
  <si>
    <t>סך הוצאות הנובעות מהסדרי חוב</t>
  </si>
  <si>
    <t>הוצאה הנובעת מהסדרי חוב</t>
  </si>
  <si>
    <t>אחר</t>
  </si>
  <si>
    <t>מנורה מבטחים פנסיה בע"מ - מבטחים החדשה פלוס</t>
  </si>
  <si>
    <t>Bank of America</t>
  </si>
  <si>
    <t>סה"כ תשלומים בגין השקעה בתעודות סל ישראלים</t>
  </si>
  <si>
    <t>סה"כ תשלומים בגין השקעה בתעודות סל בחו"ל</t>
  </si>
  <si>
    <t>א.תעודות סל ישראלים</t>
  </si>
  <si>
    <t>סה"כ תעודות סל ישראלים</t>
  </si>
  <si>
    <t>ב.תעודות סל חו"ל</t>
  </si>
  <si>
    <t>סה"כ תעודות סל חו"ל</t>
  </si>
  <si>
    <t>סך תשלומים בגין השקעה בתעודות סל</t>
  </si>
  <si>
    <t xml:space="preserve">מבוטחים </t>
  </si>
  <si>
    <t>פנסיונרים</t>
  </si>
  <si>
    <t>בנק לאומי</t>
  </si>
  <si>
    <t>גמול פועלים סהר</t>
  </si>
  <si>
    <t>דש</t>
  </si>
  <si>
    <t>איביאי</t>
  </si>
  <si>
    <t>פסגות</t>
  </si>
  <si>
    <t>עו"ד א</t>
  </si>
  <si>
    <t>עו"ד ב</t>
  </si>
  <si>
    <t>עו"ד ג</t>
  </si>
  <si>
    <t>גורם א'</t>
  </si>
  <si>
    <t>גורם ב'</t>
  </si>
  <si>
    <t>גורם ג'</t>
  </si>
  <si>
    <t>נספח 1 - סך התשלומים ששולמו בגין כל סוג של הוצאה ישירה לשנה שהסתיימה ביום: 31/12/2013</t>
  </si>
  <si>
    <t>נספח 2 - פרוט עמלות והוצאות לשנה שהסתיימה ביום: 31/12/2013</t>
  </si>
  <si>
    <t xml:space="preserve"> נספח 3 - פרוט עמלות ניהול חיצוני לשנה שהסתיימה ביום: 31/12/2013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</si>
</sst>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2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177"/>
    </font>
    <font>
      <sz val="10"/>
      <color theme="1"/>
      <name val="Arial"/>
      <family val="2"/>
    </font>
    <font>
      <b/>
      <sz val="10"/>
      <name val="Arial"/>
      <family val="2"/>
      <charset val="177"/>
    </font>
    <font>
      <b/>
      <sz val="10"/>
      <color rgb="FFFF0000"/>
      <name val="Arial"/>
      <family val="2"/>
      <charset val="177"/>
    </font>
    <font>
      <sz val="10"/>
      <name val="Arial"/>
      <family val="2"/>
      <charset val="177"/>
    </font>
    <font>
      <b/>
      <u/>
      <sz val="10"/>
      <name val="Arial"/>
      <family val="2"/>
      <charset val="177"/>
    </font>
    <font>
      <b/>
      <sz val="10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b/>
      <u/>
      <sz val="10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9" fillId="2" borderId="1" xfId="2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2" fillId="2" borderId="1" xfId="2" applyFont="1" applyFill="1" applyBorder="1" applyAlignment="1">
      <alignment horizontal="right" vertical="center"/>
    </xf>
    <xf numFmtId="0" fontId="13" fillId="2" borderId="1" xfId="2" applyFont="1" applyFill="1" applyBorder="1" applyAlignment="1">
      <alignment horizontal="right" vertical="center"/>
    </xf>
    <xf numFmtId="0" fontId="11" fillId="2" borderId="1" xfId="2" applyFont="1" applyFill="1" applyBorder="1" applyAlignment="1">
      <alignment horizontal="right" vertical="center" wrapText="1"/>
    </xf>
    <xf numFmtId="0" fontId="11" fillId="2" borderId="1" xfId="2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3" fontId="11" fillId="2" borderId="1" xfId="2" applyNumberFormat="1" applyFont="1" applyFill="1" applyBorder="1" applyAlignment="1">
      <alignment horizontal="right" vertical="center"/>
    </xf>
    <xf numFmtId="10" fontId="11" fillId="0" borderId="1" xfId="2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14" fontId="9" fillId="0" borderId="0" xfId="2" applyNumberFormat="1" applyFont="1" applyAlignment="1">
      <alignment horizontal="right" vertical="center"/>
    </xf>
    <xf numFmtId="0" fontId="7" fillId="3" borderId="1" xfId="2" applyFont="1" applyFill="1" applyBorder="1" applyAlignment="1">
      <alignment horizontal="right" vertical="center" wrapText="1"/>
    </xf>
    <xf numFmtId="0" fontId="2" fillId="2" borderId="1" xfId="2" applyFill="1" applyBorder="1"/>
    <xf numFmtId="0" fontId="3" fillId="2" borderId="1" xfId="2" applyFont="1" applyFill="1" applyBorder="1"/>
    <xf numFmtId="164" fontId="2" fillId="2" borderId="1" xfId="3" applyNumberFormat="1" applyFont="1" applyFill="1" applyBorder="1"/>
    <xf numFmtId="0" fontId="2" fillId="2" borderId="1" xfId="2" applyFont="1" applyFill="1" applyBorder="1"/>
    <xf numFmtId="0" fontId="4" fillId="2" borderId="1" xfId="2" applyFont="1" applyFill="1" applyBorder="1" applyAlignment="1">
      <alignment wrapText="1"/>
    </xf>
    <xf numFmtId="0" fontId="4" fillId="2" borderId="1" xfId="2" applyFont="1" applyFill="1" applyBorder="1"/>
    <xf numFmtId="164" fontId="4" fillId="3" borderId="1" xfId="3" applyNumberFormat="1" applyFont="1" applyFill="1" applyBorder="1"/>
    <xf numFmtId="164" fontId="4" fillId="0" borderId="1" xfId="3" applyNumberFormat="1" applyFont="1" applyFill="1" applyBorder="1"/>
    <xf numFmtId="10" fontId="4" fillId="0" borderId="1" xfId="2" applyNumberFormat="1" applyFont="1" applyBorder="1"/>
    <xf numFmtId="1" fontId="14" fillId="0" borderId="0" xfId="0" applyNumberFormat="1" applyFont="1" applyAlignment="1">
      <alignment horizontal="right" vertical="center"/>
    </xf>
    <xf numFmtId="0" fontId="0" fillId="0" borderId="0" xfId="0" applyFill="1"/>
    <xf numFmtId="43" fontId="2" fillId="0" borderId="1" xfId="1" applyFont="1" applyFill="1" applyBorder="1"/>
    <xf numFmtId="0" fontId="0" fillId="0" borderId="0" xfId="0" applyFill="1" applyBorder="1"/>
    <xf numFmtId="2" fontId="12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Fill="1" applyBorder="1" applyAlignment="1">
      <alignment horizontal="right" vertical="center"/>
    </xf>
    <xf numFmtId="0" fontId="2" fillId="2" borderId="1" xfId="2" applyFill="1" applyBorder="1" applyAlignment="1">
      <alignment horizontal="right"/>
    </xf>
    <xf numFmtId="43" fontId="12" fillId="0" borderId="1" xfId="1" applyFont="1" applyBorder="1" applyAlignment="1">
      <alignment horizontal="right" vertical="center"/>
    </xf>
    <xf numFmtId="43" fontId="15" fillId="0" borderId="1" xfId="1" applyFont="1" applyBorder="1" applyAlignment="1">
      <alignment horizontal="right" vertical="center"/>
    </xf>
    <xf numFmtId="43" fontId="12" fillId="2" borderId="1" xfId="1" applyFont="1" applyFill="1" applyBorder="1" applyAlignment="1">
      <alignment horizontal="right" vertical="center"/>
    </xf>
    <xf numFmtId="43" fontId="11" fillId="3" borderId="1" xfId="1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14" fillId="2" borderId="1" xfId="1" applyFont="1" applyFill="1" applyBorder="1" applyAlignment="1">
      <alignment horizontal="right" vertical="center"/>
    </xf>
    <xf numFmtId="43" fontId="2" fillId="0" borderId="1" xfId="1" applyFont="1" applyBorder="1"/>
    <xf numFmtId="43" fontId="4" fillId="0" borderId="1" xfId="1" applyFont="1" applyFill="1" applyBorder="1" applyAlignment="1">
      <alignment horizontal="right"/>
    </xf>
    <xf numFmtId="43" fontId="4" fillId="2" borderId="1" xfId="1" applyFont="1" applyFill="1" applyBorder="1"/>
    <xf numFmtId="43" fontId="2" fillId="2" borderId="1" xfId="1" applyFont="1" applyFill="1" applyBorder="1"/>
    <xf numFmtId="43" fontId="4" fillId="3" borderId="1" xfId="1" applyFont="1" applyFill="1" applyBorder="1"/>
    <xf numFmtId="43" fontId="2" fillId="3" borderId="1" xfId="1" applyFont="1" applyFill="1" applyBorder="1"/>
    <xf numFmtId="43" fontId="4" fillId="0" borderId="1" xfId="1" applyFont="1" applyFill="1" applyBorder="1"/>
    <xf numFmtId="10" fontId="7" fillId="0" borderId="1" xfId="4" applyNumberFormat="1" applyFont="1" applyBorder="1" applyAlignment="1">
      <alignment horizontal="right" vertical="center"/>
    </xf>
    <xf numFmtId="43" fontId="0" fillId="0" borderId="0" xfId="1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4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2" borderId="1" xfId="1" applyNumberFormat="1" applyFont="1" applyFill="1" applyBorder="1"/>
    <xf numFmtId="164" fontId="2" fillId="3" borderId="1" xfId="1" applyNumberFormat="1" applyFont="1" applyFill="1" applyBorder="1"/>
    <xf numFmtId="164" fontId="12" fillId="0" borderId="1" xfId="1" applyNumberFormat="1" applyFont="1" applyFill="1" applyBorder="1" applyAlignment="1">
      <alignment horizontal="right" vertical="center"/>
    </xf>
    <xf numFmtId="164" fontId="12" fillId="0" borderId="1" xfId="2" applyNumberFormat="1" applyFont="1" applyFill="1" applyBorder="1" applyAlignment="1">
      <alignment horizontal="right" vertical="center"/>
    </xf>
    <xf numFmtId="164" fontId="12" fillId="3" borderId="1" xfId="1" applyNumberFormat="1" applyFont="1" applyFill="1" applyBorder="1" applyAlignment="1">
      <alignment horizontal="right" vertical="center"/>
    </xf>
    <xf numFmtId="164" fontId="16" fillId="3" borderId="1" xfId="1" applyNumberFormat="1" applyFont="1" applyFill="1" applyBorder="1" applyAlignment="1">
      <alignment horizontal="right" vertical="center"/>
    </xf>
    <xf numFmtId="164" fontId="11" fillId="3" borderId="1" xfId="1" applyNumberFormat="1" applyFont="1" applyFill="1" applyBorder="1" applyAlignment="1">
      <alignment horizontal="right" vertical="center"/>
    </xf>
    <xf numFmtId="164" fontId="15" fillId="0" borderId="1" xfId="1" applyNumberFormat="1" applyFont="1" applyFill="1" applyBorder="1" applyAlignment="1">
      <alignment horizontal="right" vertical="center"/>
    </xf>
    <xf numFmtId="164" fontId="16" fillId="0" borderId="1" xfId="1" applyNumberFormat="1" applyFont="1" applyFill="1" applyBorder="1" applyAlignment="1">
      <alignment horizontal="right" vertical="center"/>
    </xf>
    <xf numFmtId="164" fontId="11" fillId="0" borderId="1" xfId="1" applyNumberFormat="1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right" vertical="center"/>
    </xf>
    <xf numFmtId="164" fontId="14" fillId="0" borderId="1" xfId="1" applyNumberFormat="1" applyFont="1" applyFill="1" applyBorder="1" applyAlignment="1">
      <alignment horizontal="right" vertical="center"/>
    </xf>
    <xf numFmtId="3" fontId="7" fillId="0" borderId="1" xfId="2" applyNumberFormat="1" applyFont="1" applyFill="1" applyBorder="1" applyAlignment="1">
      <alignment horizontal="right" vertical="center"/>
    </xf>
  </cellXfs>
  <cellStyles count="5">
    <cellStyle name="Comma" xfId="1" builtinId="3"/>
    <cellStyle name="Comma 2" xfId="3"/>
    <cellStyle name="Normal" xfId="0" builtinId="0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1;&#1512;&#1504;&#1493;&#1514;%20&#1504;&#1488;&#1502;&#1504;&#1493;&#1514;+&#1514;&#1506;&#1493;&#1491;&#1493;&#1514;%20&#1505;&#1500;/&#1511;&#1512;&#1504;&#1493;&#1514;%20&#1504;&#1488;&#1502;&#1504;&#1493;&#1514;%20Q4%202013%20&#1488;&#1497;&#1495;&#1493;&#1491;%20&#1504;&#1497;&#1497;&#1512;&#1493;&#1514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1;&#1512;&#1504;&#1493;&#1514;%20&#1504;&#1488;&#1502;&#1504;&#1493;&#1514;+&#1514;&#1506;&#1493;&#1491;&#1493;&#1514;%20&#1505;&#1500;/3&#1514;&#1506;&#1493;&#1491;&#1493;&#1514;%20&#1505;&#1500;%20q4%20&#1504;&#1514;&#1493;&#1504;&#1497;&#1501;%20&#1500;&#1491;&#1493;&#1495;%20201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קרנות לדוחהוצאות ישירות"/>
      <sheetName val="בדיקה חצי שנה מקיפה"/>
      <sheetName val="בדיקה חצי שנה 14987"/>
      <sheetName val="בדיקה חצי שנה 14553"/>
      <sheetName val="בדיקה חצי שנה 15169"/>
      <sheetName val="קרנות נאמנות Q4"/>
    </sheetNames>
    <sheetDataSet>
      <sheetData sheetId="0">
        <row r="84">
          <cell r="A84" t="str">
            <v>JUPITER EUROPN SPEC SITS-</v>
          </cell>
        </row>
        <row r="86">
          <cell r="A86" t="str">
            <v>GLOBAL HORIZON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8 חצי שנתי   "/>
      <sheetName val="14987 חצי שנתי  "/>
      <sheetName val="14553 חצי שנתי "/>
      <sheetName val="15169 חצי שנתי"/>
      <sheetName val="q3 תעודות סל"/>
      <sheetName val="מצטבר שנתי"/>
      <sheetName val="DBתעודות סל "/>
      <sheetName val="גיליון2"/>
    </sheetNames>
    <sheetDataSet>
      <sheetData sheetId="0"/>
      <sheetData sheetId="1"/>
      <sheetData sheetId="2"/>
      <sheetData sheetId="3"/>
      <sheetData sheetId="4"/>
      <sheetData sheetId="5">
        <row r="69">
          <cell r="A69" t="str">
            <v>DB X-TRACKERS MSCI</v>
          </cell>
        </row>
        <row r="84">
          <cell r="A84" t="str">
            <v xml:space="preserve">SPDR S&amp;P BANK </v>
          </cell>
        </row>
        <row r="89">
          <cell r="A89" t="str">
            <v>הראל סל</v>
          </cell>
        </row>
        <row r="90">
          <cell r="A90" t="str">
            <v>פסגות תעודות סל</v>
          </cell>
        </row>
        <row r="92">
          <cell r="A92" t="str">
            <v>תכלית תעודת סל</v>
          </cell>
        </row>
        <row r="166">
          <cell r="A166" t="str">
            <v>ISHARES</v>
          </cell>
        </row>
        <row r="170">
          <cell r="A170" t="str">
            <v>MSCI EMERGING MARKETS SOU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rightToLeft="1" workbookViewId="0">
      <pane ySplit="5" topLeftCell="A21" activePane="bottomLeft" state="frozen"/>
      <selection pane="bottomLeft" activeCell="B32" sqref="B32"/>
    </sheetView>
  </sheetViews>
  <sheetFormatPr defaultRowHeight="15" x14ac:dyDescent="0.2"/>
  <cols>
    <col min="1" max="1" width="49.6640625" style="3" customWidth="1"/>
    <col min="2" max="2" width="10.5546875" style="3" bestFit="1" customWidth="1"/>
    <col min="4" max="4" width="35.6640625" bestFit="1" customWidth="1"/>
  </cols>
  <sheetData>
    <row r="2" spans="1:2" x14ac:dyDescent="0.2">
      <c r="A2" s="21" t="s">
        <v>87</v>
      </c>
      <c r="B2" s="22"/>
    </row>
    <row r="4" spans="1:2" x14ac:dyDescent="0.2">
      <c r="A4" s="5" t="s">
        <v>65</v>
      </c>
      <c r="B4" s="23"/>
    </row>
    <row r="5" spans="1:2" x14ac:dyDescent="0.2">
      <c r="A5" s="6"/>
      <c r="B5" s="7" t="s">
        <v>0</v>
      </c>
    </row>
    <row r="6" spans="1:2" x14ac:dyDescent="0.2">
      <c r="A6" s="8" t="s">
        <v>1</v>
      </c>
      <c r="B6" s="72">
        <v>195.12469924555489</v>
      </c>
    </row>
    <row r="7" spans="1:2" x14ac:dyDescent="0.2">
      <c r="A7" s="8" t="s">
        <v>2</v>
      </c>
      <c r="B7" s="72"/>
    </row>
    <row r="8" spans="1:2" x14ac:dyDescent="0.2">
      <c r="A8" s="8"/>
      <c r="B8" s="73"/>
    </row>
    <row r="9" spans="1:2" x14ac:dyDescent="0.2">
      <c r="A9" s="8" t="s">
        <v>3</v>
      </c>
      <c r="B9" s="74"/>
    </row>
    <row r="10" spans="1:2" x14ac:dyDescent="0.2">
      <c r="A10" s="8" t="s">
        <v>4</v>
      </c>
      <c r="B10" s="72">
        <v>12.209851280000001</v>
      </c>
    </row>
    <row r="11" spans="1:2" x14ac:dyDescent="0.2">
      <c r="A11" s="24"/>
      <c r="B11" s="75"/>
    </row>
    <row r="12" spans="1:2" x14ac:dyDescent="0.2">
      <c r="A12" s="8" t="s">
        <v>5</v>
      </c>
      <c r="B12" s="72">
        <v>34.501289999999997</v>
      </c>
    </row>
    <row r="13" spans="1:2" x14ac:dyDescent="0.2">
      <c r="A13" s="8" t="s">
        <v>6</v>
      </c>
      <c r="B13" s="74"/>
    </row>
    <row r="14" spans="1:2" x14ac:dyDescent="0.2">
      <c r="A14" s="10" t="s">
        <v>62</v>
      </c>
      <c r="B14" s="72">
        <v>1.6055409749017451</v>
      </c>
    </row>
    <row r="15" spans="1:2" x14ac:dyDescent="0.2">
      <c r="A15" s="8"/>
      <c r="B15" s="73"/>
    </row>
    <row r="16" spans="1:2" x14ac:dyDescent="0.2">
      <c r="A16" s="9" t="s">
        <v>7</v>
      </c>
      <c r="B16" s="73"/>
    </row>
    <row r="17" spans="1:2" x14ac:dyDescent="0.2">
      <c r="A17" s="8" t="s">
        <v>8</v>
      </c>
      <c r="B17" s="72">
        <v>21.70800857401818</v>
      </c>
    </row>
    <row r="18" spans="1:2" x14ac:dyDescent="0.2">
      <c r="A18" s="8" t="s">
        <v>9</v>
      </c>
      <c r="B18" s="74"/>
    </row>
    <row r="19" spans="1:2" x14ac:dyDescent="0.2">
      <c r="A19" s="8" t="s">
        <v>10</v>
      </c>
      <c r="B19" s="74"/>
    </row>
    <row r="20" spans="1:2" x14ac:dyDescent="0.2">
      <c r="A20" s="8" t="s">
        <v>11</v>
      </c>
      <c r="B20" s="74"/>
    </row>
    <row r="21" spans="1:2" x14ac:dyDescent="0.2">
      <c r="A21" s="8" t="s">
        <v>12</v>
      </c>
      <c r="B21" s="74"/>
    </row>
    <row r="22" spans="1:2" x14ac:dyDescent="0.2">
      <c r="A22" s="8" t="s">
        <v>13</v>
      </c>
      <c r="B22" s="74"/>
    </row>
    <row r="23" spans="1:2" x14ac:dyDescent="0.2">
      <c r="A23" s="8" t="s">
        <v>14</v>
      </c>
      <c r="B23" s="72">
        <v>190.59585000000004</v>
      </c>
    </row>
    <row r="24" spans="1:2" x14ac:dyDescent="0.2">
      <c r="A24" s="29" t="s">
        <v>67</v>
      </c>
      <c r="B24" s="76">
        <v>39.930780000000027</v>
      </c>
    </row>
    <row r="25" spans="1:2" x14ac:dyDescent="0.2">
      <c r="A25" s="29" t="s">
        <v>68</v>
      </c>
      <c r="B25" s="76">
        <v>59.708919999999949</v>
      </c>
    </row>
    <row r="26" spans="1:2" x14ac:dyDescent="0.2">
      <c r="A26" s="8"/>
      <c r="B26" s="73"/>
    </row>
    <row r="27" spans="1:2" x14ac:dyDescent="0.2">
      <c r="A27" s="9" t="s">
        <v>15</v>
      </c>
      <c r="B27" s="72">
        <v>311.9435585740182</v>
      </c>
    </row>
    <row r="28" spans="1:2" x14ac:dyDescent="0.2">
      <c r="A28" s="9"/>
      <c r="B28" s="77"/>
    </row>
    <row r="29" spans="1:2" x14ac:dyDescent="0.2">
      <c r="A29" s="9" t="s">
        <v>16</v>
      </c>
      <c r="B29" s="75">
        <v>555.3849400744748</v>
      </c>
    </row>
    <row r="30" spans="1:2" x14ac:dyDescent="0.2">
      <c r="A30" s="9"/>
      <c r="B30" s="77"/>
    </row>
    <row r="31" spans="1:2" x14ac:dyDescent="0.2">
      <c r="A31" s="9" t="s">
        <v>17</v>
      </c>
      <c r="B31" s="79">
        <v>641100</v>
      </c>
    </row>
    <row r="32" spans="1:2" x14ac:dyDescent="0.2">
      <c r="A32" s="8" t="s">
        <v>18</v>
      </c>
      <c r="B32" s="54">
        <v>8.6630001571435784E-4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rightToLeft="1" workbookViewId="0">
      <pane ySplit="5" topLeftCell="A36" activePane="bottomLeft" state="frozen"/>
      <selection pane="bottomLeft" activeCell="B50" sqref="B50"/>
    </sheetView>
  </sheetViews>
  <sheetFormatPr defaultRowHeight="15" x14ac:dyDescent="0.2"/>
  <cols>
    <col min="1" max="1" width="43.6640625" style="19" customWidth="1"/>
    <col min="2" max="4" width="8.88671875" style="19"/>
  </cols>
  <sheetData>
    <row r="2" spans="1:9" x14ac:dyDescent="0.2">
      <c r="A2" s="11" t="s">
        <v>88</v>
      </c>
    </row>
    <row r="4" spans="1:9" x14ac:dyDescent="0.2">
      <c r="A4" s="5" t="s">
        <v>65</v>
      </c>
    </row>
    <row r="5" spans="1:9" x14ac:dyDescent="0.2">
      <c r="A5" s="12" t="s">
        <v>19</v>
      </c>
      <c r="B5" s="13" t="s">
        <v>0</v>
      </c>
      <c r="C5" s="13" t="s">
        <v>74</v>
      </c>
      <c r="D5" s="13" t="s">
        <v>75</v>
      </c>
    </row>
    <row r="6" spans="1:9" ht="16.5" customHeight="1" x14ac:dyDescent="0.2">
      <c r="A6" s="14" t="s">
        <v>20</v>
      </c>
      <c r="B6" s="12"/>
      <c r="C6" s="12"/>
      <c r="D6" s="12"/>
      <c r="F6" s="37"/>
      <c r="G6" s="37"/>
      <c r="H6" s="37"/>
      <c r="I6" s="37"/>
    </row>
    <row r="7" spans="1:9" ht="15.75" customHeight="1" x14ac:dyDescent="0.2">
      <c r="A7" s="14" t="s">
        <v>21</v>
      </c>
      <c r="B7" s="12"/>
      <c r="C7" s="12"/>
      <c r="D7" s="12"/>
      <c r="F7" s="37"/>
      <c r="G7" s="37"/>
      <c r="H7" s="37"/>
      <c r="I7" s="37"/>
    </row>
    <row r="8" spans="1:9" x14ac:dyDescent="0.2">
      <c r="A8" s="15" t="s">
        <v>22</v>
      </c>
      <c r="B8" s="12"/>
      <c r="C8" s="12"/>
      <c r="D8" s="12"/>
      <c r="F8" s="37"/>
      <c r="G8" s="37"/>
      <c r="H8" s="37"/>
      <c r="I8" s="37"/>
    </row>
    <row r="9" spans="1:9" x14ac:dyDescent="0.2">
      <c r="A9" s="12" t="s">
        <v>23</v>
      </c>
      <c r="B9" s="42">
        <v>0</v>
      </c>
      <c r="C9" s="42">
        <v>0</v>
      </c>
      <c r="D9" s="42">
        <v>0</v>
      </c>
      <c r="F9" s="37"/>
      <c r="G9" s="37"/>
      <c r="H9" s="37"/>
      <c r="I9" s="37"/>
    </row>
    <row r="10" spans="1:9" x14ac:dyDescent="0.2">
      <c r="A10" s="12" t="s">
        <v>24</v>
      </c>
      <c r="B10" s="42">
        <v>0</v>
      </c>
      <c r="C10" s="42">
        <v>0</v>
      </c>
      <c r="D10" s="42">
        <v>0</v>
      </c>
      <c r="F10" s="38"/>
      <c r="G10" s="37"/>
      <c r="H10" s="37"/>
      <c r="I10" s="37"/>
    </row>
    <row r="11" spans="1:9" x14ac:dyDescent="0.2">
      <c r="A11" s="12" t="s">
        <v>25</v>
      </c>
      <c r="B11" s="42">
        <v>0</v>
      </c>
      <c r="C11" s="42">
        <v>0</v>
      </c>
      <c r="D11" s="42">
        <v>0</v>
      </c>
      <c r="F11" s="38"/>
      <c r="G11" s="37"/>
      <c r="H11" s="37"/>
      <c r="I11" s="37"/>
    </row>
    <row r="12" spans="1:9" x14ac:dyDescent="0.2">
      <c r="A12" s="15" t="s">
        <v>26</v>
      </c>
      <c r="B12" s="43"/>
      <c r="C12" s="43"/>
      <c r="D12" s="43"/>
      <c r="F12" s="38"/>
      <c r="G12" s="37"/>
      <c r="H12" s="38"/>
      <c r="I12" s="37"/>
    </row>
    <row r="13" spans="1:9" x14ac:dyDescent="0.2">
      <c r="A13" s="12" t="s">
        <v>77</v>
      </c>
      <c r="B13" s="62">
        <v>156.70745085888726</v>
      </c>
      <c r="C13" s="63">
        <v>154.31308703982646</v>
      </c>
      <c r="D13" s="63">
        <v>2.3943638190608003</v>
      </c>
      <c r="F13" s="38"/>
      <c r="G13" s="37"/>
      <c r="H13" s="38"/>
      <c r="I13" s="37"/>
    </row>
    <row r="14" spans="1:9" x14ac:dyDescent="0.2">
      <c r="A14" s="12" t="s">
        <v>78</v>
      </c>
      <c r="B14" s="62">
        <v>0.87291681860299986</v>
      </c>
      <c r="C14" s="63">
        <v>0</v>
      </c>
      <c r="D14" s="63">
        <v>0.87291681860299986</v>
      </c>
      <c r="F14" s="38"/>
      <c r="G14" s="37"/>
      <c r="H14" s="38"/>
      <c r="I14" s="37"/>
    </row>
    <row r="15" spans="1:9" x14ac:dyDescent="0.2">
      <c r="A15" s="12" t="s">
        <v>79</v>
      </c>
      <c r="B15" s="62">
        <v>0.33829677599999997</v>
      </c>
      <c r="C15" s="63">
        <v>0</v>
      </c>
      <c r="D15" s="63">
        <v>0.33829677599999997</v>
      </c>
      <c r="F15" s="38"/>
      <c r="G15" s="37"/>
      <c r="H15" s="38"/>
      <c r="I15" s="37"/>
    </row>
    <row r="16" spans="1:9" x14ac:dyDescent="0.2">
      <c r="A16" s="12" t="s">
        <v>76</v>
      </c>
      <c r="B16" s="62">
        <v>0</v>
      </c>
      <c r="C16" s="63">
        <v>0</v>
      </c>
      <c r="D16" s="63">
        <v>0</v>
      </c>
      <c r="F16" s="38"/>
      <c r="G16" s="37"/>
      <c r="H16" s="38"/>
      <c r="I16" s="37"/>
    </row>
    <row r="17" spans="1:9" x14ac:dyDescent="0.2">
      <c r="A17" s="12" t="s">
        <v>80</v>
      </c>
      <c r="B17" s="62">
        <v>0.30289876800000004</v>
      </c>
      <c r="C17" s="63">
        <v>0</v>
      </c>
      <c r="D17" s="63">
        <v>0.30289876800000004</v>
      </c>
      <c r="F17" s="38"/>
      <c r="G17" s="37"/>
      <c r="H17" s="38"/>
      <c r="I17" s="37"/>
    </row>
    <row r="18" spans="1:9" x14ac:dyDescent="0.2">
      <c r="A18" s="12" t="s">
        <v>27</v>
      </c>
      <c r="B18" s="62">
        <v>36.903136024064651</v>
      </c>
      <c r="C18" s="63">
        <v>36.776544906596804</v>
      </c>
      <c r="D18" s="63">
        <v>0.12659111746784998</v>
      </c>
      <c r="F18" s="39"/>
      <c r="G18" s="37"/>
      <c r="H18" s="38"/>
      <c r="I18" s="37"/>
    </row>
    <row r="19" spans="1:9" x14ac:dyDescent="0.2">
      <c r="A19" s="12" t="s">
        <v>28</v>
      </c>
      <c r="B19" s="64">
        <v>195.12469924555489</v>
      </c>
      <c r="C19" s="64">
        <v>191.08963194642325</v>
      </c>
      <c r="D19" s="64">
        <v>4.0350672991316499</v>
      </c>
      <c r="F19" s="38"/>
      <c r="G19" s="37"/>
      <c r="H19" s="39"/>
      <c r="I19" s="37"/>
    </row>
    <row r="20" spans="1:9" x14ac:dyDescent="0.2">
      <c r="A20" s="15" t="s">
        <v>29</v>
      </c>
      <c r="B20" s="65">
        <v>195.12469924555489</v>
      </c>
      <c r="C20" s="66">
        <v>191.08963194642325</v>
      </c>
      <c r="D20" s="66">
        <v>4.0350672991316499</v>
      </c>
      <c r="F20" s="39"/>
      <c r="G20" s="37"/>
      <c r="H20" s="37"/>
      <c r="I20" s="37"/>
    </row>
    <row r="21" spans="1:9" x14ac:dyDescent="0.2">
      <c r="A21" s="15"/>
      <c r="B21" s="45"/>
      <c r="C21" s="45"/>
      <c r="D21" s="45"/>
      <c r="F21" s="37"/>
      <c r="G21" s="37"/>
      <c r="H21" s="37"/>
      <c r="I21" s="37"/>
    </row>
    <row r="22" spans="1:9" x14ac:dyDescent="0.2">
      <c r="A22" s="15" t="s">
        <v>30</v>
      </c>
      <c r="B22" s="43"/>
      <c r="C22" s="43"/>
      <c r="D22" s="43"/>
      <c r="F22" s="55"/>
      <c r="G22" s="37"/>
      <c r="H22" s="37"/>
      <c r="I22" s="37"/>
    </row>
    <row r="23" spans="1:9" x14ac:dyDescent="0.2">
      <c r="A23" s="15" t="s">
        <v>22</v>
      </c>
      <c r="B23" s="43"/>
      <c r="C23" s="43"/>
      <c r="D23" s="43"/>
    </row>
    <row r="24" spans="1:9" x14ac:dyDescent="0.2">
      <c r="A24" s="12" t="s">
        <v>31</v>
      </c>
      <c r="B24" s="42">
        <v>0</v>
      </c>
      <c r="C24" s="42">
        <v>0</v>
      </c>
      <c r="D24" s="42">
        <v>0</v>
      </c>
    </row>
    <row r="25" spans="1:9" x14ac:dyDescent="0.2">
      <c r="A25" s="12" t="s">
        <v>32</v>
      </c>
      <c r="B25" s="42">
        <v>0</v>
      </c>
      <c r="C25" s="42">
        <v>0</v>
      </c>
      <c r="D25" s="42">
        <v>0</v>
      </c>
    </row>
    <row r="26" spans="1:9" x14ac:dyDescent="0.2">
      <c r="A26" s="12" t="s">
        <v>27</v>
      </c>
      <c r="B26" s="42">
        <v>0</v>
      </c>
      <c r="C26" s="42">
        <v>0</v>
      </c>
      <c r="D26" s="42">
        <v>0</v>
      </c>
    </row>
    <row r="27" spans="1:9" ht="13.5" customHeight="1" x14ac:dyDescent="0.2">
      <c r="A27" s="15" t="s">
        <v>26</v>
      </c>
      <c r="B27" s="43"/>
      <c r="C27" s="43"/>
      <c r="D27" s="43"/>
    </row>
    <row r="28" spans="1:9" x14ac:dyDescent="0.2">
      <c r="A28" s="12" t="s">
        <v>33</v>
      </c>
      <c r="B28" s="62">
        <v>8.4702500000000001</v>
      </c>
      <c r="C28" s="62">
        <v>7.9124999999999996</v>
      </c>
      <c r="D28" s="62">
        <v>0.55774999999999997</v>
      </c>
    </row>
    <row r="29" spans="1:9" x14ac:dyDescent="0.2">
      <c r="A29" s="12" t="s">
        <v>66</v>
      </c>
      <c r="B29" s="62">
        <v>3.7396012800000005</v>
      </c>
      <c r="C29" s="62">
        <v>3.7396012800000005</v>
      </c>
      <c r="D29" s="67">
        <v>0</v>
      </c>
    </row>
    <row r="30" spans="1:9" x14ac:dyDescent="0.2">
      <c r="A30" s="15" t="s">
        <v>34</v>
      </c>
      <c r="B30" s="68">
        <v>12.209851280000001</v>
      </c>
      <c r="C30" s="68">
        <v>11.65210128</v>
      </c>
      <c r="D30" s="69">
        <v>0.55774999999999997</v>
      </c>
    </row>
    <row r="31" spans="1:9" x14ac:dyDescent="0.2">
      <c r="A31" s="15"/>
      <c r="B31" s="70"/>
      <c r="C31" s="70"/>
      <c r="D31" s="70"/>
    </row>
    <row r="32" spans="1:9" x14ac:dyDescent="0.2">
      <c r="A32" s="14" t="s">
        <v>35</v>
      </c>
      <c r="B32" s="71"/>
      <c r="C32" s="71"/>
      <c r="D32" s="71"/>
    </row>
    <row r="33" spans="1:4" x14ac:dyDescent="0.2">
      <c r="A33" s="12" t="s">
        <v>33</v>
      </c>
      <c r="B33" s="62">
        <v>34.501289999999997</v>
      </c>
      <c r="C33" s="62">
        <v>31.911159999999999</v>
      </c>
      <c r="D33" s="62">
        <v>2.5901299999999998</v>
      </c>
    </row>
    <row r="34" spans="1:4" x14ac:dyDescent="0.2">
      <c r="A34" s="14" t="s">
        <v>36</v>
      </c>
      <c r="B34" s="68">
        <v>34.501289999999997</v>
      </c>
      <c r="C34" s="68">
        <v>31.911159999999999</v>
      </c>
      <c r="D34" s="68">
        <v>2.5901299999999998</v>
      </c>
    </row>
    <row r="35" spans="1:4" x14ac:dyDescent="0.2">
      <c r="A35" s="14"/>
      <c r="B35" s="45"/>
      <c r="C35" s="45"/>
      <c r="D35" s="45"/>
    </row>
    <row r="36" spans="1:4" x14ac:dyDescent="0.2">
      <c r="A36" s="14" t="s">
        <v>37</v>
      </c>
      <c r="B36" s="43"/>
      <c r="C36" s="43"/>
      <c r="D36" s="43"/>
    </row>
    <row r="37" spans="1:4" x14ac:dyDescent="0.2">
      <c r="A37" s="12" t="s">
        <v>38</v>
      </c>
      <c r="B37" s="41">
        <v>0</v>
      </c>
      <c r="C37" s="41">
        <v>0</v>
      </c>
      <c r="D37" s="41">
        <v>0</v>
      </c>
    </row>
    <row r="38" spans="1:4" x14ac:dyDescent="0.2">
      <c r="A38" s="12" t="s">
        <v>39</v>
      </c>
      <c r="B38" s="41">
        <v>0</v>
      </c>
      <c r="C38" s="41">
        <v>0</v>
      </c>
      <c r="D38" s="41">
        <v>0</v>
      </c>
    </row>
    <row r="39" spans="1:4" x14ac:dyDescent="0.2">
      <c r="A39" s="12" t="s">
        <v>27</v>
      </c>
      <c r="B39" s="41">
        <v>0</v>
      </c>
      <c r="C39" s="41">
        <v>0</v>
      </c>
      <c r="D39" s="41">
        <v>0</v>
      </c>
    </row>
    <row r="40" spans="1:4" x14ac:dyDescent="0.2">
      <c r="A40" s="14" t="s">
        <v>6</v>
      </c>
      <c r="B40" s="44">
        <v>0</v>
      </c>
      <c r="C40" s="44">
        <v>0</v>
      </c>
      <c r="D40" s="44">
        <v>0</v>
      </c>
    </row>
    <row r="41" spans="1:4" x14ac:dyDescent="0.2">
      <c r="A41" s="16" t="s">
        <v>63</v>
      </c>
      <c r="B41" s="46"/>
      <c r="C41" s="46"/>
      <c r="D41" s="46"/>
    </row>
    <row r="42" spans="1:4" x14ac:dyDescent="0.2">
      <c r="A42" s="20" t="s">
        <v>81</v>
      </c>
      <c r="B42" s="78">
        <v>0.21941609762906639</v>
      </c>
      <c r="C42" s="78">
        <v>0.21941609762906639</v>
      </c>
      <c r="D42" s="78">
        <v>0</v>
      </c>
    </row>
    <row r="43" spans="1:4" x14ac:dyDescent="0.2">
      <c r="A43" s="20" t="s">
        <v>82</v>
      </c>
      <c r="B43" s="78">
        <v>0.51798749674904698</v>
      </c>
      <c r="C43" s="78">
        <v>0.51798749674904698</v>
      </c>
      <c r="D43" s="78">
        <v>0</v>
      </c>
    </row>
    <row r="44" spans="1:4" x14ac:dyDescent="0.2">
      <c r="A44" s="20" t="s">
        <v>83</v>
      </c>
      <c r="B44" s="78">
        <v>0.86662828132032099</v>
      </c>
      <c r="C44" s="78">
        <v>0.86662828132032099</v>
      </c>
      <c r="D44" s="78">
        <v>0</v>
      </c>
    </row>
    <row r="45" spans="1:4" x14ac:dyDescent="0.2">
      <c r="A45" s="20" t="s">
        <v>27</v>
      </c>
      <c r="B45" s="78">
        <v>1.5090992033106E-3</v>
      </c>
      <c r="C45" s="78">
        <v>1.5090992033106E-3</v>
      </c>
      <c r="D45" s="78">
        <v>0</v>
      </c>
    </row>
    <row r="46" spans="1:4" x14ac:dyDescent="0.2">
      <c r="A46" s="16" t="s">
        <v>62</v>
      </c>
      <c r="B46" s="70">
        <v>1.6055409749017451</v>
      </c>
      <c r="C46" s="70">
        <v>1.6055409749017451</v>
      </c>
      <c r="D46" s="70">
        <v>0</v>
      </c>
    </row>
    <row r="47" spans="1:4" x14ac:dyDescent="0.2">
      <c r="A47" s="14"/>
      <c r="B47" s="70"/>
      <c r="C47" s="70"/>
      <c r="D47" s="70"/>
    </row>
    <row r="48" spans="1:4" x14ac:dyDescent="0.2">
      <c r="A48" s="15" t="s">
        <v>40</v>
      </c>
      <c r="B48" s="70">
        <v>243.44138150045663</v>
      </c>
      <c r="C48" s="70">
        <v>236.258434201325</v>
      </c>
      <c r="D48" s="70">
        <v>7.1829472991316496</v>
      </c>
    </row>
    <row r="49" spans="1:4" x14ac:dyDescent="0.2">
      <c r="A49" s="15" t="s">
        <v>17</v>
      </c>
      <c r="B49" s="17">
        <v>641100</v>
      </c>
      <c r="C49" s="17"/>
      <c r="D49" s="17"/>
    </row>
    <row r="50" spans="1:4" x14ac:dyDescent="0.2">
      <c r="A50" s="14" t="s">
        <v>41</v>
      </c>
      <c r="B50" s="18">
        <v>3.7972450709788897E-4</v>
      </c>
      <c r="C50" s="18"/>
      <c r="D50" s="18"/>
    </row>
    <row r="53" spans="1:4" x14ac:dyDescent="0.2">
      <c r="B53" s="3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7"/>
  <sheetViews>
    <sheetView rightToLeft="1" tabSelected="1" workbookViewId="0">
      <pane ySplit="5" topLeftCell="A63" activePane="bottomLeft" state="frozen"/>
      <selection pane="bottomLeft" activeCell="B67" sqref="B67"/>
    </sheetView>
  </sheetViews>
  <sheetFormatPr defaultRowHeight="15" x14ac:dyDescent="0.2"/>
  <cols>
    <col min="1" max="1" width="45.5546875" style="4" customWidth="1"/>
  </cols>
  <sheetData>
    <row r="2" spans="1:9" x14ac:dyDescent="0.2">
      <c r="A2" s="2" t="s">
        <v>89</v>
      </c>
      <c r="E2" s="1"/>
      <c r="F2" s="1"/>
      <c r="G2" s="1"/>
      <c r="H2" s="1"/>
      <c r="I2" s="1"/>
    </row>
    <row r="4" spans="1:9" x14ac:dyDescent="0.2">
      <c r="A4" s="5" t="s">
        <v>65</v>
      </c>
    </row>
    <row r="5" spans="1:9" ht="16.5" customHeight="1" x14ac:dyDescent="0.2">
      <c r="A5" s="30" t="s">
        <v>19</v>
      </c>
      <c r="B5" s="26" t="s">
        <v>0</v>
      </c>
      <c r="C5" s="26" t="s">
        <v>74</v>
      </c>
      <c r="D5" s="26" t="s">
        <v>75</v>
      </c>
    </row>
    <row r="6" spans="1:9" x14ac:dyDescent="0.2">
      <c r="A6" s="30" t="s">
        <v>42</v>
      </c>
      <c r="B6" s="27"/>
      <c r="C6" s="27"/>
      <c r="D6" s="27"/>
    </row>
    <row r="7" spans="1:9" x14ac:dyDescent="0.2">
      <c r="A7" s="25" t="s">
        <v>84</v>
      </c>
      <c r="B7" s="56">
        <v>13.208369849999999</v>
      </c>
      <c r="C7" s="56">
        <v>13.208369849999999</v>
      </c>
      <c r="D7" s="47">
        <v>0</v>
      </c>
      <c r="E7" s="35"/>
    </row>
    <row r="8" spans="1:9" x14ac:dyDescent="0.2">
      <c r="A8" s="25" t="s">
        <v>85</v>
      </c>
      <c r="B8" s="56">
        <v>5.479460193430489</v>
      </c>
      <c r="C8" s="56">
        <v>5.479460193430489</v>
      </c>
      <c r="D8" s="47">
        <v>0</v>
      </c>
    </row>
    <row r="9" spans="1:9" x14ac:dyDescent="0.2">
      <c r="A9" s="25" t="s">
        <v>86</v>
      </c>
      <c r="B9" s="56">
        <v>2.8975416666666667</v>
      </c>
      <c r="C9" s="56">
        <v>2.8975416666666667</v>
      </c>
      <c r="D9" s="47">
        <v>0</v>
      </c>
    </row>
    <row r="10" spans="1:9" x14ac:dyDescent="0.2">
      <c r="A10" s="25" t="s">
        <v>27</v>
      </c>
      <c r="B10" s="56">
        <v>0.12263686392102623</v>
      </c>
      <c r="C10" s="56">
        <v>0.12263686392102623</v>
      </c>
      <c r="D10" s="47">
        <v>0</v>
      </c>
    </row>
    <row r="11" spans="1:9" x14ac:dyDescent="0.2">
      <c r="A11" s="29" t="s">
        <v>8</v>
      </c>
      <c r="B11" s="58">
        <v>21.70800857401818</v>
      </c>
      <c r="C11" s="58">
        <v>21.70800857401818</v>
      </c>
      <c r="D11" s="58">
        <v>0</v>
      </c>
    </row>
    <row r="12" spans="1:9" x14ac:dyDescent="0.2">
      <c r="A12" s="29" t="s">
        <v>43</v>
      </c>
      <c r="B12" s="49"/>
      <c r="C12" s="49"/>
      <c r="D12" s="49"/>
    </row>
    <row r="13" spans="1:9" x14ac:dyDescent="0.2">
      <c r="A13" s="30" t="s">
        <v>38</v>
      </c>
      <c r="B13" s="50"/>
      <c r="C13" s="50"/>
      <c r="D13" s="50"/>
    </row>
    <row r="14" spans="1:9" x14ac:dyDescent="0.2">
      <c r="A14" s="25" t="s">
        <v>39</v>
      </c>
      <c r="B14" s="47">
        <v>0</v>
      </c>
      <c r="C14" s="47">
        <v>0</v>
      </c>
      <c r="D14" s="47">
        <v>0</v>
      </c>
    </row>
    <row r="15" spans="1:9" x14ac:dyDescent="0.2">
      <c r="A15" s="25" t="s">
        <v>27</v>
      </c>
      <c r="B15" s="47">
        <v>0</v>
      </c>
      <c r="C15" s="47">
        <v>0</v>
      </c>
      <c r="D15" s="47">
        <v>0</v>
      </c>
    </row>
    <row r="16" spans="1:9" x14ac:dyDescent="0.2">
      <c r="A16" s="25" t="s">
        <v>9</v>
      </c>
      <c r="B16" s="51">
        <v>0</v>
      </c>
      <c r="C16" s="51">
        <v>0</v>
      </c>
      <c r="D16" s="51">
        <v>0</v>
      </c>
    </row>
    <row r="17" spans="1:4" x14ac:dyDescent="0.2">
      <c r="A17" s="31" t="s">
        <v>44</v>
      </c>
      <c r="B17" s="51"/>
      <c r="C17" s="51"/>
      <c r="D17" s="51"/>
    </row>
    <row r="18" spans="1:4" x14ac:dyDescent="0.2">
      <c r="A18" s="29" t="s">
        <v>22</v>
      </c>
      <c r="B18" s="49"/>
      <c r="C18" s="49"/>
      <c r="D18" s="49"/>
    </row>
    <row r="19" spans="1:4" x14ac:dyDescent="0.2">
      <c r="A19" s="28" t="s">
        <v>38</v>
      </c>
      <c r="B19" s="47">
        <v>0</v>
      </c>
      <c r="C19" s="47">
        <v>0</v>
      </c>
      <c r="D19" s="47">
        <v>0</v>
      </c>
    </row>
    <row r="20" spans="1:4" x14ac:dyDescent="0.2">
      <c r="A20" s="28" t="s">
        <v>39</v>
      </c>
      <c r="B20" s="47">
        <v>0</v>
      </c>
      <c r="C20" s="47">
        <v>0</v>
      </c>
      <c r="D20" s="47">
        <v>0</v>
      </c>
    </row>
    <row r="21" spans="1:4" x14ac:dyDescent="0.2">
      <c r="A21" s="25" t="s">
        <v>27</v>
      </c>
      <c r="B21" s="47">
        <v>0</v>
      </c>
      <c r="C21" s="47">
        <v>0</v>
      </c>
      <c r="D21" s="47">
        <v>0</v>
      </c>
    </row>
    <row r="22" spans="1:4" x14ac:dyDescent="0.2">
      <c r="A22" s="30" t="s">
        <v>45</v>
      </c>
      <c r="B22" s="52">
        <v>0</v>
      </c>
      <c r="C22" s="52">
        <v>0</v>
      </c>
      <c r="D22" s="52">
        <v>0</v>
      </c>
    </row>
    <row r="23" spans="1:4" x14ac:dyDescent="0.2">
      <c r="A23" s="29" t="s">
        <v>26</v>
      </c>
      <c r="B23" s="52"/>
      <c r="C23" s="52"/>
      <c r="D23" s="52"/>
    </row>
    <row r="24" spans="1:4" x14ac:dyDescent="0.2">
      <c r="A24" s="25" t="s">
        <v>38</v>
      </c>
      <c r="B24" s="47">
        <v>0</v>
      </c>
      <c r="C24" s="47">
        <v>0</v>
      </c>
      <c r="D24" s="47">
        <v>0</v>
      </c>
    </row>
    <row r="25" spans="1:4" x14ac:dyDescent="0.2">
      <c r="A25" s="25" t="s">
        <v>39</v>
      </c>
      <c r="B25" s="47">
        <v>0</v>
      </c>
      <c r="C25" s="47">
        <v>0</v>
      </c>
      <c r="D25" s="47">
        <v>0</v>
      </c>
    </row>
    <row r="26" spans="1:4" x14ac:dyDescent="0.2">
      <c r="A26" s="25" t="s">
        <v>27</v>
      </c>
      <c r="B26" s="47">
        <v>0</v>
      </c>
      <c r="C26" s="47">
        <v>0</v>
      </c>
      <c r="D26" s="47">
        <v>0</v>
      </c>
    </row>
    <row r="27" spans="1:4" x14ac:dyDescent="0.2">
      <c r="A27" s="30" t="s">
        <v>28</v>
      </c>
      <c r="B27" s="49"/>
      <c r="C27" s="49"/>
      <c r="D27" s="49"/>
    </row>
    <row r="28" spans="1:4" x14ac:dyDescent="0.2">
      <c r="A28" s="30" t="s">
        <v>46</v>
      </c>
      <c r="B28" s="49"/>
      <c r="C28" s="49"/>
      <c r="D28" s="49"/>
    </row>
    <row r="29" spans="1:4" x14ac:dyDescent="0.2">
      <c r="A29" s="30" t="s">
        <v>47</v>
      </c>
      <c r="B29" s="49"/>
      <c r="C29" s="49"/>
      <c r="D29" s="49"/>
    </row>
    <row r="30" spans="1:4" x14ac:dyDescent="0.2">
      <c r="A30" s="30" t="s">
        <v>48</v>
      </c>
      <c r="B30" s="50"/>
      <c r="C30" s="50"/>
      <c r="D30" s="50"/>
    </row>
    <row r="31" spans="1:4" x14ac:dyDescent="0.2">
      <c r="A31" s="30" t="s">
        <v>49</v>
      </c>
      <c r="B31" s="50"/>
      <c r="C31" s="50"/>
      <c r="D31" s="50"/>
    </row>
    <row r="32" spans="1:4" x14ac:dyDescent="0.2">
      <c r="A32" s="25" t="s">
        <v>50</v>
      </c>
      <c r="B32" s="47">
        <v>0</v>
      </c>
      <c r="C32" s="47">
        <v>0</v>
      </c>
      <c r="D32" s="47">
        <v>0</v>
      </c>
    </row>
    <row r="33" spans="1:4" x14ac:dyDescent="0.2">
      <c r="A33" s="30" t="s">
        <v>51</v>
      </c>
      <c r="B33" s="50"/>
      <c r="C33" s="50"/>
      <c r="D33" s="50"/>
    </row>
    <row r="34" spans="1:4" x14ac:dyDescent="0.2">
      <c r="A34" s="30" t="s">
        <v>22</v>
      </c>
      <c r="B34" s="50"/>
      <c r="C34" s="50"/>
      <c r="D34" s="50"/>
    </row>
    <row r="35" spans="1:4" x14ac:dyDescent="0.2">
      <c r="A35" s="28" t="s">
        <v>52</v>
      </c>
      <c r="B35" s="47">
        <v>0</v>
      </c>
      <c r="C35" s="47">
        <v>0</v>
      </c>
      <c r="D35" s="47">
        <v>0</v>
      </c>
    </row>
    <row r="36" spans="1:4" x14ac:dyDescent="0.2">
      <c r="A36" s="25" t="s">
        <v>53</v>
      </c>
      <c r="B36" s="47">
        <v>0</v>
      </c>
      <c r="C36" s="47">
        <v>0</v>
      </c>
      <c r="D36" s="47">
        <v>0</v>
      </c>
    </row>
    <row r="37" spans="1:4" x14ac:dyDescent="0.2">
      <c r="A37" s="25" t="s">
        <v>27</v>
      </c>
      <c r="B37" s="47">
        <v>0</v>
      </c>
      <c r="C37" s="47">
        <v>0</v>
      </c>
      <c r="D37" s="47">
        <v>0</v>
      </c>
    </row>
    <row r="38" spans="1:4" x14ac:dyDescent="0.2">
      <c r="A38" s="25" t="s">
        <v>54</v>
      </c>
      <c r="B38" s="50"/>
      <c r="C38" s="50"/>
      <c r="D38" s="50"/>
    </row>
    <row r="39" spans="1:4" x14ac:dyDescent="0.2">
      <c r="A39" s="30" t="s">
        <v>26</v>
      </c>
      <c r="B39" s="50"/>
      <c r="C39" s="50"/>
      <c r="D39" s="50"/>
    </row>
    <row r="40" spans="1:4" x14ac:dyDescent="0.2">
      <c r="A40" s="40" t="str">
        <f>+'[1]Q4 קרנות לדוחהוצאות ישירות'!$A$84</f>
        <v>JUPITER EUROPN SPEC SITS-</v>
      </c>
      <c r="B40" s="56">
        <v>50.76803000000006</v>
      </c>
      <c r="C40" s="56">
        <v>50.76803000000006</v>
      </c>
      <c r="D40" s="36">
        <v>0</v>
      </c>
    </row>
    <row r="41" spans="1:4" x14ac:dyDescent="0.2">
      <c r="A41" s="40" t="str">
        <f>+'[1]Q4 קרנות לדוחהוצאות ישירות'!$A$86</f>
        <v>GLOBAL HORIZON</v>
      </c>
      <c r="B41" s="56">
        <v>25.891179999999995</v>
      </c>
      <c r="C41" s="56">
        <v>25.891179999999995</v>
      </c>
      <c r="D41" s="36">
        <v>0</v>
      </c>
    </row>
    <row r="42" spans="1:4" x14ac:dyDescent="0.2">
      <c r="A42" s="40" t="s">
        <v>64</v>
      </c>
      <c r="B42" s="56">
        <v>113.93664</v>
      </c>
      <c r="C42" s="56">
        <v>113.93664</v>
      </c>
      <c r="D42" s="36">
        <v>0</v>
      </c>
    </row>
    <row r="43" spans="1:4" x14ac:dyDescent="0.2">
      <c r="A43" s="29" t="s">
        <v>55</v>
      </c>
      <c r="B43" s="56">
        <v>190.59585000000004</v>
      </c>
      <c r="C43" s="59">
        <v>190.59585000000004</v>
      </c>
      <c r="D43" s="53">
        <v>0</v>
      </c>
    </row>
    <row r="44" spans="1:4" x14ac:dyDescent="0.2">
      <c r="A44" s="30" t="s">
        <v>56</v>
      </c>
      <c r="B44" s="60">
        <v>190.59585000000004</v>
      </c>
      <c r="C44" s="60">
        <v>190.59585000000004</v>
      </c>
      <c r="D44" s="49">
        <v>0</v>
      </c>
    </row>
    <row r="45" spans="1:4" x14ac:dyDescent="0.2">
      <c r="A45" s="30" t="s">
        <v>69</v>
      </c>
      <c r="B45" s="27"/>
      <c r="C45" s="27"/>
      <c r="D45" s="27"/>
    </row>
    <row r="46" spans="1:4" x14ac:dyDescent="0.2">
      <c r="A46" s="28" t="str">
        <f>+'[2]מצטבר שנתי'!$A$89</f>
        <v>הראל סל</v>
      </c>
      <c r="B46" s="56">
        <v>10.830870000000015</v>
      </c>
      <c r="C46" s="56">
        <v>10.830870000000015</v>
      </c>
      <c r="D46" s="36">
        <v>0</v>
      </c>
    </row>
    <row r="47" spans="1:4" x14ac:dyDescent="0.2">
      <c r="A47" s="28" t="str">
        <f>+'[2]מצטבר שנתי'!$A$90</f>
        <v>פסגות תעודות סל</v>
      </c>
      <c r="B47" s="56">
        <v>11.33221</v>
      </c>
      <c r="C47" s="56">
        <v>11.33221</v>
      </c>
      <c r="D47" s="36">
        <v>0</v>
      </c>
    </row>
    <row r="48" spans="1:4" x14ac:dyDescent="0.2">
      <c r="A48" s="28" t="str">
        <f>+'[2]מצטבר שנתי'!$A$92</f>
        <v>תכלית תעודת סל</v>
      </c>
      <c r="B48" s="56">
        <v>12.313500000000017</v>
      </c>
      <c r="C48" s="56">
        <v>12.313500000000017</v>
      </c>
      <c r="D48" s="36">
        <v>0</v>
      </c>
    </row>
    <row r="49" spans="1:4" x14ac:dyDescent="0.2">
      <c r="A49" s="28" t="s">
        <v>27</v>
      </c>
      <c r="B49" s="56">
        <v>5.4541999999999895</v>
      </c>
      <c r="C49" s="56">
        <v>5.4541999999999895</v>
      </c>
      <c r="D49" s="36">
        <v>0</v>
      </c>
    </row>
    <row r="50" spans="1:4" x14ac:dyDescent="0.2">
      <c r="A50" s="29" t="s">
        <v>70</v>
      </c>
      <c r="B50" s="58">
        <v>39.930780000000027</v>
      </c>
      <c r="C50" s="58">
        <v>39.930780000000027</v>
      </c>
      <c r="D50" s="48">
        <v>0</v>
      </c>
    </row>
    <row r="51" spans="1:4" x14ac:dyDescent="0.2">
      <c r="A51" s="30" t="s">
        <v>71</v>
      </c>
      <c r="B51" s="60"/>
      <c r="C51" s="60"/>
      <c r="D51" s="49"/>
    </row>
    <row r="52" spans="1:4" x14ac:dyDescent="0.2">
      <c r="A52" s="40" t="str">
        <f>+'[2]מצטבר שנתי'!$A$69</f>
        <v>DB X-TRACKERS MSCI</v>
      </c>
      <c r="B52" s="56">
        <v>19.833879999999997</v>
      </c>
      <c r="C52" s="56">
        <v>19.833879999999997</v>
      </c>
      <c r="D52" s="36">
        <v>0</v>
      </c>
    </row>
    <row r="53" spans="1:4" x14ac:dyDescent="0.2">
      <c r="A53" s="40" t="str">
        <f>+'[2]מצטבר שנתי'!$A$84</f>
        <v xml:space="preserve">SPDR S&amp;P BANK </v>
      </c>
      <c r="B53" s="56">
        <v>13.32915</v>
      </c>
      <c r="C53" s="56">
        <v>13.32915</v>
      </c>
      <c r="D53" s="36">
        <v>0</v>
      </c>
    </row>
    <row r="54" spans="1:4" x14ac:dyDescent="0.2">
      <c r="A54" s="40" t="str">
        <f>+'[2]מצטבר שנתי'!$A$166</f>
        <v>ISHARES</v>
      </c>
      <c r="B54" s="56">
        <v>9.8348799999999592</v>
      </c>
      <c r="C54" s="56">
        <v>9.8348799999999592</v>
      </c>
      <c r="D54" s="36">
        <v>0</v>
      </c>
    </row>
    <row r="55" spans="1:4" x14ac:dyDescent="0.2">
      <c r="A55" s="40" t="str">
        <f>+'[2]מצטבר שנתי'!$A$170</f>
        <v>MSCI EMERGING MARKETS SOU</v>
      </c>
      <c r="B55" s="56">
        <v>9.0062099999999994</v>
      </c>
      <c r="C55" s="56">
        <v>9.0062099999999994</v>
      </c>
      <c r="D55" s="36">
        <v>0</v>
      </c>
    </row>
    <row r="56" spans="1:4" x14ac:dyDescent="0.2">
      <c r="A56" s="40" t="s">
        <v>27</v>
      </c>
      <c r="B56" s="56">
        <v>7.7047999999999952</v>
      </c>
      <c r="C56" s="56">
        <v>7.7047999999999952</v>
      </c>
      <c r="D56" s="36">
        <v>0</v>
      </c>
    </row>
    <row r="57" spans="1:4" x14ac:dyDescent="0.2">
      <c r="A57" s="29" t="s">
        <v>72</v>
      </c>
      <c r="B57" s="59">
        <v>59.708919999999949</v>
      </c>
      <c r="C57" s="59">
        <v>59.708919999999949</v>
      </c>
      <c r="D57" s="53">
        <v>0</v>
      </c>
    </row>
    <row r="58" spans="1:4" x14ac:dyDescent="0.2">
      <c r="A58" s="30" t="s">
        <v>73</v>
      </c>
      <c r="B58" s="60">
        <v>99.639699999999976</v>
      </c>
      <c r="C58" s="60">
        <v>99.639699999999976</v>
      </c>
      <c r="D58" s="49"/>
    </row>
    <row r="59" spans="1:4" x14ac:dyDescent="0.2">
      <c r="A59" s="30" t="s">
        <v>57</v>
      </c>
      <c r="B59" s="61"/>
      <c r="C59" s="61"/>
      <c r="D59" s="52"/>
    </row>
    <row r="60" spans="1:4" x14ac:dyDescent="0.2">
      <c r="A60" s="30" t="s">
        <v>58</v>
      </c>
      <c r="B60" s="61"/>
      <c r="C60" s="61"/>
      <c r="D60" s="52"/>
    </row>
    <row r="61" spans="1:4" x14ac:dyDescent="0.2">
      <c r="A61" s="25" t="s">
        <v>38</v>
      </c>
      <c r="B61" s="57">
        <v>0</v>
      </c>
      <c r="C61" s="57">
        <v>0</v>
      </c>
      <c r="D61" s="47">
        <v>0</v>
      </c>
    </row>
    <row r="62" spans="1:4" x14ac:dyDescent="0.2">
      <c r="A62" s="25" t="s">
        <v>39</v>
      </c>
      <c r="B62" s="57">
        <v>0</v>
      </c>
      <c r="C62" s="57">
        <v>0</v>
      </c>
      <c r="D62" s="47">
        <v>0</v>
      </c>
    </row>
    <row r="63" spans="1:4" x14ac:dyDescent="0.2">
      <c r="A63" s="28" t="s">
        <v>27</v>
      </c>
      <c r="B63" s="59">
        <v>0</v>
      </c>
      <c r="C63" s="59">
        <v>0</v>
      </c>
      <c r="D63" s="53">
        <v>0</v>
      </c>
    </row>
    <row r="64" spans="1:4" x14ac:dyDescent="0.2">
      <c r="A64" s="30" t="s">
        <v>59</v>
      </c>
      <c r="B64" s="61">
        <v>0</v>
      </c>
      <c r="C64" s="61">
        <v>0</v>
      </c>
      <c r="D64" s="52">
        <v>0</v>
      </c>
    </row>
    <row r="65" spans="1:4" x14ac:dyDescent="0.2">
      <c r="A65" s="30" t="s">
        <v>60</v>
      </c>
      <c r="B65" s="60">
        <v>311.9435585740182</v>
      </c>
      <c r="C65" s="60">
        <v>311.9435585740182</v>
      </c>
      <c r="D65" s="49">
        <v>0</v>
      </c>
    </row>
    <row r="66" spans="1:4" x14ac:dyDescent="0.2">
      <c r="A66" s="30" t="s">
        <v>17</v>
      </c>
      <c r="B66" s="32">
        <v>641100</v>
      </c>
      <c r="C66" s="32"/>
      <c r="D66" s="32"/>
    </row>
    <row r="67" spans="1:4" x14ac:dyDescent="0.2">
      <c r="A67" s="29" t="s">
        <v>61</v>
      </c>
      <c r="B67" s="33">
        <v>4.8657550861646887E-4</v>
      </c>
      <c r="C67" s="33"/>
      <c r="D67" s="33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Menora Mivtachim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tzivyad</dc:creator>
  <cp:lastModifiedBy>DEMANUELS</cp:lastModifiedBy>
  <cp:lastPrinted>2014-03-30T08:48:29Z</cp:lastPrinted>
  <dcterms:created xsi:type="dcterms:W3CDTF">2012-08-23T14:18:14Z</dcterms:created>
  <dcterms:modified xsi:type="dcterms:W3CDTF">2014-03-30T14:16:39Z</dcterms:modified>
</cp:coreProperties>
</file>