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RS\Back Office Investment\Back Office\סבטלנה\דוח ברמת הנכס הבודד\דוחות רמת הנכס הבודד\2016\31.12.16\צדדים קשורים\"/>
    </mc:Choice>
  </mc:AlternateContent>
  <bookViews>
    <workbookView xWindow="120" yWindow="120" windowWidth="20265" windowHeight="10620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52511" iterate="1"/>
</workbook>
</file>

<file path=xl/calcChain.xml><?xml version="1.0" encoding="utf-8"?>
<calcChain xmlns="http://schemas.openxmlformats.org/spreadsheetml/2006/main">
  <c r="J17" i="9" l="1"/>
  <c r="I17" i="9"/>
  <c r="H17" i="9"/>
  <c r="G17" i="9"/>
  <c r="F17" i="9"/>
  <c r="E17" i="9"/>
  <c r="D17" i="9"/>
  <c r="C17" i="9"/>
  <c r="B17" i="9"/>
</calcChain>
</file>

<file path=xl/sharedStrings.xml><?xml version="1.0" encoding="utf-8"?>
<sst xmlns="http://schemas.openxmlformats.org/spreadsheetml/2006/main" count="92" uniqueCount="58">
  <si>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</si>
  <si>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</si>
  <si>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</si>
  <si>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</si>
  <si>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</si>
  <si>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</si>
  <si>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</si>
  <si>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</si>
  <si>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</si>
  <si>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</si>
  <si>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</si>
  <si>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</si>
  <si>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תיא השקעות</t>
  </si>
  <si>
    <t>ניירות ערך סחירים</t>
  </si>
  <si>
    <t>מניות</t>
  </si>
  <si>
    <t>*תיא השקעות- תיא השקעות</t>
  </si>
  <si>
    <t>796011</t>
  </si>
  <si>
    <t>סה''כ ניירות ערך סחירים</t>
  </si>
  <si>
    <t>סה''כ צד קשור-תיא השקעות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</si>
  <si>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</si>
  <si>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</si>
  <si>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</si>
  <si>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</si>
  <si>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</si>
  <si>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</si>
  <si>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</si>
  <si>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</si>
  <si>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</si>
  <si>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</si>
  <si>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</si>
  <si>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</si>
  <si>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</si>
  <si>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חתם קשור- מנורה חיתום וניהול בע"מ</t>
  </si>
  <si>
    <t>אג"ח קונצרני</t>
  </si>
  <si>
    <t>מבני תעשיה אג"ח יט- מבני תעשיה</t>
  </si>
  <si>
    <t>נכסים בנין אג"ח ט- נכסים ובנין</t>
  </si>
  <si>
    <t>אגוד הנפקות אגח 9- אגוד הנפקות</t>
  </si>
  <si>
    <t>ישרוטל אג"ח א- ישרוטל</t>
  </si>
  <si>
    <t>סה''כ רכישות בהנפקה מול חתם קשור- מנורה חיתום וניהול בע"מ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</si>
  <si>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</si>
  <si>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</si>
  <si>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</si>
  <si>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</si>
  <si>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</si>
  <si>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</si>
  <si>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</si>
  <si>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</si>
  <si>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</si>
  <si>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</si>
  <si>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</si>
  <si>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</si>
  <si>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</si>
  <si>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</si>
  <si>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</si>
  <si>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</si>
  <si>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מנורה חיתום וניהול בע"מ</t>
  </si>
  <si>
    <t>תיא השקעות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</si>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</sst>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4" fontId="0" fillId="0" borderId="0" xfId="0" applyNumberFormat="1"/>
    <xf numFmtId="4" fontId="4" fillId="0" borderId="0" xfId="0" applyNumberFormat="1" applyFont="1"/>
    <xf numFmtId="4" fontId="2" fillId="0" borderId="0" xfId="0" applyNumberFormat="1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14" fontId="0" fillId="0" borderId="0" xfId="0" applyNumberFormat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31/12/2016
 כל המשתתפות - מאוחד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31/12/2016
כל המשתתפות - מאוחד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31/12/2016
קבוצה: (32) כל המשתתפות - מאוחד
מספר אישור: 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31/12/2016
קבוצה: (32) כל המשתתפות - מאוחד
מספר אישור: 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31/12/2016 (נתונים מצרפים)
קבוצה: (32) כל המשתתפות - מאוחד
מספר אישור: 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31/12/2016
כל המשתתפות - מאוחד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7"/>
  <sheetViews>
    <sheetView rightToLeft="1" tabSelected="1" workbookViewId="0">
      <selection activeCell="B8" sqref="B8"/>
    </sheetView>
  </sheetViews>
  <sheetFormatPr defaultRowHeight="14.25" x14ac:dyDescent="0.2"/>
  <cols>
    <col min="1" max="1" width="40.625" customWidth="1"/>
  </cols>
  <sheetData>
    <row r="9" spans="1:11" ht="15" x14ac:dyDescent="0.25">
      <c r="A9" s="2"/>
      <c r="B9" s="2"/>
      <c r="C9" s="2"/>
      <c r="D9" s="20" t="s">
        <v>44</v>
      </c>
      <c r="E9" s="20"/>
      <c r="F9" s="20"/>
      <c r="G9" s="20"/>
      <c r="H9" s="20"/>
      <c r="I9" s="20"/>
      <c r="J9" s="2"/>
      <c r="K9" s="2"/>
    </row>
    <row r="10" spans="1:11" ht="82.35" customHeight="1" x14ac:dyDescent="0.25">
      <c r="A10" s="3" t="s">
        <v>40</v>
      </c>
      <c r="B10" s="3" t="s">
        <v>41</v>
      </c>
      <c r="C10" s="3" t="s">
        <v>42</v>
      </c>
      <c r="D10" s="21" t="s">
        <v>45</v>
      </c>
      <c r="E10" s="20"/>
      <c r="F10" s="21" t="s">
        <v>49</v>
      </c>
      <c r="G10" s="20"/>
      <c r="H10" s="21" t="s">
        <v>51</v>
      </c>
      <c r="I10" s="20"/>
      <c r="J10" s="21" t="s">
        <v>53</v>
      </c>
      <c r="K10" s="20"/>
    </row>
    <row r="11" spans="1:11" ht="15" x14ac:dyDescent="0.25">
      <c r="A11" s="2"/>
      <c r="B11" s="2" t="s">
        <v>10</v>
      </c>
      <c r="C11" s="2" t="s">
        <v>4</v>
      </c>
      <c r="D11" s="2" t="s">
        <v>46</v>
      </c>
      <c r="E11" s="2" t="s">
        <v>47</v>
      </c>
      <c r="F11" s="2" t="s">
        <v>46</v>
      </c>
      <c r="G11" s="2" t="s">
        <v>47</v>
      </c>
      <c r="H11" s="2" t="s">
        <v>46</v>
      </c>
      <c r="I11" s="2" t="s">
        <v>47</v>
      </c>
      <c r="J11" s="2"/>
      <c r="K11" s="2"/>
    </row>
    <row r="12" spans="1:11" ht="15" x14ac:dyDescent="0.25">
      <c r="A12" s="2"/>
      <c r="B12" s="2"/>
      <c r="C12" s="2"/>
      <c r="D12" s="20" t="s">
        <v>10</v>
      </c>
      <c r="E12" s="20"/>
      <c r="F12" s="20" t="s">
        <v>10</v>
      </c>
      <c r="G12" s="20"/>
      <c r="H12" s="20" t="s">
        <v>10</v>
      </c>
      <c r="I12" s="20"/>
      <c r="J12" s="20" t="s">
        <v>10</v>
      </c>
      <c r="K12" s="20"/>
    </row>
    <row r="13" spans="1:11" ht="15" x14ac:dyDescent="0.25">
      <c r="A13" s="2"/>
      <c r="B13" s="20" t="s">
        <v>43</v>
      </c>
      <c r="C13" s="20"/>
      <c r="D13" s="20" t="s">
        <v>48</v>
      </c>
      <c r="E13" s="20"/>
      <c r="F13" s="20" t="s">
        <v>50</v>
      </c>
      <c r="G13" s="20"/>
      <c r="H13" s="20" t="s">
        <v>52</v>
      </c>
      <c r="I13" s="20"/>
      <c r="J13" s="20" t="s">
        <v>54</v>
      </c>
      <c r="K13" s="20"/>
    </row>
    <row r="14" spans="1:11" ht="15" x14ac:dyDescent="0.25">
      <c r="A14" s="1" t="s">
        <v>55</v>
      </c>
      <c r="J14" s="7">
        <v>24490.04</v>
      </c>
    </row>
    <row r="15" spans="1:11" ht="15" x14ac:dyDescent="0.25">
      <c r="A15" s="1" t="s">
        <v>56</v>
      </c>
      <c r="B15" s="7">
        <v>6095.7</v>
      </c>
      <c r="C15">
        <v>0.03</v>
      </c>
    </row>
    <row r="17" spans="1:11" ht="15" x14ac:dyDescent="0.25">
      <c r="A17" s="19" t="s">
        <v>57</v>
      </c>
      <c r="B17" s="19">
        <f t="shared" ref="B17:J17" si="0">SUM(B14:B16)</f>
        <v>6095.7</v>
      </c>
      <c r="C17" s="19">
        <f t="shared" si="0"/>
        <v>0.03</v>
      </c>
      <c r="D17" s="19">
        <f t="shared" si="0"/>
        <v>0</v>
      </c>
      <c r="E17" s="19">
        <f t="shared" si="0"/>
        <v>0</v>
      </c>
      <c r="F17" s="19">
        <f t="shared" si="0"/>
        <v>0</v>
      </c>
      <c r="G17" s="19">
        <f t="shared" si="0"/>
        <v>0</v>
      </c>
      <c r="H17" s="19">
        <f t="shared" si="0"/>
        <v>0</v>
      </c>
      <c r="I17" s="19">
        <f t="shared" si="0"/>
        <v>0</v>
      </c>
      <c r="J17" s="19">
        <f t="shared" si="0"/>
        <v>24490.04</v>
      </c>
      <c r="K17" s="19"/>
    </row>
  </sheetData>
  <mergeCells count="14"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  <mergeCell ref="J10:K10"/>
    <mergeCell ref="J12:K12"/>
    <mergeCell ref="J13:K13"/>
    <mergeCell ref="B13:C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23"/>
  <sheetViews>
    <sheetView rightToLeft="1" workbookViewId="0">
      <selection activeCell="I16" sqref="I16"/>
    </sheetView>
  </sheetViews>
  <sheetFormatPr defaultRowHeight="14.25" x14ac:dyDescent="0.2"/>
  <cols>
    <col min="1" max="1" width="30.625" customWidth="1"/>
    <col min="2" max="2" width="13.875" customWidth="1"/>
    <col min="5" max="5" width="10" bestFit="1" customWidth="1"/>
  </cols>
  <sheetData>
    <row r="10" spans="1:6" ht="60" x14ac:dyDescent="0.25">
      <c r="A10" s="2"/>
      <c r="B10" s="2" t="s">
        <v>30</v>
      </c>
      <c r="C10" s="3" t="s">
        <v>0</v>
      </c>
      <c r="D10" s="3" t="s">
        <v>8</v>
      </c>
      <c r="E10" s="3" t="s">
        <v>31</v>
      </c>
      <c r="F10" s="2"/>
    </row>
    <row r="11" spans="1:6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6" ht="15.75" x14ac:dyDescent="0.25">
      <c r="A12" s="5" t="s">
        <v>32</v>
      </c>
    </row>
    <row r="13" spans="1:6" x14ac:dyDescent="0.2">
      <c r="A13" s="6" t="s">
        <v>13</v>
      </c>
    </row>
    <row r="14" spans="1:6" ht="15" x14ac:dyDescent="0.25">
      <c r="A14" s="1" t="s">
        <v>33</v>
      </c>
    </row>
    <row r="15" spans="1:6" x14ac:dyDescent="0.2">
      <c r="A15" t="s">
        <v>34</v>
      </c>
      <c r="B15" s="18">
        <v>42648</v>
      </c>
      <c r="C15">
        <v>2260487</v>
      </c>
      <c r="D15">
        <v>1.9</v>
      </c>
      <c r="E15" s="7">
        <v>7283.48</v>
      </c>
    </row>
    <row r="16" spans="1:6" x14ac:dyDescent="0.2">
      <c r="A16" t="s">
        <v>35</v>
      </c>
      <c r="B16" s="18">
        <v>42648</v>
      </c>
      <c r="C16">
        <v>6990212</v>
      </c>
      <c r="D16">
        <v>1.5</v>
      </c>
      <c r="E16" s="7">
        <v>6967.6</v>
      </c>
    </row>
    <row r="17" spans="1:5" x14ac:dyDescent="0.2">
      <c r="A17" t="s">
        <v>36</v>
      </c>
      <c r="B17" s="18">
        <v>42698</v>
      </c>
      <c r="C17">
        <v>1139492</v>
      </c>
      <c r="D17">
        <v>1.22</v>
      </c>
      <c r="E17" s="7">
        <v>3888.94</v>
      </c>
    </row>
    <row r="18" spans="1:5" x14ac:dyDescent="0.2">
      <c r="A18" t="s">
        <v>37</v>
      </c>
      <c r="B18" s="18">
        <v>42683</v>
      </c>
      <c r="C18">
        <v>1139419</v>
      </c>
      <c r="D18">
        <v>3.67</v>
      </c>
      <c r="E18" s="7">
        <v>6350.02</v>
      </c>
    </row>
    <row r="19" spans="1:5" x14ac:dyDescent="0.2">
      <c r="A19" s="6" t="s">
        <v>17</v>
      </c>
      <c r="E19" s="8">
        <v>24490.04</v>
      </c>
    </row>
    <row r="21" spans="1:5" ht="15.75" x14ac:dyDescent="0.25">
      <c r="A21" s="4" t="s">
        <v>38</v>
      </c>
      <c r="E21" s="9">
        <v>24490.04</v>
      </c>
    </row>
    <row r="23" spans="1:5" ht="15.75" x14ac:dyDescent="0.25">
      <c r="A23" s="4" t="s">
        <v>39</v>
      </c>
      <c r="E23" s="9">
        <v>24490.04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2"/>
      <c r="B10" s="2" t="s">
        <v>23</v>
      </c>
      <c r="C10" s="3" t="s">
        <v>0</v>
      </c>
      <c r="D10" s="3" t="s">
        <v>8</v>
      </c>
      <c r="E10" s="3" t="s">
        <v>26</v>
      </c>
      <c r="F10" s="3" t="s">
        <v>27</v>
      </c>
      <c r="G10" s="3" t="s">
        <v>28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16" t="s">
        <v>29</v>
      </c>
      <c r="B12" s="11"/>
      <c r="C12" s="11"/>
      <c r="D12" s="11">
        <v>0</v>
      </c>
      <c r="E12" s="11">
        <v>0</v>
      </c>
      <c r="F12" s="11">
        <v>0</v>
      </c>
      <c r="G12" s="16">
        <v>0</v>
      </c>
      <c r="H12" s="11"/>
      <c r="I12" s="11"/>
      <c r="J12" s="11"/>
      <c r="K12" s="11"/>
      <c r="L12" s="1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2"/>
      <c r="B10" s="3" t="s">
        <v>0</v>
      </c>
      <c r="C10" s="2" t="s">
        <v>23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24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16" t="s">
        <v>25</v>
      </c>
      <c r="B12" s="11"/>
      <c r="C12" s="11"/>
      <c r="D12" s="11">
        <v>0</v>
      </c>
      <c r="E12" s="11">
        <v>0</v>
      </c>
      <c r="F12" s="11">
        <v>0</v>
      </c>
      <c r="G12" s="11">
        <v>0</v>
      </c>
      <c r="H12" s="16">
        <v>0</v>
      </c>
      <c r="I12" s="11"/>
      <c r="J12" s="1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2"/>
      <c r="B10" s="2"/>
      <c r="C10" s="2"/>
      <c r="D10" s="2"/>
      <c r="E10" s="2"/>
      <c r="F10" s="2"/>
      <c r="G10" s="2"/>
      <c r="H10" s="2"/>
      <c r="I10" s="3" t="s">
        <v>20</v>
      </c>
      <c r="J10" s="2"/>
      <c r="K10" s="3" t="s">
        <v>21</v>
      </c>
    </row>
    <row r="11" spans="1:11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16" t="s">
        <v>22</v>
      </c>
      <c r="B12" s="11"/>
      <c r="C12" s="11"/>
      <c r="D12" s="11"/>
      <c r="E12" s="11"/>
      <c r="F12" s="11"/>
      <c r="G12" s="11"/>
      <c r="H12" s="11"/>
      <c r="I12" s="16">
        <v>0</v>
      </c>
      <c r="J12" s="11"/>
      <c r="K12" s="4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20"/>
  <sheetViews>
    <sheetView rightToLeft="1" workbookViewId="0">
      <selection activeCell="C9" sqref="C9"/>
    </sheetView>
  </sheetViews>
  <sheetFormatPr defaultRowHeight="14.25" x14ac:dyDescent="0.2"/>
  <cols>
    <col min="1" max="1" width="30.625" customWidth="1"/>
  </cols>
  <sheetData>
    <row r="10" spans="1:11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 x14ac:dyDescent="0.25">
      <c r="A12" s="10" t="s">
        <v>12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1" x14ac:dyDescent="0.2">
      <c r="A13" s="12" t="s">
        <v>13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1" ht="15" x14ac:dyDescent="0.25">
      <c r="A14" s="13" t="s">
        <v>14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1" x14ac:dyDescent="0.2">
      <c r="A15" s="11" t="s">
        <v>15</v>
      </c>
      <c r="B15" s="11" t="s">
        <v>16</v>
      </c>
      <c r="C15" s="11">
        <v>0</v>
      </c>
      <c r="D15" s="11"/>
      <c r="E15" s="11">
        <v>0</v>
      </c>
      <c r="F15" s="11">
        <v>0</v>
      </c>
      <c r="G15" s="11">
        <v>0</v>
      </c>
      <c r="H15" s="11">
        <v>2.4300000000000002</v>
      </c>
      <c r="I15" s="14">
        <v>6095.7</v>
      </c>
      <c r="J15" s="11">
        <v>0.03</v>
      </c>
    </row>
    <row r="16" spans="1:11" x14ac:dyDescent="0.2">
      <c r="A16" s="12" t="s">
        <v>17</v>
      </c>
      <c r="B16" s="11"/>
      <c r="C16" s="11"/>
      <c r="D16" s="11"/>
      <c r="E16" s="11"/>
      <c r="F16" s="11"/>
      <c r="G16" s="11"/>
      <c r="H16" s="11"/>
      <c r="I16" s="15">
        <v>6095.7</v>
      </c>
      <c r="J16" s="12">
        <v>0.03</v>
      </c>
    </row>
    <row r="17" spans="1:10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.75" x14ac:dyDescent="0.25">
      <c r="A18" s="16" t="s">
        <v>18</v>
      </c>
      <c r="B18" s="11"/>
      <c r="C18" s="11"/>
      <c r="D18" s="11"/>
      <c r="E18" s="11"/>
      <c r="F18" s="11"/>
      <c r="G18" s="11"/>
      <c r="H18" s="11"/>
      <c r="I18" s="17">
        <v>6095.7</v>
      </c>
      <c r="J18" s="16">
        <v>0.03</v>
      </c>
    </row>
    <row r="19" spans="1:10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5.75" x14ac:dyDescent="0.25">
      <c r="A20" s="16" t="s">
        <v>19</v>
      </c>
      <c r="B20" s="11"/>
      <c r="C20" s="11"/>
      <c r="D20" s="11"/>
      <c r="E20" s="11"/>
      <c r="F20" s="11"/>
      <c r="G20" s="11"/>
      <c r="H20" s="11"/>
      <c r="I20" s="17">
        <v>6095.7</v>
      </c>
      <c r="J20" s="16">
        <v>0.03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menroa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סבטלנה סקורובסקי</dc:creator>
  <cp:lastModifiedBy>סקורובסקי סבטלנה</cp:lastModifiedBy>
  <dcterms:created xsi:type="dcterms:W3CDTF">2017-02-28T13:39:31Z</dcterms:created>
  <dcterms:modified xsi:type="dcterms:W3CDTF">2017-02-28T14:08:31Z</dcterms:modified>
</cp:coreProperties>
</file>