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5035" windowHeight="12075" activeTab="4"/>
  </bookViews>
  <sheets>
    <sheet name="כללי ב1" sheetId="10" r:id="rId1"/>
    <sheet name="בריאות ב2" sheetId="12" r:id="rId2"/>
    <sheet name="פנסיוני ב3" sheetId="13" r:id="rId3"/>
    <sheet name="נספח ב4 - B" sheetId="16" r:id="rId4"/>
    <sheet name="נספח ב5 - B" sheetId="17" r:id="rId5"/>
  </sheets>
  <externalReferences>
    <externalReference r:id="rId6"/>
    <externalReference r:id="rId7"/>
    <externalReference r:id="rId8"/>
    <externalReference r:id="rId9"/>
    <externalReference r:id="rId10"/>
    <externalReference r:id="rId11"/>
  </externalReferences>
  <definedNames>
    <definedName name="company">[1]Information!$M$24</definedName>
    <definedName name="List_All">'[2]רשימות מערכת'!$A$2:$C$208</definedName>
    <definedName name="List_All_Periods">#REF!</definedName>
    <definedName name="List_Name">'[3]רשימות מערכת'!$A$2:$A$201</definedName>
    <definedName name="List_Names">'[4]רשימת גופים'!$A$3:$A$230</definedName>
    <definedName name="List_Period">#REF!</definedName>
    <definedName name="list_type">#REF!</definedName>
    <definedName name="List_year">#REF!</definedName>
    <definedName name="mess1">[5]הוראות!#REF!</definedName>
    <definedName name="mess2">[2]הוראות!$N$16</definedName>
    <definedName name="mess3">[2]הוראות!$N$17</definedName>
    <definedName name="messname">#REF!</definedName>
    <definedName name="name">#REF!</definedName>
    <definedName name="note1">'[6]גליון עזר'!$F$3</definedName>
    <definedName name="note2">'[6]גליון עזר'!$F$4</definedName>
    <definedName name="note3">'[6]גליון עזר'!$F$5</definedName>
    <definedName name="note4">'[6]גליון עזר'!$F$6</definedName>
  </definedNames>
  <calcPr calcId="145621"/>
</workbook>
</file>

<file path=xl/calcChain.xml><?xml version="1.0" encoding="utf-8"?>
<calcChain xmlns="http://schemas.openxmlformats.org/spreadsheetml/2006/main">
  <c r="B3" i="17" l="1"/>
  <c r="B2" i="17"/>
  <c r="B1" i="17"/>
  <c r="J8" i="16"/>
  <c r="B3" i="16"/>
  <c r="B2" i="16"/>
  <c r="B1" i="16"/>
</calcChain>
</file>

<file path=xl/sharedStrings.xml><?xml version="1.0" encoding="utf-8"?>
<sst xmlns="http://schemas.openxmlformats.org/spreadsheetml/2006/main" count="385" uniqueCount="141">
  <si>
    <t>חזרה</t>
  </si>
  <si>
    <t>מדדי התביעות (באחוזים)</t>
  </si>
  <si>
    <t>רכב חובה</t>
  </si>
  <si>
    <t xml:space="preserve">רכב רכוש </t>
  </si>
  <si>
    <t>דירות (למעט נזקי מים)</t>
  </si>
  <si>
    <t xml:space="preserve"> נזק עצמי</t>
  </si>
  <si>
    <t xml:space="preserve"> צד שלישי</t>
  </si>
  <si>
    <t>נזק למבנה</t>
  </si>
  <si>
    <t>נזק לתכולה</t>
  </si>
  <si>
    <t>סה"כ</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</si>
  <si>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</si>
  <si>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</si>
  <si>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</si>
  <si>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</si>
  <si>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</si>
  <si>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</si>
  <si>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</si>
  <si>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</si>
  <si>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</si>
  <si>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</si>
  <si>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</si>
  <si>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</si>
  <si>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</si>
  <si>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</si>
  <si>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</si>
  <si>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</si>
  <si>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</si>
  <si>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</si>
  <si>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</si>
  <si>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</si>
  <si>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</si>
  <si>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</si>
  <si>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</si>
  <si>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</si>
  <si>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</si>
  <si>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</si>
  <si>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</si>
  <si>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</si>
  <si>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</si>
  <si>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</si>
  <si>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</si>
  <si>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</si>
  <si>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</si>
  <si>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</si>
  <si>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</si>
  <si>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</si>
  <si>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</si>
  <si>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</si>
  <si>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</si>
  <si>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</si>
  <si>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</si>
  <si>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</si>
  <si>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</si>
  <si>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</si>
  <si>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</si>
  <si>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</si>
  <si>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</si>
  <si>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</si>
  <si>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</si>
  <si>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</si>
  <si>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</si>
  <si>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</si>
  <si>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</si>
  <si>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</si>
  <si>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</si>
  <si>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</si>
  <si>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</si>
  <si>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</si>
  <si>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</si>
  <si>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</si>
  <si>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</si>
  <si>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</si>
  <si>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</si>
  <si>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</si>
  <si>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</si>
  <si>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</si>
  <si>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</si>
  <si>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</si>
  <si>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</si>
  <si>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</si>
  <si>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</si>
  <si>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</si>
  <si>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</si>
  <si>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</si>
  <si>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</si>
  <si>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</si>
  <si>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</si>
  <si>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</si>
  <si>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</si>
  <si>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</si>
  <si>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</si>
  <si>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</si>
  <si>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</si>
  <si>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</si>
  <si>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</si>
  <si>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</si>
  <si>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</si>
  <si>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</si>
  <si>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</si>
  <si>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</si>
  <si>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</si>
  <si>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</si>
  <si>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</si>
  <si>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</si>
  <si>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</si>
  <si>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</si>
  <si>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</si>
  <si>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</si>
  <si>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</si>
  <si>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</si>
  <si>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</si>
  <si>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</si>
  <si>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</si>
  <si>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</si>
  <si>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</si>
  <si>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</si>
  <si>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</si>
  <si>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</si>
  <si>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</si>
  <si>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</si>
  <si>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</si>
  <si>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</si>
  <si>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</si>
  <si>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</si>
  <si>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</si>
  <si>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</si>
  <si>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</si>
  <si>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</si>
  <si>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</si>
  <si>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</si>
  <si>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</si>
  <si>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</si>
  <si>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</si>
  <si>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</si>
  <si>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</si>
  <si>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</si>
  <si>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ב1 מדדי תביעות בביטוח כללי</t>
  </si>
  <si>
    <t>מנורה מבטחים ביטוח בע"מ</t>
  </si>
  <si>
    <t>הנתונים ביחידות בודדות לשנת 2018</t>
  </si>
  <si>
    <t>נספח ב2 מדדי תביעות בביטוח בריאות</t>
  </si>
  <si>
    <t>נספח ב3 מדדי תביעות בקצבת נכות (א.כ.ע), ריסק מוות וקצבת שארים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</si>
</sst>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2"/>
      <color theme="1"/>
      <name val="Arial"/>
      <family val="2"/>
      <charset val="177"/>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b/>
      <u/>
      <sz val="10"/>
      <name val="David"/>
      <family val="2"/>
      <charset val="177"/>
    </font>
    <font>
      <b/>
      <sz val="9"/>
      <name val="David"/>
      <family val="2"/>
      <charset val="177"/>
    </font>
    <font>
      <sz val="10"/>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
      <b/>
      <sz val="9"/>
      <color indexed="8"/>
      <name val="David"/>
      <family val="2"/>
      <charset val="177"/>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rgb="FFC0C0C0"/>
        <bgColor indexed="64"/>
      </patternFill>
    </fill>
    <fill>
      <patternFill patternType="solid">
        <fgColor indexed="26"/>
        <bgColor indexed="64"/>
      </patternFill>
    </fill>
    <fill>
      <patternFill patternType="lightUp"/>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99">
    <xf numFmtId="0" fontId="0" fillId="0" borderId="0" xfId="0"/>
    <xf numFmtId="0" fontId="1" fillId="0" borderId="0" xfId="1" applyProtection="1"/>
    <xf numFmtId="0" fontId="2" fillId="0" borderId="0" xfId="2" applyFont="1" applyBorder="1" applyAlignment="1" applyProtection="1">
      <alignment horizontal="right" readingOrder="2"/>
    </xf>
    <xf numFmtId="0" fontId="2" fillId="0" borderId="0" xfId="2" applyFont="1" applyBorder="1" applyAlignment="1" applyProtection="1">
      <alignment readingOrder="2"/>
    </xf>
    <xf numFmtId="0" fontId="3" fillId="2" borderId="0" xfId="2" applyFont="1" applyFill="1" applyBorder="1" applyAlignment="1" applyProtection="1">
      <alignment horizontal="right" vertical="center"/>
    </xf>
    <xf numFmtId="0" fontId="4" fillId="0" borderId="0" xfId="1" applyFont="1" applyProtection="1"/>
    <xf numFmtId="0" fontId="5" fillId="3" borderId="0" xfId="3" applyFill="1" applyAlignment="1" applyProtection="1"/>
    <xf numFmtId="0" fontId="8" fillId="0" borderId="0" xfId="1" applyFont="1" applyFill="1" applyBorder="1" applyAlignment="1" applyProtection="1"/>
    <xf numFmtId="0" fontId="9" fillId="4" borderId="14" xfId="1" applyFont="1" applyFill="1" applyBorder="1" applyAlignment="1" applyProtection="1">
      <alignment horizontal="center" vertical="center"/>
    </xf>
    <xf numFmtId="0" fontId="9" fillId="4" borderId="15" xfId="1" applyFont="1" applyFill="1" applyBorder="1" applyAlignment="1" applyProtection="1">
      <alignment horizontal="center" vertical="top" wrapText="1"/>
    </xf>
    <xf numFmtId="0" fontId="9" fillId="4" borderId="16" xfId="1" applyFont="1" applyFill="1" applyBorder="1" applyAlignment="1" applyProtection="1">
      <alignment horizontal="center" vertical="top" wrapText="1"/>
    </xf>
    <xf numFmtId="0" fontId="1" fillId="0" borderId="0" xfId="1" applyFont="1" applyFill="1" applyBorder="1" applyAlignment="1" applyProtection="1"/>
    <xf numFmtId="49" fontId="9" fillId="4" borderId="20" xfId="1" applyNumberFormat="1" applyFont="1" applyFill="1" applyBorder="1" applyAlignment="1" applyProtection="1">
      <alignment horizontal="center" vertical="top" wrapText="1"/>
    </xf>
    <xf numFmtId="49" fontId="9" fillId="4" borderId="21" xfId="1" applyNumberFormat="1" applyFont="1" applyFill="1" applyBorder="1" applyAlignment="1" applyProtection="1">
      <alignment horizontal="center" vertical="top" wrapText="1"/>
    </xf>
    <xf numFmtId="49" fontId="9" fillId="4" borderId="22" xfId="1" applyNumberFormat="1" applyFont="1" applyFill="1" applyBorder="1" applyAlignment="1" applyProtection="1">
      <alignment horizontal="center" vertical="top" wrapText="1"/>
    </xf>
    <xf numFmtId="49" fontId="9" fillId="4" borderId="23" xfId="1" applyNumberFormat="1" applyFont="1" applyFill="1" applyBorder="1" applyAlignment="1" applyProtection="1">
      <alignment horizontal="center" vertical="top" wrapText="1"/>
    </xf>
    <xf numFmtId="0" fontId="1" fillId="0" borderId="24" xfId="1" applyFont="1" applyFill="1" applyBorder="1" applyAlignment="1" applyProtection="1"/>
    <xf numFmtId="0" fontId="10" fillId="6" borderId="25" xfId="1" applyFont="1" applyFill="1" applyBorder="1" applyAlignment="1" applyProtection="1"/>
    <xf numFmtId="0" fontId="10" fillId="6" borderId="6" xfId="1" applyFont="1" applyFill="1" applyBorder="1" applyAlignment="1" applyProtection="1"/>
    <xf numFmtId="0" fontId="10" fillId="6" borderId="7" xfId="1" applyFont="1" applyFill="1" applyBorder="1" applyAlignment="1" applyProtection="1"/>
    <xf numFmtId="165" fontId="11" fillId="7" borderId="26" xfId="4" applyNumberFormat="1" applyFont="1" applyFill="1" applyBorder="1" applyAlignment="1" applyProtection="1"/>
    <xf numFmtId="165" fontId="11" fillId="7" borderId="27" xfId="4" applyNumberFormat="1" applyFont="1" applyFill="1" applyBorder="1" applyAlignment="1" applyProtection="1"/>
    <xf numFmtId="165" fontId="11" fillId="7" borderId="28" xfId="4" applyNumberFormat="1" applyFont="1" applyFill="1" applyBorder="1" applyAlignment="1" applyProtection="1"/>
    <xf numFmtId="165" fontId="11" fillId="7" borderId="29" xfId="4" applyNumberFormat="1" applyFont="1" applyFill="1" applyBorder="1" applyAlignment="1" applyProtection="1"/>
    <xf numFmtId="165" fontId="11" fillId="7" borderId="30" xfId="4" applyNumberFormat="1" applyFont="1" applyFill="1" applyBorder="1" applyAlignment="1" applyProtection="1"/>
    <xf numFmtId="165" fontId="11" fillId="7" borderId="31" xfId="4" applyNumberFormat="1" applyFont="1" applyFill="1" applyBorder="1" applyAlignment="1" applyProtection="1"/>
    <xf numFmtId="0" fontId="12" fillId="0" borderId="0" xfId="1" applyFont="1" applyFill="1" applyBorder="1" applyAlignment="1" applyProtection="1">
      <alignment horizontal="center"/>
    </xf>
    <xf numFmtId="0" fontId="1" fillId="0" borderId="32" xfId="1" applyFont="1" applyFill="1" applyBorder="1" applyAlignment="1" applyProtection="1">
      <alignment horizontal="center"/>
    </xf>
    <xf numFmtId="0" fontId="8" fillId="6" borderId="33" xfId="1" applyFont="1" applyFill="1" applyBorder="1" applyAlignment="1" applyProtection="1"/>
    <xf numFmtId="0" fontId="8" fillId="6" borderId="34" xfId="1" applyFont="1" applyFill="1" applyBorder="1" applyAlignment="1" applyProtection="1"/>
    <xf numFmtId="0" fontId="8" fillId="6" borderId="35" xfId="1" applyFont="1" applyFill="1" applyBorder="1" applyAlignment="1" applyProtection="1"/>
    <xf numFmtId="165" fontId="9" fillId="6" borderId="36" xfId="1" applyNumberFormat="1" applyFont="1" applyFill="1" applyBorder="1" applyAlignment="1" applyProtection="1">
      <alignment horizontal="center"/>
    </xf>
    <xf numFmtId="165" fontId="8" fillId="6" borderId="37" xfId="1" applyNumberFormat="1" applyFont="1" applyFill="1" applyBorder="1" applyAlignment="1" applyProtection="1">
      <alignment horizontal="center"/>
    </xf>
    <xf numFmtId="165" fontId="8" fillId="6" borderId="38" xfId="1" applyNumberFormat="1" applyFont="1" applyFill="1" applyBorder="1" applyAlignment="1" applyProtection="1">
      <alignment horizontal="center"/>
    </xf>
    <xf numFmtId="165" fontId="9" fillId="6" borderId="37" xfId="1" applyNumberFormat="1" applyFont="1" applyFill="1" applyBorder="1" applyAlignment="1" applyProtection="1">
      <alignment horizontal="center"/>
    </xf>
    <xf numFmtId="165" fontId="9" fillId="6" borderId="38" xfId="1" applyNumberFormat="1" applyFont="1" applyFill="1" applyBorder="1" applyAlignment="1" applyProtection="1">
      <alignment horizontal="center"/>
    </xf>
    <xf numFmtId="0" fontId="1" fillId="0" borderId="32" xfId="1" applyFont="1" applyFill="1" applyBorder="1" applyAlignment="1" applyProtection="1">
      <alignment horizontal="right"/>
    </xf>
    <xf numFmtId="0" fontId="10" fillId="6" borderId="33" xfId="1" applyFont="1" applyFill="1" applyBorder="1" applyAlignment="1" applyProtection="1"/>
    <xf numFmtId="0" fontId="10" fillId="6" borderId="34" xfId="1" applyFont="1" applyFill="1" applyBorder="1" applyAlignment="1" applyProtection="1"/>
    <xf numFmtId="0" fontId="10" fillId="6" borderId="35" xfId="1" applyFont="1" applyFill="1" applyBorder="1" applyAlignment="1" applyProtection="1"/>
    <xf numFmtId="165" fontId="11" fillId="7" borderId="36" xfId="4" applyNumberFormat="1" applyFont="1" applyFill="1" applyBorder="1" applyAlignment="1" applyProtection="1">
      <alignment horizontal="center"/>
    </xf>
    <xf numFmtId="165" fontId="11" fillId="7" borderId="37" xfId="4" applyNumberFormat="1" applyFont="1" applyFill="1" applyBorder="1" applyAlignment="1" applyProtection="1">
      <alignment horizontal="center"/>
    </xf>
    <xf numFmtId="165" fontId="11" fillId="7" borderId="39" xfId="4" applyNumberFormat="1" applyFont="1" applyFill="1" applyBorder="1" applyAlignment="1" applyProtection="1">
      <alignment horizontal="center"/>
    </xf>
    <xf numFmtId="165" fontId="11" fillId="7" borderId="38" xfId="4" applyNumberFormat="1" applyFont="1" applyFill="1" applyBorder="1" applyAlignment="1" applyProtection="1">
      <alignment horizontal="center"/>
    </xf>
    <xf numFmtId="165" fontId="11" fillId="7" borderId="40" xfId="4" applyNumberFormat="1" applyFont="1" applyFill="1" applyBorder="1" applyAlignment="1" applyProtection="1">
      <alignment horizontal="center"/>
    </xf>
    <xf numFmtId="165" fontId="8" fillId="6" borderId="41" xfId="1" applyNumberFormat="1" applyFont="1" applyFill="1" applyBorder="1" applyAlignment="1" applyProtection="1">
      <alignment horizontal="center"/>
    </xf>
    <xf numFmtId="165" fontId="8" fillId="6" borderId="35" xfId="1" applyNumberFormat="1" applyFont="1" applyFill="1" applyBorder="1" applyAlignment="1" applyProtection="1">
      <alignment horizontal="center"/>
    </xf>
    <xf numFmtId="165" fontId="9" fillId="6" borderId="39" xfId="1" applyNumberFormat="1" applyFont="1" applyFill="1" applyBorder="1" applyAlignment="1" applyProtection="1">
      <alignment horizontal="center"/>
    </xf>
    <xf numFmtId="165" fontId="9" fillId="6" borderId="40" xfId="1" applyNumberFormat="1" applyFont="1" applyFill="1" applyBorder="1" applyAlignment="1" applyProtection="1">
      <alignment horizontal="center"/>
    </xf>
    <xf numFmtId="165" fontId="9" fillId="6" borderId="36" xfId="5" applyNumberFormat="1" applyFont="1" applyFill="1" applyBorder="1" applyAlignment="1" applyProtection="1">
      <alignment horizontal="center"/>
    </xf>
    <xf numFmtId="165" fontId="8" fillId="6" borderId="37" xfId="5" applyNumberFormat="1" applyFont="1" applyFill="1" applyBorder="1" applyAlignment="1" applyProtection="1">
      <alignment horizontal="center"/>
    </xf>
    <xf numFmtId="165" fontId="8" fillId="6" borderId="38" xfId="5" applyNumberFormat="1" applyFont="1" applyFill="1" applyBorder="1" applyAlignment="1" applyProtection="1">
      <alignment horizontal="center"/>
    </xf>
    <xf numFmtId="165" fontId="8" fillId="6" borderId="41" xfId="5" applyNumberFormat="1" applyFont="1" applyFill="1" applyBorder="1" applyAlignment="1" applyProtection="1">
      <alignment horizontal="center"/>
    </xf>
    <xf numFmtId="165" fontId="8" fillId="6" borderId="35" xfId="5" applyNumberFormat="1" applyFont="1" applyFill="1" applyBorder="1" applyAlignment="1" applyProtection="1">
      <alignment horizontal="center"/>
    </xf>
    <xf numFmtId="0" fontId="1" fillId="0" borderId="42" xfId="1" applyFont="1" applyFill="1" applyBorder="1" applyAlignment="1" applyProtection="1">
      <alignment horizontal="center"/>
    </xf>
    <xf numFmtId="0" fontId="8" fillId="6" borderId="43" xfId="1" applyFont="1" applyFill="1" applyBorder="1" applyAlignment="1" applyProtection="1"/>
    <xf numFmtId="0" fontId="8" fillId="6" borderId="44" xfId="1" applyFont="1" applyFill="1" applyBorder="1" applyAlignment="1" applyProtection="1"/>
    <xf numFmtId="0" fontId="8" fillId="6" borderId="45" xfId="1" applyFont="1" applyFill="1" applyBorder="1" applyAlignment="1" applyProtection="1"/>
    <xf numFmtId="165" fontId="9" fillId="6" borderId="46" xfId="5" applyNumberFormat="1" applyFont="1" applyFill="1" applyBorder="1" applyAlignment="1" applyProtection="1">
      <alignment horizontal="center"/>
    </xf>
    <xf numFmtId="165" fontId="9" fillId="6" borderId="47" xfId="5" applyNumberFormat="1" applyFont="1" applyFill="1" applyBorder="1" applyAlignment="1" applyProtection="1">
      <alignment horizontal="center"/>
    </xf>
    <xf numFmtId="165" fontId="9" fillId="6" borderId="48" xfId="5" applyNumberFormat="1" applyFont="1" applyFill="1" applyBorder="1" applyAlignment="1" applyProtection="1">
      <alignment horizontal="center"/>
    </xf>
    <xf numFmtId="165" fontId="9" fillId="6" borderId="49" xfId="5" applyNumberFormat="1" applyFont="1" applyFill="1" applyBorder="1" applyAlignment="1" applyProtection="1">
      <alignment horizontal="center"/>
    </xf>
    <xf numFmtId="165" fontId="9" fillId="6" borderId="50" xfId="5" applyNumberFormat="1" applyFont="1" applyFill="1" applyBorder="1" applyAlignment="1" applyProtection="1">
      <alignment horizontal="center"/>
    </xf>
    <xf numFmtId="0" fontId="12" fillId="0" borderId="0" xfId="1" applyFont="1" applyFill="1" applyBorder="1" applyAlignment="1" applyProtection="1"/>
    <xf numFmtId="0" fontId="12" fillId="0" borderId="0" xfId="1" applyFont="1" applyFill="1" applyBorder="1" applyAlignment="1" applyProtection="1">
      <alignment horizontal="right" readingOrder="2"/>
    </xf>
    <xf numFmtId="0" fontId="12" fillId="0" borderId="0" xfId="1" applyFont="1" applyFill="1" applyBorder="1" applyAlignment="1" applyProtection="1">
      <alignment readingOrder="2"/>
    </xf>
    <xf numFmtId="0" fontId="8" fillId="0" borderId="51" xfId="1" applyFont="1" applyFill="1" applyBorder="1" applyAlignment="1" applyProtection="1"/>
    <xf numFmtId="0" fontId="8" fillId="0" borderId="32" xfId="1" applyFont="1" applyFill="1" applyBorder="1" applyAlignment="1" applyProtection="1"/>
    <xf numFmtId="0" fontId="9" fillId="4" borderId="57" xfId="1" applyFont="1" applyFill="1" applyBorder="1" applyAlignment="1" applyProtection="1">
      <alignment horizontal="center" vertical="center"/>
    </xf>
    <xf numFmtId="0" fontId="9" fillId="4" borderId="58" xfId="1" applyFont="1" applyFill="1" applyBorder="1" applyAlignment="1" applyProtection="1">
      <alignment horizontal="center" vertical="top" wrapText="1"/>
    </xf>
    <xf numFmtId="0" fontId="9" fillId="4" borderId="59" xfId="1" applyFont="1" applyFill="1" applyBorder="1" applyAlignment="1" applyProtection="1">
      <alignment horizontal="center" vertical="top" wrapText="1"/>
    </xf>
    <xf numFmtId="0" fontId="1" fillId="0" borderId="32" xfId="1" applyFont="1" applyFill="1" applyBorder="1" applyAlignment="1" applyProtection="1"/>
    <xf numFmtId="165" fontId="11" fillId="7" borderId="4" xfId="4" applyNumberFormat="1" applyFont="1" applyFill="1" applyBorder="1" applyAlignment="1" applyProtection="1"/>
    <xf numFmtId="165" fontId="11" fillId="7" borderId="36" xfId="4" applyNumberFormat="1" applyFont="1" applyFill="1" applyBorder="1" applyAlignment="1" applyProtection="1"/>
    <xf numFmtId="165" fontId="11" fillId="7" borderId="39" xfId="4" applyNumberFormat="1" applyFont="1" applyFill="1" applyBorder="1" applyAlignment="1" applyProtection="1"/>
    <xf numFmtId="165" fontId="11" fillId="7" borderId="38" xfId="4" applyNumberFormat="1" applyFont="1" applyFill="1" applyBorder="1" applyAlignment="1" applyProtection="1"/>
    <xf numFmtId="3" fontId="11" fillId="7" borderId="26" xfId="4" applyNumberFormat="1" applyFont="1" applyFill="1" applyBorder="1" applyAlignment="1" applyProtection="1"/>
    <xf numFmtId="3" fontId="11" fillId="7" borderId="61" xfId="4" applyNumberFormat="1" applyFont="1" applyFill="1" applyBorder="1" applyAlignment="1" applyProtection="1"/>
    <xf numFmtId="3" fontId="11" fillId="7" borderId="28" xfId="4" applyNumberFormat="1" applyFont="1" applyFill="1" applyBorder="1" applyAlignment="1" applyProtection="1"/>
    <xf numFmtId="3" fontId="11" fillId="7" borderId="29" xfId="4" applyNumberFormat="1" applyFont="1" applyFill="1" applyBorder="1" applyAlignment="1" applyProtection="1"/>
    <xf numFmtId="3" fontId="11" fillId="7" borderId="4" xfId="4" applyNumberFormat="1" applyFont="1" applyFill="1" applyBorder="1" applyAlignment="1" applyProtection="1"/>
    <xf numFmtId="165" fontId="11" fillId="7" borderId="37" xfId="4" applyNumberFormat="1" applyFont="1" applyFill="1" applyBorder="1" applyAlignment="1" applyProtection="1"/>
    <xf numFmtId="0" fontId="8" fillId="0" borderId="0" xfId="1" applyFont="1" applyProtection="1"/>
    <xf numFmtId="0" fontId="13" fillId="0" borderId="0" xfId="1" applyFont="1" applyProtection="1"/>
    <xf numFmtId="0" fontId="14" fillId="0" borderId="0" xfId="6" applyFont="1" applyFill="1" applyBorder="1" applyAlignment="1" applyProtection="1">
      <alignment horizontal="right" vertical="center"/>
    </xf>
    <xf numFmtId="0" fontId="8" fillId="0" borderId="0" xfId="1" applyFont="1" applyFill="1" applyBorder="1" applyProtection="1"/>
    <xf numFmtId="0" fontId="9" fillId="4" borderId="69" xfId="1" applyFont="1" applyFill="1" applyBorder="1" applyAlignment="1" applyProtection="1">
      <alignment vertical="top" wrapText="1"/>
    </xf>
    <xf numFmtId="0" fontId="9" fillId="4" borderId="15" xfId="1" applyFont="1" applyFill="1" applyBorder="1" applyAlignment="1" applyProtection="1">
      <alignment horizontal="center" vertical="top" wrapText="1" readingOrder="2"/>
    </xf>
    <xf numFmtId="0" fontId="9" fillId="4" borderId="70" xfId="1" applyFont="1" applyFill="1" applyBorder="1" applyAlignment="1" applyProtection="1">
      <alignment horizontal="center" vertical="top" wrapText="1" readingOrder="2"/>
    </xf>
    <xf numFmtId="0" fontId="9" fillId="4" borderId="71" xfId="1" applyFont="1" applyFill="1" applyBorder="1" applyAlignment="1" applyProtection="1">
      <alignment horizontal="center" vertical="top" wrapText="1" readingOrder="2"/>
    </xf>
    <xf numFmtId="0" fontId="9" fillId="4" borderId="69" xfId="1" applyFont="1" applyFill="1" applyBorder="1" applyAlignment="1" applyProtection="1">
      <alignment horizontal="right" vertical="top" wrapText="1"/>
    </xf>
    <xf numFmtId="166" fontId="9" fillId="4" borderId="73" xfId="1" applyNumberFormat="1" applyFont="1" applyFill="1" applyBorder="1" applyAlignment="1" applyProtection="1">
      <alignment horizontal="center" vertical="top" wrapText="1"/>
    </xf>
    <xf numFmtId="49" fontId="9" fillId="4" borderId="74" xfId="1" applyNumberFormat="1" applyFont="1" applyFill="1" applyBorder="1" applyAlignment="1" applyProtection="1">
      <alignment horizontal="center" vertical="top" wrapText="1"/>
    </xf>
    <xf numFmtId="49" fontId="9" fillId="4" borderId="75" xfId="1" applyNumberFormat="1" applyFont="1" applyFill="1" applyBorder="1" applyAlignment="1" applyProtection="1">
      <alignment horizontal="center" vertical="top" wrapText="1"/>
    </xf>
    <xf numFmtId="49" fontId="9" fillId="4" borderId="71" xfId="1" applyNumberFormat="1" applyFont="1" applyFill="1" applyBorder="1" applyAlignment="1" applyProtection="1">
      <alignment horizontal="center" vertical="top" wrapText="1"/>
    </xf>
    <xf numFmtId="49" fontId="9" fillId="4" borderId="73" xfId="1" applyNumberFormat="1" applyFont="1" applyFill="1" applyBorder="1" applyAlignment="1" applyProtection="1">
      <alignment horizontal="center" vertical="top" wrapText="1"/>
    </xf>
    <xf numFmtId="49" fontId="9" fillId="4" borderId="76" xfId="1" applyNumberFormat="1" applyFont="1" applyFill="1" applyBorder="1" applyAlignment="1" applyProtection="1">
      <alignment horizontal="center" vertical="top" wrapText="1"/>
    </xf>
    <xf numFmtId="0" fontId="8" fillId="6" borderId="72" xfId="1" applyFont="1" applyFill="1" applyBorder="1" applyAlignment="1" applyProtection="1">
      <alignment horizontal="right" vertical="center" wrapText="1"/>
    </xf>
    <xf numFmtId="9" fontId="15" fillId="6" borderId="73" xfId="6" applyNumberFormat="1" applyFont="1" applyFill="1" applyBorder="1" applyAlignment="1" applyProtection="1">
      <alignment horizontal="center" vertical="center" wrapText="1" readingOrder="2"/>
    </xf>
    <xf numFmtId="9" fontId="15" fillId="6" borderId="77" xfId="6" applyNumberFormat="1" applyFont="1" applyFill="1" applyBorder="1" applyAlignment="1" applyProtection="1">
      <alignment horizontal="center" vertical="center" wrapText="1" readingOrder="2"/>
    </xf>
    <xf numFmtId="9" fontId="8" fillId="0" borderId="0" xfId="1" applyNumberFormat="1" applyFont="1" applyProtection="1"/>
    <xf numFmtId="0" fontId="9" fillId="0" borderId="0" xfId="1" applyFont="1" applyAlignment="1" applyProtection="1">
      <alignment horizontal="right" readingOrder="2"/>
    </xf>
    <xf numFmtId="0" fontId="8" fillId="0" borderId="0" xfId="1" applyFont="1" applyAlignment="1" applyProtection="1">
      <alignment horizontal="right" readingOrder="2"/>
    </xf>
    <xf numFmtId="0" fontId="8" fillId="0" borderId="0" xfId="1" applyFont="1"/>
    <xf numFmtId="0" fontId="8" fillId="0" borderId="0" xfId="1" applyFont="1" applyFill="1" applyProtection="1"/>
    <xf numFmtId="0" fontId="9" fillId="4" borderId="58" xfId="1" applyFont="1" applyFill="1" applyBorder="1" applyAlignment="1" applyProtection="1">
      <alignment horizontal="center" vertical="top" wrapText="1" readingOrder="2"/>
    </xf>
    <xf numFmtId="0" fontId="9" fillId="4" borderId="78" xfId="1" applyFont="1" applyFill="1" applyBorder="1" applyAlignment="1" applyProtection="1">
      <alignment horizontal="right" vertical="top" wrapText="1"/>
    </xf>
    <xf numFmtId="49" fontId="9" fillId="4" borderId="66" xfId="1" applyNumberFormat="1" applyFont="1" applyFill="1" applyBorder="1" applyAlignment="1" applyProtection="1">
      <alignment horizontal="center" vertical="top" wrapText="1"/>
    </xf>
    <xf numFmtId="0" fontId="1" fillId="0" borderId="0" xfId="1" applyAlignment="1" applyProtection="1">
      <alignment horizontal="center"/>
    </xf>
    <xf numFmtId="0" fontId="8" fillId="6" borderId="33" xfId="1" applyFont="1" applyFill="1" applyBorder="1" applyAlignment="1" applyProtection="1">
      <alignment horizontal="right"/>
    </xf>
    <xf numFmtId="0" fontId="8" fillId="6" borderId="34" xfId="1" applyFont="1" applyFill="1" applyBorder="1" applyAlignment="1" applyProtection="1">
      <alignment horizontal="right"/>
    </xf>
    <xf numFmtId="0" fontId="5" fillId="0" borderId="0" xfId="3" applyFill="1" applyAlignment="1" applyProtection="1"/>
    <xf numFmtId="0" fontId="8" fillId="6" borderId="33" xfId="1" applyFont="1" applyFill="1" applyBorder="1" applyAlignment="1" applyProtection="1">
      <alignment horizontal="right"/>
    </xf>
    <xf numFmtId="0" fontId="8" fillId="6" borderId="34" xfId="1" applyFont="1" applyFill="1" applyBorder="1" applyAlignment="1" applyProtection="1">
      <alignment horizontal="right"/>
    </xf>
    <xf numFmtId="0" fontId="1" fillId="0" borderId="2" xfId="1" applyBorder="1" applyAlignment="1" applyProtection="1">
      <alignment horizontal="center"/>
    </xf>
    <xf numFmtId="0" fontId="6" fillId="4" borderId="1" xfId="1" applyFont="1" applyFill="1" applyBorder="1" applyAlignment="1" applyProtection="1">
      <alignment horizontal="center" vertical="center"/>
    </xf>
    <xf numFmtId="0" fontId="6" fillId="4" borderId="2" xfId="1" applyFont="1" applyFill="1" applyBorder="1" applyAlignment="1" applyProtection="1">
      <alignment horizontal="center" vertical="center"/>
    </xf>
    <xf numFmtId="0" fontId="6" fillId="4" borderId="3" xfId="1" applyFont="1" applyFill="1" applyBorder="1" applyAlignment="1" applyProtection="1">
      <alignment horizontal="center" vertical="center"/>
    </xf>
    <xf numFmtId="0" fontId="6" fillId="4" borderId="8" xfId="1"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4" borderId="9" xfId="1" applyFont="1" applyFill="1" applyBorder="1" applyAlignment="1" applyProtection="1">
      <alignment horizontal="center" vertical="center"/>
    </xf>
    <xf numFmtId="0" fontId="6" fillId="4" borderId="17" xfId="1" applyFont="1" applyFill="1" applyBorder="1" applyAlignment="1" applyProtection="1">
      <alignment horizontal="center" vertical="center"/>
    </xf>
    <xf numFmtId="0" fontId="6" fillId="4" borderId="18" xfId="1" applyFont="1" applyFill="1" applyBorder="1" applyAlignment="1" applyProtection="1">
      <alignment horizontal="center" vertical="center"/>
    </xf>
    <xf numFmtId="0" fontId="6" fillId="4" borderId="19" xfId="1" applyFont="1" applyFill="1" applyBorder="1" applyAlignment="1" applyProtection="1">
      <alignment horizontal="center" vertical="center"/>
    </xf>
    <xf numFmtId="0" fontId="7" fillId="4" borderId="1" xfId="1" applyFont="1" applyFill="1" applyBorder="1" applyAlignment="1" applyProtection="1">
      <alignment horizontal="center" vertical="center"/>
    </xf>
    <xf numFmtId="0" fontId="7" fillId="4" borderId="2" xfId="1" applyFont="1" applyFill="1" applyBorder="1" applyAlignment="1" applyProtection="1">
      <alignment horizontal="center" vertical="center"/>
    </xf>
    <xf numFmtId="0" fontId="7" fillId="4" borderId="3" xfId="1" applyFont="1" applyFill="1" applyBorder="1" applyAlignment="1" applyProtection="1">
      <alignment horizontal="center" vertical="center"/>
    </xf>
    <xf numFmtId="0" fontId="7" fillId="4" borderId="10" xfId="1" applyFont="1" applyFill="1" applyBorder="1" applyAlignment="1" applyProtection="1">
      <alignment horizontal="center" vertical="center"/>
    </xf>
    <xf numFmtId="0" fontId="7" fillId="4" borderId="11" xfId="1" applyFont="1" applyFill="1" applyBorder="1" applyAlignment="1" applyProtection="1">
      <alignment horizontal="center" vertical="center"/>
    </xf>
    <xf numFmtId="0" fontId="7" fillId="4" borderId="12" xfId="1" applyFont="1" applyFill="1" applyBorder="1" applyAlignment="1" applyProtection="1">
      <alignment horizontal="center" vertical="center"/>
    </xf>
    <xf numFmtId="0" fontId="7" fillId="5" borderId="5" xfId="1" applyFont="1" applyFill="1" applyBorder="1" applyAlignment="1" applyProtection="1">
      <alignment horizontal="center" vertical="center"/>
    </xf>
    <xf numFmtId="0" fontId="7" fillId="5" borderId="6" xfId="1" applyFont="1" applyFill="1" applyBorder="1" applyAlignment="1" applyProtection="1">
      <alignment horizontal="center" vertical="center"/>
    </xf>
    <xf numFmtId="0" fontId="7" fillId="5" borderId="7" xfId="1" applyFont="1" applyFill="1" applyBorder="1" applyAlignment="1" applyProtection="1">
      <alignment horizontal="center" vertical="center"/>
    </xf>
    <xf numFmtId="0" fontId="7" fillId="4" borderId="82" xfId="1" applyFont="1" applyFill="1" applyBorder="1" applyAlignment="1" applyProtection="1">
      <alignment horizontal="center" vertical="center"/>
    </xf>
    <xf numFmtId="0" fontId="7" fillId="4" borderId="80" xfId="1" applyFont="1" applyFill="1" applyBorder="1" applyAlignment="1" applyProtection="1">
      <alignment horizontal="center" vertical="center"/>
    </xf>
    <xf numFmtId="0" fontId="7" fillId="4" borderId="13" xfId="1" applyFont="1" applyFill="1" applyBorder="1" applyAlignment="1" applyProtection="1">
      <alignment horizontal="center" vertical="center"/>
    </xf>
    <xf numFmtId="0" fontId="7" fillId="4" borderId="79" xfId="1" applyFont="1" applyFill="1" applyBorder="1" applyAlignment="1" applyProtection="1">
      <alignment horizontal="center" vertical="center"/>
    </xf>
    <xf numFmtId="0" fontId="7" fillId="4" borderId="81" xfId="1" applyFont="1" applyFill="1" applyBorder="1" applyAlignment="1" applyProtection="1">
      <alignment horizontal="center" vertical="center"/>
    </xf>
    <xf numFmtId="0" fontId="7" fillId="4" borderId="53" xfId="1" applyFont="1" applyFill="1" applyBorder="1" applyAlignment="1" applyProtection="1">
      <alignment horizontal="center" vertical="center"/>
    </xf>
    <xf numFmtId="0" fontId="7" fillId="4" borderId="54" xfId="1" applyFont="1" applyFill="1" applyBorder="1" applyAlignment="1" applyProtection="1">
      <alignment horizontal="center" vertical="center"/>
    </xf>
    <xf numFmtId="0" fontId="7" fillId="4" borderId="55" xfId="1" applyFont="1" applyFill="1" applyBorder="1" applyAlignment="1" applyProtection="1">
      <alignment horizontal="center" vertical="center"/>
    </xf>
    <xf numFmtId="0" fontId="1" fillId="0" borderId="0" xfId="1" applyAlignment="1" applyProtection="1">
      <alignment horizontal="center"/>
    </xf>
    <xf numFmtId="0" fontId="6" fillId="4" borderId="52" xfId="1" applyFont="1" applyFill="1" applyBorder="1" applyAlignment="1" applyProtection="1">
      <alignment horizontal="center" vertical="center"/>
    </xf>
    <xf numFmtId="0" fontId="6" fillId="4" borderId="56" xfId="1" applyFont="1" applyFill="1" applyBorder="1" applyAlignment="1" applyProtection="1">
      <alignment horizontal="center" vertical="center"/>
    </xf>
    <xf numFmtId="0" fontId="6" fillId="4" borderId="60" xfId="1" applyFont="1" applyFill="1" applyBorder="1" applyAlignment="1" applyProtection="1">
      <alignment horizontal="center" vertical="center"/>
    </xf>
    <xf numFmtId="0" fontId="8" fillId="6" borderId="62" xfId="1" applyFont="1" applyFill="1" applyBorder="1" applyAlignment="1" applyProtection="1">
      <alignment horizontal="right"/>
    </xf>
    <xf numFmtId="0" fontId="8" fillId="6" borderId="39" xfId="1" applyFont="1" applyFill="1" applyBorder="1" applyAlignment="1" applyProtection="1">
      <alignment horizontal="right"/>
    </xf>
    <xf numFmtId="0" fontId="10" fillId="6" borderId="25" xfId="1" applyFont="1" applyFill="1" applyBorder="1" applyAlignment="1" applyProtection="1">
      <alignment horizontal="right"/>
    </xf>
    <xf numFmtId="0" fontId="10" fillId="6" borderId="6" xfId="1" applyFont="1" applyFill="1" applyBorder="1" applyAlignment="1" applyProtection="1">
      <alignment horizontal="right"/>
    </xf>
    <xf numFmtId="0" fontId="8" fillId="6" borderId="33" xfId="1" applyFont="1" applyFill="1" applyBorder="1" applyAlignment="1" applyProtection="1">
      <alignment horizontal="right"/>
    </xf>
    <xf numFmtId="0" fontId="8" fillId="6" borderId="34" xfId="1" applyFont="1" applyFill="1" applyBorder="1" applyAlignment="1" applyProtection="1">
      <alignment horizontal="right"/>
    </xf>
    <xf numFmtId="0" fontId="10" fillId="6" borderId="33" xfId="1" applyFont="1" applyFill="1" applyBorder="1" applyAlignment="1" applyProtection="1">
      <alignment horizontal="right"/>
    </xf>
    <xf numFmtId="0" fontId="10" fillId="6" borderId="34" xfId="1" applyFont="1" applyFill="1" applyBorder="1" applyAlignment="1" applyProtection="1">
      <alignment horizontal="right"/>
    </xf>
    <xf numFmtId="0" fontId="10" fillId="6" borderId="62" xfId="1" applyFont="1" applyFill="1" applyBorder="1" applyAlignment="1" applyProtection="1">
      <alignment horizontal="right"/>
    </xf>
    <xf numFmtId="0" fontId="10" fillId="6" borderId="39" xfId="1" applyFont="1" applyFill="1" applyBorder="1" applyAlignment="1" applyProtection="1">
      <alignment horizontal="right"/>
    </xf>
    <xf numFmtId="0" fontId="8" fillId="6" borderId="63" xfId="1" applyFont="1" applyFill="1" applyBorder="1" applyAlignment="1" applyProtection="1">
      <alignment horizontal="right"/>
    </xf>
    <xf numFmtId="0" fontId="8" fillId="6" borderId="49" xfId="1" applyFont="1" applyFill="1" applyBorder="1" applyAlignment="1" applyProtection="1">
      <alignment horizontal="right"/>
    </xf>
    <xf numFmtId="0" fontId="8" fillId="0" borderId="0" xfId="1" applyFont="1" applyAlignment="1" applyProtection="1">
      <alignment horizontal="right" wrapText="1" readingOrder="2"/>
    </xf>
    <xf numFmtId="0" fontId="6" fillId="4" borderId="64" xfId="1" applyFont="1" applyFill="1" applyBorder="1" applyAlignment="1" applyProtection="1">
      <alignment horizontal="center" vertical="center" wrapText="1"/>
    </xf>
    <xf numFmtId="0" fontId="6" fillId="4" borderId="68" xfId="1" applyFont="1" applyFill="1" applyBorder="1" applyAlignment="1" applyProtection="1">
      <alignment horizontal="center" vertical="center" wrapText="1"/>
    </xf>
    <xf numFmtId="0" fontId="6" fillId="4" borderId="72" xfId="1" applyFont="1" applyFill="1" applyBorder="1" applyAlignment="1" applyProtection="1">
      <alignment horizontal="center" vertical="center" wrapText="1"/>
    </xf>
    <xf numFmtId="0" fontId="9" fillId="4" borderId="65" xfId="1" applyFont="1" applyFill="1" applyBorder="1" applyAlignment="1" applyProtection="1">
      <alignment horizontal="center" vertical="top" wrapText="1"/>
    </xf>
    <xf numFmtId="0" fontId="9" fillId="4" borderId="66" xfId="1" applyFont="1" applyFill="1" applyBorder="1" applyAlignment="1" applyProtection="1">
      <alignment horizontal="center" vertical="top" wrapText="1"/>
    </xf>
    <xf numFmtId="0" fontId="9" fillId="4" borderId="67" xfId="1" applyFont="1" applyFill="1" applyBorder="1" applyAlignment="1" applyProtection="1">
      <alignment horizontal="center" vertical="top" wrapText="1"/>
    </xf>
    <xf numFmtId="0" fontId="8" fillId="0" borderId="0" xfId="1" applyFont="1" applyAlignment="1">
      <alignment horizontal="right" wrapText="1" readingOrder="2"/>
    </xf>
    <xf numFmtId="0" fontId="9" fillId="0" borderId="0" xfId="1" applyFont="1" applyAlignment="1">
      <alignment horizontal="right" readingOrder="2"/>
    </xf>
    <xf numFmtId="0" fontId="8" fillId="6" borderId="40" xfId="1" applyFont="1" applyFill="1" applyBorder="1" applyAlignment="1" applyProtection="1">
      <alignment horizontal="right"/>
    </xf>
    <xf numFmtId="165" fontId="9" fillId="6" borderId="46" xfId="1" applyNumberFormat="1" applyFont="1" applyFill="1" applyBorder="1" applyAlignment="1" applyProtection="1">
      <alignment horizontal="center"/>
    </xf>
    <xf numFmtId="165" fontId="8" fillId="6" borderId="47" xfId="1" applyNumberFormat="1" applyFont="1" applyFill="1" applyBorder="1" applyAlignment="1" applyProtection="1">
      <alignment horizontal="center"/>
    </xf>
    <xf numFmtId="165" fontId="8" fillId="6" borderId="50" xfId="1" applyNumberFormat="1" applyFont="1" applyFill="1" applyBorder="1" applyAlignment="1" applyProtection="1">
      <alignment horizontal="center"/>
    </xf>
    <xf numFmtId="165" fontId="8" fillId="6" borderId="84" xfId="1" applyNumberFormat="1" applyFont="1" applyFill="1" applyBorder="1" applyAlignment="1" applyProtection="1">
      <alignment horizontal="center"/>
    </xf>
    <xf numFmtId="165" fontId="8" fillId="6" borderId="40" xfId="1" applyNumberFormat="1" applyFont="1" applyFill="1" applyBorder="1" applyAlignment="1" applyProtection="1">
      <alignment horizontal="center"/>
    </xf>
    <xf numFmtId="165" fontId="11" fillId="7" borderId="41" xfId="4" applyNumberFormat="1" applyFont="1" applyFill="1" applyBorder="1" applyAlignment="1" applyProtection="1"/>
    <xf numFmtId="165" fontId="11" fillId="7" borderId="40" xfId="4" applyNumberFormat="1" applyFont="1" applyFill="1" applyBorder="1" applyAlignment="1" applyProtection="1"/>
    <xf numFmtId="165" fontId="8" fillId="6" borderId="85" xfId="1" applyNumberFormat="1" applyFont="1" applyFill="1" applyBorder="1" applyAlignment="1" applyProtection="1">
      <alignment horizontal="center"/>
    </xf>
    <xf numFmtId="165" fontId="9" fillId="6" borderId="41" xfId="5" applyNumberFormat="1" applyFont="1" applyFill="1" applyBorder="1" applyAlignment="1" applyProtection="1">
      <alignment horizontal="center"/>
    </xf>
    <xf numFmtId="165" fontId="9" fillId="6" borderId="86" xfId="5" applyNumberFormat="1" applyFont="1" applyFill="1" applyBorder="1" applyAlignment="1" applyProtection="1">
      <alignment horizontal="center"/>
    </xf>
    <xf numFmtId="165" fontId="9" fillId="6" borderId="41" xfId="1" applyNumberFormat="1" applyFont="1" applyFill="1" applyBorder="1" applyAlignment="1" applyProtection="1">
      <alignment horizontal="center"/>
    </xf>
    <xf numFmtId="165" fontId="9" fillId="6" borderId="87" xfId="5" applyNumberFormat="1" applyFont="1" applyFill="1" applyBorder="1" applyAlignment="1" applyProtection="1">
      <alignment horizontal="center"/>
    </xf>
    <xf numFmtId="165" fontId="9" fillId="6" borderId="87" xfId="1" applyNumberFormat="1" applyFont="1" applyFill="1" applyBorder="1" applyAlignment="1" applyProtection="1">
      <alignment horizontal="center"/>
    </xf>
    <xf numFmtId="165" fontId="8" fillId="6" borderId="83" xfId="1" applyNumberFormat="1" applyFont="1" applyFill="1" applyBorder="1" applyAlignment="1" applyProtection="1">
      <alignment horizontal="center"/>
    </xf>
    <xf numFmtId="165" fontId="9" fillId="6" borderId="83" xfId="1" applyNumberFormat="1" applyFont="1" applyFill="1" applyBorder="1" applyAlignment="1" applyProtection="1">
      <alignment horizontal="center"/>
    </xf>
    <xf numFmtId="165" fontId="8" fillId="6" borderId="40" xfId="5" applyNumberFormat="1" applyFont="1" applyFill="1" applyBorder="1" applyAlignment="1" applyProtection="1">
      <alignment horizontal="center"/>
    </xf>
    <xf numFmtId="165" fontId="9" fillId="6" borderId="83" xfId="5" applyNumberFormat="1" applyFont="1" applyFill="1" applyBorder="1" applyAlignment="1" applyProtection="1">
      <alignment horizontal="center"/>
    </xf>
    <xf numFmtId="165" fontId="9" fillId="6" borderId="47" xfId="1" applyNumberFormat="1" applyFont="1" applyFill="1" applyBorder="1" applyAlignment="1" applyProtection="1">
      <alignment horizontal="center"/>
    </xf>
    <xf numFmtId="165" fontId="9" fillId="6" borderId="63" xfId="1" applyNumberFormat="1" applyFont="1" applyFill="1" applyBorder="1" applyAlignment="1" applyProtection="1">
      <alignment horizontal="center"/>
    </xf>
    <xf numFmtId="165" fontId="9" fillId="6" borderId="50" xfId="1" applyNumberFormat="1" applyFont="1" applyFill="1" applyBorder="1" applyAlignment="1" applyProtection="1">
      <alignment horizontal="center"/>
    </xf>
    <xf numFmtId="165" fontId="11" fillId="7" borderId="83" xfId="4" applyNumberFormat="1" applyFont="1" applyFill="1" applyBorder="1" applyAlignment="1" applyProtection="1"/>
    <xf numFmtId="165" fontId="8" fillId="6" borderId="87" xfId="1" applyNumberFormat="1" applyFont="1" applyFill="1" applyBorder="1" applyAlignment="1" applyProtection="1">
      <alignment horizontal="center"/>
    </xf>
    <xf numFmtId="165" fontId="17" fillId="7" borderId="83" xfId="4" applyNumberFormat="1" applyFont="1" applyFill="1" applyBorder="1" applyAlignment="1" applyProtection="1"/>
    <xf numFmtId="165" fontId="9" fillId="6" borderId="88" xfId="5" applyNumberFormat="1" applyFont="1" applyFill="1" applyBorder="1" applyAlignment="1" applyProtection="1">
      <alignment horizontal="center"/>
    </xf>
    <xf numFmtId="165" fontId="17" fillId="7" borderId="40" xfId="4" applyNumberFormat="1" applyFont="1" applyFill="1" applyBorder="1" applyAlignment="1" applyProtection="1"/>
    <xf numFmtId="165" fontId="17" fillId="7" borderId="41" xfId="4" applyNumberFormat="1" applyFont="1" applyFill="1" applyBorder="1" applyAlignment="1" applyProtection="1"/>
    <xf numFmtId="0" fontId="8" fillId="6" borderId="41" xfId="1" applyFont="1" applyFill="1" applyBorder="1" applyAlignment="1" applyProtection="1"/>
    <xf numFmtId="0" fontId="8" fillId="6" borderId="41" xfId="1" applyFont="1" applyFill="1" applyBorder="1" applyAlignment="1" applyProtection="1">
      <alignment horizontal="right"/>
    </xf>
    <xf numFmtId="0" fontId="8" fillId="6" borderId="41" xfId="1" applyFont="1" applyFill="1" applyBorder="1" applyAlignment="1" applyProtection="1">
      <alignment horizontal="right"/>
    </xf>
    <xf numFmtId="0" fontId="10" fillId="6" borderId="41" xfId="1" applyFont="1" applyFill="1" applyBorder="1" applyAlignment="1" applyProtection="1">
      <alignment horizontal="right"/>
    </xf>
    <xf numFmtId="0" fontId="10" fillId="6" borderId="40" xfId="1" applyFont="1" applyFill="1" applyBorder="1" applyAlignment="1" applyProtection="1">
      <alignment horizontal="right"/>
    </xf>
    <xf numFmtId="0" fontId="8" fillId="6" borderId="50" xfId="1" applyFont="1" applyFill="1" applyBorder="1" applyAlignment="1" applyProtection="1">
      <alignment horizontal="right"/>
    </xf>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etunim_520042540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מנורה מבטחים ביטוח בע"מ</v>
          </cell>
          <cell r="F13">
            <v>2018</v>
          </cell>
          <cell r="Z13" t="str">
            <v xml:space="preserve">הנתונים ביחידות בודדות לשנת </v>
          </cell>
        </row>
        <row r="32">
          <cell r="B32" t="str">
            <v>נספח ב4 - מדדי בקשות למשיכת כספים או לקבלת קצבת זקנה (ביטוח)</v>
          </cell>
        </row>
        <row r="35">
          <cell r="B35" t="str">
            <v>נספח ב5 - מדדי בקשות להעברת כספים בין קופות גמל או בין מסלולי השקעה (ביטוח)</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H27"/>
  <sheetViews>
    <sheetView rightToLeft="1" workbookViewId="0">
      <selection activeCell="B1" sqref="B1"/>
    </sheetView>
  </sheetViews>
  <sheetFormatPr defaultRowHeight="15" x14ac:dyDescent="0.2"/>
  <cols>
    <col min="1" max="1" width="1.5546875" bestFit="1" customWidth="1"/>
    <col min="5" max="5" width="5" bestFit="1" customWidth="1"/>
    <col min="6" max="6" width="8.33203125" bestFit="1" customWidth="1"/>
    <col min="7" max="7" width="9.5546875" bestFit="1" customWidth="1"/>
    <col min="8" max="8" width="10" bestFit="1" customWidth="1"/>
    <col min="9" max="9" width="10.88671875" bestFit="1" customWidth="1"/>
    <col min="10" max="10" width="10.21875" bestFit="1" customWidth="1"/>
    <col min="11" max="11" width="5" bestFit="1" customWidth="1"/>
    <col min="12" max="12" width="7.44140625" bestFit="1" customWidth="1"/>
    <col min="13" max="13" width="7.33203125" bestFit="1" customWidth="1"/>
    <col min="14" max="14" width="8.21875" bestFit="1" customWidth="1"/>
    <col min="15" max="15" width="9.109375" bestFit="1" customWidth="1"/>
    <col min="16" max="16" width="10.77734375" bestFit="1" customWidth="1"/>
    <col min="17" max="17" width="5" bestFit="1" customWidth="1"/>
    <col min="18" max="18" width="7.44140625" customWidth="1"/>
    <col min="19" max="19" width="7.33203125" bestFit="1" customWidth="1"/>
    <col min="20" max="20" width="8.21875" bestFit="1" customWidth="1"/>
    <col min="21" max="21" width="9.109375" bestFit="1" customWidth="1"/>
    <col min="22" max="22" width="10.77734375" bestFit="1" customWidth="1"/>
    <col min="23" max="23" width="5" bestFit="1" customWidth="1"/>
    <col min="24" max="24" width="7.44140625" bestFit="1" customWidth="1"/>
    <col min="25" max="25" width="7.33203125" bestFit="1" customWidth="1"/>
    <col min="26" max="26" width="8.21875" bestFit="1" customWidth="1"/>
    <col min="27" max="27" width="9.109375" bestFit="1" customWidth="1"/>
    <col min="28" max="28" width="10.77734375" bestFit="1" customWidth="1"/>
    <col min="29" max="29" width="5" bestFit="1" customWidth="1"/>
    <col min="30" max="30" width="7.44140625" bestFit="1" customWidth="1"/>
    <col min="31" max="31" width="7.33203125" bestFit="1" customWidth="1"/>
    <col min="32" max="32" width="8.21875" bestFit="1" customWidth="1"/>
    <col min="33" max="33" width="9.109375" bestFit="1" customWidth="1"/>
    <col min="34" max="34" width="10.77734375" bestFit="1" customWidth="1"/>
  </cols>
  <sheetData>
    <row r="1" spans="1:34" ht="18.75" x14ac:dyDescent="0.3">
      <c r="A1" s="1"/>
      <c r="B1" s="2" t="s">
        <v>136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25" x14ac:dyDescent="0.3">
      <c r="A2" s="3"/>
      <c r="B2" s="4" t="s">
        <v>137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8.75" x14ac:dyDescent="0.3">
      <c r="A3" s="2"/>
      <c r="B3" s="5" t="s">
        <v>138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
      <c r="A4" s="1"/>
      <c r="B4" s="11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15" t="s">
        <v>1</v>
      </c>
      <c r="C6" s="116"/>
      <c r="D6" s="117"/>
      <c r="E6" s="124" t="s">
        <v>2</v>
      </c>
      <c r="F6" s="125"/>
      <c r="G6" s="125"/>
      <c r="H6" s="125"/>
      <c r="I6" s="125"/>
      <c r="J6" s="126"/>
      <c r="K6" s="130" t="s">
        <v>3</v>
      </c>
      <c r="L6" s="131"/>
      <c r="M6" s="131"/>
      <c r="N6" s="131"/>
      <c r="O6" s="131"/>
      <c r="P6" s="131"/>
      <c r="Q6" s="131"/>
      <c r="R6" s="131"/>
      <c r="S6" s="131"/>
      <c r="T6" s="131"/>
      <c r="U6" s="131"/>
      <c r="V6" s="132"/>
      <c r="W6" s="130" t="s">
        <v>4</v>
      </c>
      <c r="X6" s="131"/>
      <c r="Y6" s="131"/>
      <c r="Z6" s="131"/>
      <c r="AA6" s="131"/>
      <c r="AB6" s="131"/>
      <c r="AC6" s="131"/>
      <c r="AD6" s="131"/>
      <c r="AE6" s="131"/>
      <c r="AF6" s="131"/>
      <c r="AG6" s="131"/>
      <c r="AH6" s="132"/>
    </row>
    <row r="7" spans="1:34" x14ac:dyDescent="0.2">
      <c r="A7" s="7"/>
      <c r="B7" s="118"/>
      <c r="C7" s="119"/>
      <c r="D7" s="120"/>
      <c r="E7" s="127"/>
      <c r="F7" s="128"/>
      <c r="G7" s="128"/>
      <c r="H7" s="128"/>
      <c r="I7" s="128"/>
      <c r="J7" s="129"/>
      <c r="K7" s="133" t="s">
        <v>5</v>
      </c>
      <c r="L7" s="134"/>
      <c r="M7" s="134"/>
      <c r="N7" s="134"/>
      <c r="O7" s="134"/>
      <c r="P7" s="135"/>
      <c r="Q7" s="136" t="s">
        <v>6</v>
      </c>
      <c r="R7" s="134"/>
      <c r="S7" s="134"/>
      <c r="T7" s="134"/>
      <c r="U7" s="134"/>
      <c r="V7" s="137"/>
      <c r="W7" s="133" t="s">
        <v>7</v>
      </c>
      <c r="X7" s="134"/>
      <c r="Y7" s="134"/>
      <c r="Z7" s="134"/>
      <c r="AA7" s="134"/>
      <c r="AB7" s="135"/>
      <c r="AC7" s="136" t="s">
        <v>8</v>
      </c>
      <c r="AD7" s="134"/>
      <c r="AE7" s="134"/>
      <c r="AF7" s="134"/>
      <c r="AG7" s="134"/>
      <c r="AH7" s="137"/>
    </row>
    <row r="8" spans="1:34" x14ac:dyDescent="0.2">
      <c r="A8" s="7"/>
      <c r="B8" s="118"/>
      <c r="C8" s="119"/>
      <c r="D8" s="120"/>
      <c r="E8" s="8" t="s">
        <v>9</v>
      </c>
      <c r="F8" s="9" t="s">
        <v>10</v>
      </c>
      <c r="G8" s="9" t="s">
        <v>11</v>
      </c>
      <c r="H8" s="9" t="s">
        <v>12</v>
      </c>
      <c r="I8" s="9" t="s">
        <v>13</v>
      </c>
      <c r="J8" s="10" t="s">
        <v>14</v>
      </c>
      <c r="K8" s="8" t="s">
        <v>9</v>
      </c>
      <c r="L8" s="9" t="s">
        <v>15</v>
      </c>
      <c r="M8" s="9" t="s">
        <v>16</v>
      </c>
      <c r="N8" s="9" t="s">
        <v>17</v>
      </c>
      <c r="O8" s="9" t="s">
        <v>18</v>
      </c>
      <c r="P8" s="10" t="s">
        <v>19</v>
      </c>
      <c r="Q8" s="8" t="s">
        <v>9</v>
      </c>
      <c r="R8" s="9" t="s">
        <v>15</v>
      </c>
      <c r="S8" s="9" t="s">
        <v>16</v>
      </c>
      <c r="T8" s="9" t="s">
        <v>17</v>
      </c>
      <c r="U8" s="9" t="s">
        <v>18</v>
      </c>
      <c r="V8" s="10" t="s">
        <v>19</v>
      </c>
      <c r="W8" s="8" t="s">
        <v>9</v>
      </c>
      <c r="X8" s="9" t="s">
        <v>15</v>
      </c>
      <c r="Y8" s="9" t="s">
        <v>16</v>
      </c>
      <c r="Z8" s="9" t="s">
        <v>17</v>
      </c>
      <c r="AA8" s="9" t="s">
        <v>18</v>
      </c>
      <c r="AB8" s="10" t="s">
        <v>19</v>
      </c>
      <c r="AC8" s="8" t="s">
        <v>9</v>
      </c>
      <c r="AD8" s="9" t="s">
        <v>15</v>
      </c>
      <c r="AE8" s="9" t="s">
        <v>16</v>
      </c>
      <c r="AF8" s="9" t="s">
        <v>17</v>
      </c>
      <c r="AG8" s="9" t="s">
        <v>18</v>
      </c>
      <c r="AH8" s="10" t="s">
        <v>19</v>
      </c>
    </row>
    <row r="9" spans="1:34" ht="15.75" thickBot="1" x14ac:dyDescent="0.25">
      <c r="A9" s="11"/>
      <c r="B9" s="121"/>
      <c r="C9" s="122"/>
      <c r="D9" s="123"/>
      <c r="E9" s="12" t="s">
        <v>20</v>
      </c>
      <c r="F9" s="13" t="s">
        <v>21</v>
      </c>
      <c r="G9" s="13" t="s">
        <v>22</v>
      </c>
      <c r="H9" s="14" t="s">
        <v>23</v>
      </c>
      <c r="I9" s="14" t="s">
        <v>24</v>
      </c>
      <c r="J9" s="15" t="s">
        <v>25</v>
      </c>
      <c r="K9" s="12" t="s">
        <v>26</v>
      </c>
      <c r="L9" s="13" t="s">
        <v>27</v>
      </c>
      <c r="M9" s="13" t="s">
        <v>28</v>
      </c>
      <c r="N9" s="14" t="s">
        <v>29</v>
      </c>
      <c r="O9" s="14" t="s">
        <v>30</v>
      </c>
      <c r="P9" s="15" t="s">
        <v>31</v>
      </c>
      <c r="Q9" s="12" t="s">
        <v>32</v>
      </c>
      <c r="R9" s="13" t="s">
        <v>33</v>
      </c>
      <c r="S9" s="13" t="s">
        <v>34</v>
      </c>
      <c r="T9" s="14" t="s">
        <v>35</v>
      </c>
      <c r="U9" s="14" t="s">
        <v>36</v>
      </c>
      <c r="V9" s="15" t="s">
        <v>37</v>
      </c>
      <c r="W9" s="12" t="s">
        <v>38</v>
      </c>
      <c r="X9" s="13" t="s">
        <v>39</v>
      </c>
      <c r="Y9" s="13" t="s">
        <v>40</v>
      </c>
      <c r="Z9" s="14" t="s">
        <v>41</v>
      </c>
      <c r="AA9" s="14" t="s">
        <v>42</v>
      </c>
      <c r="AB9" s="15" t="s">
        <v>43</v>
      </c>
      <c r="AC9" s="12" t="s">
        <v>44</v>
      </c>
      <c r="AD9" s="13" t="s">
        <v>45</v>
      </c>
      <c r="AE9" s="13" t="s">
        <v>46</v>
      </c>
      <c r="AF9" s="14" t="s">
        <v>47</v>
      </c>
      <c r="AG9" s="14" t="s">
        <v>48</v>
      </c>
      <c r="AH9" s="15" t="s">
        <v>49</v>
      </c>
    </row>
    <row r="10" spans="1:34" x14ac:dyDescent="0.2">
      <c r="A10" s="16" t="s">
        <v>50</v>
      </c>
      <c r="B10" s="17" t="s">
        <v>51</v>
      </c>
      <c r="C10" s="18"/>
      <c r="D10" s="19"/>
      <c r="E10" s="20"/>
      <c r="F10" s="21"/>
      <c r="G10" s="22"/>
      <c r="H10" s="22"/>
      <c r="I10" s="22"/>
      <c r="J10" s="23"/>
      <c r="K10" s="20"/>
      <c r="L10" s="22"/>
      <c r="M10" s="22"/>
      <c r="N10" s="22"/>
      <c r="O10" s="22"/>
      <c r="P10" s="24"/>
      <c r="Q10" s="25"/>
      <c r="R10" s="22"/>
      <c r="S10" s="22"/>
      <c r="T10" s="22"/>
      <c r="U10" s="22"/>
      <c r="V10" s="23"/>
      <c r="W10" s="20"/>
      <c r="X10" s="22"/>
      <c r="Y10" s="22"/>
      <c r="Z10" s="22"/>
      <c r="AA10" s="22"/>
      <c r="AB10" s="23"/>
      <c r="AC10" s="25"/>
      <c r="AD10" s="22"/>
      <c r="AE10" s="22"/>
      <c r="AF10" s="22"/>
      <c r="AG10" s="22"/>
      <c r="AH10" s="23"/>
    </row>
    <row r="11" spans="1:34" x14ac:dyDescent="0.2">
      <c r="A11" s="27">
        <v>3</v>
      </c>
      <c r="B11" s="28" t="s">
        <v>52</v>
      </c>
      <c r="C11" s="29"/>
      <c r="D11" s="30"/>
      <c r="E11" s="31">
        <v>4.3043812451960026E-2</v>
      </c>
      <c r="F11" s="32">
        <v>3.7279016141429672E-2</v>
      </c>
      <c r="G11" s="32">
        <v>4.8039969254419675E-3</v>
      </c>
      <c r="H11" s="32">
        <v>3.8431975403535742E-4</v>
      </c>
      <c r="I11" s="32">
        <v>3.8431975403535742E-4</v>
      </c>
      <c r="J11" s="33">
        <v>1.9215987701767871E-4</v>
      </c>
      <c r="K11" s="31">
        <v>0.96998012996079697</v>
      </c>
      <c r="L11" s="32">
        <v>0.51205628054347241</v>
      </c>
      <c r="M11" s="32">
        <v>0.27587132807045811</v>
      </c>
      <c r="N11" s="32">
        <v>0.14070135868105901</v>
      </c>
      <c r="O11" s="32">
        <v>2.4166263895601739E-2</v>
      </c>
      <c r="P11" s="33">
        <v>1.7184898770205681E-2</v>
      </c>
      <c r="Q11" s="31">
        <v>0.7833503167781668</v>
      </c>
      <c r="R11" s="32">
        <v>0.28975233706969122</v>
      </c>
      <c r="S11" s="32">
        <v>0.35984227548624342</v>
      </c>
      <c r="T11" s="32">
        <v>9.7115768020911791E-2</v>
      </c>
      <c r="U11" s="32">
        <v>1.6569934872181117E-2</v>
      </c>
      <c r="V11" s="33">
        <v>2.0070001329139161E-2</v>
      </c>
      <c r="W11" s="31">
        <v>0.73281786941580751</v>
      </c>
      <c r="X11" s="32">
        <v>0.35309278350515466</v>
      </c>
      <c r="Y11" s="32">
        <v>0.25902061855670105</v>
      </c>
      <c r="Z11" s="32">
        <v>0.10223367697594501</v>
      </c>
      <c r="AA11" s="32">
        <v>7.7319587628865982E-3</v>
      </c>
      <c r="AB11" s="33">
        <v>1.0738831615120275E-2</v>
      </c>
      <c r="AC11" s="31">
        <v>0.82104121475054237</v>
      </c>
      <c r="AD11" s="32">
        <v>0.4598698481561822</v>
      </c>
      <c r="AE11" s="32">
        <v>0.24945770065075923</v>
      </c>
      <c r="AF11" s="32">
        <v>9.1106290672451198E-2</v>
      </c>
      <c r="AG11" s="32">
        <v>1.13882863340564E-2</v>
      </c>
      <c r="AH11" s="33">
        <v>9.2190889370932748E-3</v>
      </c>
    </row>
    <row r="12" spans="1:34" x14ac:dyDescent="0.2">
      <c r="A12" s="27">
        <v>4</v>
      </c>
      <c r="B12" s="28" t="s">
        <v>53</v>
      </c>
      <c r="C12" s="29"/>
      <c r="D12" s="30"/>
      <c r="E12" s="31">
        <v>2.3635664873174481E-2</v>
      </c>
      <c r="F12" s="32">
        <v>1.1721752498078402E-2</v>
      </c>
      <c r="G12" s="32">
        <v>9.0315142198308992E-3</v>
      </c>
      <c r="H12" s="32">
        <v>1.7294388931591083E-3</v>
      </c>
      <c r="I12" s="32">
        <v>9.6079938508839349E-4</v>
      </c>
      <c r="J12" s="33">
        <v>1.9215987701767871E-4</v>
      </c>
      <c r="K12" s="31">
        <v>1.3157188120938723E-2</v>
      </c>
      <c r="L12" s="32">
        <v>4.0277106492669565E-3</v>
      </c>
      <c r="M12" s="32">
        <v>3.275871328070458E-3</v>
      </c>
      <c r="N12" s="32">
        <v>3.490682562698029E-3</v>
      </c>
      <c r="O12" s="32">
        <v>1.1814617904516405E-3</v>
      </c>
      <c r="P12" s="33">
        <v>1.1814617904516405E-3</v>
      </c>
      <c r="Q12" s="31">
        <v>0.18882637012095166</v>
      </c>
      <c r="R12" s="32">
        <v>0.12325550485135793</v>
      </c>
      <c r="S12" s="32">
        <v>4.4703380443932482E-2</v>
      </c>
      <c r="T12" s="32">
        <v>1.4266093660006203E-2</v>
      </c>
      <c r="U12" s="32">
        <v>3.5886757343493864E-3</v>
      </c>
      <c r="V12" s="33">
        <v>3.0127154313056579E-3</v>
      </c>
      <c r="W12" s="31">
        <v>0.16365979381443299</v>
      </c>
      <c r="X12" s="32">
        <v>0.1172680412371134</v>
      </c>
      <c r="Y12" s="32">
        <v>3.1786941580756012E-2</v>
      </c>
      <c r="Z12" s="32">
        <v>1.2027491408934709E-2</v>
      </c>
      <c r="AA12" s="32">
        <v>1.718213058419244E-3</v>
      </c>
      <c r="AB12" s="33">
        <v>8.5910652920962198E-4</v>
      </c>
      <c r="AC12" s="31">
        <v>8.5683297180043375E-2</v>
      </c>
      <c r="AD12" s="32">
        <v>5.0433839479392624E-2</v>
      </c>
      <c r="AE12" s="32">
        <v>2.1691973969631236E-2</v>
      </c>
      <c r="AF12" s="32">
        <v>9.7613882863340565E-3</v>
      </c>
      <c r="AG12" s="32">
        <v>2.1691973969631237E-3</v>
      </c>
      <c r="AH12" s="33">
        <v>1.6268980477223427E-3</v>
      </c>
    </row>
    <row r="13" spans="1:34" x14ac:dyDescent="0.2">
      <c r="A13" s="27">
        <v>5</v>
      </c>
      <c r="B13" s="109" t="s">
        <v>54</v>
      </c>
      <c r="C13" s="110"/>
      <c r="D13" s="110"/>
      <c r="E13" s="31">
        <v>0.87298232129131437</v>
      </c>
      <c r="F13" s="32">
        <v>0.27209838585703305</v>
      </c>
      <c r="G13" s="32">
        <v>0.39123750960799386</v>
      </c>
      <c r="H13" s="32">
        <v>0.13797079169869331</v>
      </c>
      <c r="I13" s="32">
        <v>5.4381245196003077E-2</v>
      </c>
      <c r="J13" s="33">
        <v>1.7294388931591083E-2</v>
      </c>
      <c r="K13" s="31">
        <v>2.52403200687396E-3</v>
      </c>
      <c r="L13" s="32">
        <v>1.0203533644809624E-3</v>
      </c>
      <c r="M13" s="32">
        <v>4.833252779120348E-4</v>
      </c>
      <c r="N13" s="32">
        <v>5.3702808656892753E-4</v>
      </c>
      <c r="O13" s="32">
        <v>1.0740561731378552E-4</v>
      </c>
      <c r="P13" s="33">
        <v>3.7591966059824928E-4</v>
      </c>
      <c r="Q13" s="31">
        <v>2.0867484825661246E-2</v>
      </c>
      <c r="R13" s="32">
        <v>6.2026494173940015E-3</v>
      </c>
      <c r="S13" s="32">
        <v>6.7343050817420588E-3</v>
      </c>
      <c r="T13" s="32">
        <v>4.4747685082628151E-3</v>
      </c>
      <c r="U13" s="32">
        <v>1.5506623543485004E-3</v>
      </c>
      <c r="V13" s="33">
        <v>1.9050994639138719E-3</v>
      </c>
      <c r="W13" s="31">
        <v>1.9329896907216496E-2</v>
      </c>
      <c r="X13" s="32">
        <v>1.1597938144329897E-2</v>
      </c>
      <c r="Y13" s="32">
        <v>3.8659793814432991E-3</v>
      </c>
      <c r="Z13" s="32">
        <v>3.4364261168384879E-3</v>
      </c>
      <c r="AA13" s="32">
        <v>4.2955326460481099E-4</v>
      </c>
      <c r="AB13" s="33">
        <v>0</v>
      </c>
      <c r="AC13" s="31">
        <v>3.0911062906724514E-2</v>
      </c>
      <c r="AD13" s="32">
        <v>1.5726681127982648E-2</v>
      </c>
      <c r="AE13" s="32">
        <v>5.4229934924078091E-3</v>
      </c>
      <c r="AF13" s="32">
        <v>7.5921908893709323E-3</v>
      </c>
      <c r="AG13" s="32">
        <v>1.6268980477223427E-3</v>
      </c>
      <c r="AH13" s="33">
        <v>5.4229934924078093E-4</v>
      </c>
    </row>
    <row r="14" spans="1:34" x14ac:dyDescent="0.2">
      <c r="A14" s="27">
        <v>6</v>
      </c>
      <c r="B14" s="109" t="s">
        <v>55</v>
      </c>
      <c r="C14" s="110"/>
      <c r="D14" s="110"/>
      <c r="E14" s="31">
        <v>6.0338201383551122E-2</v>
      </c>
      <c r="F14" s="32">
        <v>9.4158339738662569E-3</v>
      </c>
      <c r="G14" s="32">
        <v>4.4581091468101464E-2</v>
      </c>
      <c r="H14" s="32">
        <v>3.2667179093005382E-3</v>
      </c>
      <c r="I14" s="32">
        <v>1.921598770176787E-3</v>
      </c>
      <c r="J14" s="33">
        <v>1.1529592621060721E-3</v>
      </c>
      <c r="K14" s="31">
        <v>1.4338649911390364E-2</v>
      </c>
      <c r="L14" s="32">
        <v>1.987003920305032E-3</v>
      </c>
      <c r="M14" s="32">
        <v>4.564738735835884E-3</v>
      </c>
      <c r="N14" s="32">
        <v>4.564738735835884E-3</v>
      </c>
      <c r="O14" s="32">
        <v>1.5036786423929971E-3</v>
      </c>
      <c r="P14" s="33">
        <v>1.7184898770205683E-3</v>
      </c>
      <c r="Q14" s="31">
        <v>6.9558282752204166E-3</v>
      </c>
      <c r="R14" s="32">
        <v>8.4178813521775735E-4</v>
      </c>
      <c r="S14" s="32">
        <v>1.7721855478268576E-3</v>
      </c>
      <c r="T14" s="32">
        <v>5.3165566434805727E-4</v>
      </c>
      <c r="U14" s="32">
        <v>1.3734437995658146E-3</v>
      </c>
      <c r="V14" s="33">
        <v>2.4367551282619289E-3</v>
      </c>
      <c r="W14" s="31">
        <v>8.4192439862542948E-2</v>
      </c>
      <c r="X14" s="32">
        <v>2.7491408934707903E-2</v>
      </c>
      <c r="Y14" s="32">
        <v>2.8780068728522335E-2</v>
      </c>
      <c r="Z14" s="32">
        <v>1.6752577319587628E-2</v>
      </c>
      <c r="AA14" s="32">
        <v>2.1477663230240552E-3</v>
      </c>
      <c r="AB14" s="33">
        <v>9.0206185567010301E-3</v>
      </c>
      <c r="AC14" s="31">
        <v>6.23644251626898E-2</v>
      </c>
      <c r="AD14" s="32">
        <v>2.3318872017353578E-2</v>
      </c>
      <c r="AE14" s="32">
        <v>2.0607375271149676E-2</v>
      </c>
      <c r="AF14" s="32">
        <v>8.6767895878524948E-3</v>
      </c>
      <c r="AG14" s="32">
        <v>3.7960954446854662E-3</v>
      </c>
      <c r="AH14" s="33">
        <v>5.9652928416485899E-3</v>
      </c>
    </row>
    <row r="15" spans="1:34" x14ac:dyDescent="0.2">
      <c r="A15" s="27">
        <v>7</v>
      </c>
      <c r="B15" s="109" t="s">
        <v>56</v>
      </c>
      <c r="C15" s="110"/>
      <c r="D15" s="110"/>
      <c r="E15" s="31">
        <v>1</v>
      </c>
      <c r="F15" s="34">
        <v>0.33051498847040739</v>
      </c>
      <c r="G15" s="34">
        <v>0.4496541122213682</v>
      </c>
      <c r="H15" s="34">
        <v>0.14335126825518829</v>
      </c>
      <c r="I15" s="34">
        <v>5.7647963105303617E-2</v>
      </c>
      <c r="J15" s="35">
        <v>1.883166794773251E-2</v>
      </c>
      <c r="K15" s="31">
        <v>1</v>
      </c>
      <c r="L15" s="34">
        <v>0.51909134847752536</v>
      </c>
      <c r="M15" s="34">
        <v>0.28419526341227652</v>
      </c>
      <c r="N15" s="34">
        <v>0.14929380806616185</v>
      </c>
      <c r="O15" s="34">
        <v>2.6958809945760161E-2</v>
      </c>
      <c r="P15" s="35">
        <v>2.0460770098276137E-2</v>
      </c>
      <c r="Q15" s="31">
        <v>1</v>
      </c>
      <c r="R15" s="34">
        <v>0.42005227947366092</v>
      </c>
      <c r="S15" s="34">
        <v>0.41305214655974481</v>
      </c>
      <c r="T15" s="34">
        <v>0.11638828585352885</v>
      </c>
      <c r="U15" s="34">
        <v>2.3082716760444818E-2</v>
      </c>
      <c r="V15" s="35">
        <v>2.7424571352620618E-2</v>
      </c>
      <c r="W15" s="31">
        <v>1</v>
      </c>
      <c r="X15" s="34">
        <v>0.50945017182130581</v>
      </c>
      <c r="Y15" s="34">
        <v>0.3234536082474227</v>
      </c>
      <c r="Z15" s="34">
        <v>0.13445017182130584</v>
      </c>
      <c r="AA15" s="34">
        <v>1.202749140893471E-2</v>
      </c>
      <c r="AB15" s="35">
        <v>2.0618556701030927E-2</v>
      </c>
      <c r="AC15" s="31">
        <v>1</v>
      </c>
      <c r="AD15" s="34">
        <v>0.54934924078091119</v>
      </c>
      <c r="AE15" s="34">
        <v>0.29718004338394799</v>
      </c>
      <c r="AF15" s="34">
        <v>0.11713665943600869</v>
      </c>
      <c r="AG15" s="34">
        <v>1.8980477223427331E-2</v>
      </c>
      <c r="AH15" s="35">
        <v>1.735357917570499E-2</v>
      </c>
    </row>
    <row r="16" spans="1:34" x14ac:dyDescent="0.2">
      <c r="A16" s="36" t="s">
        <v>57</v>
      </c>
      <c r="B16" s="37" t="s">
        <v>58</v>
      </c>
      <c r="C16" s="38"/>
      <c r="D16" s="39"/>
      <c r="E16" s="40"/>
      <c r="F16" s="41"/>
      <c r="G16" s="42"/>
      <c r="H16" s="42"/>
      <c r="I16" s="42"/>
      <c r="J16" s="43"/>
      <c r="K16" s="40"/>
      <c r="L16" s="41"/>
      <c r="M16" s="42"/>
      <c r="N16" s="42"/>
      <c r="O16" s="42"/>
      <c r="P16" s="44"/>
      <c r="Q16" s="40"/>
      <c r="R16" s="41"/>
      <c r="S16" s="42"/>
      <c r="T16" s="42"/>
      <c r="U16" s="42"/>
      <c r="V16" s="43"/>
      <c r="W16" s="40"/>
      <c r="X16" s="41"/>
      <c r="Y16" s="42"/>
      <c r="Z16" s="42"/>
      <c r="AA16" s="42"/>
      <c r="AB16" s="43"/>
      <c r="AC16" s="40"/>
      <c r="AD16" s="41"/>
      <c r="AE16" s="42"/>
      <c r="AF16" s="42"/>
      <c r="AG16" s="42"/>
      <c r="AH16" s="43"/>
    </row>
    <row r="17" spans="1:34" x14ac:dyDescent="0.2">
      <c r="A17" s="27">
        <v>1</v>
      </c>
      <c r="B17" s="28" t="s">
        <v>59</v>
      </c>
      <c r="C17" s="29"/>
      <c r="D17" s="30"/>
      <c r="E17" s="31">
        <v>0</v>
      </c>
      <c r="F17" s="32">
        <v>0</v>
      </c>
      <c r="G17" s="32">
        <v>0</v>
      </c>
      <c r="H17" s="32">
        <v>0</v>
      </c>
      <c r="I17" s="32">
        <v>0</v>
      </c>
      <c r="J17" s="33">
        <v>0</v>
      </c>
      <c r="K17" s="31">
        <v>0</v>
      </c>
      <c r="L17" s="32">
        <v>0</v>
      </c>
      <c r="M17" s="32">
        <v>0</v>
      </c>
      <c r="N17" s="32">
        <v>0</v>
      </c>
      <c r="O17" s="32">
        <v>0</v>
      </c>
      <c r="P17" s="45">
        <v>0</v>
      </c>
      <c r="Q17" s="31">
        <v>0</v>
      </c>
      <c r="R17" s="32">
        <v>0</v>
      </c>
      <c r="S17" s="32">
        <v>0</v>
      </c>
      <c r="T17" s="32">
        <v>0</v>
      </c>
      <c r="U17" s="32">
        <v>0</v>
      </c>
      <c r="V17" s="33">
        <v>0</v>
      </c>
      <c r="W17" s="31">
        <v>0</v>
      </c>
      <c r="X17" s="32">
        <v>0</v>
      </c>
      <c r="Y17" s="32">
        <v>0</v>
      </c>
      <c r="Z17" s="32">
        <v>0</v>
      </c>
      <c r="AA17" s="32">
        <v>0</v>
      </c>
      <c r="AB17" s="46">
        <v>0</v>
      </c>
      <c r="AC17" s="31">
        <v>0</v>
      </c>
      <c r="AD17" s="32">
        <v>0</v>
      </c>
      <c r="AE17" s="32">
        <v>0</v>
      </c>
      <c r="AF17" s="32">
        <v>0</v>
      </c>
      <c r="AG17" s="32">
        <v>0</v>
      </c>
      <c r="AH17" s="33">
        <v>0</v>
      </c>
    </row>
    <row r="18" spans="1:34" x14ac:dyDescent="0.2">
      <c r="A18" s="27">
        <v>2</v>
      </c>
      <c r="B18" s="28" t="s">
        <v>53</v>
      </c>
      <c r="C18" s="29"/>
      <c r="D18" s="30"/>
      <c r="E18" s="31">
        <v>0</v>
      </c>
      <c r="F18" s="32">
        <v>0</v>
      </c>
      <c r="G18" s="32">
        <v>0</v>
      </c>
      <c r="H18" s="32">
        <v>0</v>
      </c>
      <c r="I18" s="32">
        <v>0</v>
      </c>
      <c r="J18" s="33">
        <v>0</v>
      </c>
      <c r="K18" s="31">
        <v>0</v>
      </c>
      <c r="L18" s="32">
        <v>0</v>
      </c>
      <c r="M18" s="32">
        <v>0</v>
      </c>
      <c r="N18" s="32">
        <v>0</v>
      </c>
      <c r="O18" s="32">
        <v>0</v>
      </c>
      <c r="P18" s="45">
        <v>0</v>
      </c>
      <c r="Q18" s="31">
        <v>0</v>
      </c>
      <c r="R18" s="32">
        <v>0</v>
      </c>
      <c r="S18" s="32">
        <v>0</v>
      </c>
      <c r="T18" s="32">
        <v>0</v>
      </c>
      <c r="U18" s="32">
        <v>0</v>
      </c>
      <c r="V18" s="33">
        <v>0</v>
      </c>
      <c r="W18" s="31">
        <v>0</v>
      </c>
      <c r="X18" s="32">
        <v>0</v>
      </c>
      <c r="Y18" s="32">
        <v>0</v>
      </c>
      <c r="Z18" s="32">
        <v>0</v>
      </c>
      <c r="AA18" s="32">
        <v>0</v>
      </c>
      <c r="AB18" s="46">
        <v>0</v>
      </c>
      <c r="AC18" s="31">
        <v>0</v>
      </c>
      <c r="AD18" s="32">
        <v>0</v>
      </c>
      <c r="AE18" s="32">
        <v>0</v>
      </c>
      <c r="AF18" s="32">
        <v>0</v>
      </c>
      <c r="AG18" s="32">
        <v>0</v>
      </c>
      <c r="AH18" s="33">
        <v>0</v>
      </c>
    </row>
    <row r="19" spans="1:34" x14ac:dyDescent="0.2">
      <c r="A19" s="27">
        <v>3</v>
      </c>
      <c r="B19" s="28" t="s">
        <v>60</v>
      </c>
      <c r="C19" s="29"/>
      <c r="D19" s="30"/>
      <c r="E19" s="31">
        <v>0</v>
      </c>
      <c r="F19" s="34">
        <v>0</v>
      </c>
      <c r="G19" s="34">
        <v>0</v>
      </c>
      <c r="H19" s="34">
        <v>0</v>
      </c>
      <c r="I19" s="34">
        <v>0</v>
      </c>
      <c r="J19" s="35">
        <v>0</v>
      </c>
      <c r="K19" s="31">
        <v>0</v>
      </c>
      <c r="L19" s="34">
        <v>0</v>
      </c>
      <c r="M19" s="47">
        <v>0</v>
      </c>
      <c r="N19" s="47">
        <v>0</v>
      </c>
      <c r="O19" s="47">
        <v>0</v>
      </c>
      <c r="P19" s="48">
        <v>0</v>
      </c>
      <c r="Q19" s="31">
        <v>0</v>
      </c>
      <c r="R19" s="34">
        <v>0</v>
      </c>
      <c r="S19" s="47">
        <v>0</v>
      </c>
      <c r="T19" s="47">
        <v>0</v>
      </c>
      <c r="U19" s="47">
        <v>0</v>
      </c>
      <c r="V19" s="35">
        <v>0</v>
      </c>
      <c r="W19" s="31">
        <v>0</v>
      </c>
      <c r="X19" s="34">
        <v>0</v>
      </c>
      <c r="Y19" s="47">
        <v>0</v>
      </c>
      <c r="Z19" s="47">
        <v>0</v>
      </c>
      <c r="AA19" s="47">
        <v>0</v>
      </c>
      <c r="AB19" s="35">
        <v>0</v>
      </c>
      <c r="AC19" s="31">
        <v>0</v>
      </c>
      <c r="AD19" s="34">
        <v>0</v>
      </c>
      <c r="AE19" s="47">
        <v>0</v>
      </c>
      <c r="AF19" s="47">
        <v>0</v>
      </c>
      <c r="AG19" s="47">
        <v>0</v>
      </c>
      <c r="AH19" s="35">
        <v>0</v>
      </c>
    </row>
    <row r="20" spans="1:34" x14ac:dyDescent="0.2">
      <c r="A20" s="36" t="s">
        <v>61</v>
      </c>
      <c r="B20" s="37" t="s">
        <v>62</v>
      </c>
      <c r="C20" s="38"/>
      <c r="D20" s="39"/>
      <c r="E20" s="40"/>
      <c r="F20" s="41"/>
      <c r="G20" s="42"/>
      <c r="H20" s="42"/>
      <c r="I20" s="42"/>
      <c r="J20" s="43"/>
      <c r="K20" s="40"/>
      <c r="L20" s="41"/>
      <c r="M20" s="42"/>
      <c r="N20" s="42"/>
      <c r="O20" s="42"/>
      <c r="P20" s="44"/>
      <c r="Q20" s="40"/>
      <c r="R20" s="41"/>
      <c r="S20" s="42"/>
      <c r="T20" s="42"/>
      <c r="U20" s="42"/>
      <c r="V20" s="43"/>
      <c r="W20" s="40"/>
      <c r="X20" s="41"/>
      <c r="Y20" s="42"/>
      <c r="Z20" s="42"/>
      <c r="AA20" s="42"/>
      <c r="AB20" s="43"/>
      <c r="AC20" s="40"/>
      <c r="AD20" s="41"/>
      <c r="AE20" s="42"/>
      <c r="AF20" s="42"/>
      <c r="AG20" s="42"/>
      <c r="AH20" s="43"/>
    </row>
    <row r="21" spans="1:34" x14ac:dyDescent="0.2">
      <c r="A21" s="27">
        <v>1</v>
      </c>
      <c r="B21" s="28" t="s">
        <v>59</v>
      </c>
      <c r="C21" s="29"/>
      <c r="D21" s="30"/>
      <c r="E21" s="49">
        <v>5.2666227781435152E-3</v>
      </c>
      <c r="F21" s="50">
        <v>0</v>
      </c>
      <c r="G21" s="50">
        <v>3.291639236339697E-4</v>
      </c>
      <c r="H21" s="50">
        <v>6.583278472679394E-4</v>
      </c>
      <c r="I21" s="50">
        <v>2.304147465437788E-3</v>
      </c>
      <c r="J21" s="51">
        <v>1.9749835418038184E-3</v>
      </c>
      <c r="K21" s="31">
        <v>0.76073619631901834</v>
      </c>
      <c r="L21" s="50">
        <v>4.2944785276073622E-2</v>
      </c>
      <c r="M21" s="50">
        <v>1.8404907975460124E-2</v>
      </c>
      <c r="N21" s="50">
        <v>6.7484662576687116E-2</v>
      </c>
      <c r="O21" s="50">
        <v>4.9079754601226995E-2</v>
      </c>
      <c r="P21" s="52">
        <v>0.58282208588957052</v>
      </c>
      <c r="Q21" s="31">
        <v>0.63366336633663367</v>
      </c>
      <c r="R21" s="50">
        <v>4.3950736537068338E-2</v>
      </c>
      <c r="S21" s="50">
        <v>1.9077517507848345E-2</v>
      </c>
      <c r="T21" s="50">
        <v>4.2743298720115917E-2</v>
      </c>
      <c r="U21" s="50">
        <v>5.8198502777106982E-2</v>
      </c>
      <c r="V21" s="51">
        <v>0.46969331079449406</v>
      </c>
      <c r="W21" s="31">
        <v>0.3902439024390244</v>
      </c>
      <c r="X21" s="50">
        <v>0</v>
      </c>
      <c r="Y21" s="50">
        <v>4.878048780487805E-2</v>
      </c>
      <c r="Z21" s="50">
        <v>4.878048780487805E-2</v>
      </c>
      <c r="AA21" s="50">
        <v>4.878048780487805E-2</v>
      </c>
      <c r="AB21" s="53">
        <v>0.24390243902439024</v>
      </c>
      <c r="AC21" s="31">
        <v>0.40540540540540543</v>
      </c>
      <c r="AD21" s="50">
        <v>2.7027027027027029E-2</v>
      </c>
      <c r="AE21" s="50">
        <v>5.4054054054054057E-2</v>
      </c>
      <c r="AF21" s="50">
        <v>2.7027027027027029E-2</v>
      </c>
      <c r="AG21" s="50">
        <v>2.7027027027027029E-2</v>
      </c>
      <c r="AH21" s="51">
        <v>0.27027027027027029</v>
      </c>
    </row>
    <row r="22" spans="1:34" x14ac:dyDescent="0.2">
      <c r="A22" s="27">
        <v>2</v>
      </c>
      <c r="B22" s="28" t="s">
        <v>53</v>
      </c>
      <c r="C22" s="29"/>
      <c r="D22" s="30"/>
      <c r="E22" s="49">
        <v>1.5141540487162607E-2</v>
      </c>
      <c r="F22" s="50">
        <v>3.291639236339697E-4</v>
      </c>
      <c r="G22" s="50">
        <v>1.6458196181698486E-3</v>
      </c>
      <c r="H22" s="50">
        <v>3.6208031599736668E-3</v>
      </c>
      <c r="I22" s="50">
        <v>6.9124423963133645E-3</v>
      </c>
      <c r="J22" s="51">
        <v>2.6333113890717576E-3</v>
      </c>
      <c r="K22" s="31">
        <v>9.202453987730061E-2</v>
      </c>
      <c r="L22" s="50">
        <v>1.2269938650306749E-2</v>
      </c>
      <c r="M22" s="50">
        <v>0</v>
      </c>
      <c r="N22" s="50">
        <v>6.1349693251533744E-3</v>
      </c>
      <c r="O22" s="50">
        <v>1.8404907975460124E-2</v>
      </c>
      <c r="P22" s="52">
        <v>5.5214723926380369E-2</v>
      </c>
      <c r="Q22" s="31">
        <v>0.15213716493600579</v>
      </c>
      <c r="R22" s="50">
        <v>6.5201642115431052E-3</v>
      </c>
      <c r="S22" s="50">
        <v>5.0712388312001934E-3</v>
      </c>
      <c r="T22" s="50">
        <v>1.4489253803429124E-2</v>
      </c>
      <c r="U22" s="50">
        <v>1.4730741366819608E-2</v>
      </c>
      <c r="V22" s="51">
        <v>0.11132576672301377</v>
      </c>
      <c r="W22" s="31">
        <v>0.17073170731707316</v>
      </c>
      <c r="X22" s="50">
        <v>0</v>
      </c>
      <c r="Y22" s="50">
        <v>0</v>
      </c>
      <c r="Z22" s="50">
        <v>0</v>
      </c>
      <c r="AA22" s="50">
        <v>2.4390243902439025E-2</v>
      </c>
      <c r="AB22" s="53">
        <v>0.14634146341463414</v>
      </c>
      <c r="AC22" s="31">
        <v>0.10810810810810811</v>
      </c>
      <c r="AD22" s="50">
        <v>0</v>
      </c>
      <c r="AE22" s="50">
        <v>0</v>
      </c>
      <c r="AF22" s="50">
        <v>0</v>
      </c>
      <c r="AG22" s="50">
        <v>2.7027027027027029E-2</v>
      </c>
      <c r="AH22" s="51">
        <v>8.1081081081081086E-2</v>
      </c>
    </row>
    <row r="23" spans="1:34" x14ac:dyDescent="0.2">
      <c r="A23" s="27">
        <v>3</v>
      </c>
      <c r="B23" s="28" t="s">
        <v>63</v>
      </c>
      <c r="C23" s="29"/>
      <c r="D23" s="30"/>
      <c r="E23" s="49">
        <v>0.96708360763660306</v>
      </c>
      <c r="F23" s="50">
        <v>0.31599736668861095</v>
      </c>
      <c r="G23" s="50">
        <v>0.34792626728110598</v>
      </c>
      <c r="H23" s="50">
        <v>0.16886109282422646</v>
      </c>
      <c r="I23" s="50">
        <v>8.8874259381171827E-2</v>
      </c>
      <c r="J23" s="51">
        <v>4.5424621461487819E-2</v>
      </c>
      <c r="K23" s="31">
        <v>0.12269938650306748</v>
      </c>
      <c r="L23" s="50">
        <v>8.5889570552147243E-2</v>
      </c>
      <c r="M23" s="50">
        <v>0</v>
      </c>
      <c r="N23" s="50">
        <v>0</v>
      </c>
      <c r="O23" s="50">
        <v>2.4539877300613498E-2</v>
      </c>
      <c r="P23" s="52">
        <v>1.2269938650306749E-2</v>
      </c>
      <c r="Q23" s="31">
        <v>0.18184013523303552</v>
      </c>
      <c r="R23" s="50">
        <v>0.11277469210335668</v>
      </c>
      <c r="S23" s="50">
        <v>2.7529582226515335E-2</v>
      </c>
      <c r="T23" s="50">
        <v>1.304032842308621E-2</v>
      </c>
      <c r="U23" s="50">
        <v>3.622313450857281E-3</v>
      </c>
      <c r="V23" s="51">
        <v>2.4873219029219996E-2</v>
      </c>
      <c r="W23" s="31">
        <v>0.43902439024390244</v>
      </c>
      <c r="X23" s="50">
        <v>2.4390243902439025E-2</v>
      </c>
      <c r="Y23" s="50">
        <v>2.4390243902439025E-2</v>
      </c>
      <c r="Z23" s="50">
        <v>4.878048780487805E-2</v>
      </c>
      <c r="AA23" s="50">
        <v>7.3170731707317069E-2</v>
      </c>
      <c r="AB23" s="53">
        <v>0.26829268292682928</v>
      </c>
      <c r="AC23" s="31">
        <v>0.48648648648648651</v>
      </c>
      <c r="AD23" s="50">
        <v>5.4054054054054057E-2</v>
      </c>
      <c r="AE23" s="50">
        <v>5.4054054054054057E-2</v>
      </c>
      <c r="AF23" s="50">
        <v>2.7027027027027029E-2</v>
      </c>
      <c r="AG23" s="50">
        <v>8.1081081081081086E-2</v>
      </c>
      <c r="AH23" s="51">
        <v>0.27027027027027029</v>
      </c>
    </row>
    <row r="24" spans="1:34" x14ac:dyDescent="0.2">
      <c r="A24" s="27">
        <v>4</v>
      </c>
      <c r="B24" s="28" t="s">
        <v>64</v>
      </c>
      <c r="C24" s="29"/>
      <c r="D24" s="30"/>
      <c r="E24" s="49">
        <v>1.2508229098090847E-2</v>
      </c>
      <c r="F24" s="50">
        <v>1.3166556945358788E-3</v>
      </c>
      <c r="G24" s="50">
        <v>3.9499670836076368E-3</v>
      </c>
      <c r="H24" s="50">
        <v>1.3166556945358788E-3</v>
      </c>
      <c r="I24" s="50">
        <v>1.3166556945358788E-3</v>
      </c>
      <c r="J24" s="51">
        <v>4.608294930875576E-3</v>
      </c>
      <c r="K24" s="31">
        <v>2.4539877300613498E-2</v>
      </c>
      <c r="L24" s="50">
        <v>0</v>
      </c>
      <c r="M24" s="50">
        <v>0</v>
      </c>
      <c r="N24" s="50">
        <v>6.1349693251533744E-3</v>
      </c>
      <c r="O24" s="50">
        <v>6.1349693251533744E-3</v>
      </c>
      <c r="P24" s="52">
        <v>1.2269938650306749E-2</v>
      </c>
      <c r="Q24" s="31">
        <v>3.2359333494325043E-2</v>
      </c>
      <c r="R24" s="50">
        <v>4.5882637044192221E-3</v>
      </c>
      <c r="S24" s="50">
        <v>2.6563631972953395E-3</v>
      </c>
      <c r="T24" s="50">
        <v>3.1393383240763103E-3</v>
      </c>
      <c r="U24" s="50">
        <v>2.6563631972953395E-3</v>
      </c>
      <c r="V24" s="51">
        <v>1.9319005071238831E-2</v>
      </c>
      <c r="W24" s="31">
        <v>0</v>
      </c>
      <c r="X24" s="50">
        <v>0</v>
      </c>
      <c r="Y24" s="50">
        <v>0</v>
      </c>
      <c r="Z24" s="50">
        <v>0</v>
      </c>
      <c r="AA24" s="50">
        <v>0</v>
      </c>
      <c r="AB24" s="53">
        <v>0</v>
      </c>
      <c r="AC24" s="31">
        <v>0</v>
      </c>
      <c r="AD24" s="50">
        <v>0</v>
      </c>
      <c r="AE24" s="50">
        <v>0</v>
      </c>
      <c r="AF24" s="50">
        <v>0</v>
      </c>
      <c r="AG24" s="50">
        <v>0</v>
      </c>
      <c r="AH24" s="51">
        <v>0</v>
      </c>
    </row>
    <row r="25" spans="1:34" ht="15.75" thickBot="1" x14ac:dyDescent="0.25">
      <c r="A25" s="54">
        <v>5</v>
      </c>
      <c r="B25" s="55" t="s">
        <v>65</v>
      </c>
      <c r="C25" s="56"/>
      <c r="D25" s="57"/>
      <c r="E25" s="58">
        <v>1</v>
      </c>
      <c r="F25" s="59">
        <v>0.31764318630678079</v>
      </c>
      <c r="G25" s="59">
        <v>0.35385121790651741</v>
      </c>
      <c r="H25" s="59">
        <v>0.17445687952600394</v>
      </c>
      <c r="I25" s="59">
        <v>9.9407504937458854E-2</v>
      </c>
      <c r="J25" s="60">
        <v>5.4641211323238972E-2</v>
      </c>
      <c r="K25" s="58">
        <v>0.99999999999999989</v>
      </c>
      <c r="L25" s="59">
        <v>0.14110429447852763</v>
      </c>
      <c r="M25" s="61">
        <v>1.8404907975460124E-2</v>
      </c>
      <c r="N25" s="61">
        <v>7.9754601226993876E-2</v>
      </c>
      <c r="O25" s="61">
        <v>9.815950920245399E-2</v>
      </c>
      <c r="P25" s="62">
        <v>0.66257668711656448</v>
      </c>
      <c r="Q25" s="58">
        <v>1</v>
      </c>
      <c r="R25" s="59">
        <v>0.16783385655638736</v>
      </c>
      <c r="S25" s="61">
        <v>5.4334701762859219E-2</v>
      </c>
      <c r="T25" s="61">
        <v>7.3412219270707568E-2</v>
      </c>
      <c r="U25" s="61">
        <v>7.9207920792079223E-2</v>
      </c>
      <c r="V25" s="60">
        <v>0.62521130161796667</v>
      </c>
      <c r="W25" s="58">
        <v>1</v>
      </c>
      <c r="X25" s="59">
        <v>2.4390243902439025E-2</v>
      </c>
      <c r="Y25" s="61">
        <v>7.3170731707317083E-2</v>
      </c>
      <c r="Z25" s="61">
        <v>9.7560975609756101E-2</v>
      </c>
      <c r="AA25" s="61">
        <v>0.14634146341463417</v>
      </c>
      <c r="AB25" s="60">
        <v>0.65853658536585369</v>
      </c>
      <c r="AC25" s="58">
        <v>1</v>
      </c>
      <c r="AD25" s="59">
        <v>8.1081081081081086E-2</v>
      </c>
      <c r="AE25" s="61">
        <v>0.10810810810810811</v>
      </c>
      <c r="AF25" s="61">
        <v>5.4054054054054057E-2</v>
      </c>
      <c r="AG25" s="61">
        <v>0.13513513513513514</v>
      </c>
      <c r="AH25" s="60">
        <v>0.62162162162162171</v>
      </c>
    </row>
    <row r="26" spans="1:34" x14ac:dyDescent="0.2">
      <c r="A26" s="63"/>
      <c r="B26" s="114"/>
      <c r="C26" s="114"/>
      <c r="D26" s="114"/>
      <c r="E26" s="108"/>
      <c r="F26" s="108"/>
      <c r="G26" s="108"/>
      <c r="H26" s="108"/>
      <c r="I26" s="108"/>
      <c r="J26" s="108"/>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A27" s="1"/>
      <c r="B27" s="64" t="s">
        <v>66</v>
      </c>
      <c r="C27" s="65"/>
      <c r="D27" s="1"/>
      <c r="E27" s="1"/>
      <c r="F27" s="1"/>
      <c r="G27" s="1"/>
      <c r="H27" s="26"/>
      <c r="I27" s="26"/>
      <c r="J27" s="26"/>
      <c r="K27" s="1"/>
      <c r="L27" s="1"/>
      <c r="M27" s="1"/>
      <c r="N27" s="1"/>
      <c r="O27" s="1"/>
      <c r="P27" s="1"/>
      <c r="Q27" s="1"/>
      <c r="R27" s="1"/>
      <c r="S27" s="1"/>
      <c r="T27" s="1"/>
      <c r="U27" s="1"/>
      <c r="V27" s="1"/>
      <c r="W27" s="1"/>
      <c r="X27" s="1"/>
      <c r="Y27" s="1"/>
      <c r="Z27" s="1"/>
      <c r="AA27" s="1"/>
      <c r="AB27" s="1"/>
      <c r="AC27" s="1"/>
      <c r="AD27" s="1"/>
      <c r="AE27" s="1"/>
      <c r="AF27" s="1"/>
      <c r="AG27" s="1"/>
      <c r="AH27" s="1"/>
    </row>
  </sheetData>
  <mergeCells count="9">
    <mergeCell ref="B26:D26"/>
    <mergeCell ref="B6:D9"/>
    <mergeCell ref="E6:J7"/>
    <mergeCell ref="K6:V6"/>
    <mergeCell ref="W6:AH6"/>
    <mergeCell ref="K7:P7"/>
    <mergeCell ref="Q7:V7"/>
    <mergeCell ref="W7:AB7"/>
    <mergeCell ref="AC7:A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F26"/>
  <sheetViews>
    <sheetView rightToLeft="1" topLeftCell="C1" workbookViewId="0">
      <selection activeCell="AT35" sqref="AT35"/>
    </sheetView>
  </sheetViews>
  <sheetFormatPr defaultRowHeight="15" x14ac:dyDescent="0.2"/>
  <cols>
    <col min="1" max="1" width="1.5546875" bestFit="1" customWidth="1"/>
  </cols>
  <sheetData>
    <row r="1" spans="1:58" ht="18.75" x14ac:dyDescent="0.3">
      <c r="A1" s="1"/>
      <c r="B1" s="2" t="s">
        <v>139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ht="20.25" x14ac:dyDescent="0.3">
      <c r="A2" s="3"/>
      <c r="B2" s="4" t="s">
        <v>137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58" ht="18.75" x14ac:dyDescent="0.3">
      <c r="A3" s="2"/>
      <c r="B3" s="5" t="s">
        <v>138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
      <c r="B4" s="6"/>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x14ac:dyDescent="0.2">
      <c r="A6" s="66"/>
      <c r="B6" s="142" t="s">
        <v>1</v>
      </c>
      <c r="C6" s="116"/>
      <c r="D6" s="117"/>
      <c r="E6" s="138" t="s">
        <v>67</v>
      </c>
      <c r="F6" s="139"/>
      <c r="G6" s="139"/>
      <c r="H6" s="139"/>
      <c r="I6" s="139"/>
      <c r="J6" s="140"/>
      <c r="K6" s="138" t="s">
        <v>68</v>
      </c>
      <c r="L6" s="139"/>
      <c r="M6" s="139"/>
      <c r="N6" s="139"/>
      <c r="O6" s="139"/>
      <c r="P6" s="140"/>
      <c r="Q6" s="138" t="s">
        <v>69</v>
      </c>
      <c r="R6" s="139"/>
      <c r="S6" s="139"/>
      <c r="T6" s="139"/>
      <c r="U6" s="139"/>
      <c r="V6" s="140"/>
      <c r="W6" s="138" t="s">
        <v>70</v>
      </c>
      <c r="X6" s="139"/>
      <c r="Y6" s="139"/>
      <c r="Z6" s="139"/>
      <c r="AA6" s="139"/>
      <c r="AB6" s="140"/>
      <c r="AC6" s="138" t="s">
        <v>71</v>
      </c>
      <c r="AD6" s="139"/>
      <c r="AE6" s="139"/>
      <c r="AF6" s="139"/>
      <c r="AG6" s="139"/>
      <c r="AH6" s="140"/>
      <c r="AI6" s="138" t="s">
        <v>72</v>
      </c>
      <c r="AJ6" s="139"/>
      <c r="AK6" s="139"/>
      <c r="AL6" s="139"/>
      <c r="AM6" s="139"/>
      <c r="AN6" s="140"/>
      <c r="AO6" s="138" t="s">
        <v>73</v>
      </c>
      <c r="AP6" s="139"/>
      <c r="AQ6" s="139"/>
      <c r="AR6" s="139"/>
      <c r="AS6" s="139"/>
      <c r="AT6" s="140"/>
      <c r="AU6" s="138" t="s">
        <v>74</v>
      </c>
      <c r="AV6" s="139"/>
      <c r="AW6" s="139"/>
      <c r="AX6" s="139"/>
      <c r="AY6" s="139"/>
      <c r="AZ6" s="140"/>
      <c r="BA6" s="138" t="s">
        <v>75</v>
      </c>
      <c r="BB6" s="139"/>
      <c r="BC6" s="139"/>
      <c r="BD6" s="139"/>
      <c r="BE6" s="139"/>
      <c r="BF6" s="140"/>
    </row>
    <row r="7" spans="1:58" x14ac:dyDescent="0.2">
      <c r="A7" s="67"/>
      <c r="B7" s="143"/>
      <c r="C7" s="119"/>
      <c r="D7" s="120"/>
      <c r="E7" s="68" t="s">
        <v>9</v>
      </c>
      <c r="F7" s="9" t="s">
        <v>15</v>
      </c>
      <c r="G7" s="9" t="s">
        <v>16</v>
      </c>
      <c r="H7" s="9" t="s">
        <v>17</v>
      </c>
      <c r="I7" s="9" t="s">
        <v>18</v>
      </c>
      <c r="J7" s="69" t="s">
        <v>19</v>
      </c>
      <c r="K7" s="68" t="s">
        <v>9</v>
      </c>
      <c r="L7" s="9" t="s">
        <v>15</v>
      </c>
      <c r="M7" s="9" t="s">
        <v>16</v>
      </c>
      <c r="N7" s="9" t="s">
        <v>17</v>
      </c>
      <c r="O7" s="9" t="s">
        <v>18</v>
      </c>
      <c r="P7" s="69" t="s">
        <v>19</v>
      </c>
      <c r="Q7" s="68" t="s">
        <v>9</v>
      </c>
      <c r="R7" s="9" t="s">
        <v>15</v>
      </c>
      <c r="S7" s="9" t="s">
        <v>16</v>
      </c>
      <c r="T7" s="9" t="s">
        <v>17</v>
      </c>
      <c r="U7" s="9" t="s">
        <v>18</v>
      </c>
      <c r="V7" s="69" t="s">
        <v>19</v>
      </c>
      <c r="W7" s="68" t="s">
        <v>9</v>
      </c>
      <c r="X7" s="9" t="s">
        <v>15</v>
      </c>
      <c r="Y7" s="9" t="s">
        <v>16</v>
      </c>
      <c r="Z7" s="9" t="s">
        <v>17</v>
      </c>
      <c r="AA7" s="9" t="s">
        <v>18</v>
      </c>
      <c r="AB7" s="69" t="s">
        <v>19</v>
      </c>
      <c r="AC7" s="68" t="s">
        <v>9</v>
      </c>
      <c r="AD7" s="9" t="s">
        <v>15</v>
      </c>
      <c r="AE7" s="9" t="s">
        <v>16</v>
      </c>
      <c r="AF7" s="9" t="s">
        <v>17</v>
      </c>
      <c r="AG7" s="9" t="s">
        <v>18</v>
      </c>
      <c r="AH7" s="69" t="s">
        <v>19</v>
      </c>
      <c r="AI7" s="68" t="s">
        <v>9</v>
      </c>
      <c r="AJ7" s="9" t="s">
        <v>15</v>
      </c>
      <c r="AK7" s="9" t="s">
        <v>16</v>
      </c>
      <c r="AL7" s="9" t="s">
        <v>17</v>
      </c>
      <c r="AM7" s="9" t="s">
        <v>18</v>
      </c>
      <c r="AN7" s="69" t="s">
        <v>19</v>
      </c>
      <c r="AO7" s="68" t="s">
        <v>9</v>
      </c>
      <c r="AP7" s="9" t="s">
        <v>15</v>
      </c>
      <c r="AQ7" s="9" t="s">
        <v>16</v>
      </c>
      <c r="AR7" s="9" t="s">
        <v>17</v>
      </c>
      <c r="AS7" s="9" t="s">
        <v>18</v>
      </c>
      <c r="AT7" s="69" t="s">
        <v>19</v>
      </c>
      <c r="AU7" s="68" t="s">
        <v>9</v>
      </c>
      <c r="AV7" s="9" t="s">
        <v>15</v>
      </c>
      <c r="AW7" s="9" t="s">
        <v>16</v>
      </c>
      <c r="AX7" s="9" t="s">
        <v>17</v>
      </c>
      <c r="AY7" s="9" t="s">
        <v>18</v>
      </c>
      <c r="AZ7" s="69" t="s">
        <v>19</v>
      </c>
      <c r="BA7" s="68" t="s">
        <v>9</v>
      </c>
      <c r="BB7" s="9" t="s">
        <v>15</v>
      </c>
      <c r="BC7" s="9" t="s">
        <v>16</v>
      </c>
      <c r="BD7" s="9" t="s">
        <v>17</v>
      </c>
      <c r="BE7" s="9" t="s">
        <v>18</v>
      </c>
      <c r="BF7" s="70" t="s">
        <v>19</v>
      </c>
    </row>
    <row r="8" spans="1:58" ht="15.75" thickBot="1" x14ac:dyDescent="0.25">
      <c r="A8" s="71"/>
      <c r="B8" s="144"/>
      <c r="C8" s="122"/>
      <c r="D8" s="123"/>
      <c r="E8" s="12" t="s">
        <v>20</v>
      </c>
      <c r="F8" s="14" t="s">
        <v>21</v>
      </c>
      <c r="G8" s="14" t="s">
        <v>22</v>
      </c>
      <c r="H8" s="14" t="s">
        <v>23</v>
      </c>
      <c r="I8" s="14" t="s">
        <v>24</v>
      </c>
      <c r="J8" s="15" t="s">
        <v>25</v>
      </c>
      <c r="K8" s="12" t="s">
        <v>26</v>
      </c>
      <c r="L8" s="14" t="s">
        <v>27</v>
      </c>
      <c r="M8" s="14" t="s">
        <v>28</v>
      </c>
      <c r="N8" s="14" t="s">
        <v>29</v>
      </c>
      <c r="O8" s="14" t="s">
        <v>30</v>
      </c>
      <c r="P8" s="15" t="s">
        <v>31</v>
      </c>
      <c r="Q8" s="12" t="s">
        <v>32</v>
      </c>
      <c r="R8" s="14" t="s">
        <v>33</v>
      </c>
      <c r="S8" s="14" t="s">
        <v>34</v>
      </c>
      <c r="T8" s="14" t="s">
        <v>35</v>
      </c>
      <c r="U8" s="14" t="s">
        <v>36</v>
      </c>
      <c r="V8" s="15" t="s">
        <v>37</v>
      </c>
      <c r="W8" s="12" t="s">
        <v>38</v>
      </c>
      <c r="X8" s="14" t="s">
        <v>39</v>
      </c>
      <c r="Y8" s="14" t="s">
        <v>40</v>
      </c>
      <c r="Z8" s="14" t="s">
        <v>41</v>
      </c>
      <c r="AA8" s="14" t="s">
        <v>42</v>
      </c>
      <c r="AB8" s="15" t="s">
        <v>43</v>
      </c>
      <c r="AC8" s="12" t="s">
        <v>44</v>
      </c>
      <c r="AD8" s="14" t="s">
        <v>45</v>
      </c>
      <c r="AE8" s="14" t="s">
        <v>46</v>
      </c>
      <c r="AF8" s="14" t="s">
        <v>47</v>
      </c>
      <c r="AG8" s="14" t="s">
        <v>48</v>
      </c>
      <c r="AH8" s="15" t="s">
        <v>49</v>
      </c>
      <c r="AI8" s="12" t="s">
        <v>76</v>
      </c>
      <c r="AJ8" s="14" t="s">
        <v>77</v>
      </c>
      <c r="AK8" s="14" t="s">
        <v>78</v>
      </c>
      <c r="AL8" s="14" t="s">
        <v>79</v>
      </c>
      <c r="AM8" s="14" t="s">
        <v>80</v>
      </c>
      <c r="AN8" s="15" t="s">
        <v>81</v>
      </c>
      <c r="AO8" s="12" t="s">
        <v>82</v>
      </c>
      <c r="AP8" s="14" t="s">
        <v>83</v>
      </c>
      <c r="AQ8" s="14" t="s">
        <v>84</v>
      </c>
      <c r="AR8" s="14" t="s">
        <v>85</v>
      </c>
      <c r="AS8" s="14" t="s">
        <v>86</v>
      </c>
      <c r="AT8" s="15" t="s">
        <v>87</v>
      </c>
      <c r="AU8" s="12" t="s">
        <v>88</v>
      </c>
      <c r="AV8" s="14" t="s">
        <v>89</v>
      </c>
      <c r="AW8" s="14" t="s">
        <v>90</v>
      </c>
      <c r="AX8" s="14" t="s">
        <v>91</v>
      </c>
      <c r="AY8" s="14" t="s">
        <v>92</v>
      </c>
      <c r="AZ8" s="15" t="s">
        <v>93</v>
      </c>
      <c r="BA8" s="12" t="s">
        <v>94</v>
      </c>
      <c r="BB8" s="14" t="s">
        <v>95</v>
      </c>
      <c r="BC8" s="14" t="s">
        <v>96</v>
      </c>
      <c r="BD8" s="14" t="s">
        <v>97</v>
      </c>
      <c r="BE8" s="14" t="s">
        <v>98</v>
      </c>
      <c r="BF8" s="15" t="s">
        <v>99</v>
      </c>
    </row>
    <row r="9" spans="1:58" x14ac:dyDescent="0.2">
      <c r="A9" s="71" t="s">
        <v>50</v>
      </c>
      <c r="B9" s="17" t="s">
        <v>51</v>
      </c>
      <c r="C9" s="18"/>
      <c r="D9" s="19"/>
      <c r="E9" s="20"/>
      <c r="F9" s="22"/>
      <c r="G9" s="22"/>
      <c r="H9" s="22"/>
      <c r="I9" s="22"/>
      <c r="J9" s="23"/>
      <c r="K9" s="20"/>
      <c r="L9" s="22"/>
      <c r="M9" s="22"/>
      <c r="N9" s="22"/>
      <c r="O9" s="22"/>
      <c r="P9" s="23"/>
      <c r="Q9" s="20"/>
      <c r="R9" s="22"/>
      <c r="S9" s="22"/>
      <c r="T9" s="22"/>
      <c r="U9" s="22"/>
      <c r="V9" s="72"/>
      <c r="W9" s="20"/>
      <c r="X9" s="22"/>
      <c r="Y9" s="22"/>
      <c r="Z9" s="22"/>
      <c r="AA9" s="22"/>
      <c r="AB9" s="23"/>
      <c r="AC9" s="20"/>
      <c r="AD9" s="22"/>
      <c r="AE9" s="22"/>
      <c r="AF9" s="22"/>
      <c r="AG9" s="22"/>
      <c r="AH9" s="23"/>
      <c r="AI9" s="20"/>
      <c r="AJ9" s="22"/>
      <c r="AK9" s="22"/>
      <c r="AL9" s="22"/>
      <c r="AM9" s="22"/>
      <c r="AN9" s="72"/>
      <c r="AO9" s="20"/>
      <c r="AP9" s="22"/>
      <c r="AQ9" s="22"/>
      <c r="AR9" s="22"/>
      <c r="AS9" s="22"/>
      <c r="AT9" s="23"/>
      <c r="AU9" s="20"/>
      <c r="AV9" s="22"/>
      <c r="AW9" s="22"/>
      <c r="AX9" s="22"/>
      <c r="AY9" s="22"/>
      <c r="AZ9" s="23"/>
      <c r="BA9" s="20"/>
      <c r="BB9" s="22"/>
      <c r="BC9" s="22"/>
      <c r="BD9" s="22"/>
      <c r="BE9" s="22"/>
      <c r="BF9" s="23"/>
    </row>
    <row r="10" spans="1:58" x14ac:dyDescent="0.2">
      <c r="A10" s="27">
        <v>3</v>
      </c>
      <c r="B10" s="28" t="s">
        <v>52</v>
      </c>
      <c r="C10" s="29"/>
      <c r="D10" s="30"/>
      <c r="E10" s="31">
        <v>0.84904141665447097</v>
      </c>
      <c r="F10" s="32">
        <v>0.60185862725010975</v>
      </c>
      <c r="G10" s="32">
        <v>0.14810478559929752</v>
      </c>
      <c r="H10" s="32">
        <v>6.7905751500073178E-2</v>
      </c>
      <c r="I10" s="32">
        <v>1.6317869164349481E-2</v>
      </c>
      <c r="J10" s="171">
        <v>1.4854383140641006E-2</v>
      </c>
      <c r="K10" s="177">
        <v>0.53658536585365857</v>
      </c>
      <c r="L10" s="32">
        <v>0.34146341463414637</v>
      </c>
      <c r="M10" s="32">
        <v>2.4390243902439025E-2</v>
      </c>
      <c r="N10" s="32">
        <v>2.4390243902439025E-2</v>
      </c>
      <c r="O10" s="32">
        <v>4.878048780487805E-2</v>
      </c>
      <c r="P10" s="171">
        <v>9.7560975609756101E-2</v>
      </c>
      <c r="Q10" s="177">
        <v>0.73566878980891715</v>
      </c>
      <c r="R10" s="32">
        <v>0.11464968152866242</v>
      </c>
      <c r="S10" s="32">
        <v>0.2929936305732484</v>
      </c>
      <c r="T10" s="32">
        <v>0.2643312101910828</v>
      </c>
      <c r="U10" s="32">
        <v>5.4140127388535034E-2</v>
      </c>
      <c r="V10" s="32">
        <v>9.5541401273885346E-3</v>
      </c>
      <c r="W10" s="31">
        <v>0.64503816793893132</v>
      </c>
      <c r="X10" s="32">
        <v>9.7328244274809156E-2</v>
      </c>
      <c r="Y10" s="32">
        <v>0.21755725190839695</v>
      </c>
      <c r="Z10" s="32">
        <v>0.24427480916030533</v>
      </c>
      <c r="AA10" s="32">
        <v>6.8702290076335881E-2</v>
      </c>
      <c r="AB10" s="171">
        <v>1.717557251908397E-2</v>
      </c>
      <c r="AC10" s="180">
        <v>0</v>
      </c>
      <c r="AD10" s="32">
        <v>0</v>
      </c>
      <c r="AE10" s="32">
        <v>0</v>
      </c>
      <c r="AF10" s="32">
        <v>0</v>
      </c>
      <c r="AG10" s="32">
        <v>0</v>
      </c>
      <c r="AH10" s="171">
        <v>0</v>
      </c>
      <c r="AI10" s="181">
        <v>0.63327370304114494</v>
      </c>
      <c r="AJ10" s="32">
        <v>1.2522361359570662E-2</v>
      </c>
      <c r="AK10" s="32">
        <v>7.3345259391771014E-2</v>
      </c>
      <c r="AL10" s="32">
        <v>0.25044722719141321</v>
      </c>
      <c r="AM10" s="32">
        <v>0.15563506261180679</v>
      </c>
      <c r="AN10" s="171">
        <v>0.14132379248658319</v>
      </c>
      <c r="AO10" s="181">
        <v>0.73474442693087139</v>
      </c>
      <c r="AP10" s="32">
        <v>0.30938977707723486</v>
      </c>
      <c r="AQ10" s="32">
        <v>0.2177437514073407</v>
      </c>
      <c r="AR10" s="32">
        <v>0.11821661787885611</v>
      </c>
      <c r="AS10" s="32">
        <v>4.1206935374915557E-2</v>
      </c>
      <c r="AT10" s="48">
        <v>4.8187345192524204E-2</v>
      </c>
      <c r="AU10" s="181">
        <v>0.82624113475177319</v>
      </c>
      <c r="AV10" s="32">
        <v>0.57446808510638303</v>
      </c>
      <c r="AW10" s="32">
        <v>0.13120567375886524</v>
      </c>
      <c r="AX10" s="32">
        <v>6.0283687943262408E-2</v>
      </c>
      <c r="AY10" s="32">
        <v>2.8368794326241134E-2</v>
      </c>
      <c r="AZ10" s="171">
        <v>3.1914893617021274E-2</v>
      </c>
      <c r="BA10" s="181">
        <v>0.35800604229607247</v>
      </c>
      <c r="BB10" s="32">
        <v>0.31419939577039274</v>
      </c>
      <c r="BC10" s="32">
        <v>2.8700906344410877E-2</v>
      </c>
      <c r="BD10" s="32">
        <v>1.2084592145015106E-2</v>
      </c>
      <c r="BE10" s="32">
        <v>0</v>
      </c>
      <c r="BF10" s="171">
        <v>3.0211480362537764E-3</v>
      </c>
    </row>
    <row r="11" spans="1:58" x14ac:dyDescent="0.2">
      <c r="A11" s="27">
        <v>4</v>
      </c>
      <c r="B11" s="28" t="s">
        <v>53</v>
      </c>
      <c r="C11" s="29"/>
      <c r="D11" s="30"/>
      <c r="E11" s="31">
        <v>0.1028830674667057</v>
      </c>
      <c r="F11" s="32">
        <v>8.71505927118396E-2</v>
      </c>
      <c r="G11" s="32">
        <v>7.6101273232840622E-3</v>
      </c>
      <c r="H11" s="32">
        <v>4.3172837699399971E-3</v>
      </c>
      <c r="I11" s="32">
        <v>1.4634860237084735E-3</v>
      </c>
      <c r="J11" s="171">
        <v>2.3415776379335576E-3</v>
      </c>
      <c r="K11" s="177">
        <v>0.36585365853658541</v>
      </c>
      <c r="L11" s="32">
        <v>0.24390243902439024</v>
      </c>
      <c r="M11" s="32">
        <v>7.3170731707317069E-2</v>
      </c>
      <c r="N11" s="32">
        <v>2.4390243902439025E-2</v>
      </c>
      <c r="O11" s="32">
        <v>2.4390243902439025E-2</v>
      </c>
      <c r="P11" s="171">
        <v>0</v>
      </c>
      <c r="Q11" s="177">
        <v>0.2643312101910828</v>
      </c>
      <c r="R11" s="32">
        <v>8.9171974522292988E-2</v>
      </c>
      <c r="S11" s="32">
        <v>8.2802547770700632E-2</v>
      </c>
      <c r="T11" s="32">
        <v>7.9617834394904455E-2</v>
      </c>
      <c r="U11" s="32">
        <v>6.369426751592357E-3</v>
      </c>
      <c r="V11" s="32">
        <v>6.369426751592357E-3</v>
      </c>
      <c r="W11" s="31">
        <v>0.29770992366412213</v>
      </c>
      <c r="X11" s="32">
        <v>0.13358778625954199</v>
      </c>
      <c r="Y11" s="32">
        <v>5.7251908396946563E-2</v>
      </c>
      <c r="Z11" s="32">
        <v>6.6793893129770993E-2</v>
      </c>
      <c r="AA11" s="32">
        <v>2.2900763358778626E-2</v>
      </c>
      <c r="AB11" s="171">
        <v>1.717557251908397E-2</v>
      </c>
      <c r="AC11" s="180">
        <v>0</v>
      </c>
      <c r="AD11" s="32">
        <v>0</v>
      </c>
      <c r="AE11" s="32">
        <v>0</v>
      </c>
      <c r="AF11" s="32">
        <v>0</v>
      </c>
      <c r="AG11" s="32">
        <v>0</v>
      </c>
      <c r="AH11" s="171">
        <v>0</v>
      </c>
      <c r="AI11" s="181">
        <v>0.24150268336314848</v>
      </c>
      <c r="AJ11" s="32">
        <v>6.4400715563506267E-2</v>
      </c>
      <c r="AK11" s="32">
        <v>3.7567084078711989E-2</v>
      </c>
      <c r="AL11" s="32">
        <v>5.9033989266547404E-2</v>
      </c>
      <c r="AM11" s="32">
        <v>4.2933810375670838E-2</v>
      </c>
      <c r="AN11" s="171">
        <v>3.7567084078711989E-2</v>
      </c>
      <c r="AO11" s="181">
        <v>0.16054942580499887</v>
      </c>
      <c r="AP11" s="32">
        <v>0.1080837649178113</v>
      </c>
      <c r="AQ11" s="32">
        <v>2.18419274938077E-2</v>
      </c>
      <c r="AR11" s="32">
        <v>1.4636343165953613E-2</v>
      </c>
      <c r="AS11" s="32">
        <v>6.0797117766268859E-3</v>
      </c>
      <c r="AT11" s="48">
        <v>9.9076784507993697E-3</v>
      </c>
      <c r="AU11" s="181">
        <v>8.8652482269503549E-2</v>
      </c>
      <c r="AV11" s="32">
        <v>7.4468085106382975E-2</v>
      </c>
      <c r="AW11" s="32">
        <v>0</v>
      </c>
      <c r="AX11" s="32">
        <v>3.5460992907801418E-3</v>
      </c>
      <c r="AY11" s="32">
        <v>3.5460992907801418E-3</v>
      </c>
      <c r="AZ11" s="171">
        <v>7.0921985815602835E-3</v>
      </c>
      <c r="BA11" s="181">
        <v>0.52719033232628409</v>
      </c>
      <c r="BB11" s="32">
        <v>0.42749244712990936</v>
      </c>
      <c r="BC11" s="32">
        <v>5.7401812688821753E-2</v>
      </c>
      <c r="BD11" s="32">
        <v>2.1148036253776436E-2</v>
      </c>
      <c r="BE11" s="32">
        <v>9.0634441087613302E-3</v>
      </c>
      <c r="BF11" s="171">
        <v>1.2084592145015106E-2</v>
      </c>
    </row>
    <row r="12" spans="1:58" x14ac:dyDescent="0.2">
      <c r="A12" s="27">
        <v>5</v>
      </c>
      <c r="B12" s="109" t="s">
        <v>54</v>
      </c>
      <c r="C12" s="110"/>
      <c r="D12" s="110"/>
      <c r="E12" s="31">
        <v>3.1464949509732183E-3</v>
      </c>
      <c r="F12" s="32">
        <v>9.5126591541050778E-4</v>
      </c>
      <c r="G12" s="32">
        <v>1.0976145177813551E-3</v>
      </c>
      <c r="H12" s="32">
        <v>5.853944094833894E-4</v>
      </c>
      <c r="I12" s="32">
        <v>0</v>
      </c>
      <c r="J12" s="171">
        <v>0</v>
      </c>
      <c r="K12" s="177">
        <v>4.878048780487805E-2</v>
      </c>
      <c r="L12" s="32">
        <v>0</v>
      </c>
      <c r="M12" s="32">
        <v>0</v>
      </c>
      <c r="N12" s="32">
        <v>0</v>
      </c>
      <c r="O12" s="32">
        <v>0</v>
      </c>
      <c r="P12" s="171">
        <v>4.878048780487805E-2</v>
      </c>
      <c r="Q12" s="181">
        <v>0</v>
      </c>
      <c r="R12" s="32">
        <v>0</v>
      </c>
      <c r="S12" s="32">
        <v>0</v>
      </c>
      <c r="T12" s="32">
        <v>0</v>
      </c>
      <c r="U12" s="32">
        <v>0</v>
      </c>
      <c r="V12" s="32">
        <v>0</v>
      </c>
      <c r="W12" s="31">
        <v>5.7251908396946565E-3</v>
      </c>
      <c r="X12" s="32">
        <v>0</v>
      </c>
      <c r="Y12" s="32">
        <v>1.9083969465648854E-3</v>
      </c>
      <c r="Z12" s="32">
        <v>0</v>
      </c>
      <c r="AA12" s="32">
        <v>0</v>
      </c>
      <c r="AB12" s="171">
        <v>3.8167938931297708E-3</v>
      </c>
      <c r="AC12" s="180">
        <v>0</v>
      </c>
      <c r="AD12" s="32">
        <v>0</v>
      </c>
      <c r="AE12" s="32">
        <v>0</v>
      </c>
      <c r="AF12" s="32">
        <v>0</v>
      </c>
      <c r="AG12" s="32">
        <v>0</v>
      </c>
      <c r="AH12" s="171">
        <v>0</v>
      </c>
      <c r="AI12" s="181">
        <v>3.2200357781753133E-2</v>
      </c>
      <c r="AJ12" s="32">
        <v>0</v>
      </c>
      <c r="AK12" s="32">
        <v>0</v>
      </c>
      <c r="AL12" s="32">
        <v>3.5778175313059034E-3</v>
      </c>
      <c r="AM12" s="32">
        <v>5.3667262969588547E-3</v>
      </c>
      <c r="AN12" s="171">
        <v>2.3255813953488372E-2</v>
      </c>
      <c r="AO12" s="181">
        <v>1.6888088268408017E-2</v>
      </c>
      <c r="AP12" s="32">
        <v>4.9538392253996848E-3</v>
      </c>
      <c r="AQ12" s="32">
        <v>2.251745102454402E-3</v>
      </c>
      <c r="AR12" s="32">
        <v>2.9272686331907227E-3</v>
      </c>
      <c r="AS12" s="32">
        <v>2.0265705922089621E-3</v>
      </c>
      <c r="AT12" s="48">
        <v>4.7286647151542445E-3</v>
      </c>
      <c r="AU12" s="181">
        <v>1.4184397163120567E-2</v>
      </c>
      <c r="AV12" s="32">
        <v>7.0921985815602835E-3</v>
      </c>
      <c r="AW12" s="32">
        <v>3.5460992907801418E-3</v>
      </c>
      <c r="AX12" s="32">
        <v>0</v>
      </c>
      <c r="AY12" s="32">
        <v>0</v>
      </c>
      <c r="AZ12" s="171">
        <v>3.5460992907801418E-3</v>
      </c>
      <c r="BA12" s="181">
        <v>6.0422960725075529E-3</v>
      </c>
      <c r="BB12" s="32">
        <v>3.0211480362537764E-3</v>
      </c>
      <c r="BC12" s="32">
        <v>0</v>
      </c>
      <c r="BD12" s="32">
        <v>0</v>
      </c>
      <c r="BE12" s="32">
        <v>0</v>
      </c>
      <c r="BF12" s="171">
        <v>3.0211480362537764E-3</v>
      </c>
    </row>
    <row r="13" spans="1:58" x14ac:dyDescent="0.2">
      <c r="A13" s="27">
        <v>6</v>
      </c>
      <c r="B13" s="109" t="s">
        <v>55</v>
      </c>
      <c r="C13" s="110"/>
      <c r="D13" s="110"/>
      <c r="E13" s="31">
        <v>4.4929020927850137E-2</v>
      </c>
      <c r="F13" s="32">
        <v>2.6342748426752523E-3</v>
      </c>
      <c r="G13" s="32">
        <v>3.3660178545294891E-3</v>
      </c>
      <c r="H13" s="32">
        <v>5.0490267817942342E-3</v>
      </c>
      <c r="I13" s="32">
        <v>1.9757061320064394E-3</v>
      </c>
      <c r="J13" s="171">
        <v>3.1903995316844722E-2</v>
      </c>
      <c r="K13" s="177">
        <v>4.878048780487805E-2</v>
      </c>
      <c r="L13" s="32">
        <v>0</v>
      </c>
      <c r="M13" s="32">
        <v>2.4390243902439025E-2</v>
      </c>
      <c r="N13" s="32">
        <v>0</v>
      </c>
      <c r="O13" s="32">
        <v>2.4390243902439025E-2</v>
      </c>
      <c r="P13" s="171">
        <v>0</v>
      </c>
      <c r="Q13" s="181">
        <v>0</v>
      </c>
      <c r="R13" s="32">
        <v>0</v>
      </c>
      <c r="S13" s="32">
        <v>0</v>
      </c>
      <c r="T13" s="32">
        <v>0</v>
      </c>
      <c r="U13" s="32">
        <v>0</v>
      </c>
      <c r="V13" s="32">
        <v>0</v>
      </c>
      <c r="W13" s="31">
        <v>5.1526717557251911E-2</v>
      </c>
      <c r="X13" s="32">
        <v>0</v>
      </c>
      <c r="Y13" s="32">
        <v>0</v>
      </c>
      <c r="Z13" s="32">
        <v>3.0534351145038167E-2</v>
      </c>
      <c r="AA13" s="32">
        <v>1.1450381679389313E-2</v>
      </c>
      <c r="AB13" s="171">
        <v>9.5419847328244278E-3</v>
      </c>
      <c r="AC13" s="180">
        <v>0</v>
      </c>
      <c r="AD13" s="32">
        <v>0</v>
      </c>
      <c r="AE13" s="32">
        <v>0</v>
      </c>
      <c r="AF13" s="32">
        <v>0</v>
      </c>
      <c r="AG13" s="32">
        <v>0</v>
      </c>
      <c r="AH13" s="171">
        <v>0</v>
      </c>
      <c r="AI13" s="181">
        <v>9.3023255813953487E-2</v>
      </c>
      <c r="AJ13" s="32">
        <v>0</v>
      </c>
      <c r="AK13" s="32">
        <v>0</v>
      </c>
      <c r="AL13" s="32">
        <v>5.7245080500894455E-2</v>
      </c>
      <c r="AM13" s="32">
        <v>2.5044722719141325E-2</v>
      </c>
      <c r="AN13" s="171">
        <v>1.0733452593917709E-2</v>
      </c>
      <c r="AO13" s="181">
        <v>8.7818058995721676E-2</v>
      </c>
      <c r="AP13" s="32">
        <v>3.6027921639270434E-3</v>
      </c>
      <c r="AQ13" s="32">
        <v>6.9804098176086465E-3</v>
      </c>
      <c r="AR13" s="32">
        <v>1.1934249043008332E-2</v>
      </c>
      <c r="AS13" s="32">
        <v>6.5300607971177666E-3</v>
      </c>
      <c r="AT13" s="48">
        <v>5.8770547174059898E-2</v>
      </c>
      <c r="AU13" s="181">
        <v>7.0921985815602828E-2</v>
      </c>
      <c r="AV13" s="32">
        <v>0</v>
      </c>
      <c r="AW13" s="32">
        <v>7.0921985815602835E-3</v>
      </c>
      <c r="AX13" s="32">
        <v>7.0921985815602835E-3</v>
      </c>
      <c r="AY13" s="32">
        <v>0</v>
      </c>
      <c r="AZ13" s="171">
        <v>5.6737588652482268E-2</v>
      </c>
      <c r="BA13" s="181">
        <v>0.10876132930513595</v>
      </c>
      <c r="BB13" s="32">
        <v>0.10574018126888217</v>
      </c>
      <c r="BC13" s="32">
        <v>1.5105740181268882E-3</v>
      </c>
      <c r="BD13" s="32">
        <v>0</v>
      </c>
      <c r="BE13" s="32">
        <v>0</v>
      </c>
      <c r="BF13" s="171">
        <v>1.5105740181268882E-3</v>
      </c>
    </row>
    <row r="14" spans="1:58" x14ac:dyDescent="0.2">
      <c r="A14" s="27">
        <v>7</v>
      </c>
      <c r="B14" s="109" t="s">
        <v>56</v>
      </c>
      <c r="C14" s="110"/>
      <c r="D14" s="110"/>
      <c r="E14" s="31">
        <v>1</v>
      </c>
      <c r="F14" s="47">
        <v>0.69259476072003501</v>
      </c>
      <c r="G14" s="47">
        <v>0.16017854529489242</v>
      </c>
      <c r="H14" s="47">
        <v>7.7857456461290803E-2</v>
      </c>
      <c r="I14" s="47">
        <v>1.9903409922435243E-2</v>
      </c>
      <c r="J14" s="48">
        <v>4.9465827601346407E-2</v>
      </c>
      <c r="K14" s="177">
        <v>1.0000000000000002</v>
      </c>
      <c r="L14" s="47">
        <v>0.58536585365853666</v>
      </c>
      <c r="M14" s="47">
        <v>0.12195121951219512</v>
      </c>
      <c r="N14" s="47">
        <v>4.878048780487805E-2</v>
      </c>
      <c r="O14" s="47">
        <v>9.7560975609756101E-2</v>
      </c>
      <c r="P14" s="48">
        <v>0.14634146341463417</v>
      </c>
      <c r="Q14" s="177">
        <v>1</v>
      </c>
      <c r="R14" s="47">
        <v>0.20382165605095542</v>
      </c>
      <c r="S14" s="47">
        <v>0.37579617834394902</v>
      </c>
      <c r="T14" s="47">
        <v>0.34394904458598724</v>
      </c>
      <c r="U14" s="47">
        <v>6.0509554140127389E-2</v>
      </c>
      <c r="V14" s="35">
        <v>1.5923566878980892E-2</v>
      </c>
      <c r="W14" s="31">
        <v>1</v>
      </c>
      <c r="X14" s="47">
        <v>0.23091603053435114</v>
      </c>
      <c r="Y14" s="47">
        <v>0.27671755725190839</v>
      </c>
      <c r="Z14" s="47">
        <v>0.34160305343511449</v>
      </c>
      <c r="AA14" s="47">
        <v>0.10305343511450382</v>
      </c>
      <c r="AB14" s="48">
        <v>4.7709923664122141E-2</v>
      </c>
      <c r="AC14" s="180">
        <v>0</v>
      </c>
      <c r="AD14" s="32">
        <v>0</v>
      </c>
      <c r="AE14" s="32">
        <v>0</v>
      </c>
      <c r="AF14" s="32">
        <v>0</v>
      </c>
      <c r="AG14" s="32">
        <v>0</v>
      </c>
      <c r="AH14" s="171">
        <v>0</v>
      </c>
      <c r="AI14" s="181">
        <v>1</v>
      </c>
      <c r="AJ14" s="34">
        <v>7.6923076923076927E-2</v>
      </c>
      <c r="AK14" s="47">
        <v>0.11091234347048301</v>
      </c>
      <c r="AL14" s="47">
        <v>0.37030411449016098</v>
      </c>
      <c r="AM14" s="47">
        <v>0.22898032200357782</v>
      </c>
      <c r="AN14" s="48">
        <v>0.21288014311270123</v>
      </c>
      <c r="AO14" s="181">
        <v>1</v>
      </c>
      <c r="AP14" s="34">
        <v>0.42603017338437288</v>
      </c>
      <c r="AQ14" s="47">
        <v>0.24881783382121145</v>
      </c>
      <c r="AR14" s="47">
        <v>0.14771447872100879</v>
      </c>
      <c r="AS14" s="47">
        <v>5.5843278540869172E-2</v>
      </c>
      <c r="AT14" s="48">
        <v>0.12159423553253772</v>
      </c>
      <c r="AU14" s="181">
        <v>1</v>
      </c>
      <c r="AV14" s="34">
        <v>0.65602836879432636</v>
      </c>
      <c r="AW14" s="47">
        <v>0.14184397163120568</v>
      </c>
      <c r="AX14" s="47">
        <v>7.0921985815602828E-2</v>
      </c>
      <c r="AY14" s="47">
        <v>3.1914893617021274E-2</v>
      </c>
      <c r="AZ14" s="48">
        <v>9.9290780141843976E-2</v>
      </c>
      <c r="BA14" s="181">
        <v>1</v>
      </c>
      <c r="BB14" s="34">
        <v>0.85045317220543803</v>
      </c>
      <c r="BC14" s="47">
        <v>8.7613293051359523E-2</v>
      </c>
      <c r="BD14" s="47">
        <v>3.3232628398791542E-2</v>
      </c>
      <c r="BE14" s="47">
        <v>9.0634441087613302E-3</v>
      </c>
      <c r="BF14" s="48">
        <v>1.9637462235649546E-2</v>
      </c>
    </row>
    <row r="15" spans="1:58" x14ac:dyDescent="0.2">
      <c r="A15" s="36" t="s">
        <v>57</v>
      </c>
      <c r="B15" s="37" t="s">
        <v>58</v>
      </c>
      <c r="C15" s="38"/>
      <c r="D15" s="39"/>
      <c r="E15" s="73"/>
      <c r="F15" s="74"/>
      <c r="G15" s="74"/>
      <c r="H15" s="74"/>
      <c r="I15" s="74"/>
      <c r="J15" s="173"/>
      <c r="K15" s="172"/>
      <c r="L15" s="74"/>
      <c r="M15" s="74"/>
      <c r="N15" s="74"/>
      <c r="O15" s="74"/>
      <c r="P15" s="173"/>
      <c r="Q15" s="172"/>
      <c r="R15" s="74"/>
      <c r="S15" s="74"/>
      <c r="T15" s="74"/>
      <c r="U15" s="74"/>
      <c r="V15" s="75"/>
      <c r="W15" s="73"/>
      <c r="X15" s="74"/>
      <c r="Y15" s="74"/>
      <c r="Z15" s="74"/>
      <c r="AA15" s="74"/>
      <c r="AB15" s="173"/>
      <c r="AC15" s="187"/>
      <c r="AD15" s="81"/>
      <c r="AE15" s="74"/>
      <c r="AF15" s="74"/>
      <c r="AG15" s="74"/>
      <c r="AH15" s="173"/>
      <c r="AI15" s="189"/>
      <c r="AJ15" s="81"/>
      <c r="AK15" s="74"/>
      <c r="AL15" s="74"/>
      <c r="AM15" s="74"/>
      <c r="AN15" s="173"/>
      <c r="AO15" s="187"/>
      <c r="AP15" s="81"/>
      <c r="AQ15" s="74"/>
      <c r="AR15" s="74"/>
      <c r="AS15" s="74"/>
      <c r="AT15" s="191"/>
      <c r="AU15" s="187"/>
      <c r="AV15" s="81"/>
      <c r="AW15" s="74"/>
      <c r="AX15" s="74"/>
      <c r="AY15" s="74"/>
      <c r="AZ15" s="173"/>
      <c r="BA15" s="189"/>
      <c r="BB15" s="81"/>
      <c r="BC15" s="74"/>
      <c r="BD15" s="74"/>
      <c r="BE15" s="74"/>
      <c r="BF15" s="173"/>
    </row>
    <row r="16" spans="1:58" x14ac:dyDescent="0.2">
      <c r="A16" s="27">
        <v>1</v>
      </c>
      <c r="B16" s="28" t="s">
        <v>59</v>
      </c>
      <c r="C16" s="29"/>
      <c r="D16" s="30"/>
      <c r="E16" s="32">
        <v>0</v>
      </c>
      <c r="F16" s="32">
        <v>0</v>
      </c>
      <c r="G16" s="32">
        <v>0</v>
      </c>
      <c r="H16" s="32">
        <v>0</v>
      </c>
      <c r="I16" s="32">
        <v>0</v>
      </c>
      <c r="J16" s="170">
        <v>0</v>
      </c>
      <c r="K16" s="177">
        <v>0</v>
      </c>
      <c r="L16" s="32">
        <v>0</v>
      </c>
      <c r="M16" s="32">
        <v>0</v>
      </c>
      <c r="N16" s="32">
        <v>0</v>
      </c>
      <c r="O16" s="32">
        <v>0</v>
      </c>
      <c r="P16" s="171">
        <v>0</v>
      </c>
      <c r="Q16" s="181">
        <v>0</v>
      </c>
      <c r="R16" s="32">
        <v>0</v>
      </c>
      <c r="S16" s="32">
        <v>0</v>
      </c>
      <c r="T16" s="32">
        <v>0</v>
      </c>
      <c r="U16" s="32">
        <v>0</v>
      </c>
      <c r="V16" s="171">
        <v>0</v>
      </c>
      <c r="W16" s="181">
        <v>0</v>
      </c>
      <c r="X16" s="32">
        <v>0</v>
      </c>
      <c r="Y16" s="32">
        <v>0</v>
      </c>
      <c r="Z16" s="32">
        <v>0</v>
      </c>
      <c r="AA16" s="32">
        <v>0</v>
      </c>
      <c r="AB16" s="171">
        <v>0</v>
      </c>
      <c r="AC16" s="180">
        <v>0</v>
      </c>
      <c r="AD16" s="32">
        <v>0</v>
      </c>
      <c r="AE16" s="32">
        <v>0</v>
      </c>
      <c r="AF16" s="32">
        <v>0</v>
      </c>
      <c r="AG16" s="32">
        <v>0</v>
      </c>
      <c r="AH16" s="171">
        <v>0</v>
      </c>
      <c r="AI16" s="181">
        <v>0</v>
      </c>
      <c r="AJ16" s="32">
        <v>0</v>
      </c>
      <c r="AK16" s="32">
        <v>0</v>
      </c>
      <c r="AL16" s="32">
        <v>0</v>
      </c>
      <c r="AM16" s="32">
        <v>0</v>
      </c>
      <c r="AN16" s="171">
        <v>0</v>
      </c>
      <c r="AO16" s="181">
        <v>0</v>
      </c>
      <c r="AP16" s="32">
        <v>0</v>
      </c>
      <c r="AQ16" s="32">
        <v>0</v>
      </c>
      <c r="AR16" s="32">
        <v>0</v>
      </c>
      <c r="AS16" s="32">
        <v>0</v>
      </c>
      <c r="AT16" s="48">
        <v>0</v>
      </c>
      <c r="AU16" s="181">
        <v>0</v>
      </c>
      <c r="AV16" s="32">
        <v>0</v>
      </c>
      <c r="AW16" s="32">
        <v>0</v>
      </c>
      <c r="AX16" s="32">
        <v>0</v>
      </c>
      <c r="AY16" s="32">
        <v>0</v>
      </c>
      <c r="AZ16" s="171">
        <v>0</v>
      </c>
      <c r="BA16" s="181">
        <v>0</v>
      </c>
      <c r="BB16" s="32">
        <v>0</v>
      </c>
      <c r="BC16" s="32">
        <v>0</v>
      </c>
      <c r="BD16" s="32">
        <v>0</v>
      </c>
      <c r="BE16" s="32">
        <v>0</v>
      </c>
      <c r="BF16" s="171">
        <v>0</v>
      </c>
    </row>
    <row r="17" spans="1:58" x14ac:dyDescent="0.2">
      <c r="A17" s="27">
        <v>2</v>
      </c>
      <c r="B17" s="28" t="s">
        <v>53</v>
      </c>
      <c r="C17" s="29"/>
      <c r="D17" s="30"/>
      <c r="E17" s="32">
        <v>0</v>
      </c>
      <c r="F17" s="32">
        <v>0</v>
      </c>
      <c r="G17" s="32">
        <v>0</v>
      </c>
      <c r="H17" s="32">
        <v>0</v>
      </c>
      <c r="I17" s="32">
        <v>0</v>
      </c>
      <c r="J17" s="174">
        <v>0</v>
      </c>
      <c r="K17" s="177">
        <v>0</v>
      </c>
      <c r="L17" s="32">
        <v>0</v>
      </c>
      <c r="M17" s="32">
        <v>0</v>
      </c>
      <c r="N17" s="32">
        <v>0</v>
      </c>
      <c r="O17" s="32">
        <v>0</v>
      </c>
      <c r="P17" s="171">
        <v>0</v>
      </c>
      <c r="Q17" s="181">
        <v>0</v>
      </c>
      <c r="R17" s="32">
        <v>0</v>
      </c>
      <c r="S17" s="32">
        <v>0</v>
      </c>
      <c r="T17" s="32">
        <v>0</v>
      </c>
      <c r="U17" s="32">
        <v>0</v>
      </c>
      <c r="V17" s="171">
        <v>0</v>
      </c>
      <c r="W17" s="181">
        <v>0</v>
      </c>
      <c r="X17" s="32">
        <v>0</v>
      </c>
      <c r="Y17" s="32">
        <v>0</v>
      </c>
      <c r="Z17" s="32">
        <v>0</v>
      </c>
      <c r="AA17" s="32">
        <v>0</v>
      </c>
      <c r="AB17" s="171">
        <v>0</v>
      </c>
      <c r="AC17" s="180">
        <v>0</v>
      </c>
      <c r="AD17" s="32">
        <v>0</v>
      </c>
      <c r="AE17" s="32">
        <v>0</v>
      </c>
      <c r="AF17" s="32">
        <v>0</v>
      </c>
      <c r="AG17" s="32">
        <v>0</v>
      </c>
      <c r="AH17" s="171">
        <v>0</v>
      </c>
      <c r="AI17" s="181">
        <v>0</v>
      </c>
      <c r="AJ17" s="32">
        <v>0</v>
      </c>
      <c r="AK17" s="32">
        <v>0</v>
      </c>
      <c r="AL17" s="32">
        <v>0</v>
      </c>
      <c r="AM17" s="32">
        <v>0</v>
      </c>
      <c r="AN17" s="171">
        <v>0</v>
      </c>
      <c r="AO17" s="181">
        <v>0</v>
      </c>
      <c r="AP17" s="32">
        <v>0</v>
      </c>
      <c r="AQ17" s="32">
        <v>0</v>
      </c>
      <c r="AR17" s="32">
        <v>0</v>
      </c>
      <c r="AS17" s="32">
        <v>0</v>
      </c>
      <c r="AT17" s="48">
        <v>0</v>
      </c>
      <c r="AU17" s="181">
        <v>0</v>
      </c>
      <c r="AV17" s="32">
        <v>0</v>
      </c>
      <c r="AW17" s="32">
        <v>0</v>
      </c>
      <c r="AX17" s="32">
        <v>0</v>
      </c>
      <c r="AY17" s="32">
        <v>0</v>
      </c>
      <c r="AZ17" s="171">
        <v>0</v>
      </c>
      <c r="BA17" s="181">
        <v>0</v>
      </c>
      <c r="BB17" s="32">
        <v>0</v>
      </c>
      <c r="BC17" s="32">
        <v>0</v>
      </c>
      <c r="BD17" s="32">
        <v>0</v>
      </c>
      <c r="BE17" s="32">
        <v>0</v>
      </c>
      <c r="BF17" s="171">
        <v>0</v>
      </c>
    </row>
    <row r="18" spans="1:58" x14ac:dyDescent="0.2">
      <c r="A18" s="27">
        <v>3</v>
      </c>
      <c r="B18" s="28" t="s">
        <v>60</v>
      </c>
      <c r="C18" s="29"/>
      <c r="D18" s="30"/>
      <c r="E18" s="32">
        <v>0</v>
      </c>
      <c r="F18" s="32">
        <v>0</v>
      </c>
      <c r="G18" s="32">
        <v>0</v>
      </c>
      <c r="H18" s="32">
        <v>0</v>
      </c>
      <c r="I18" s="32">
        <v>0</v>
      </c>
      <c r="J18" s="171">
        <v>0</v>
      </c>
      <c r="K18" s="177">
        <v>0</v>
      </c>
      <c r="L18" s="32">
        <v>0</v>
      </c>
      <c r="M18" s="32">
        <v>0</v>
      </c>
      <c r="N18" s="32">
        <v>0</v>
      </c>
      <c r="O18" s="32">
        <v>0</v>
      </c>
      <c r="P18" s="171">
        <v>0</v>
      </c>
      <c r="Q18" s="181">
        <v>0</v>
      </c>
      <c r="R18" s="32">
        <v>0</v>
      </c>
      <c r="S18" s="32">
        <v>0</v>
      </c>
      <c r="T18" s="32">
        <v>0</v>
      </c>
      <c r="U18" s="32">
        <v>0</v>
      </c>
      <c r="V18" s="171">
        <v>0</v>
      </c>
      <c r="W18" s="181">
        <v>0</v>
      </c>
      <c r="X18" s="32">
        <v>0</v>
      </c>
      <c r="Y18" s="32">
        <v>0</v>
      </c>
      <c r="Z18" s="32">
        <v>0</v>
      </c>
      <c r="AA18" s="32">
        <v>0</v>
      </c>
      <c r="AB18" s="171">
        <v>0</v>
      </c>
      <c r="AC18" s="180">
        <v>0</v>
      </c>
      <c r="AD18" s="32">
        <v>0</v>
      </c>
      <c r="AE18" s="32">
        <v>0</v>
      </c>
      <c r="AF18" s="32">
        <v>0</v>
      </c>
      <c r="AG18" s="32">
        <v>0</v>
      </c>
      <c r="AH18" s="171">
        <v>0</v>
      </c>
      <c r="AI18" s="181">
        <v>0</v>
      </c>
      <c r="AJ18" s="32">
        <v>0</v>
      </c>
      <c r="AK18" s="32">
        <v>0</v>
      </c>
      <c r="AL18" s="32">
        <v>0</v>
      </c>
      <c r="AM18" s="32">
        <v>0</v>
      </c>
      <c r="AN18" s="171">
        <v>0</v>
      </c>
      <c r="AO18" s="181">
        <v>0</v>
      </c>
      <c r="AP18" s="32">
        <v>0</v>
      </c>
      <c r="AQ18" s="32">
        <v>0</v>
      </c>
      <c r="AR18" s="32">
        <v>0</v>
      </c>
      <c r="AS18" s="32">
        <v>0</v>
      </c>
      <c r="AT18" s="48">
        <v>0</v>
      </c>
      <c r="AU18" s="181">
        <v>0</v>
      </c>
      <c r="AV18" s="32">
        <v>0</v>
      </c>
      <c r="AW18" s="32">
        <v>0</v>
      </c>
      <c r="AX18" s="32">
        <v>0</v>
      </c>
      <c r="AY18" s="32">
        <v>0</v>
      </c>
      <c r="AZ18" s="171">
        <v>0</v>
      </c>
      <c r="BA18" s="181">
        <v>0</v>
      </c>
      <c r="BB18" s="32">
        <v>0</v>
      </c>
      <c r="BC18" s="32">
        <v>0</v>
      </c>
      <c r="BD18" s="32">
        <v>0</v>
      </c>
      <c r="BE18" s="32">
        <v>0</v>
      </c>
      <c r="BF18" s="171">
        <v>0</v>
      </c>
    </row>
    <row r="19" spans="1:58" x14ac:dyDescent="0.2">
      <c r="A19" s="36" t="s">
        <v>61</v>
      </c>
      <c r="B19" s="37" t="s">
        <v>62</v>
      </c>
      <c r="C19" s="38"/>
      <c r="D19" s="39"/>
      <c r="E19" s="73"/>
      <c r="F19" s="74"/>
      <c r="G19" s="74"/>
      <c r="H19" s="74"/>
      <c r="I19" s="74"/>
      <c r="J19" s="173"/>
      <c r="K19" s="172"/>
      <c r="L19" s="74"/>
      <c r="M19" s="74"/>
      <c r="N19" s="74"/>
      <c r="O19" s="74"/>
      <c r="P19" s="173"/>
      <c r="Q19" s="172"/>
      <c r="R19" s="74"/>
      <c r="S19" s="74"/>
      <c r="T19" s="74"/>
      <c r="U19" s="74"/>
      <c r="V19" s="75"/>
      <c r="W19" s="73"/>
      <c r="X19" s="74"/>
      <c r="Y19" s="74"/>
      <c r="Z19" s="74"/>
      <c r="AA19" s="74"/>
      <c r="AB19" s="173"/>
      <c r="AC19" s="187"/>
      <c r="AD19" s="81"/>
      <c r="AE19" s="74"/>
      <c r="AF19" s="74"/>
      <c r="AG19" s="74"/>
      <c r="AH19" s="173"/>
      <c r="AI19" s="189"/>
      <c r="AJ19" s="81"/>
      <c r="AK19" s="74"/>
      <c r="AL19" s="74"/>
      <c r="AM19" s="74"/>
      <c r="AN19" s="173"/>
      <c r="AO19" s="187"/>
      <c r="AP19" s="81"/>
      <c r="AQ19" s="74"/>
      <c r="AR19" s="74"/>
      <c r="AS19" s="74"/>
      <c r="AT19" s="191"/>
      <c r="AU19" s="189"/>
      <c r="AV19" s="81"/>
      <c r="AW19" s="74"/>
      <c r="AX19" s="74"/>
      <c r="AY19" s="74"/>
      <c r="AZ19" s="173"/>
      <c r="BA19" s="189"/>
      <c r="BB19" s="81"/>
      <c r="BC19" s="74"/>
      <c r="BD19" s="74"/>
      <c r="BE19" s="74"/>
      <c r="BF19" s="173"/>
    </row>
    <row r="20" spans="1:58" x14ac:dyDescent="0.2">
      <c r="A20" s="27">
        <v>1</v>
      </c>
      <c r="B20" s="28" t="s">
        <v>59</v>
      </c>
      <c r="C20" s="29"/>
      <c r="D20" s="30"/>
      <c r="E20" s="31">
        <v>0</v>
      </c>
      <c r="F20" s="32">
        <v>0</v>
      </c>
      <c r="G20" s="32">
        <v>0</v>
      </c>
      <c r="H20" s="32">
        <v>0</v>
      </c>
      <c r="I20" s="32">
        <v>0</v>
      </c>
      <c r="J20" s="171">
        <v>0</v>
      </c>
      <c r="K20" s="177">
        <v>0</v>
      </c>
      <c r="L20" s="32">
        <v>0</v>
      </c>
      <c r="M20" s="32">
        <v>0</v>
      </c>
      <c r="N20" s="32">
        <v>0</v>
      </c>
      <c r="O20" s="32">
        <v>0</v>
      </c>
      <c r="P20" s="171">
        <v>0</v>
      </c>
      <c r="Q20" s="181">
        <v>0</v>
      </c>
      <c r="R20" s="32">
        <v>0</v>
      </c>
      <c r="S20" s="32">
        <v>0</v>
      </c>
      <c r="T20" s="32">
        <v>0</v>
      </c>
      <c r="U20" s="32">
        <v>0</v>
      </c>
      <c r="V20" s="171">
        <v>0</v>
      </c>
      <c r="W20" s="181">
        <v>0</v>
      </c>
      <c r="X20" s="32">
        <v>0</v>
      </c>
      <c r="Y20" s="32">
        <v>0</v>
      </c>
      <c r="Z20" s="32">
        <v>0</v>
      </c>
      <c r="AA20" s="32">
        <v>0</v>
      </c>
      <c r="AB20" s="171">
        <v>0</v>
      </c>
      <c r="AC20" s="180">
        <v>0</v>
      </c>
      <c r="AD20" s="32">
        <v>0</v>
      </c>
      <c r="AE20" s="32">
        <v>0</v>
      </c>
      <c r="AF20" s="32">
        <v>0</v>
      </c>
      <c r="AG20" s="32">
        <v>0</v>
      </c>
      <c r="AH20" s="171">
        <v>0</v>
      </c>
      <c r="AI20" s="183">
        <v>1.5625E-2</v>
      </c>
      <c r="AJ20" s="32">
        <v>0</v>
      </c>
      <c r="AK20" s="32">
        <v>0</v>
      </c>
      <c r="AL20" s="32">
        <v>0</v>
      </c>
      <c r="AM20" s="32">
        <v>0</v>
      </c>
      <c r="AN20" s="171">
        <v>0</v>
      </c>
      <c r="AO20" s="183">
        <v>0.7931034482758621</v>
      </c>
      <c r="AP20" s="32">
        <v>0.15517241379310345</v>
      </c>
      <c r="AQ20" s="32">
        <v>5.1724137931034482E-2</v>
      </c>
      <c r="AR20" s="32">
        <v>3.4482758620689655E-2</v>
      </c>
      <c r="AS20" s="32">
        <v>0.13793103448275862</v>
      </c>
      <c r="AT20" s="48">
        <v>0.41379310344827586</v>
      </c>
      <c r="AU20" s="183">
        <v>0.16666666666666666</v>
      </c>
      <c r="AV20" s="32">
        <v>0</v>
      </c>
      <c r="AW20" s="32">
        <v>0</v>
      </c>
      <c r="AX20" s="32">
        <v>0</v>
      </c>
      <c r="AY20" s="32">
        <v>0</v>
      </c>
      <c r="AZ20" s="171">
        <v>0.16666666666666666</v>
      </c>
      <c r="BA20" s="181">
        <v>0</v>
      </c>
      <c r="BB20" s="32">
        <v>0</v>
      </c>
      <c r="BC20" s="32">
        <v>0</v>
      </c>
      <c r="BD20" s="32">
        <v>0</v>
      </c>
      <c r="BE20" s="32">
        <v>0</v>
      </c>
      <c r="BF20" s="171">
        <v>0</v>
      </c>
    </row>
    <row r="21" spans="1:58" x14ac:dyDescent="0.2">
      <c r="A21" s="27">
        <v>2</v>
      </c>
      <c r="B21" s="28" t="s">
        <v>53</v>
      </c>
      <c r="C21" s="29"/>
      <c r="D21" s="30"/>
      <c r="E21" s="31">
        <v>0</v>
      </c>
      <c r="F21" s="32">
        <v>0</v>
      </c>
      <c r="G21" s="32">
        <v>0</v>
      </c>
      <c r="H21" s="32">
        <v>0</v>
      </c>
      <c r="I21" s="32">
        <v>0</v>
      </c>
      <c r="J21" s="171">
        <v>0</v>
      </c>
      <c r="K21" s="177">
        <v>0</v>
      </c>
      <c r="L21" s="32">
        <v>0</v>
      </c>
      <c r="M21" s="32">
        <v>0</v>
      </c>
      <c r="N21" s="32">
        <v>0</v>
      </c>
      <c r="O21" s="32">
        <v>0</v>
      </c>
      <c r="P21" s="171">
        <v>0</v>
      </c>
      <c r="Q21" s="181">
        <v>0</v>
      </c>
      <c r="R21" s="32">
        <v>0</v>
      </c>
      <c r="S21" s="32">
        <v>0</v>
      </c>
      <c r="T21" s="32">
        <v>0</v>
      </c>
      <c r="U21" s="32">
        <v>0</v>
      </c>
      <c r="V21" s="171">
        <v>0</v>
      </c>
      <c r="W21" s="183">
        <v>0.05</v>
      </c>
      <c r="X21" s="32">
        <v>0</v>
      </c>
      <c r="Y21" s="32">
        <v>0</v>
      </c>
      <c r="Z21" s="32">
        <v>0</v>
      </c>
      <c r="AA21" s="32">
        <v>0</v>
      </c>
      <c r="AB21" s="171">
        <v>0.05</v>
      </c>
      <c r="AC21" s="180">
        <v>0</v>
      </c>
      <c r="AD21" s="32">
        <v>0</v>
      </c>
      <c r="AE21" s="32">
        <v>0</v>
      </c>
      <c r="AF21" s="32">
        <v>0</v>
      </c>
      <c r="AG21" s="32">
        <v>0</v>
      </c>
      <c r="AH21" s="171">
        <v>0</v>
      </c>
      <c r="AI21" s="183">
        <v>0.15625</v>
      </c>
      <c r="AJ21" s="32">
        <v>0</v>
      </c>
      <c r="AK21" s="32">
        <v>0</v>
      </c>
      <c r="AL21" s="32">
        <v>3.125E-2</v>
      </c>
      <c r="AM21" s="32">
        <v>0</v>
      </c>
      <c r="AN21" s="171">
        <v>0.125</v>
      </c>
      <c r="AO21" s="183">
        <v>3.4482758620689655E-2</v>
      </c>
      <c r="AP21" s="32">
        <v>0</v>
      </c>
      <c r="AQ21" s="32">
        <v>0</v>
      </c>
      <c r="AR21" s="32">
        <v>0</v>
      </c>
      <c r="AS21" s="32">
        <v>0</v>
      </c>
      <c r="AT21" s="48">
        <v>3.4482758620689655E-2</v>
      </c>
      <c r="AU21" s="181">
        <v>0</v>
      </c>
      <c r="AV21" s="32">
        <v>0</v>
      </c>
      <c r="AW21" s="32">
        <v>0</v>
      </c>
      <c r="AX21" s="32">
        <v>0</v>
      </c>
      <c r="AY21" s="32">
        <v>0</v>
      </c>
      <c r="AZ21" s="171">
        <v>0</v>
      </c>
      <c r="BA21" s="181">
        <v>0</v>
      </c>
      <c r="BB21" s="32">
        <v>0</v>
      </c>
      <c r="BC21" s="32">
        <v>0</v>
      </c>
      <c r="BD21" s="32">
        <v>0</v>
      </c>
      <c r="BE21" s="32">
        <v>0</v>
      </c>
      <c r="BF21" s="171">
        <v>0</v>
      </c>
    </row>
    <row r="22" spans="1:58" x14ac:dyDescent="0.2">
      <c r="A22" s="27">
        <v>3</v>
      </c>
      <c r="B22" s="28" t="s">
        <v>63</v>
      </c>
      <c r="C22" s="29"/>
      <c r="D22" s="30"/>
      <c r="E22" s="31">
        <v>1</v>
      </c>
      <c r="F22" s="32">
        <v>0</v>
      </c>
      <c r="G22" s="32">
        <v>0</v>
      </c>
      <c r="H22" s="32">
        <v>0</v>
      </c>
      <c r="I22" s="32">
        <v>0</v>
      </c>
      <c r="J22" s="171">
        <v>1</v>
      </c>
      <c r="K22" s="177">
        <v>0</v>
      </c>
      <c r="L22" s="32">
        <v>0</v>
      </c>
      <c r="M22" s="32">
        <v>0</v>
      </c>
      <c r="N22" s="32">
        <v>0</v>
      </c>
      <c r="O22" s="32">
        <v>0</v>
      </c>
      <c r="P22" s="171">
        <v>0</v>
      </c>
      <c r="Q22" s="175">
        <v>1</v>
      </c>
      <c r="R22" s="32">
        <v>0</v>
      </c>
      <c r="S22" s="32">
        <v>0</v>
      </c>
      <c r="T22" s="32">
        <v>0</v>
      </c>
      <c r="U22" s="50">
        <v>0.2857142857142857</v>
      </c>
      <c r="V22" s="182">
        <v>0.7142857142857143</v>
      </c>
      <c r="W22" s="183">
        <v>0.95</v>
      </c>
      <c r="X22" s="32">
        <v>0</v>
      </c>
      <c r="Y22" s="32">
        <v>0.15</v>
      </c>
      <c r="Z22" s="32">
        <v>0.05</v>
      </c>
      <c r="AA22" s="32">
        <v>0.05</v>
      </c>
      <c r="AB22" s="171">
        <v>0.7</v>
      </c>
      <c r="AC22" s="180">
        <v>0</v>
      </c>
      <c r="AD22" s="32">
        <v>0</v>
      </c>
      <c r="AE22" s="32">
        <v>0</v>
      </c>
      <c r="AF22" s="32">
        <v>0</v>
      </c>
      <c r="AG22" s="32">
        <v>0</v>
      </c>
      <c r="AH22" s="171">
        <v>0</v>
      </c>
      <c r="AI22" s="183">
        <v>0.828125</v>
      </c>
      <c r="AJ22" s="32">
        <v>0</v>
      </c>
      <c r="AK22" s="32">
        <v>1.5625E-2</v>
      </c>
      <c r="AL22" s="32">
        <v>0.140625</v>
      </c>
      <c r="AM22" s="32">
        <v>0.109375</v>
      </c>
      <c r="AN22" s="171">
        <v>0.5625</v>
      </c>
      <c r="AO22" s="183">
        <v>0.13793103448275862</v>
      </c>
      <c r="AP22" s="32">
        <v>1.7241379310344827E-2</v>
      </c>
      <c r="AQ22" s="32">
        <v>1.7241379310344827E-2</v>
      </c>
      <c r="AR22" s="32">
        <v>3.4482758620689655E-2</v>
      </c>
      <c r="AS22" s="32">
        <v>1.7241379310344827E-2</v>
      </c>
      <c r="AT22" s="48">
        <v>5.1724137931034482E-2</v>
      </c>
      <c r="AU22" s="183">
        <v>0.83333333333333326</v>
      </c>
      <c r="AV22" s="32">
        <v>0</v>
      </c>
      <c r="AW22" s="32">
        <v>0</v>
      </c>
      <c r="AX22" s="32">
        <v>0</v>
      </c>
      <c r="AY22" s="32">
        <v>0.16666666666666666</v>
      </c>
      <c r="AZ22" s="171">
        <v>0.66666666666666663</v>
      </c>
      <c r="BA22" s="181">
        <v>0</v>
      </c>
      <c r="BB22" s="32">
        <v>0</v>
      </c>
      <c r="BC22" s="32">
        <v>0</v>
      </c>
      <c r="BD22" s="32">
        <v>0</v>
      </c>
      <c r="BE22" s="32">
        <v>0</v>
      </c>
      <c r="BF22" s="171">
        <v>0</v>
      </c>
    </row>
    <row r="23" spans="1:58" x14ac:dyDescent="0.2">
      <c r="A23" s="27">
        <v>4</v>
      </c>
      <c r="B23" s="28" t="s">
        <v>64</v>
      </c>
      <c r="C23" s="29"/>
      <c r="D23" s="30"/>
      <c r="E23" s="31">
        <v>0</v>
      </c>
      <c r="F23" s="32">
        <v>0</v>
      </c>
      <c r="G23" s="32">
        <v>0</v>
      </c>
      <c r="H23" s="32">
        <v>0</v>
      </c>
      <c r="I23" s="32">
        <v>0</v>
      </c>
      <c r="J23" s="171">
        <v>0</v>
      </c>
      <c r="K23" s="177">
        <v>0</v>
      </c>
      <c r="L23" s="32">
        <v>0</v>
      </c>
      <c r="M23" s="32">
        <v>0</v>
      </c>
      <c r="N23" s="32">
        <v>0</v>
      </c>
      <c r="O23" s="32">
        <v>0</v>
      </c>
      <c r="P23" s="171">
        <v>0</v>
      </c>
      <c r="Q23" s="181">
        <v>0</v>
      </c>
      <c r="R23" s="32">
        <v>0</v>
      </c>
      <c r="S23" s="32">
        <v>0</v>
      </c>
      <c r="T23" s="32">
        <v>0</v>
      </c>
      <c r="U23" s="32">
        <v>0</v>
      </c>
      <c r="V23" s="171">
        <v>0</v>
      </c>
      <c r="W23" s="181">
        <v>0</v>
      </c>
      <c r="X23" s="32">
        <v>0</v>
      </c>
      <c r="Y23" s="32">
        <v>0</v>
      </c>
      <c r="Z23" s="32">
        <v>0</v>
      </c>
      <c r="AA23" s="32">
        <v>0</v>
      </c>
      <c r="AB23" s="171">
        <v>0</v>
      </c>
      <c r="AC23" s="180">
        <v>0</v>
      </c>
      <c r="AD23" s="32">
        <v>0</v>
      </c>
      <c r="AE23" s="32">
        <v>0</v>
      </c>
      <c r="AF23" s="32">
        <v>0</v>
      </c>
      <c r="AG23" s="32">
        <v>0</v>
      </c>
      <c r="AH23" s="171">
        <v>0</v>
      </c>
      <c r="AI23" s="181">
        <v>0</v>
      </c>
      <c r="AJ23" s="32">
        <v>0</v>
      </c>
      <c r="AK23" s="32">
        <v>0</v>
      </c>
      <c r="AL23" s="32">
        <v>0</v>
      </c>
      <c r="AM23" s="32">
        <v>0</v>
      </c>
      <c r="AN23" s="171">
        <v>0</v>
      </c>
      <c r="AO23" s="190">
        <v>3.4482758620689655E-2</v>
      </c>
      <c r="AP23" s="32">
        <v>1.7241379310344827E-2</v>
      </c>
      <c r="AQ23" s="32">
        <v>0</v>
      </c>
      <c r="AR23" s="32">
        <v>0</v>
      </c>
      <c r="AS23" s="32">
        <v>0</v>
      </c>
      <c r="AT23" s="48">
        <v>1.7241379310344827E-2</v>
      </c>
      <c r="AU23" s="181">
        <v>0</v>
      </c>
      <c r="AV23" s="32">
        <v>0</v>
      </c>
      <c r="AW23" s="32">
        <v>0</v>
      </c>
      <c r="AX23" s="32">
        <v>0</v>
      </c>
      <c r="AY23" s="32">
        <v>0</v>
      </c>
      <c r="AZ23" s="171">
        <v>0</v>
      </c>
      <c r="BA23" s="181">
        <v>0</v>
      </c>
      <c r="BB23" s="32">
        <v>0</v>
      </c>
      <c r="BC23" s="32">
        <v>0</v>
      </c>
      <c r="BD23" s="32">
        <v>0</v>
      </c>
      <c r="BE23" s="32">
        <v>0</v>
      </c>
      <c r="BF23" s="171">
        <v>0</v>
      </c>
    </row>
    <row r="24" spans="1:58" ht="15.75" thickBot="1" x14ac:dyDescent="0.25">
      <c r="A24" s="54">
        <v>5</v>
      </c>
      <c r="B24" s="55" t="s">
        <v>65</v>
      </c>
      <c r="C24" s="56"/>
      <c r="D24" s="57"/>
      <c r="E24" s="167">
        <v>1</v>
      </c>
      <c r="F24" s="185">
        <v>0</v>
      </c>
      <c r="G24" s="184">
        <v>0</v>
      </c>
      <c r="H24" s="184">
        <v>0</v>
      </c>
      <c r="I24" s="184">
        <v>0</v>
      </c>
      <c r="J24" s="62">
        <v>1</v>
      </c>
      <c r="K24" s="179">
        <v>0</v>
      </c>
      <c r="L24" s="184">
        <v>0</v>
      </c>
      <c r="M24" s="184">
        <v>0</v>
      </c>
      <c r="N24" s="184">
        <v>0</v>
      </c>
      <c r="O24" s="184">
        <v>0</v>
      </c>
      <c r="P24" s="186">
        <v>0</v>
      </c>
      <c r="Q24" s="178">
        <v>1</v>
      </c>
      <c r="R24" s="184">
        <v>0</v>
      </c>
      <c r="S24" s="184">
        <v>0</v>
      </c>
      <c r="T24" s="184">
        <v>0</v>
      </c>
      <c r="U24" s="61">
        <v>0.2857142857142857</v>
      </c>
      <c r="V24" s="62">
        <v>0.7142857142857143</v>
      </c>
      <c r="W24" s="176">
        <v>1</v>
      </c>
      <c r="X24" s="61">
        <v>0</v>
      </c>
      <c r="Y24" s="61">
        <v>0.15</v>
      </c>
      <c r="Z24" s="61">
        <v>0.05</v>
      </c>
      <c r="AA24" s="61">
        <v>0.05</v>
      </c>
      <c r="AB24" s="62">
        <v>0.75</v>
      </c>
      <c r="AC24" s="188">
        <v>0</v>
      </c>
      <c r="AD24" s="168">
        <v>0</v>
      </c>
      <c r="AE24" s="168">
        <v>0</v>
      </c>
      <c r="AF24" s="168">
        <v>0</v>
      </c>
      <c r="AG24" s="168">
        <v>0</v>
      </c>
      <c r="AH24" s="169">
        <v>0</v>
      </c>
      <c r="AI24" s="178">
        <v>1</v>
      </c>
      <c r="AJ24" s="185">
        <v>0</v>
      </c>
      <c r="AK24" s="61">
        <v>1.5625E-2</v>
      </c>
      <c r="AL24" s="61">
        <v>0.1875</v>
      </c>
      <c r="AM24" s="61">
        <v>0.109375</v>
      </c>
      <c r="AN24" s="62">
        <v>0.6875</v>
      </c>
      <c r="AO24" s="178">
        <v>0.99999999999999989</v>
      </c>
      <c r="AP24" s="59">
        <v>0.18965517241379312</v>
      </c>
      <c r="AQ24" s="61">
        <v>6.8965517241379309E-2</v>
      </c>
      <c r="AR24" s="61">
        <v>6.8965517241379309E-2</v>
      </c>
      <c r="AS24" s="61">
        <v>0.15517241379310345</v>
      </c>
      <c r="AT24" s="62">
        <v>0.51724137931034486</v>
      </c>
      <c r="AU24" s="178">
        <v>0.99999999999999989</v>
      </c>
      <c r="AV24" s="168">
        <v>0</v>
      </c>
      <c r="AW24" s="168">
        <v>0</v>
      </c>
      <c r="AX24" s="168">
        <v>0</v>
      </c>
      <c r="AY24" s="61">
        <v>0.16666666666666666</v>
      </c>
      <c r="AZ24" s="62">
        <v>0.83333333333333326</v>
      </c>
      <c r="BA24" s="179">
        <v>0</v>
      </c>
      <c r="BB24" s="184">
        <v>0</v>
      </c>
      <c r="BC24" s="184">
        <v>0</v>
      </c>
      <c r="BD24" s="184">
        <v>0</v>
      </c>
      <c r="BE24" s="184">
        <v>0</v>
      </c>
      <c r="BF24" s="186">
        <v>0</v>
      </c>
    </row>
    <row r="25" spans="1:58" x14ac:dyDescent="0.2">
      <c r="A25" s="63"/>
      <c r="B25" s="141"/>
      <c r="C25" s="141"/>
      <c r="D25" s="141"/>
      <c r="E25" s="108"/>
      <c r="F25" s="108"/>
      <c r="G25" s="108"/>
      <c r="H25" s="108"/>
      <c r="I25" s="108"/>
      <c r="J25" s="108"/>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x14ac:dyDescent="0.2">
      <c r="A26" s="108"/>
      <c r="B26" s="64" t="s">
        <v>66</v>
      </c>
      <c r="C26" s="64"/>
      <c r="D26" s="64"/>
      <c r="E26" s="26"/>
      <c r="F26" s="26"/>
      <c r="G26" s="26"/>
      <c r="H26" s="26"/>
      <c r="I26" s="26"/>
      <c r="J26" s="26"/>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sheetData>
  <mergeCells count="11">
    <mergeCell ref="AI6:AN6"/>
    <mergeCell ref="AO6:AT6"/>
    <mergeCell ref="AU6:AZ6"/>
    <mergeCell ref="BA6:BF6"/>
    <mergeCell ref="B25:D25"/>
    <mergeCell ref="B6:D8"/>
    <mergeCell ref="E6:J6"/>
    <mergeCell ref="K6:P6"/>
    <mergeCell ref="Q6:V6"/>
    <mergeCell ref="W6:AB6"/>
    <mergeCell ref="AC6:A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27"/>
  <sheetViews>
    <sheetView rightToLeft="1" workbookViewId="0">
      <selection activeCell="K31" sqref="K31"/>
    </sheetView>
  </sheetViews>
  <sheetFormatPr defaultRowHeight="15" x14ac:dyDescent="0.2"/>
  <cols>
    <col min="1" max="1" width="1.5546875" bestFit="1" customWidth="1"/>
    <col min="5" max="5" width="5" bestFit="1" customWidth="1"/>
    <col min="6" max="6" width="7.44140625" bestFit="1" customWidth="1"/>
    <col min="7" max="7" width="7.33203125" bestFit="1" customWidth="1"/>
    <col min="8" max="8" width="8.21875" bestFit="1" customWidth="1"/>
    <col min="9" max="9" width="9.109375" bestFit="1" customWidth="1"/>
    <col min="10" max="10" width="10.77734375" bestFit="1" customWidth="1"/>
    <col min="11" max="11" width="5" bestFit="1" customWidth="1"/>
    <col min="12" max="12" width="7.44140625" bestFit="1" customWidth="1"/>
    <col min="13" max="13" width="7.33203125" bestFit="1" customWidth="1"/>
    <col min="14" max="14" width="8.21875" bestFit="1" customWidth="1"/>
    <col min="15" max="15" width="9.109375" bestFit="1" customWidth="1"/>
    <col min="16" max="16" width="10.77734375" bestFit="1" customWidth="1"/>
    <col min="17" max="17" width="5" bestFit="1" customWidth="1"/>
    <col min="18" max="18" width="7.44140625" bestFit="1" customWidth="1"/>
    <col min="19" max="19" width="7.33203125" bestFit="1" customWidth="1"/>
    <col min="20" max="20" width="8.21875" bestFit="1" customWidth="1"/>
    <col min="21" max="21" width="9.109375" bestFit="1" customWidth="1"/>
    <col min="22" max="22" width="10.77734375" bestFit="1" customWidth="1"/>
  </cols>
  <sheetData>
    <row r="1" spans="1:22" ht="18.75" x14ac:dyDescent="0.3">
      <c r="A1" s="1"/>
      <c r="B1" s="2" t="s">
        <v>140</v>
      </c>
      <c r="C1" s="1"/>
      <c r="D1" s="1"/>
      <c r="E1" s="1"/>
      <c r="F1" s="1"/>
      <c r="G1" s="1"/>
      <c r="H1" s="1"/>
      <c r="I1" s="1"/>
      <c r="J1" s="1"/>
      <c r="K1" s="1"/>
      <c r="L1" s="1"/>
      <c r="M1" s="1"/>
      <c r="N1" s="1"/>
      <c r="O1" s="1"/>
      <c r="P1" s="1"/>
      <c r="Q1" s="1"/>
      <c r="R1" s="1"/>
      <c r="S1" s="1"/>
      <c r="T1" s="1"/>
      <c r="U1" s="1"/>
      <c r="V1" s="1"/>
    </row>
    <row r="2" spans="1:22" ht="20.25" x14ac:dyDescent="0.2">
      <c r="A2" s="1"/>
      <c r="B2" s="4" t="s">
        <v>137</v>
      </c>
      <c r="C2" s="1"/>
      <c r="D2" s="1"/>
      <c r="E2" s="1"/>
      <c r="F2" s="1"/>
      <c r="G2" s="1"/>
      <c r="H2" s="1"/>
      <c r="I2" s="1"/>
      <c r="J2" s="1"/>
      <c r="K2" s="1"/>
      <c r="L2" s="1"/>
      <c r="M2" s="1"/>
      <c r="N2" s="1"/>
      <c r="O2" s="1"/>
      <c r="P2" s="1"/>
      <c r="Q2" s="1"/>
      <c r="R2" s="1"/>
      <c r="S2" s="1"/>
      <c r="T2" s="1"/>
      <c r="U2" s="1"/>
      <c r="V2" s="1"/>
    </row>
    <row r="3" spans="1:22" ht="18.75" x14ac:dyDescent="0.3">
      <c r="A3" s="3"/>
      <c r="B3" s="5" t="s">
        <v>138</v>
      </c>
      <c r="C3" s="3"/>
      <c r="D3" s="3"/>
      <c r="E3" s="3"/>
      <c r="F3" s="3"/>
      <c r="G3" s="3"/>
      <c r="H3" s="3"/>
      <c r="I3" s="3"/>
      <c r="J3" s="3"/>
      <c r="K3" s="3"/>
      <c r="L3" s="3"/>
      <c r="M3" s="3"/>
      <c r="N3" s="3"/>
      <c r="O3" s="3"/>
      <c r="P3" s="3"/>
      <c r="Q3" s="3"/>
      <c r="R3" s="3"/>
      <c r="S3" s="3"/>
      <c r="T3" s="1"/>
      <c r="U3" s="1"/>
      <c r="V3" s="1"/>
    </row>
    <row r="4" spans="1:22" ht="18.75" x14ac:dyDescent="0.3">
      <c r="A4" s="2"/>
      <c r="B4" s="6" t="s">
        <v>0</v>
      </c>
      <c r="C4" s="1"/>
      <c r="D4" s="1"/>
      <c r="E4" s="1"/>
      <c r="F4" s="1"/>
      <c r="G4" s="1"/>
      <c r="H4" s="1"/>
      <c r="I4" s="1"/>
      <c r="J4" s="1"/>
      <c r="K4" s="1"/>
      <c r="L4" s="1"/>
      <c r="M4" s="1"/>
      <c r="N4" s="1"/>
      <c r="O4" s="1"/>
      <c r="P4" s="1"/>
      <c r="Q4" s="1"/>
      <c r="R4" s="1"/>
      <c r="S4" s="1"/>
      <c r="T4" s="1"/>
      <c r="U4" s="1"/>
      <c r="V4" s="1"/>
    </row>
    <row r="5" spans="1:22" x14ac:dyDescent="0.2">
      <c r="A5" s="1"/>
      <c r="B5" s="1"/>
      <c r="C5" s="1"/>
      <c r="D5" s="1"/>
      <c r="E5" s="1"/>
      <c r="F5" s="1"/>
      <c r="G5" s="1"/>
      <c r="H5" s="1"/>
      <c r="I5" s="1"/>
      <c r="J5" s="1"/>
      <c r="K5" s="1"/>
      <c r="L5" s="1"/>
      <c r="M5" s="1"/>
      <c r="N5" s="1"/>
      <c r="O5" s="1"/>
      <c r="P5" s="1"/>
      <c r="Q5" s="1"/>
      <c r="R5" s="1"/>
      <c r="S5" s="1"/>
      <c r="T5" s="1"/>
      <c r="U5" s="1"/>
      <c r="V5" s="1"/>
    </row>
    <row r="6" spans="1:22" ht="15.75" thickBot="1" x14ac:dyDescent="0.25">
      <c r="A6" s="1"/>
      <c r="B6" s="1"/>
      <c r="C6" s="1"/>
      <c r="D6" s="1"/>
      <c r="E6" s="1"/>
      <c r="F6" s="1"/>
      <c r="G6" s="1"/>
      <c r="H6" s="1"/>
      <c r="I6" s="1"/>
      <c r="J6" s="1"/>
      <c r="K6" s="1"/>
      <c r="L6" s="1"/>
      <c r="M6" s="1"/>
      <c r="N6" s="1"/>
      <c r="O6" s="1"/>
      <c r="P6" s="1"/>
      <c r="Q6" s="1"/>
      <c r="R6" s="1"/>
      <c r="S6" s="1"/>
      <c r="T6" s="1"/>
      <c r="U6" s="1"/>
      <c r="V6" s="1"/>
    </row>
    <row r="7" spans="1:22" x14ac:dyDescent="0.2">
      <c r="A7" s="66"/>
      <c r="B7" s="142" t="s">
        <v>1</v>
      </c>
      <c r="C7" s="116"/>
      <c r="D7" s="116"/>
      <c r="E7" s="138" t="s">
        <v>100</v>
      </c>
      <c r="F7" s="139"/>
      <c r="G7" s="139"/>
      <c r="H7" s="139"/>
      <c r="I7" s="139"/>
      <c r="J7" s="140"/>
      <c r="K7" s="138" t="s">
        <v>101</v>
      </c>
      <c r="L7" s="139"/>
      <c r="M7" s="139"/>
      <c r="N7" s="139"/>
      <c r="O7" s="139"/>
      <c r="P7" s="140"/>
      <c r="Q7" s="138" t="s">
        <v>102</v>
      </c>
      <c r="R7" s="139"/>
      <c r="S7" s="139"/>
      <c r="T7" s="139"/>
      <c r="U7" s="139"/>
      <c r="V7" s="140"/>
    </row>
    <row r="8" spans="1:22" x14ac:dyDescent="0.2">
      <c r="A8" s="67"/>
      <c r="B8" s="119"/>
      <c r="C8" s="119"/>
      <c r="D8" s="119"/>
      <c r="E8" s="68" t="s">
        <v>9</v>
      </c>
      <c r="F8" s="9" t="s">
        <v>15</v>
      </c>
      <c r="G8" s="9" t="s">
        <v>16</v>
      </c>
      <c r="H8" s="9" t="s">
        <v>17</v>
      </c>
      <c r="I8" s="9" t="s">
        <v>18</v>
      </c>
      <c r="J8" s="69" t="s">
        <v>19</v>
      </c>
      <c r="K8" s="68" t="s">
        <v>9</v>
      </c>
      <c r="L8" s="9" t="s">
        <v>15</v>
      </c>
      <c r="M8" s="9" t="s">
        <v>16</v>
      </c>
      <c r="N8" s="9" t="s">
        <v>17</v>
      </c>
      <c r="O8" s="9" t="s">
        <v>18</v>
      </c>
      <c r="P8" s="69" t="s">
        <v>19</v>
      </c>
      <c r="Q8" s="68" t="s">
        <v>9</v>
      </c>
      <c r="R8" s="9" t="s">
        <v>15</v>
      </c>
      <c r="S8" s="9" t="s">
        <v>16</v>
      </c>
      <c r="T8" s="9" t="s">
        <v>17</v>
      </c>
      <c r="U8" s="9" t="s">
        <v>18</v>
      </c>
      <c r="V8" s="70" t="s">
        <v>19</v>
      </c>
    </row>
    <row r="9" spans="1:22" ht="15.75" thickBot="1" x14ac:dyDescent="0.25">
      <c r="A9" s="71"/>
      <c r="B9" s="122"/>
      <c r="C9" s="122"/>
      <c r="D9" s="122"/>
      <c r="E9" s="12" t="s">
        <v>20</v>
      </c>
      <c r="F9" s="13" t="s">
        <v>21</v>
      </c>
      <c r="G9" s="14" t="s">
        <v>22</v>
      </c>
      <c r="H9" s="14" t="s">
        <v>23</v>
      </c>
      <c r="I9" s="14" t="s">
        <v>24</v>
      </c>
      <c r="J9" s="15" t="s">
        <v>25</v>
      </c>
      <c r="K9" s="12" t="s">
        <v>26</v>
      </c>
      <c r="L9" s="13" t="s">
        <v>27</v>
      </c>
      <c r="M9" s="14" t="s">
        <v>28</v>
      </c>
      <c r="N9" s="14" t="s">
        <v>29</v>
      </c>
      <c r="O9" s="14" t="s">
        <v>30</v>
      </c>
      <c r="P9" s="15" t="s">
        <v>31</v>
      </c>
      <c r="Q9" s="12" t="s">
        <v>32</v>
      </c>
      <c r="R9" s="13" t="s">
        <v>33</v>
      </c>
      <c r="S9" s="14" t="s">
        <v>34</v>
      </c>
      <c r="T9" s="14" t="s">
        <v>35</v>
      </c>
      <c r="U9" s="14" t="s">
        <v>36</v>
      </c>
      <c r="V9" s="15" t="s">
        <v>37</v>
      </c>
    </row>
    <row r="10" spans="1:22" x14ac:dyDescent="0.2">
      <c r="A10" s="71" t="s">
        <v>50</v>
      </c>
      <c r="B10" s="147" t="s">
        <v>51</v>
      </c>
      <c r="C10" s="148"/>
      <c r="D10" s="148"/>
      <c r="E10" s="76"/>
      <c r="F10" s="77"/>
      <c r="G10" s="78"/>
      <c r="H10" s="78"/>
      <c r="I10" s="78"/>
      <c r="J10" s="79"/>
      <c r="K10" s="76"/>
      <c r="L10" s="77"/>
      <c r="M10" s="78"/>
      <c r="N10" s="78"/>
      <c r="O10" s="78"/>
      <c r="P10" s="79"/>
      <c r="Q10" s="76"/>
      <c r="R10" s="77"/>
      <c r="S10" s="78"/>
      <c r="T10" s="78"/>
      <c r="U10" s="78"/>
      <c r="V10" s="80"/>
    </row>
    <row r="11" spans="1:22" x14ac:dyDescent="0.2">
      <c r="A11" s="27">
        <v>3</v>
      </c>
      <c r="B11" s="28" t="s">
        <v>52</v>
      </c>
      <c r="C11" s="29"/>
      <c r="D11" s="193"/>
      <c r="E11" s="177">
        <v>0.75251798561151084</v>
      </c>
      <c r="F11" s="32">
        <v>7.3381294964028773E-2</v>
      </c>
      <c r="G11" s="32">
        <v>0.23956834532374099</v>
      </c>
      <c r="H11" s="32">
        <v>0.29136690647482016</v>
      </c>
      <c r="I11" s="32">
        <v>9.7841726618705036E-2</v>
      </c>
      <c r="J11" s="171">
        <v>5.0359712230215826E-2</v>
      </c>
      <c r="K11" s="177">
        <v>0.83982202447163512</v>
      </c>
      <c r="L11" s="32">
        <v>0.41156840934371525</v>
      </c>
      <c r="M11" s="32">
        <v>0.20800889877641823</v>
      </c>
      <c r="N11" s="32">
        <v>0.1446051167964405</v>
      </c>
      <c r="O11" s="32">
        <v>4.5606229143492771E-2</v>
      </c>
      <c r="P11" s="171">
        <v>3.0033370411568408E-2</v>
      </c>
      <c r="Q11" s="177">
        <v>0.75</v>
      </c>
      <c r="R11" s="32">
        <v>0.5</v>
      </c>
      <c r="S11" s="32">
        <v>0</v>
      </c>
      <c r="T11" s="32">
        <v>0</v>
      </c>
      <c r="U11" s="32">
        <v>0</v>
      </c>
      <c r="V11" s="171">
        <v>0.25</v>
      </c>
    </row>
    <row r="12" spans="1:22" x14ac:dyDescent="0.2">
      <c r="A12" s="27">
        <v>4</v>
      </c>
      <c r="B12" s="28" t="s">
        <v>53</v>
      </c>
      <c r="C12" s="29"/>
      <c r="D12" s="193"/>
      <c r="E12" s="177">
        <v>0.14532374100719422</v>
      </c>
      <c r="F12" s="32">
        <v>3.6690647482014387E-2</v>
      </c>
      <c r="G12" s="32">
        <v>3.7410071942446041E-2</v>
      </c>
      <c r="H12" s="32">
        <v>3.237410071942446E-2</v>
      </c>
      <c r="I12" s="32">
        <v>2.1582733812949641E-2</v>
      </c>
      <c r="J12" s="171">
        <v>1.7266187050359712E-2</v>
      </c>
      <c r="K12" s="177">
        <v>2.1134593993325918E-2</v>
      </c>
      <c r="L12" s="32">
        <v>3.3370411568409346E-3</v>
      </c>
      <c r="M12" s="32">
        <v>1.1123470522803114E-3</v>
      </c>
      <c r="N12" s="32">
        <v>1.1123470522803115E-2</v>
      </c>
      <c r="O12" s="32">
        <v>2.2246941045606229E-3</v>
      </c>
      <c r="P12" s="171">
        <v>3.3370411568409346E-3</v>
      </c>
      <c r="Q12" s="177">
        <v>0</v>
      </c>
      <c r="R12" s="32">
        <v>0</v>
      </c>
      <c r="S12" s="32">
        <v>0</v>
      </c>
      <c r="T12" s="32">
        <v>0</v>
      </c>
      <c r="U12" s="32">
        <v>0</v>
      </c>
      <c r="V12" s="171">
        <v>0</v>
      </c>
    </row>
    <row r="13" spans="1:22" x14ac:dyDescent="0.2">
      <c r="A13" s="27">
        <v>5</v>
      </c>
      <c r="B13" s="112" t="s">
        <v>54</v>
      </c>
      <c r="C13" s="113"/>
      <c r="D13" s="194"/>
      <c r="E13" s="177">
        <v>4.3165467625899279E-3</v>
      </c>
      <c r="F13" s="32">
        <v>0</v>
      </c>
      <c r="G13" s="32">
        <v>0</v>
      </c>
      <c r="H13" s="32">
        <v>0</v>
      </c>
      <c r="I13" s="32">
        <v>0</v>
      </c>
      <c r="J13" s="171">
        <v>4.3165467625899279E-3</v>
      </c>
      <c r="K13" s="177">
        <v>2.2246941045606229E-3</v>
      </c>
      <c r="L13" s="32">
        <v>0</v>
      </c>
      <c r="M13" s="32">
        <v>0</v>
      </c>
      <c r="N13" s="32">
        <v>0</v>
      </c>
      <c r="O13" s="32">
        <v>0</v>
      </c>
      <c r="P13" s="171">
        <v>2.2246941045606229E-3</v>
      </c>
      <c r="Q13" s="177">
        <v>0</v>
      </c>
      <c r="R13" s="32">
        <v>0</v>
      </c>
      <c r="S13" s="32">
        <v>0</v>
      </c>
      <c r="T13" s="32">
        <v>0</v>
      </c>
      <c r="U13" s="32">
        <v>0</v>
      </c>
      <c r="V13" s="171">
        <v>0</v>
      </c>
    </row>
    <row r="14" spans="1:22" x14ac:dyDescent="0.2">
      <c r="A14" s="27">
        <v>6</v>
      </c>
      <c r="B14" s="112" t="s">
        <v>55</v>
      </c>
      <c r="C14" s="113"/>
      <c r="D14" s="194"/>
      <c r="E14" s="177">
        <v>9.7841726618705036E-2</v>
      </c>
      <c r="F14" s="32">
        <v>0</v>
      </c>
      <c r="G14" s="32">
        <v>0</v>
      </c>
      <c r="H14" s="32">
        <v>6.1870503597122303E-2</v>
      </c>
      <c r="I14" s="32">
        <v>2.6618705035971222E-2</v>
      </c>
      <c r="J14" s="171">
        <v>9.3525179856115102E-3</v>
      </c>
      <c r="K14" s="177">
        <v>0.13681868743047831</v>
      </c>
      <c r="L14" s="32">
        <v>0</v>
      </c>
      <c r="M14" s="32">
        <v>0</v>
      </c>
      <c r="N14" s="32">
        <v>0.10567296996662959</v>
      </c>
      <c r="O14" s="32">
        <v>2.1134593993325918E-2</v>
      </c>
      <c r="P14" s="171">
        <v>1.0011123470522803E-2</v>
      </c>
      <c r="Q14" s="177">
        <v>0.25</v>
      </c>
      <c r="R14" s="32">
        <v>0</v>
      </c>
      <c r="S14" s="32">
        <v>0</v>
      </c>
      <c r="T14" s="32">
        <v>0.25</v>
      </c>
      <c r="U14" s="32">
        <v>0</v>
      </c>
      <c r="V14" s="171">
        <v>0</v>
      </c>
    </row>
    <row r="15" spans="1:22" x14ac:dyDescent="0.2">
      <c r="A15" s="27">
        <v>7</v>
      </c>
      <c r="B15" s="149" t="s">
        <v>56</v>
      </c>
      <c r="C15" s="150"/>
      <c r="D15" s="195"/>
      <c r="E15" s="177">
        <v>1</v>
      </c>
      <c r="F15" s="34">
        <v>0.11007194244604315</v>
      </c>
      <c r="G15" s="47">
        <v>0.27697841726618705</v>
      </c>
      <c r="H15" s="47">
        <v>0.38561151079136696</v>
      </c>
      <c r="I15" s="47">
        <v>0.14604316546762591</v>
      </c>
      <c r="J15" s="48">
        <v>8.1294964028776978E-2</v>
      </c>
      <c r="K15" s="177">
        <v>1</v>
      </c>
      <c r="L15" s="34">
        <v>0.41490545050055616</v>
      </c>
      <c r="M15" s="47">
        <v>0.20912124582869854</v>
      </c>
      <c r="N15" s="47">
        <v>0.26140155728587322</v>
      </c>
      <c r="O15" s="47">
        <v>6.8965517241379309E-2</v>
      </c>
      <c r="P15" s="48">
        <v>4.5606229143492771E-2</v>
      </c>
      <c r="Q15" s="177">
        <v>1</v>
      </c>
      <c r="R15" s="34">
        <v>0.5</v>
      </c>
      <c r="S15" s="47">
        <v>0</v>
      </c>
      <c r="T15" s="47">
        <v>0.25</v>
      </c>
      <c r="U15" s="47">
        <v>0</v>
      </c>
      <c r="V15" s="171">
        <v>0</v>
      </c>
    </row>
    <row r="16" spans="1:22" x14ac:dyDescent="0.2">
      <c r="A16" s="36" t="s">
        <v>57</v>
      </c>
      <c r="B16" s="151" t="s">
        <v>58</v>
      </c>
      <c r="C16" s="152"/>
      <c r="D16" s="196"/>
      <c r="E16" s="172"/>
      <c r="F16" s="81"/>
      <c r="G16" s="74"/>
      <c r="H16" s="74"/>
      <c r="I16" s="74"/>
      <c r="J16" s="173"/>
      <c r="K16" s="192"/>
      <c r="L16" s="81"/>
      <c r="M16" s="74"/>
      <c r="N16" s="74"/>
      <c r="O16" s="74"/>
      <c r="P16" s="173"/>
      <c r="Q16" s="192"/>
      <c r="R16" s="81"/>
      <c r="S16" s="74"/>
      <c r="T16" s="74"/>
      <c r="U16" s="74"/>
      <c r="V16" s="173"/>
    </row>
    <row r="17" spans="1:22" x14ac:dyDescent="0.2">
      <c r="A17" s="27">
        <v>1</v>
      </c>
      <c r="B17" s="149" t="s">
        <v>59</v>
      </c>
      <c r="C17" s="150"/>
      <c r="D17" s="195"/>
      <c r="E17" s="177">
        <v>0</v>
      </c>
      <c r="F17" s="32">
        <v>0</v>
      </c>
      <c r="G17" s="32">
        <v>0</v>
      </c>
      <c r="H17" s="32">
        <v>0</v>
      </c>
      <c r="I17" s="32">
        <v>0</v>
      </c>
      <c r="J17" s="171">
        <v>0</v>
      </c>
      <c r="K17" s="177">
        <v>0</v>
      </c>
      <c r="L17" s="32">
        <v>0</v>
      </c>
      <c r="M17" s="32">
        <v>0</v>
      </c>
      <c r="N17" s="32">
        <v>0</v>
      </c>
      <c r="O17" s="32">
        <v>0</v>
      </c>
      <c r="P17" s="171">
        <v>0</v>
      </c>
      <c r="Q17" s="177">
        <v>0</v>
      </c>
      <c r="R17" s="32">
        <v>0</v>
      </c>
      <c r="S17" s="32">
        <v>0</v>
      </c>
      <c r="T17" s="32">
        <v>0</v>
      </c>
      <c r="U17" s="32">
        <v>0</v>
      </c>
      <c r="V17" s="171">
        <v>0</v>
      </c>
    </row>
    <row r="18" spans="1:22" x14ac:dyDescent="0.2">
      <c r="A18" s="27">
        <v>2</v>
      </c>
      <c r="B18" s="145" t="s">
        <v>53</v>
      </c>
      <c r="C18" s="146"/>
      <c r="D18" s="166"/>
      <c r="E18" s="177">
        <v>0</v>
      </c>
      <c r="F18" s="32">
        <v>0</v>
      </c>
      <c r="G18" s="32">
        <v>0</v>
      </c>
      <c r="H18" s="32">
        <v>0</v>
      </c>
      <c r="I18" s="32">
        <v>0</v>
      </c>
      <c r="J18" s="171">
        <v>0</v>
      </c>
      <c r="K18" s="177">
        <v>0</v>
      </c>
      <c r="L18" s="32">
        <v>0</v>
      </c>
      <c r="M18" s="32">
        <v>0</v>
      </c>
      <c r="N18" s="32">
        <v>0</v>
      </c>
      <c r="O18" s="32">
        <v>0</v>
      </c>
      <c r="P18" s="171">
        <v>0</v>
      </c>
      <c r="Q18" s="177">
        <v>0</v>
      </c>
      <c r="R18" s="32">
        <v>0</v>
      </c>
      <c r="S18" s="32">
        <v>0</v>
      </c>
      <c r="T18" s="32">
        <v>0</v>
      </c>
      <c r="U18" s="32">
        <v>0</v>
      </c>
      <c r="V18" s="171">
        <v>0</v>
      </c>
    </row>
    <row r="19" spans="1:22" x14ac:dyDescent="0.2">
      <c r="A19" s="27">
        <v>3</v>
      </c>
      <c r="B19" s="149" t="s">
        <v>60</v>
      </c>
      <c r="C19" s="150"/>
      <c r="D19" s="195"/>
      <c r="E19" s="177">
        <v>0</v>
      </c>
      <c r="F19" s="32">
        <v>0</v>
      </c>
      <c r="G19" s="32">
        <v>0</v>
      </c>
      <c r="H19" s="32">
        <v>0</v>
      </c>
      <c r="I19" s="32">
        <v>0</v>
      </c>
      <c r="J19" s="171">
        <v>0</v>
      </c>
      <c r="K19" s="177">
        <v>0</v>
      </c>
      <c r="L19" s="32">
        <v>0</v>
      </c>
      <c r="M19" s="32">
        <v>0</v>
      </c>
      <c r="N19" s="32">
        <v>0</v>
      </c>
      <c r="O19" s="32">
        <v>0</v>
      </c>
      <c r="P19" s="171">
        <v>0</v>
      </c>
      <c r="Q19" s="177">
        <v>0</v>
      </c>
      <c r="R19" s="32">
        <v>0</v>
      </c>
      <c r="S19" s="32">
        <v>0</v>
      </c>
      <c r="T19" s="32">
        <v>0</v>
      </c>
      <c r="U19" s="32">
        <v>0</v>
      </c>
      <c r="V19" s="171">
        <v>0</v>
      </c>
    </row>
    <row r="20" spans="1:22" x14ac:dyDescent="0.2">
      <c r="A20" s="36" t="s">
        <v>61</v>
      </c>
      <c r="B20" s="153" t="s">
        <v>62</v>
      </c>
      <c r="C20" s="154"/>
      <c r="D20" s="197"/>
      <c r="E20" s="172"/>
      <c r="F20" s="81"/>
      <c r="G20" s="74"/>
      <c r="H20" s="74"/>
      <c r="I20" s="74"/>
      <c r="J20" s="173"/>
      <c r="K20" s="192"/>
      <c r="L20" s="81"/>
      <c r="M20" s="74"/>
      <c r="N20" s="74"/>
      <c r="O20" s="74"/>
      <c r="P20" s="173"/>
      <c r="Q20" s="192"/>
      <c r="R20" s="81"/>
      <c r="S20" s="74"/>
      <c r="T20" s="74"/>
      <c r="U20" s="74"/>
      <c r="V20" s="173"/>
    </row>
    <row r="21" spans="1:22" x14ac:dyDescent="0.2">
      <c r="A21" s="27">
        <v>1</v>
      </c>
      <c r="B21" s="145" t="s">
        <v>59</v>
      </c>
      <c r="C21" s="146"/>
      <c r="D21" s="166"/>
      <c r="E21" s="177">
        <v>0</v>
      </c>
      <c r="F21" s="32">
        <v>0</v>
      </c>
      <c r="G21" s="32">
        <v>0</v>
      </c>
      <c r="H21" s="32">
        <v>0</v>
      </c>
      <c r="I21" s="32">
        <v>0</v>
      </c>
      <c r="J21" s="171">
        <v>0</v>
      </c>
      <c r="K21" s="177">
        <v>0</v>
      </c>
      <c r="L21" s="32">
        <v>0</v>
      </c>
      <c r="M21" s="32">
        <v>0</v>
      </c>
      <c r="N21" s="32">
        <v>0</v>
      </c>
      <c r="O21" s="32">
        <v>0</v>
      </c>
      <c r="P21" s="171">
        <v>0</v>
      </c>
      <c r="Q21" s="177">
        <v>0</v>
      </c>
      <c r="R21" s="32">
        <v>0</v>
      </c>
      <c r="S21" s="32">
        <v>0</v>
      </c>
      <c r="T21" s="32">
        <v>0</v>
      </c>
      <c r="U21" s="32">
        <v>0</v>
      </c>
      <c r="V21" s="171">
        <v>0</v>
      </c>
    </row>
    <row r="22" spans="1:22" x14ac:dyDescent="0.2">
      <c r="A22" s="27">
        <v>2</v>
      </c>
      <c r="B22" s="145" t="s">
        <v>53</v>
      </c>
      <c r="C22" s="146"/>
      <c r="D22" s="166"/>
      <c r="E22" s="175">
        <v>0.14018691588785046</v>
      </c>
      <c r="F22" s="32">
        <v>0</v>
      </c>
      <c r="G22" s="32">
        <v>9.3457943925233638E-3</v>
      </c>
      <c r="H22" s="32">
        <v>2.8037383177570093E-2</v>
      </c>
      <c r="I22" s="32">
        <v>0</v>
      </c>
      <c r="J22" s="171">
        <v>0.10280373831775701</v>
      </c>
      <c r="K22" s="175">
        <v>8.3333333333333329E-2</v>
      </c>
      <c r="L22" s="32">
        <v>0</v>
      </c>
      <c r="M22" s="32">
        <v>0</v>
      </c>
      <c r="N22" s="32">
        <v>0</v>
      </c>
      <c r="O22" s="32">
        <v>0</v>
      </c>
      <c r="P22" s="171">
        <v>8.3333333333333329E-2</v>
      </c>
      <c r="Q22" s="177">
        <v>0</v>
      </c>
      <c r="R22" s="32">
        <v>0</v>
      </c>
      <c r="S22" s="32">
        <v>0</v>
      </c>
      <c r="T22" s="32">
        <v>0</v>
      </c>
      <c r="U22" s="32">
        <v>0</v>
      </c>
      <c r="V22" s="171">
        <v>0</v>
      </c>
    </row>
    <row r="23" spans="1:22" x14ac:dyDescent="0.2">
      <c r="A23" s="27">
        <v>3</v>
      </c>
      <c r="B23" s="145" t="s">
        <v>63</v>
      </c>
      <c r="C23" s="146"/>
      <c r="D23" s="166"/>
      <c r="E23" s="175">
        <v>0.85981308411214952</v>
      </c>
      <c r="F23" s="32">
        <v>9.3457943925233638E-3</v>
      </c>
      <c r="G23" s="32">
        <v>1.8691588785046728E-2</v>
      </c>
      <c r="H23" s="32">
        <v>3.7383177570093455E-2</v>
      </c>
      <c r="I23" s="32">
        <v>4.6728971962616821E-2</v>
      </c>
      <c r="J23" s="171">
        <v>0.74766355140186913</v>
      </c>
      <c r="K23" s="175">
        <v>0.91666666666666674</v>
      </c>
      <c r="L23" s="32">
        <v>0</v>
      </c>
      <c r="M23" s="32">
        <v>0</v>
      </c>
      <c r="N23" s="32">
        <v>0</v>
      </c>
      <c r="O23" s="32">
        <v>8.3333333333333329E-2</v>
      </c>
      <c r="P23" s="171">
        <v>0.83333333333333337</v>
      </c>
      <c r="Q23" s="177">
        <v>0</v>
      </c>
      <c r="R23" s="32">
        <v>0</v>
      </c>
      <c r="S23" s="32">
        <v>0</v>
      </c>
      <c r="T23" s="32">
        <v>0</v>
      </c>
      <c r="U23" s="32">
        <v>0</v>
      </c>
      <c r="V23" s="171">
        <v>0</v>
      </c>
    </row>
    <row r="24" spans="1:22" x14ac:dyDescent="0.2">
      <c r="A24" s="27">
        <v>4</v>
      </c>
      <c r="B24" s="149" t="s">
        <v>64</v>
      </c>
      <c r="C24" s="150"/>
      <c r="D24" s="195"/>
      <c r="E24" s="177">
        <v>0</v>
      </c>
      <c r="F24" s="32">
        <v>0</v>
      </c>
      <c r="G24" s="32">
        <v>0</v>
      </c>
      <c r="H24" s="32">
        <v>0</v>
      </c>
      <c r="I24" s="32">
        <v>0</v>
      </c>
      <c r="J24" s="171">
        <v>0</v>
      </c>
      <c r="K24" s="177">
        <v>0</v>
      </c>
      <c r="L24" s="32">
        <v>0</v>
      </c>
      <c r="M24" s="32">
        <v>0</v>
      </c>
      <c r="N24" s="32">
        <v>0</v>
      </c>
      <c r="O24" s="32">
        <v>0</v>
      </c>
      <c r="P24" s="171">
        <v>0</v>
      </c>
      <c r="Q24" s="177">
        <v>0</v>
      </c>
      <c r="R24" s="32">
        <v>0</v>
      </c>
      <c r="S24" s="32">
        <v>0</v>
      </c>
      <c r="T24" s="32">
        <v>0</v>
      </c>
      <c r="U24" s="32">
        <v>0</v>
      </c>
      <c r="V24" s="171">
        <v>0</v>
      </c>
    </row>
    <row r="25" spans="1:22" ht="15.75" thickBot="1" x14ac:dyDescent="0.25">
      <c r="A25" s="54">
        <v>5</v>
      </c>
      <c r="B25" s="155" t="s">
        <v>65</v>
      </c>
      <c r="C25" s="156"/>
      <c r="D25" s="198"/>
      <c r="E25" s="176">
        <v>1</v>
      </c>
      <c r="F25" s="59">
        <v>9.3457943925233638E-3</v>
      </c>
      <c r="G25" s="61">
        <v>2.803738317757009E-2</v>
      </c>
      <c r="H25" s="61">
        <v>6.5420560747663545E-2</v>
      </c>
      <c r="I25" s="61">
        <v>4.6728971962616821E-2</v>
      </c>
      <c r="J25" s="62">
        <v>0.85046728971962615</v>
      </c>
      <c r="K25" s="176">
        <v>1</v>
      </c>
      <c r="L25" s="184">
        <v>0</v>
      </c>
      <c r="M25" s="184">
        <v>0</v>
      </c>
      <c r="N25" s="184">
        <v>0</v>
      </c>
      <c r="O25" s="61">
        <v>8.3333333333333329E-2</v>
      </c>
      <c r="P25" s="62">
        <v>0.91666666666666674</v>
      </c>
      <c r="Q25" s="179">
        <v>0</v>
      </c>
      <c r="R25" s="184">
        <v>0</v>
      </c>
      <c r="S25" s="184">
        <v>0</v>
      </c>
      <c r="T25" s="184">
        <v>0</v>
      </c>
      <c r="U25" s="184">
        <v>0</v>
      </c>
      <c r="V25" s="186">
        <v>0</v>
      </c>
    </row>
    <row r="26" spans="1:22" x14ac:dyDescent="0.2">
      <c r="A26" s="63"/>
      <c r="B26" s="141"/>
      <c r="C26" s="141"/>
      <c r="D26" s="141"/>
      <c r="E26" s="1"/>
      <c r="F26" s="1"/>
      <c r="G26" s="1"/>
      <c r="H26" s="1"/>
      <c r="I26" s="1"/>
      <c r="J26" s="1"/>
      <c r="K26" s="1"/>
      <c r="L26" s="1"/>
      <c r="M26" s="1"/>
      <c r="N26" s="1"/>
      <c r="O26" s="1"/>
      <c r="P26" s="1"/>
      <c r="Q26" s="1"/>
      <c r="R26" s="1"/>
      <c r="S26" s="1"/>
      <c r="T26" s="1"/>
      <c r="U26" s="1"/>
      <c r="V26" s="1"/>
    </row>
    <row r="27" spans="1:22" x14ac:dyDescent="0.2">
      <c r="A27" s="108"/>
      <c r="B27" s="64" t="s">
        <v>66</v>
      </c>
      <c r="C27" s="64"/>
      <c r="D27" s="64"/>
      <c r="E27" s="1"/>
      <c r="F27" s="1"/>
      <c r="G27" s="1"/>
      <c r="H27" s="1"/>
      <c r="I27" s="1"/>
      <c r="J27" s="1"/>
      <c r="K27" s="1"/>
      <c r="L27" s="1"/>
      <c r="M27" s="1"/>
      <c r="N27" s="1"/>
      <c r="O27" s="1"/>
      <c r="P27" s="1"/>
      <c r="Q27" s="1"/>
      <c r="R27" s="1"/>
      <c r="S27" s="1"/>
      <c r="T27" s="1"/>
      <c r="U27" s="1"/>
      <c r="V27" s="1"/>
    </row>
  </sheetData>
  <mergeCells count="17">
    <mergeCell ref="B22:D22"/>
    <mergeCell ref="B23:D23"/>
    <mergeCell ref="B24:D24"/>
    <mergeCell ref="B25:D25"/>
    <mergeCell ref="B26:D26"/>
    <mergeCell ref="B21:D21"/>
    <mergeCell ref="B7:D9"/>
    <mergeCell ref="E7:J7"/>
    <mergeCell ref="K7:P7"/>
    <mergeCell ref="Q7:V7"/>
    <mergeCell ref="B10:D10"/>
    <mergeCell ref="B15:D15"/>
    <mergeCell ref="B16:D16"/>
    <mergeCell ref="B17:D17"/>
    <mergeCell ref="B18:D18"/>
    <mergeCell ref="B19:D19"/>
    <mergeCell ref="B20:D20"/>
  </mergeCells>
  <hyperlinks>
    <hyperlink ref="B4" location="הוראות!A1" display="חזרה"/>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P15"/>
  <sheetViews>
    <sheetView rightToLeft="1" workbookViewId="0">
      <selection activeCell="F30" sqref="F30"/>
    </sheetView>
  </sheetViews>
  <sheetFormatPr defaultRowHeight="15" x14ac:dyDescent="0.2"/>
  <cols>
    <col min="1" max="1" width="1.6640625" customWidth="1"/>
    <col min="3" max="3" width="4.21875" bestFit="1" customWidth="1"/>
    <col min="4" max="4" width="7.5546875" bestFit="1" customWidth="1"/>
    <col min="5" max="5" width="7.77734375" customWidth="1"/>
    <col min="6" max="8" width="8.33203125" bestFit="1" customWidth="1"/>
    <col min="9" max="9" width="5.44140625" bestFit="1" customWidth="1"/>
    <col min="10" max="10" width="4.21875" bestFit="1" customWidth="1"/>
    <col min="11" max="11" width="7.5546875" bestFit="1" customWidth="1"/>
    <col min="12" max="12" width="7.44140625" bestFit="1" customWidth="1"/>
    <col min="13" max="15" width="8.33203125" bestFit="1" customWidth="1"/>
    <col min="16" max="16" width="5.44140625" bestFit="1" customWidth="1"/>
  </cols>
  <sheetData>
    <row r="1" spans="1:16" ht="18.75" x14ac:dyDescent="0.3">
      <c r="A1" s="1"/>
      <c r="B1" s="2" t="str">
        <f>[4]הוראות!B32</f>
        <v>נספח ב4 - מדדי בקשות למשיכת כספים או לקבלת קצבת זקנה (ביטוח)</v>
      </c>
      <c r="C1" s="82"/>
      <c r="D1" s="82"/>
      <c r="E1" s="82"/>
      <c r="F1" s="82"/>
      <c r="G1" s="82"/>
      <c r="H1" s="82"/>
      <c r="I1" s="82"/>
      <c r="J1" s="82"/>
      <c r="K1" s="82"/>
      <c r="L1" s="82"/>
      <c r="M1" s="82"/>
      <c r="N1" s="82"/>
      <c r="O1" s="82"/>
      <c r="P1" s="82"/>
    </row>
    <row r="2" spans="1:16" ht="20.25" x14ac:dyDescent="0.2">
      <c r="A2" s="1"/>
      <c r="B2" s="4" t="str">
        <f>[4]הוראות!B13</f>
        <v>מנורה מבטחים ביטוח בע"מ</v>
      </c>
      <c r="C2" s="82"/>
      <c r="D2" s="82"/>
      <c r="E2" s="82"/>
      <c r="F2" s="82"/>
      <c r="G2" s="82"/>
      <c r="H2" s="82"/>
      <c r="I2" s="82"/>
      <c r="J2" s="82"/>
      <c r="K2" s="82"/>
      <c r="L2" s="82"/>
      <c r="M2" s="82"/>
      <c r="N2" s="82"/>
      <c r="O2" s="82"/>
      <c r="P2" s="82"/>
    </row>
    <row r="3" spans="1:16" ht="15.75" x14ac:dyDescent="0.25">
      <c r="A3" s="1"/>
      <c r="B3" s="5" t="str">
        <f>CONCATENATE([4]הוראות!Z13,[4]הוראות!F13)</f>
        <v>הנתונים ביחידות בודדות לשנת 2018</v>
      </c>
      <c r="C3" s="82"/>
      <c r="D3" s="82"/>
      <c r="E3" s="82"/>
      <c r="F3" s="82"/>
      <c r="G3" s="82"/>
      <c r="H3" s="82"/>
      <c r="I3" s="82"/>
      <c r="J3" s="82"/>
      <c r="K3" s="82"/>
      <c r="L3" s="82"/>
      <c r="M3" s="82"/>
      <c r="N3" s="82"/>
      <c r="O3" s="82"/>
      <c r="P3" s="82"/>
    </row>
    <row r="4" spans="1:16" ht="18.75" x14ac:dyDescent="0.3">
      <c r="A4" s="1"/>
      <c r="B4" s="111"/>
      <c r="C4" s="82"/>
      <c r="D4" s="82"/>
      <c r="E4" s="83" t="s">
        <v>103</v>
      </c>
      <c r="F4" s="82"/>
      <c r="G4" s="82"/>
      <c r="H4" s="82"/>
      <c r="I4" s="82"/>
      <c r="J4" s="82"/>
      <c r="K4" s="82"/>
      <c r="L4" s="82"/>
      <c r="M4" s="82"/>
      <c r="N4" s="82"/>
      <c r="O4" s="82"/>
      <c r="P4" s="82"/>
    </row>
    <row r="5" spans="1:16" x14ac:dyDescent="0.2">
      <c r="A5" s="1"/>
      <c r="B5" s="84"/>
      <c r="C5" s="82"/>
      <c r="D5" s="82"/>
      <c r="E5" s="82"/>
      <c r="F5" s="82"/>
      <c r="G5" s="82"/>
      <c r="H5" s="82"/>
      <c r="I5" s="82"/>
      <c r="J5" s="82"/>
      <c r="K5" s="82"/>
      <c r="L5" s="82"/>
      <c r="M5" s="82"/>
      <c r="N5" s="82"/>
      <c r="O5" s="82"/>
      <c r="P5" s="82"/>
    </row>
    <row r="6" spans="1:16" x14ac:dyDescent="0.2">
      <c r="A6" s="1"/>
      <c r="B6" s="85"/>
      <c r="C6" s="82"/>
      <c r="D6" s="82"/>
      <c r="E6" s="82"/>
      <c r="F6" s="82"/>
      <c r="G6" s="82"/>
      <c r="H6" s="82"/>
      <c r="I6" s="82"/>
      <c r="J6" s="82"/>
      <c r="K6" s="82"/>
      <c r="L6" s="82"/>
      <c r="M6" s="82"/>
      <c r="N6" s="82"/>
      <c r="O6" s="82"/>
      <c r="P6" s="82"/>
    </row>
    <row r="7" spans="1:16" x14ac:dyDescent="0.2">
      <c r="A7" s="1"/>
      <c r="B7" s="158" t="s">
        <v>104</v>
      </c>
      <c r="C7" s="161" t="s">
        <v>105</v>
      </c>
      <c r="D7" s="162"/>
      <c r="E7" s="162"/>
      <c r="F7" s="162"/>
      <c r="G7" s="162"/>
      <c r="H7" s="162"/>
      <c r="I7" s="163"/>
      <c r="J7" s="161" t="s">
        <v>106</v>
      </c>
      <c r="K7" s="162"/>
      <c r="L7" s="162"/>
      <c r="M7" s="162"/>
      <c r="N7" s="162"/>
      <c r="O7" s="162"/>
      <c r="P7" s="163"/>
    </row>
    <row r="8" spans="1:16" ht="25.5" x14ac:dyDescent="0.2">
      <c r="A8" s="1"/>
      <c r="B8" s="159"/>
      <c r="C8" s="86" t="s">
        <v>9</v>
      </c>
      <c r="D8" s="9" t="s">
        <v>107</v>
      </c>
      <c r="E8" s="87" t="s">
        <v>108</v>
      </c>
      <c r="F8" s="87" t="s">
        <v>109</v>
      </c>
      <c r="G8" s="87" t="s">
        <v>110</v>
      </c>
      <c r="H8" s="88" t="s">
        <v>111</v>
      </c>
      <c r="I8" s="89" t="s">
        <v>112</v>
      </c>
      <c r="J8" s="90" t="str">
        <f>C8</f>
        <v>סה"כ</v>
      </c>
      <c r="K8" s="9" t="s">
        <v>107</v>
      </c>
      <c r="L8" s="87" t="s">
        <v>108</v>
      </c>
      <c r="M8" s="87" t="s">
        <v>113</v>
      </c>
      <c r="N8" s="87" t="s">
        <v>111</v>
      </c>
      <c r="O8" s="88" t="s">
        <v>114</v>
      </c>
      <c r="P8" s="89" t="s">
        <v>115</v>
      </c>
    </row>
    <row r="9" spans="1:16" x14ac:dyDescent="0.2">
      <c r="A9" s="1"/>
      <c r="B9" s="160"/>
      <c r="C9" s="91" t="s">
        <v>20</v>
      </c>
      <c r="D9" s="92" t="s">
        <v>21</v>
      </c>
      <c r="E9" s="92" t="s">
        <v>22</v>
      </c>
      <c r="F9" s="92" t="s">
        <v>23</v>
      </c>
      <c r="G9" s="92" t="s">
        <v>24</v>
      </c>
      <c r="H9" s="93" t="s">
        <v>25</v>
      </c>
      <c r="I9" s="94" t="s">
        <v>26</v>
      </c>
      <c r="J9" s="96" t="s">
        <v>27</v>
      </c>
      <c r="K9" s="92" t="s">
        <v>28</v>
      </c>
      <c r="L9" s="92" t="s">
        <v>29</v>
      </c>
      <c r="M9" s="96" t="s">
        <v>30</v>
      </c>
      <c r="N9" s="93" t="s">
        <v>31</v>
      </c>
      <c r="O9" s="93" t="s">
        <v>32</v>
      </c>
      <c r="P9" s="94" t="s">
        <v>33</v>
      </c>
    </row>
    <row r="10" spans="1:16" ht="51" x14ac:dyDescent="0.2">
      <c r="A10" s="1"/>
      <c r="B10" s="97" t="s">
        <v>116</v>
      </c>
      <c r="C10" s="98">
        <v>1</v>
      </c>
      <c r="D10" s="98">
        <v>0.37851516419955095</v>
      </c>
      <c r="E10" s="98">
        <v>0.12964724685109782</v>
      </c>
      <c r="F10" s="98">
        <v>0.13478442863122644</v>
      </c>
      <c r="G10" s="98">
        <v>8.0444461356977054E-2</v>
      </c>
      <c r="H10" s="98">
        <v>0.11545340385859432</v>
      </c>
      <c r="I10" s="98">
        <v>0.16115529510255336</v>
      </c>
      <c r="J10" s="98">
        <v>1</v>
      </c>
      <c r="K10" s="98">
        <v>0.39523084728564178</v>
      </c>
      <c r="L10" s="98">
        <v>7.5088787417554537E-2</v>
      </c>
      <c r="M10" s="98">
        <v>0.18366311516996447</v>
      </c>
      <c r="N10" s="98">
        <v>0.11567732115677321</v>
      </c>
      <c r="O10" s="98">
        <v>0.11567732115677321</v>
      </c>
      <c r="P10" s="99">
        <v>0.11466260781329274</v>
      </c>
    </row>
    <row r="11" spans="1:16" x14ac:dyDescent="0.2">
      <c r="A11" s="1"/>
      <c r="B11" s="82"/>
      <c r="C11" s="82"/>
      <c r="D11" s="82"/>
      <c r="E11" s="82"/>
      <c r="F11" s="82"/>
      <c r="G11" s="82"/>
      <c r="H11" s="82"/>
      <c r="I11" s="100"/>
      <c r="J11" s="82"/>
      <c r="K11" s="82"/>
      <c r="L11" s="82"/>
      <c r="M11" s="82"/>
      <c r="N11" s="82"/>
      <c r="O11" s="82"/>
      <c r="P11" s="82"/>
    </row>
    <row r="12" spans="1:16" x14ac:dyDescent="0.2">
      <c r="A12" s="1"/>
      <c r="B12" s="101" t="s">
        <v>117</v>
      </c>
      <c r="C12" s="102"/>
      <c r="D12" s="102"/>
      <c r="E12" s="102"/>
      <c r="F12" s="102"/>
      <c r="G12" s="102"/>
      <c r="H12" s="102"/>
      <c r="I12" s="102"/>
      <c r="J12" s="102"/>
      <c r="K12" s="102"/>
      <c r="L12" s="102"/>
      <c r="M12" s="102"/>
      <c r="N12" s="102"/>
      <c r="O12" s="102"/>
      <c r="P12" s="1"/>
    </row>
    <row r="13" spans="1:16" ht="25.5" customHeight="1" x14ac:dyDescent="0.2">
      <c r="A13" s="1"/>
      <c r="B13" s="164" t="s">
        <v>118</v>
      </c>
      <c r="C13" s="164"/>
      <c r="D13" s="164"/>
      <c r="E13" s="164"/>
      <c r="F13" s="164"/>
      <c r="G13" s="164"/>
      <c r="H13" s="164"/>
      <c r="I13" s="164"/>
      <c r="J13" s="164"/>
      <c r="K13" s="164"/>
      <c r="L13" s="164"/>
      <c r="M13" s="164"/>
      <c r="N13" s="164"/>
      <c r="O13" s="164"/>
      <c r="P13" s="164"/>
    </row>
    <row r="14" spans="1:16" x14ac:dyDescent="0.2">
      <c r="A14" s="1"/>
      <c r="B14" s="164" t="s">
        <v>119</v>
      </c>
      <c r="C14" s="164"/>
      <c r="D14" s="164"/>
      <c r="E14" s="164"/>
      <c r="F14" s="164"/>
      <c r="G14" s="164"/>
      <c r="H14" s="164"/>
      <c r="I14" s="164"/>
      <c r="J14" s="164"/>
      <c r="K14" s="164"/>
      <c r="L14" s="164"/>
      <c r="M14" s="164"/>
      <c r="N14" s="164"/>
      <c r="O14" s="164"/>
      <c r="P14" s="164"/>
    </row>
    <row r="15" spans="1:16" ht="27" customHeight="1" x14ac:dyDescent="0.2">
      <c r="A15" s="1"/>
      <c r="B15" s="157" t="s">
        <v>120</v>
      </c>
      <c r="C15" s="157"/>
      <c r="D15" s="157"/>
      <c r="E15" s="157"/>
      <c r="F15" s="157"/>
      <c r="G15" s="157"/>
      <c r="H15" s="157"/>
      <c r="I15" s="157"/>
      <c r="J15" s="157"/>
      <c r="K15" s="157"/>
      <c r="L15" s="157"/>
      <c r="M15" s="157"/>
      <c r="N15" s="157"/>
      <c r="O15" s="157"/>
      <c r="P15" s="157"/>
    </row>
  </sheetData>
  <mergeCells count="6">
    <mergeCell ref="B15:P15"/>
    <mergeCell ref="B7:B9"/>
    <mergeCell ref="C7:I7"/>
    <mergeCell ref="J7:P7"/>
    <mergeCell ref="B13:P13"/>
    <mergeCell ref="B14:P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W16"/>
  <sheetViews>
    <sheetView rightToLeft="1" tabSelected="1" workbookViewId="0">
      <selection activeCell="B4" sqref="B4"/>
    </sheetView>
  </sheetViews>
  <sheetFormatPr defaultRowHeight="15" x14ac:dyDescent="0.2"/>
  <sheetData>
    <row r="1" spans="1:23" ht="18.75" x14ac:dyDescent="0.3">
      <c r="A1" s="103"/>
      <c r="B1" s="2" t="str">
        <f>[4]הוראות!B35</f>
        <v>נספח ב5 - מדדי בקשות להעברת כספים בין קופות גמל או בין מסלולי השקעה (ביטוח)</v>
      </c>
      <c r="C1" s="82"/>
      <c r="D1" s="82"/>
      <c r="E1" s="82"/>
      <c r="F1" s="82"/>
      <c r="G1" s="82"/>
      <c r="H1" s="82"/>
      <c r="I1" s="82"/>
      <c r="J1" s="82"/>
      <c r="K1" s="82"/>
      <c r="L1" s="82"/>
      <c r="M1" s="82"/>
      <c r="N1" s="82"/>
      <c r="O1" s="82"/>
      <c r="P1" s="82"/>
      <c r="Q1" s="103"/>
      <c r="R1" s="103"/>
      <c r="S1" s="103"/>
      <c r="T1" s="103"/>
      <c r="U1" s="103"/>
      <c r="V1" s="103"/>
      <c r="W1" s="103"/>
    </row>
    <row r="2" spans="1:23" ht="20.25" x14ac:dyDescent="0.2">
      <c r="A2" s="103"/>
      <c r="B2" s="4" t="str">
        <f>[4]הוראות!B13</f>
        <v>מנורה מבטחים ביטוח בע"מ</v>
      </c>
      <c r="C2" s="82"/>
      <c r="D2" s="82"/>
      <c r="E2" s="82"/>
      <c r="F2" s="82"/>
      <c r="G2" s="82"/>
      <c r="H2" s="82"/>
      <c r="I2" s="82"/>
      <c r="J2" s="82"/>
      <c r="K2" s="82"/>
      <c r="L2" s="82"/>
      <c r="M2" s="82"/>
      <c r="N2" s="82"/>
      <c r="O2" s="82"/>
      <c r="P2" s="82"/>
      <c r="Q2" s="103"/>
      <c r="R2" s="103"/>
      <c r="S2" s="103"/>
      <c r="T2" s="103"/>
      <c r="U2" s="103"/>
      <c r="V2" s="103"/>
      <c r="W2" s="103"/>
    </row>
    <row r="3" spans="1:23" ht="15.75" x14ac:dyDescent="0.25">
      <c r="A3" s="103"/>
      <c r="B3" s="5" t="str">
        <f>CONCATENATE([4]הוראות!Z13,[4]הוראות!F13)</f>
        <v>הנתונים ביחידות בודדות לשנת 2018</v>
      </c>
      <c r="C3" s="82"/>
      <c r="D3" s="82"/>
      <c r="E3" s="82"/>
      <c r="F3" s="82"/>
      <c r="G3" s="82"/>
      <c r="H3" s="82"/>
      <c r="I3" s="82"/>
      <c r="J3" s="82"/>
      <c r="K3" s="82"/>
      <c r="L3" s="82"/>
      <c r="M3" s="82"/>
      <c r="N3" s="82"/>
      <c r="O3" s="82"/>
      <c r="P3" s="82"/>
      <c r="Q3" s="103"/>
      <c r="R3" s="103"/>
      <c r="S3" s="103"/>
      <c r="T3" s="103"/>
      <c r="U3" s="103"/>
      <c r="V3" s="103"/>
      <c r="W3" s="103"/>
    </row>
    <row r="4" spans="1:23" ht="18.75" x14ac:dyDescent="0.3">
      <c r="A4" s="103"/>
      <c r="B4" s="111"/>
      <c r="C4" s="82"/>
      <c r="D4" s="82"/>
      <c r="E4" s="82"/>
      <c r="F4" s="82"/>
      <c r="G4" s="82"/>
      <c r="H4" s="82"/>
      <c r="I4" s="83" t="s">
        <v>121</v>
      </c>
      <c r="J4" s="82"/>
      <c r="K4" s="82"/>
      <c r="L4" s="82"/>
      <c r="M4" s="82"/>
      <c r="N4" s="82"/>
      <c r="O4" s="82"/>
      <c r="P4" s="82"/>
      <c r="Q4" s="103"/>
      <c r="R4" s="103"/>
      <c r="S4" s="103"/>
      <c r="T4" s="103"/>
      <c r="U4" s="103"/>
      <c r="V4" s="103"/>
      <c r="W4" s="103"/>
    </row>
    <row r="5" spans="1:23" x14ac:dyDescent="0.2">
      <c r="A5" s="103"/>
      <c r="B5" s="84"/>
      <c r="C5" s="82"/>
      <c r="D5" s="82"/>
      <c r="E5" s="82"/>
      <c r="F5" s="82"/>
      <c r="G5" s="82"/>
      <c r="H5" s="82"/>
      <c r="I5" s="82"/>
      <c r="J5" s="82"/>
      <c r="K5" s="82"/>
      <c r="L5" s="82"/>
      <c r="M5" s="82"/>
      <c r="N5" s="82"/>
      <c r="O5" s="82"/>
      <c r="P5" s="82"/>
      <c r="Q5" s="103"/>
      <c r="R5" s="103"/>
      <c r="S5" s="103"/>
      <c r="T5" s="103"/>
      <c r="U5" s="103"/>
      <c r="V5" s="103"/>
      <c r="W5" s="103"/>
    </row>
    <row r="6" spans="1:23" x14ac:dyDescent="0.2">
      <c r="A6" s="103"/>
      <c r="B6" s="104"/>
      <c r="C6" s="82"/>
      <c r="D6" s="82"/>
      <c r="E6" s="82"/>
      <c r="F6" s="82"/>
      <c r="G6" s="82"/>
      <c r="H6" s="82"/>
      <c r="I6" s="82"/>
      <c r="J6" s="82"/>
      <c r="K6" s="82"/>
      <c r="L6" s="82"/>
      <c r="M6" s="82"/>
      <c r="N6" s="82"/>
      <c r="O6" s="82"/>
      <c r="P6" s="82"/>
      <c r="Q6" s="103"/>
      <c r="R6" s="103"/>
      <c r="S6" s="103"/>
      <c r="T6" s="103"/>
      <c r="U6" s="103"/>
      <c r="V6" s="103"/>
      <c r="W6" s="103"/>
    </row>
    <row r="7" spans="1:23" x14ac:dyDescent="0.2">
      <c r="A7" s="103"/>
      <c r="B7" s="158" t="s">
        <v>104</v>
      </c>
      <c r="C7" s="161" t="s">
        <v>122</v>
      </c>
      <c r="D7" s="162"/>
      <c r="E7" s="162"/>
      <c r="F7" s="162"/>
      <c r="G7" s="162"/>
      <c r="H7" s="162"/>
      <c r="I7" s="163"/>
      <c r="J7" s="161" t="s">
        <v>123</v>
      </c>
      <c r="K7" s="162"/>
      <c r="L7" s="162"/>
      <c r="M7" s="162"/>
      <c r="N7" s="162"/>
      <c r="O7" s="162"/>
      <c r="P7" s="163"/>
      <c r="Q7" s="161" t="s">
        <v>124</v>
      </c>
      <c r="R7" s="162"/>
      <c r="S7" s="162"/>
      <c r="T7" s="162"/>
      <c r="U7" s="162"/>
      <c r="V7" s="162"/>
      <c r="W7" s="163"/>
    </row>
    <row r="8" spans="1:23" ht="25.5" x14ac:dyDescent="0.2">
      <c r="A8" s="103"/>
      <c r="B8" s="159"/>
      <c r="C8" s="90" t="s">
        <v>9</v>
      </c>
      <c r="D8" s="87" t="s">
        <v>107</v>
      </c>
      <c r="E8" s="87" t="s">
        <v>125</v>
      </c>
      <c r="F8" s="87" t="s">
        <v>126</v>
      </c>
      <c r="G8" s="87" t="s">
        <v>127</v>
      </c>
      <c r="H8" s="88" t="s">
        <v>128</v>
      </c>
      <c r="I8" s="105" t="s">
        <v>129</v>
      </c>
      <c r="J8" s="106" t="s">
        <v>9</v>
      </c>
      <c r="K8" s="87" t="s">
        <v>130</v>
      </c>
      <c r="L8" s="87" t="s">
        <v>131</v>
      </c>
      <c r="M8" s="87" t="s">
        <v>108</v>
      </c>
      <c r="N8" s="87" t="s">
        <v>109</v>
      </c>
      <c r="O8" s="88" t="s">
        <v>110</v>
      </c>
      <c r="P8" s="105" t="s">
        <v>132</v>
      </c>
      <c r="Q8" s="106" t="s">
        <v>9</v>
      </c>
      <c r="R8" s="87" t="s">
        <v>130</v>
      </c>
      <c r="S8" s="87" t="s">
        <v>131</v>
      </c>
      <c r="T8" s="87" t="s">
        <v>108</v>
      </c>
      <c r="U8" s="87" t="s">
        <v>109</v>
      </c>
      <c r="V8" s="88" t="s">
        <v>110</v>
      </c>
      <c r="W8" s="105" t="s">
        <v>132</v>
      </c>
    </row>
    <row r="9" spans="1:23" x14ac:dyDescent="0.2">
      <c r="A9" s="103"/>
      <c r="B9" s="160"/>
      <c r="C9" s="95" t="s">
        <v>20</v>
      </c>
      <c r="D9" s="92" t="s">
        <v>21</v>
      </c>
      <c r="E9" s="93" t="s">
        <v>22</v>
      </c>
      <c r="F9" s="92" t="s">
        <v>23</v>
      </c>
      <c r="G9" s="92" t="s">
        <v>24</v>
      </c>
      <c r="H9" s="107" t="s">
        <v>25</v>
      </c>
      <c r="I9" s="94" t="s">
        <v>26</v>
      </c>
      <c r="J9" s="96" t="s">
        <v>27</v>
      </c>
      <c r="K9" s="92" t="s">
        <v>28</v>
      </c>
      <c r="L9" s="92" t="s">
        <v>29</v>
      </c>
      <c r="M9" s="96" t="s">
        <v>30</v>
      </c>
      <c r="N9" s="92" t="s">
        <v>31</v>
      </c>
      <c r="O9" s="107" t="s">
        <v>32</v>
      </c>
      <c r="P9" s="94" t="s">
        <v>33</v>
      </c>
      <c r="Q9" s="95" t="s">
        <v>34</v>
      </c>
      <c r="R9" s="92" t="s">
        <v>35</v>
      </c>
      <c r="S9" s="93" t="s">
        <v>36</v>
      </c>
      <c r="T9" s="92" t="s">
        <v>37</v>
      </c>
      <c r="U9" s="92" t="s">
        <v>38</v>
      </c>
      <c r="V9" s="107" t="s">
        <v>39</v>
      </c>
      <c r="W9" s="94" t="s">
        <v>40</v>
      </c>
    </row>
    <row r="10" spans="1:23" ht="51" x14ac:dyDescent="0.2">
      <c r="A10" s="103"/>
      <c r="B10" s="97" t="s">
        <v>116</v>
      </c>
      <c r="C10" s="98">
        <v>1</v>
      </c>
      <c r="D10" s="98">
        <v>0.16900159602766449</v>
      </c>
      <c r="E10" s="98">
        <v>0.78294023763078557</v>
      </c>
      <c r="F10" s="98">
        <v>3.0324525625110836E-2</v>
      </c>
      <c r="G10" s="98">
        <v>8.3348111367263691E-3</v>
      </c>
      <c r="H10" s="98">
        <v>3.0147189217946445E-3</v>
      </c>
      <c r="I10" s="98">
        <v>6.3841106579180708E-3</v>
      </c>
      <c r="J10" s="98">
        <v>1</v>
      </c>
      <c r="K10" s="98">
        <v>0.96484168166896112</v>
      </c>
      <c r="L10" s="98">
        <v>4.447739065974796E-3</v>
      </c>
      <c r="M10" s="98">
        <v>5.5067245578735574E-3</v>
      </c>
      <c r="N10" s="98">
        <v>4.235941967595044E-3</v>
      </c>
      <c r="O10" s="98">
        <v>2.9651593773165306E-3</v>
      </c>
      <c r="P10" s="98">
        <v>1.8002753362278936E-2</v>
      </c>
      <c r="Q10" s="98">
        <v>1</v>
      </c>
      <c r="R10" s="98">
        <v>0.53106212424849697</v>
      </c>
      <c r="S10" s="98">
        <v>0.16003435442313199</v>
      </c>
      <c r="T10" s="98">
        <v>0.17520755797308904</v>
      </c>
      <c r="U10" s="98">
        <v>6.1551674778127681E-2</v>
      </c>
      <c r="V10" s="98">
        <v>1.3455482393358144E-2</v>
      </c>
      <c r="W10" s="99">
        <v>5.8688806183796162E-2</v>
      </c>
    </row>
    <row r="11" spans="1:23" x14ac:dyDescent="0.2">
      <c r="A11" s="103"/>
      <c r="B11" s="82"/>
      <c r="C11" s="82"/>
      <c r="D11" s="82"/>
      <c r="E11" s="82"/>
      <c r="F11" s="82"/>
      <c r="G11" s="82"/>
      <c r="H11" s="82"/>
      <c r="I11" s="82"/>
      <c r="J11" s="82"/>
      <c r="K11" s="82"/>
      <c r="L11" s="82"/>
      <c r="M11" s="82"/>
      <c r="N11" s="82"/>
      <c r="O11" s="82"/>
      <c r="P11" s="82"/>
      <c r="Q11" s="103"/>
      <c r="R11" s="103"/>
      <c r="S11" s="103"/>
      <c r="T11" s="103"/>
      <c r="U11" s="103"/>
      <c r="V11" s="103"/>
      <c r="W11" s="103"/>
    </row>
    <row r="12" spans="1:23" x14ac:dyDescent="0.2">
      <c r="A12" s="103"/>
      <c r="B12" s="165" t="s">
        <v>117</v>
      </c>
      <c r="C12" s="165"/>
      <c r="D12" s="165"/>
      <c r="E12" s="165"/>
      <c r="F12" s="165"/>
      <c r="G12" s="165"/>
      <c r="H12" s="165"/>
      <c r="I12" s="165"/>
      <c r="J12" s="165"/>
      <c r="K12" s="165"/>
      <c r="L12" s="165"/>
      <c r="M12" s="165"/>
      <c r="N12" s="165"/>
      <c r="O12" s="165"/>
      <c r="P12" s="165"/>
      <c r="Q12" s="103"/>
      <c r="R12" s="103"/>
      <c r="S12" s="103"/>
      <c r="T12" s="103"/>
      <c r="U12" s="103"/>
      <c r="V12" s="103"/>
      <c r="W12" s="103"/>
    </row>
    <row r="13" spans="1:23" x14ac:dyDescent="0.2">
      <c r="A13" s="103"/>
      <c r="B13" s="164" t="s">
        <v>118</v>
      </c>
      <c r="C13" s="164"/>
      <c r="D13" s="164"/>
      <c r="E13" s="164"/>
      <c r="F13" s="164"/>
      <c r="G13" s="164"/>
      <c r="H13" s="164"/>
      <c r="I13" s="164"/>
      <c r="J13" s="164"/>
      <c r="K13" s="164"/>
      <c r="L13" s="164"/>
      <c r="M13" s="164"/>
      <c r="N13" s="164"/>
      <c r="O13" s="164"/>
      <c r="P13" s="164"/>
      <c r="Q13" s="103"/>
      <c r="R13" s="103"/>
      <c r="S13" s="103"/>
      <c r="T13" s="103"/>
      <c r="U13" s="103"/>
      <c r="V13" s="103"/>
      <c r="W13" s="103"/>
    </row>
    <row r="14" spans="1:23" x14ac:dyDescent="0.2">
      <c r="A14" s="103"/>
      <c r="B14" s="157" t="s">
        <v>133</v>
      </c>
      <c r="C14" s="157"/>
      <c r="D14" s="157"/>
      <c r="E14" s="157"/>
      <c r="F14" s="157"/>
      <c r="G14" s="157"/>
      <c r="H14" s="157"/>
      <c r="I14" s="157"/>
      <c r="J14" s="157"/>
      <c r="K14" s="157"/>
      <c r="L14" s="157"/>
      <c r="M14" s="157"/>
      <c r="N14" s="157"/>
      <c r="O14" s="157"/>
      <c r="P14" s="157"/>
      <c r="Q14" s="103"/>
      <c r="R14" s="103"/>
      <c r="S14" s="103"/>
      <c r="T14" s="103"/>
      <c r="U14" s="103"/>
      <c r="V14" s="103"/>
      <c r="W14" s="103"/>
    </row>
    <row r="15" spans="1:23" x14ac:dyDescent="0.2">
      <c r="A15" s="103"/>
      <c r="B15" s="157" t="s">
        <v>134</v>
      </c>
      <c r="C15" s="157"/>
      <c r="D15" s="157"/>
      <c r="E15" s="157"/>
      <c r="F15" s="157"/>
      <c r="G15" s="157"/>
      <c r="H15" s="157"/>
      <c r="I15" s="157"/>
      <c r="J15" s="157"/>
      <c r="K15" s="157"/>
      <c r="L15" s="157"/>
      <c r="M15" s="157"/>
      <c r="N15" s="157"/>
      <c r="O15" s="157"/>
      <c r="P15" s="157"/>
      <c r="Q15" s="103"/>
      <c r="R15" s="103"/>
      <c r="S15" s="103"/>
      <c r="T15" s="103"/>
      <c r="U15" s="103"/>
      <c r="V15" s="103"/>
      <c r="W15" s="103"/>
    </row>
    <row r="16" spans="1:23" x14ac:dyDescent="0.2">
      <c r="A16" s="103"/>
      <c r="B16" s="157" t="s">
        <v>135</v>
      </c>
      <c r="C16" s="157"/>
      <c r="D16" s="157"/>
      <c r="E16" s="157"/>
      <c r="F16" s="157"/>
      <c r="G16" s="157"/>
      <c r="H16" s="157"/>
      <c r="I16" s="157"/>
      <c r="J16" s="157"/>
      <c r="K16" s="157"/>
      <c r="L16" s="157"/>
      <c r="M16" s="157"/>
      <c r="N16" s="157"/>
      <c r="O16" s="157"/>
      <c r="P16" s="157"/>
      <c r="Q16" s="103"/>
      <c r="R16" s="103"/>
      <c r="S16" s="103"/>
      <c r="T16" s="103"/>
      <c r="U16" s="103"/>
      <c r="V16" s="103"/>
      <c r="W16" s="103"/>
    </row>
  </sheetData>
  <mergeCells count="9">
    <mergeCell ref="B16:P16"/>
    <mergeCell ref="B7:B9"/>
    <mergeCell ref="C7:I7"/>
    <mergeCell ref="J7:P7"/>
    <mergeCell ref="Q7:W7"/>
    <mergeCell ref="B12:P12"/>
    <mergeCell ref="B13:P13"/>
    <mergeCell ref="B14:P14"/>
    <mergeCell ref="B15:P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כללי ב1</vt:lpstr>
      <vt:lpstr>בריאות ב2</vt:lpstr>
      <vt:lpstr>פנסיוני ב3</vt:lpstr>
      <vt:lpstr>נספח ב4 - B</vt:lpstr>
      <vt:lpstr>נספח ב5 - B</vt:lpstr>
    </vt:vector>
  </TitlesOfParts>
  <Company>Menora Mivtachim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קרן לורנס אוליניק</dc:creator>
  <cp:lastModifiedBy>קרן לורנס אוליניק</cp:lastModifiedBy>
  <dcterms:created xsi:type="dcterms:W3CDTF">2019-04-28T07:53:04Z</dcterms:created>
  <dcterms:modified xsi:type="dcterms:W3CDTF">2019-05-28T04:33:55Z</dcterms:modified>
</cp:coreProperties>
</file>