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חוברת_עבודה_זו" defaultThemeVersion="124226"/>
  <mc:AlternateContent xmlns:mc="http://schemas.openxmlformats.org/markup-compatibility/2006">
    <mc:Choice Requires="x15">
      <x15ac:absPath xmlns:x15ac="http://schemas.microsoft.com/office/spreadsheetml/2010/11/ac" url="C:\Users\sharpio\Desktop\רשימות נכסים פנסיה\"/>
    </mc:Choice>
  </mc:AlternateContent>
  <bookViews>
    <workbookView xWindow="-15" yWindow="5430" windowWidth="19440" windowHeight="3915" tabRatio="949" firstSheet="21" activeTab="30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- תעודות התחייבות ממשלתי" sheetId="69" r:id="rId14"/>
    <sheet name="לא סחיר - תעודות חוב מסחריות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זכויות מקרקעין" sheetId="80" r:id="rId25"/>
    <sheet name="השקעה בחברות מוחזקות" sheetId="90" r:id="rId26"/>
    <sheet name="השקעות אחרות " sheetId="81" r:id="rId27"/>
    <sheet name="יתרת התחייבות ל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15" hidden="1">'לא סחיר - אג"ח קונצרני'!$B$8:$S$88</definedName>
    <definedName name="_xlnm._FilterDatabase" localSheetId="23" hidden="1">'פקדונות מעל 3 חודשים'!$B$7:$O$65</definedName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24">'זכויות מקרקעין'!$B$6:$I$10</definedName>
    <definedName name="_xlnm.Print_Area" localSheetId="11">'חוזים עתידיים'!$B$6:$H$11</definedName>
    <definedName name="_xlnm.Print_Area" localSheetId="27">'יתרת התחייבות להשקעה'!$B$6:$D$10</definedName>
    <definedName name="_xlnm.Print_Area" localSheetId="9">'כתבי אופציה'!$B$6:$K$11</definedName>
    <definedName name="_xlnm.Print_Area" localSheetId="13">'לא סחיר- תעודות התחייבות ממשלתי'!$B$6:$P$11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 מסחריות'!$B$6:$S$11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0">'סכום נכסי הקרן'!$B$6:$D$49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אירו">'סכום נכסי הקרן'!$D$53</definedName>
    <definedName name="דולר">'סכום נכסי הקרן'!$D$51</definedName>
    <definedName name="לישט">'סכום נכסי הקרן'!$D$52</definedName>
  </definedNames>
  <calcPr calcId="15251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<sst xmlns="http://schemas.openxmlformats.org/spreadsheetml/2006/main" count="9299" uniqueCount="2533">
  <si>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</si>
  <si>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</si>
  <si>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</si>
  <si>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</si>
  <si>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</si>
  <si>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</si>
  <si>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</si>
  <si>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</si>
  <si>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</si>
  <si>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</si>
  <si>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</si>
  <si>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</si>
  <si>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</si>
  <si>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</si>
  <si>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</si>
  <si>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</si>
  <si>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</si>
  <si>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</si>
  <si>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</si>
  <si>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</si>
  <si>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</si>
  <si>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</si>
  <si>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</si>
  <si>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</si>
  <si>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</si>
  <si>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</si>
  <si>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</si>
  <si>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</si>
  <si>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</si>
  <si>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</si>
  <si>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</si>
  <si>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</si>
  <si>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</si>
  <si>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</si>
  <si>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</si>
  <si>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</si>
  <si>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</si>
  <si>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</si>
  <si>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</si>
  <si>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</si>
  <si>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</si>
  <si>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</si>
  <si>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</si>
  <si>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</si>
  <si>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</si>
  <si>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</si>
  <si>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</si>
  <si>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</si>
  <si>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</si>
  <si>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</si>
  <si>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</si>
  <si>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</si>
  <si>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</si>
  <si>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</si>
  <si>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</si>
  <si>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</si>
  <si>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</si>
  <si>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</si>
  <si>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</si>
  <si>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</si>
  <si>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</si>
  <si>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</si>
  <si>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</si>
  <si>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</si>
  <si>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</si>
  <si>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</si>
  <si>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</si>
  <si>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</si>
  <si>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</si>
  <si>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</si>
  <si>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</si>
  <si>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</si>
  <si>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</si>
  <si>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</si>
  <si>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</si>
  <si>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</si>
  <si>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</si>
  <si>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</si>
  <si>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</si>
  <si>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</si>
  <si>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</si>
  <si>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</si>
  <si>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</si>
  <si>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</si>
  <si>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</si>
  <si>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</si>
  <si>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</si>
  <si>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</si>
  <si>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</si>
  <si>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</si>
  <si>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</si>
  <si>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</si>
  <si>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</si>
  <si>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</si>
  <si>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</si>
  <si>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</si>
  <si>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</si>
  <si>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</si>
  <si>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</si>
  <si>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</si>
  <si>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</si>
  <si>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</si>
  <si>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</si>
  <si>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</si>
  <si>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</si>
  <si>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</si>
  <si>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</si>
  <si>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</si>
  <si>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</si>
  <si>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</si>
  <si>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</si>
  <si>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</si>
  <si>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</si>
  <si>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</si>
  <si>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</si>
  <si>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</si>
  <si>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</si>
  <si>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</si>
  <si>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</si>
  <si>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</si>
  <si>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</si>
  <si>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</si>
  <si>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</si>
  <si>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</si>
  <si>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</si>
  <si>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</si>
  <si>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</si>
  <si>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</si>
  <si>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</si>
  <si>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</si>
  <si>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</si>
  <si>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</si>
  <si>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</si>
  <si>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</si>
  <si>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</si>
  <si>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</si>
  <si>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</si>
  <si>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</si>
  <si>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</si>
  <si>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</si>
  <si>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</si>
  <si>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</si>
  <si>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</si>
  <si>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</si>
  <si>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</si>
  <si>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</si>
  <si>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</si>
  <si>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</si>
  <si>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</si>
  <si>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</si>
  <si>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</si>
  <si>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</si>
  <si>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</si>
  <si>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</si>
  <si>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</si>
  <si>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</si>
  <si>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</si>
  <si>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</si>
  <si>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</si>
  <si>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</si>
  <si>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</si>
  <si>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</si>
  <si>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</si>
  <si>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</si>
  <si>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</si>
  <si>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</si>
  <si>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</si>
  <si>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</si>
  <si>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</si>
  <si>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</si>
  <si>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</si>
  <si>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</si>
  <si>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</si>
  <si>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</si>
  <si>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</si>
  <si>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</si>
  <si>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</si>
  <si>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</si>
  <si>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</si>
  <si>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</si>
  <si>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</si>
  <si>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</si>
  <si>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</si>
  <si>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</si>
  <si>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</si>
  <si>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</si>
  <si>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</si>
  <si>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</si>
  <si>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</si>
  <si>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</si>
  <si>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</si>
  <si>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</si>
  <si>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</si>
  <si>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</si>
  <si>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</si>
  <si>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</si>
  <si>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</si>
  <si>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31/12/2015</t>
  </si>
  <si>
    <t>0.00</t>
  </si>
  <si>
    <t>0.03</t>
  </si>
  <si>
    <t>2.85</t>
  </si>
  <si>
    <t>יין יפני</t>
  </si>
  <si>
    <t>פרנק שווצרי</t>
  </si>
  <si>
    <t>3.92</t>
  </si>
  <si>
    <t>3.90</t>
  </si>
  <si>
    <t>5.78</t>
  </si>
  <si>
    <t>4.25</t>
  </si>
  <si>
    <t>בישראל</t>
  </si>
  <si>
    <t>יתרת מזומנים ועו"ש בש"ח</t>
  </si>
  <si>
    <t>0</t>
  </si>
  <si>
    <t>סה"כ יתרת מזומנים ועו"ש בש"ח</t>
  </si>
  <si>
    <t>יתרת מזומנים ועו"ש נקובים במט"ח</t>
  </si>
  <si>
    <t>סה"כ יתרת מזומנים ועו"ש נקובים במט"ח</t>
  </si>
  <si>
    <t>פח"ק/פר"י</t>
  </si>
  <si>
    <t>סה"כ פח"ק/פר"י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</si>
  <si>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</si>
  <si>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</si>
  <si>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</si>
  <si>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</si>
  <si>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</si>
  <si>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סה"כ פקדון צמוד מט"ח עד שלושה חודשים (פצ"מ)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</si>
  <si>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</si>
  <si>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</si>
  <si>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</si>
  <si>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</si>
  <si>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</si>
  <si>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</si>
  <si>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</si>
  <si>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</si>
  <si>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צמודות למדד</t>
  </si>
  <si>
    <t>גליל</t>
  </si>
  <si>
    <t>גליל 5903- מדינת ישראל</t>
  </si>
  <si>
    <t>9590332</t>
  </si>
  <si>
    <t>גליל 5904- מדינת ישראל</t>
  </si>
  <si>
    <t>9590431</t>
  </si>
  <si>
    <t>ממשל צמודה  536- מדינת ישראל</t>
  </si>
  <si>
    <t>1097708</t>
  </si>
  <si>
    <t>ממשל צמודה 1019- מדינת ישראל</t>
  </si>
  <si>
    <t>1114750</t>
  </si>
  <si>
    <t>ממשל צמודה 1025- מדינת ישראל</t>
  </si>
  <si>
    <t>1135912</t>
  </si>
  <si>
    <t>30/09/15</t>
  </si>
  <si>
    <t>ממשל צמודה 418- מדינת ישראל</t>
  </si>
  <si>
    <t>1108927</t>
  </si>
  <si>
    <t>ממשל צמודה 517- מדינת ישראל</t>
  </si>
  <si>
    <t>1125905</t>
  </si>
  <si>
    <t>ממשל צמודה 545- מדינת ישראל</t>
  </si>
  <si>
    <t>1134865</t>
  </si>
  <si>
    <t>ממשל צמודה 841- מדינת ישראל</t>
  </si>
  <si>
    <t>1120583</t>
  </si>
  <si>
    <t>ממשל צמודה 922- מדינת ישראל</t>
  </si>
  <si>
    <t>1124056</t>
  </si>
  <si>
    <t>ממשל צמודה 923- מדינת ישראל</t>
  </si>
  <si>
    <t>1128081</t>
  </si>
  <si>
    <t>סה"כ גליל</t>
  </si>
  <si>
    <t>סה"כ צמודות למדד</t>
  </si>
  <si>
    <t>לא צמודות</t>
  </si>
  <si>
    <t>מלווה קצר מועד</t>
  </si>
  <si>
    <t>מקמ 1216- מדינת ישראל</t>
  </si>
  <si>
    <t>8161218</t>
  </si>
  <si>
    <t>31/12/15</t>
  </si>
  <si>
    <t>מקמ 216- מדינת ישראל</t>
  </si>
  <si>
    <t>8160210</t>
  </si>
  <si>
    <t>מקמ 416- מדינת ישראל</t>
  </si>
  <si>
    <t>8160418</t>
  </si>
  <si>
    <t>מקמ 716- מדינת ישראל</t>
  </si>
  <si>
    <t>8160715</t>
  </si>
  <si>
    <t>מקמ 816- מדינת ישראל</t>
  </si>
  <si>
    <t>8160814</t>
  </si>
  <si>
    <t>מקמ 916- מדינת ישראל</t>
  </si>
  <si>
    <t>8160913</t>
  </si>
  <si>
    <t>סה"כ מלווה קצר מועד</t>
  </si>
  <si>
    <t>שחר</t>
  </si>
  <si>
    <t>ממשל שקלית  120- מדינת ישראל</t>
  </si>
  <si>
    <t>1115773</t>
  </si>
  <si>
    <t>ממשל שקלית 0324- מדינת ישראל</t>
  </si>
  <si>
    <t>1130848</t>
  </si>
  <si>
    <t>ממשל שקלית 0516- מדינת ישראל</t>
  </si>
  <si>
    <t>1127166</t>
  </si>
  <si>
    <t>ממשל שקלית 1017- מדינת ישראל</t>
  </si>
  <si>
    <t>1132786</t>
  </si>
  <si>
    <t>ממשל שקלית 1018- מדינת ישראל</t>
  </si>
  <si>
    <t>1136548</t>
  </si>
  <si>
    <t>30/11/15</t>
  </si>
  <si>
    <t>ממשל שקלית 1026- מדינת ישראל</t>
  </si>
  <si>
    <t>1099456</t>
  </si>
  <si>
    <t>ממשל שקלית 118- מדינת ישראל</t>
  </si>
  <si>
    <t>1126218</t>
  </si>
  <si>
    <t>ממשל שקלית 122- מדינת ישראל</t>
  </si>
  <si>
    <t>1123272</t>
  </si>
  <si>
    <t>ממשל שקלית 217- מדינת ישראל</t>
  </si>
  <si>
    <t>1101575</t>
  </si>
  <si>
    <t>15/08/07</t>
  </si>
  <si>
    <t>ממשל שקלית 219- מדינת ישראל</t>
  </si>
  <si>
    <t>1110907</t>
  </si>
  <si>
    <t>ממשל שקלית 323- מדינת ישראל</t>
  </si>
  <si>
    <t>1126747</t>
  </si>
  <si>
    <t>ממשל שקלית 519- מדינת ישראל</t>
  </si>
  <si>
    <t>1131770</t>
  </si>
  <si>
    <t>ממשל שקלית 816- מדינת ישראל</t>
  </si>
  <si>
    <t>1122019</t>
  </si>
  <si>
    <t>ממשל שקלית 825- מדינת ישראל</t>
  </si>
  <si>
    <t>1135557</t>
  </si>
  <si>
    <t>שחר   2683- מדינת ישראל</t>
  </si>
  <si>
    <t>9268335</t>
  </si>
  <si>
    <t>סה"כ שחר</t>
  </si>
  <si>
    <t>גילון</t>
  </si>
  <si>
    <t>ממשל משתנה 1121- מדינת ישראל</t>
  </si>
  <si>
    <t>1127646</t>
  </si>
  <si>
    <t>ממשל משתנה 520- מדינת ישראל</t>
  </si>
  <si>
    <t>1116193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</si>
  <si>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</si>
  <si>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</si>
  <si>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</si>
  <si>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</si>
  <si>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</si>
  <si>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ISRAEL 4 1/2 01/30/43- מדינת ישראל</t>
  </si>
  <si>
    <t>US4651387N91</t>
  </si>
  <si>
    <t>A</t>
  </si>
  <si>
    <t>ISRAEL 5 1/8 03/26/19- מדינת ישראל</t>
  </si>
  <si>
    <t>US46513E5Y48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</si>
  <si>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</si>
  <si>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</si>
  <si>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</si>
  <si>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</si>
  <si>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</si>
  <si>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</si>
  <si>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</si>
  <si>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</si>
  <si>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</si>
  <si>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</si>
  <si>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</si>
  <si>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</si>
  <si>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לאומי  177- לאומי</t>
  </si>
  <si>
    <t>בנקים</t>
  </si>
  <si>
    <t>AAA</t>
  </si>
  <si>
    <t>לאומי אג"ח 176- לאומי</t>
  </si>
  <si>
    <t>מזרחי הנפקות  38- מזרחי טפחות הנפ</t>
  </si>
  <si>
    <t>מזרחי הנפקות 33- מזרחי טפחות הנפ</t>
  </si>
  <si>
    <t>מזרחי הנפקות 35- מזרחי טפחות הנפ</t>
  </si>
  <si>
    <t>מזרחי הנפקות 39- מזרחי טפחות הנפ</t>
  </si>
  <si>
    <t>מזרחי הנפקות 42- מזרחי טפחות הנפ</t>
  </si>
  <si>
    <t>פועלים הנפקות 31- פועלים הנפקות</t>
  </si>
  <si>
    <t>פועלים הנפקות 32- פועלים הנפקות</t>
  </si>
  <si>
    <t>פועלים הנפקות 33- פועלים הנפקות</t>
  </si>
  <si>
    <t>פועלים הנפקות 34- פועלים הנפקות</t>
  </si>
  <si>
    <t>לאומי התח נד ג- לאומי</t>
  </si>
  <si>
    <t>AA+</t>
  </si>
  <si>
    <t>לאומי התח נד ז- לאומי</t>
  </si>
  <si>
    <t>לאומי התח נד ח- לאומי</t>
  </si>
  <si>
    <t>לאומי התח נד יב- לאומי</t>
  </si>
  <si>
    <t>לאומי התח נד יד- לאומי</t>
  </si>
  <si>
    <t>מזרחי הנפקות 30- מזרחי טפחות הנפ</t>
  </si>
  <si>
    <t>עזריאלי אג"ח ב- עזריאלי קבוצה</t>
  </si>
  <si>
    <t>נדל"ן ובינוי</t>
  </si>
  <si>
    <t>עזריאלי אג"ח ג- עזריאלי קבוצה</t>
  </si>
  <si>
    <t>פועלים הנפ הת ד- פועלים הנפקות</t>
  </si>
  <si>
    <t>פועלים הנפקות ט'- פועלים הנפקות</t>
  </si>
  <si>
    <t>פועלים הנפקות י- פועלים הנפקות</t>
  </si>
  <si>
    <t>פועלים הנפקות יב- פועלים הנפקות</t>
  </si>
  <si>
    <t>פועלים הנפקות יד- פועלים הנפקות</t>
  </si>
  <si>
    <t>רכבת ישראל אג"ח ב- רכבת ישראל</t>
  </si>
  <si>
    <t>31/03/15</t>
  </si>
  <si>
    <t>איירפורט אג"ח ב- איירפורט סיטי</t>
  </si>
  <si>
    <t>AA</t>
  </si>
  <si>
    <t>איירפורט אג"ח ה- איירפורט סיטי</t>
  </si>
  <si>
    <t>31/12/14</t>
  </si>
  <si>
    <t>איירפורט אגח 3- איירפורט סיטי</t>
  </si>
  <si>
    <t>בזק אג"ח 5- בזק</t>
  </si>
  <si>
    <t>בזק אג"ח 6- בזק</t>
  </si>
  <si>
    <t>בינל הנפק ש"ה ב'- בינלאומי הנפקות</t>
  </si>
  <si>
    <t>בינלאומי הנפקות אג"ח ה- בינלאומי הנפקות</t>
  </si>
  <si>
    <t>בינלאומי הנפקות אג"ח כ- בינלאומי הנפקות</t>
  </si>
  <si>
    <t>בינלאומי הנפקות אג"ח כא- בינלאומי הנפקות</t>
  </si>
  <si>
    <t>26/06/12</t>
  </si>
  <si>
    <t>בינלאמי הנפקות ש"ה ד- בינלאומי הנפקות</t>
  </si>
  <si>
    <t>הראל הנפקות אג"ח א'- הראל הנפקות</t>
  </si>
  <si>
    <t>ביטוח</t>
  </si>
  <si>
    <t>וילאר     ו- וילאר</t>
  </si>
  <si>
    <t>וילאר אג"ח ד'- וילאר</t>
  </si>
  <si>
    <t>כלל ביטוח אג"ח א- כללביט</t>
  </si>
  <si>
    <t>לאומי שה נד 300- לאומי</t>
  </si>
  <si>
    <t>נצבא אג"ח ה- נצבא</t>
  </si>
  <si>
    <t>נצבא אג"ח ו- נצבא</t>
  </si>
  <si>
    <t>פועלים הנפ 1 ש.ה- פועלים הנפקות</t>
  </si>
  <si>
    <t>פניקס הון התח א- הפניקס גיוסי הו</t>
  </si>
  <si>
    <t>שטראוס אג"ח ב- שטראוס גרופ</t>
  </si>
  <si>
    <t>מזון</t>
  </si>
  <si>
    <t>Aa2</t>
  </si>
  <si>
    <t>04/07/07</t>
  </si>
  <si>
    <t>אגוד הנפקות ו- אגוד הנפקות</t>
  </si>
  <si>
    <t>Aa3</t>
  </si>
  <si>
    <t>אדמה אג"ח ב- אדמה</t>
  </si>
  <si>
    <t>כימיה, גומי ופלסטיק</t>
  </si>
  <si>
    <t>AA-</t>
  </si>
  <si>
    <t>אלוני חץ אג"ח ו- אלוני חץ</t>
  </si>
  <si>
    <t>אלוני חץ אג"ח ח'- אלוני חץ</t>
  </si>
  <si>
    <t>אמות אג"ח א- אמות</t>
  </si>
  <si>
    <t>אמות אג"ח ב- אמות</t>
  </si>
  <si>
    <t>02/07/12</t>
  </si>
  <si>
    <t>אמות אג"ח ג- אמות</t>
  </si>
  <si>
    <t>בינלאומי הנפקות אג"ח ו- בינלאומי הנפקות</t>
  </si>
  <si>
    <t>בריטיש ישראל אג"ח א'- בריטיש ישראל</t>
  </si>
  <si>
    <t>בריטיש ישראל אג"ח ג- בריטיש ישראל</t>
  </si>
  <si>
    <t>גב ים אג"ח ה- גב ים</t>
  </si>
  <si>
    <t>גב ים אג"ח ו- גב ים</t>
  </si>
  <si>
    <t>גזית גלוב אג"ח י- גזית גלוב</t>
  </si>
  <si>
    <t>גזית גלוב אג"ח יא- גזית גלוב</t>
  </si>
  <si>
    <t>5.80</t>
  </si>
  <si>
    <t>גזית גלוב אגח ג- גזית גלוב</t>
  </si>
  <si>
    <t>גזית גלוב אגח ד- גזית גלוב</t>
  </si>
  <si>
    <t>גזית גלוב ט- גזית גלוב</t>
  </si>
  <si>
    <t>דיסקונט מנ הת ח- דיסקונט מנפיקים</t>
  </si>
  <si>
    <t>דיסקונט מנפיקים   ב- דיסקונט מנפיקים</t>
  </si>
  <si>
    <t>דיסקונט מנפיקים א'- דיסקונט מנפיקים</t>
  </si>
  <si>
    <t>דקסיה הנפקות אג"ח ב'- דקסיה ישראל הנפ</t>
  </si>
  <si>
    <t>דקסיה הנפקות אג"ח ז- דקסיה ישראל הנפ</t>
  </si>
  <si>
    <t>דקסיה הנפקות אג"ח י- דקסיה ישראל הנפ</t>
  </si>
  <si>
    <t>הראל הנפק ו שה- הראל הנפקות</t>
  </si>
  <si>
    <t>10/05/12</t>
  </si>
  <si>
    <t>הראל הנפקות אג"ח ה- הראל הנפקות</t>
  </si>
  <si>
    <t>הראל הנפקות אג"ח ז שה- הראל הנפקות</t>
  </si>
  <si>
    <t>הראל הנפקות אג"ח ח - הראל הנפקות</t>
  </si>
  <si>
    <t>הראל הנפקות ט שה- הראל הנפקות</t>
  </si>
  <si>
    <t>הראל הנפקות י שה- הראל הנפקות</t>
  </si>
  <si>
    <t>חשמל סדרה 27- חשמל</t>
  </si>
  <si>
    <t>520000472</t>
  </si>
  <si>
    <t>כלל ביטוח אג"ח ג- כללביט</t>
  </si>
  <si>
    <t>מליסרון אג"ח ד'- מליסרון</t>
  </si>
  <si>
    <t>מליסרון אג"ח ה- מליסרון</t>
  </si>
  <si>
    <t>מליסרון אג"ח ו- מליסרון</t>
  </si>
  <si>
    <t>מליסרון אג"ח ז- מליסרון</t>
  </si>
  <si>
    <t>11/09/12</t>
  </si>
  <si>
    <t>מליסרון אג"ח ח- מליסרון</t>
  </si>
  <si>
    <t>מליסרון אג"ח ט- מליסרון</t>
  </si>
  <si>
    <t>07/05/14</t>
  </si>
  <si>
    <t>פניקס אג"ח 2- הפניקס</t>
  </si>
  <si>
    <t>פניקס הון אג"ח ב- הפניקס גיוסי הו</t>
  </si>
  <si>
    <t>פניקס הון ה שה- הפניקס גיוסי הו</t>
  </si>
  <si>
    <t>ריט 1 אג"ח ג- ריט 1</t>
  </si>
  <si>
    <t>ריט 1 אג"ח ד חסום 090215- ריט 1</t>
  </si>
  <si>
    <t>09/02/15</t>
  </si>
  <si>
    <t>ריט 1 אג"ח ד חסום 200814- ריט 1</t>
  </si>
  <si>
    <t>ריט 1 אג"ח ד- ריט 1</t>
  </si>
  <si>
    <t>16/09/13</t>
  </si>
  <si>
    <t>אגוד הנפקות 19- אגוד הנפקות</t>
  </si>
  <si>
    <t>A1</t>
  </si>
  <si>
    <t>איגוד כ.התחייבות א'- אגוד הנפקות</t>
  </si>
  <si>
    <t>אלקטרה אג"ח ג- אלקטרה</t>
  </si>
  <si>
    <t>ביג אגח ג- ביג</t>
  </si>
  <si>
    <t>A+</t>
  </si>
  <si>
    <t>ברקא.ק1- בראק אן וי</t>
  </si>
  <si>
    <t>דיסקונט מנפיקים 1 ש"ה- דיסקונט מנפיקים</t>
  </si>
  <si>
    <t>דלק קבוצה י"ח- דלק קבוצה</t>
  </si>
  <si>
    <t>חברה לישראל אג"ח 6- חברה לישראל</t>
  </si>
  <si>
    <t>חברה לישראל אג"ח 7- חברה לישראל</t>
  </si>
  <si>
    <t>ירושלים הנפקות הת ב- ירושלים הנפקות</t>
  </si>
  <si>
    <t>ירושלים הנפקות ט- ירושלים הנפקות</t>
  </si>
  <si>
    <t>2.00</t>
  </si>
  <si>
    <t>ישרס אג"ח יב- ישרס</t>
  </si>
  <si>
    <t>מזרחי טפחות ש"ה א- מזרחי טפחות</t>
  </si>
  <si>
    <t>520000522</t>
  </si>
  <si>
    <t>מיטב דש  אג"ח ג- מיטב דש השקעות</t>
  </si>
  <si>
    <t>נכסים ובנין אג"ח ו- נכסים ובנין</t>
  </si>
  <si>
    <t>25/12/12</t>
  </si>
  <si>
    <t>סלקום אג"ח ד- סלקום</t>
  </si>
  <si>
    <t>סלקום אג"ח ו- סלקום</t>
  </si>
  <si>
    <t>סלקום אג"ח ח- סלקום</t>
  </si>
  <si>
    <t>פועלים ש"ה נד א- פועלים</t>
  </si>
  <si>
    <t>520000118</t>
  </si>
  <si>
    <t>פרטנר אג"ח ב- פרטנר</t>
  </si>
  <si>
    <t>פרטנר אג"ח ג- פרטנר</t>
  </si>
  <si>
    <t>29/02/12</t>
  </si>
  <si>
    <t>שיכון בנוי 6- שיכון ובינוי</t>
  </si>
  <si>
    <t>איי די איי הנפקות ג- איידיאיי הנפקות</t>
  </si>
  <si>
    <t>A2</t>
  </si>
  <si>
    <t>אלרוב נדל"ן אג"ח ב- אלרוב נדל"ן</t>
  </si>
  <si>
    <t>אלרוב נדלן אגח א- אלרוב נדל"ן</t>
  </si>
  <si>
    <t>אפריקה מגורים אג"ח א- אפריקה מגורים</t>
  </si>
  <si>
    <t>אפריקה מגורים ב- אפריקה מגורים</t>
  </si>
  <si>
    <t>אשטרום קבוצה אג"ח א- אשטרום קבוצה</t>
  </si>
  <si>
    <t>5.14</t>
  </si>
  <si>
    <t>דלק קבוצה  אג"ח כ"ב- דלק קבוצה</t>
  </si>
  <si>
    <t>דלק קבוצה אג"ח יג- דלק קבוצה</t>
  </si>
  <si>
    <t>ישפרו    ב- ישפרו</t>
  </si>
  <si>
    <t>נכסים ובניין אג"ח ד'- נכסים ובנין</t>
  </si>
  <si>
    <t>נכסים ובנין אג"ח ג- נכסים ובנין</t>
  </si>
  <si>
    <t>שופרסל אג"ח ד- שופרסל</t>
  </si>
  <si>
    <t>מסחר</t>
  </si>
  <si>
    <t>שופרסל אג"ח ו- שופרסל</t>
  </si>
  <si>
    <t>שופרסל אגח ב'- שופרסל</t>
  </si>
  <si>
    <t>שלמה החזקות אג"ח י"א- שלמה החזקות</t>
  </si>
  <si>
    <t>אדגר אג"ח 7- אדגר השקעות</t>
  </si>
  <si>
    <t>A3</t>
  </si>
  <si>
    <t>אדגר השקעות אג"ח ח- אדגר השקעות</t>
  </si>
  <si>
    <t>אזורים אג"ח 9- אזורים</t>
  </si>
  <si>
    <t>אלבר אג"ח יא- אלבר</t>
  </si>
  <si>
    <t>אלבר אג"ח יג- אלבר</t>
  </si>
  <si>
    <t>אפריקה נכסים אג"ח 5- אפריקה נכסים</t>
  </si>
  <si>
    <t>11/05/11</t>
  </si>
  <si>
    <t>אפריקה נכסים אג"ח ו'- אפריקה נכסים</t>
  </si>
  <si>
    <t>אשדר אג"ח 1- אשדר</t>
  </si>
  <si>
    <t>אשדר אג"ח 1 חסום 090214- אשדר</t>
  </si>
  <si>
    <t>29/09/14</t>
  </si>
  <si>
    <t>אשדר אג"ח ב- אשדר</t>
  </si>
  <si>
    <t>דיסקונט שטר הון א- דיסקונט</t>
  </si>
  <si>
    <t>A-</t>
  </si>
  <si>
    <t>ירושלים  אג"ח ג- ירושלים הנפקות</t>
  </si>
  <si>
    <t>מנדלסון אג"ח ב- מנדלסון תשתיות</t>
  </si>
  <si>
    <t>נייר חדרה אגח 3- נייר חדרה</t>
  </si>
  <si>
    <t>עץ, נייר ודפוס</t>
  </si>
  <si>
    <t>רבוע נדל"ן אג"ח ה- רבוע כחול נדל"ן</t>
  </si>
  <si>
    <t>רבוע נדלן ג- רבוע כחול נדל"ן</t>
  </si>
  <si>
    <t>בזן אג"ח ז- בתי זיקוק</t>
  </si>
  <si>
    <t>520036658</t>
  </si>
  <si>
    <t>BBB+</t>
  </si>
  <si>
    <t>הכשרת הישוב אג"ח יג- הכשרת הישוב</t>
  </si>
  <si>
    <t>מבני תעש יד'- מבני תעשיה</t>
  </si>
  <si>
    <t>מבני תעשיה אג"ח ח- מבני תעשיה</t>
  </si>
  <si>
    <t>מבני תעשיה אג"ח ט- מבני תעשיה</t>
  </si>
  <si>
    <t>21/05/07</t>
  </si>
  <si>
    <t>אפריקה אג"ח כו- אפריקה השקעות</t>
  </si>
  <si>
    <t>Baa2</t>
  </si>
  <si>
    <t>אפריקה השקעות אג"ח כז- אפריקה השקעות</t>
  </si>
  <si>
    <t>אפריקה השקעות אג"ח כח- אפריקה השקעות</t>
  </si>
  <si>
    <t>דסקש אג"ח ו'- דיסקונט השקעות</t>
  </si>
  <si>
    <t>BBB-</t>
  </si>
  <si>
    <t>דסקש אג"ח ח- דיסקונט השקעות</t>
  </si>
  <si>
    <t>דסקש אגח ד- דיסקונט השקעות</t>
  </si>
  <si>
    <t>פלאזה סנטר אג"ח ב- פלאזה סנטרס</t>
  </si>
  <si>
    <t>פלאזה סנטר אגח א- פלאזה סנטרס</t>
  </si>
  <si>
    <t>אי.די.בי סד' ט'- אידיבי פתוח</t>
  </si>
  <si>
    <t>B</t>
  </si>
  <si>
    <t>אידיבי פת ז- אידיבי פתוח</t>
  </si>
  <si>
    <t>קרדן אן וי אגח 2- קרדן אן.וי.</t>
  </si>
  <si>
    <t>אלביט הדמיה אג"ח ח- אלביט הדמיה</t>
  </si>
  <si>
    <t>אלביט הדמיה אג"ח ט- אלביט הדמיה</t>
  </si>
  <si>
    <t>אנגל משאב אגח ו- אנגל משאבים</t>
  </si>
  <si>
    <t>ארזים  אג"ח ב- ארזים</t>
  </si>
  <si>
    <t>ארזים אגח 4- ארזים</t>
  </si>
  <si>
    <t>ביטוח ישיר ט- ביטוח ישיר</t>
  </si>
  <si>
    <t>דלק אנרגיה אג"ח ה- דלק אנרגיה</t>
  </si>
  <si>
    <t>חיפושי נפט וגז</t>
  </si>
  <si>
    <t>חלל  אג"ח  ה- חלל תקשורת</t>
  </si>
  <si>
    <t>חלל תקשורת יב- חלל תקשורת</t>
  </si>
  <si>
    <t>16/05/13</t>
  </si>
  <si>
    <t>לוי  אגח ו- לוי</t>
  </si>
  <si>
    <t>520041096</t>
  </si>
  <si>
    <t>לוי אג"ח ה- לוי</t>
  </si>
  <si>
    <t>לידר השקעות  אג"ח ה- לידר השקעות</t>
  </si>
  <si>
    <t>לידר השקעות אג"ח ו- לידר השקעות</t>
  </si>
  <si>
    <t>נאו סיטי אג"ח א'- נאוסיטי</t>
  </si>
  <si>
    <t>סקורפיו נדל"ן אג"ח א'- סקורפיו</t>
  </si>
  <si>
    <t>פרופיט    ד- פרופיט</t>
  </si>
  <si>
    <t>ריבוע נדל"ן אג"ח א'- רבוע כחול נדל"ן</t>
  </si>
  <si>
    <t>לאומי  178- לאומי</t>
  </si>
  <si>
    <t>מזרחי הנפקות 37 חסום 230715- מזרחי טפחות הנפ</t>
  </si>
  <si>
    <t>מזרחי הנפקות 37- מזרחי טפחות הנפ</t>
  </si>
  <si>
    <t>מזרחי הנפקות 40- מזרחי טפחות הנפ</t>
  </si>
  <si>
    <t>מזרחי הנפקות 41- מזרחי טפחות הנפ</t>
  </si>
  <si>
    <t>13/10/15</t>
  </si>
  <si>
    <t>פועלים הנפקות 26- פועלים הנפקות</t>
  </si>
  <si>
    <t>פועלים הנפקות 29- פועלים הנפקות</t>
  </si>
  <si>
    <t>פועלים הנפקות 30- פועלים הנפקות</t>
  </si>
  <si>
    <t>אלביט מערכות אג"ח א- אלביט מערכות</t>
  </si>
  <si>
    <t>ביטחוניות</t>
  </si>
  <si>
    <t>Aa1</t>
  </si>
  <si>
    <t>בינלאומי הנפקות אג"ח ח- בינלאומי הנפקות</t>
  </si>
  <si>
    <t>לאומי התח נד יג- לאומי</t>
  </si>
  <si>
    <t>מגדל ביטוח הון ד ש"ה- מגדל ביטוח הון</t>
  </si>
  <si>
    <t>513230029</t>
  </si>
  <si>
    <t>פועלים הנפקות י"א- פועלים הנפקות</t>
  </si>
  <si>
    <t>פועלים הנפקות יג- פועלים הנפקות</t>
  </si>
  <si>
    <t>רכבת ישראל אג"ח א- רכבת ישראל</t>
  </si>
  <si>
    <t>בזק אג"ח 7- בזק</t>
  </si>
  <si>
    <t>בזק אג"ח 8- בזק</t>
  </si>
  <si>
    <t>מגדל הון ג שה- מגדל ביטוח הון</t>
  </si>
  <si>
    <t>תעש אוירית אג"ח ג- תעשיה אוירית</t>
  </si>
  <si>
    <t>תעש אוירית אג"ח ד- תעשיה אוירית</t>
  </si>
  <si>
    <t>29/07/14</t>
  </si>
  <si>
    <t>אדמה אג"ח ד- אדמה</t>
  </si>
  <si>
    <t>אדמה אג"ח ד חסום 100214- אדמה</t>
  </si>
  <si>
    <t>אלוני חץ אג"ח ט- אלוני חץ</t>
  </si>
  <si>
    <t>גב ים אג"ח ז- גב ים</t>
  </si>
  <si>
    <t>גזית גלוב אג"ח ו'- גזית גלוב</t>
  </si>
  <si>
    <t>גזית גלוב ה'- גזית גלוב</t>
  </si>
  <si>
    <t>דיסקונט מנפיקים אג"ח ט- דיסקונט מנפיקים</t>
  </si>
  <si>
    <t>דיסקונט מנפיקים ה'- דיסקונט מנפיקים</t>
  </si>
  <si>
    <t>הפניקס הון ו שה- הפניקס גיוסי הו</t>
  </si>
  <si>
    <t>הראל הנפקות אג"ח ב- הראל הנפקות</t>
  </si>
  <si>
    <t>חשמל סדרה 26- חשמל</t>
  </si>
  <si>
    <t>כלל ביטוח אג"ח ו- כללביט</t>
  </si>
  <si>
    <t>מויניאן אג"ח א- מויניאן לימיטד</t>
  </si>
  <si>
    <t>25/05/15</t>
  </si>
  <si>
    <t>פז נפט  אג"ח  ד- פז נפט</t>
  </si>
  <si>
    <t>פז נפט אג"ח ג- פז נפט</t>
  </si>
  <si>
    <t>דלק קבוצה אג"ח י"ד- דלק קבוצה</t>
  </si>
  <si>
    <t>דלתא אג"ח א- דלתא</t>
  </si>
  <si>
    <t>דלתא אג"ח ב- דלתא</t>
  </si>
  <si>
    <t>דלתא אג"ח ה- דלתא</t>
  </si>
  <si>
    <t>וואן טכנו אג"ח ג- וואן טכנולוגיות</t>
  </si>
  <si>
    <t>שירותי מידע</t>
  </si>
  <si>
    <t>חברה לישראל אג"ח 9- חברה לישראל</t>
  </si>
  <si>
    <t>טמפו משקאות אג"ח ב- טמפו משקאות</t>
  </si>
  <si>
    <t>ירושלים   ז- ירושלים הנפקות</t>
  </si>
  <si>
    <t>ישרס אג"ח יא- ישרס</t>
  </si>
  <si>
    <t>ישרס אג"ח יד- ישרס</t>
  </si>
  <si>
    <t>ממן אגח ב- ממן</t>
  </si>
  <si>
    <t>נורסטאר אגח ח- נורסטאר החזקות</t>
  </si>
  <si>
    <t>נכסים ובנין אג"ח ז- נכסים ובנין</t>
  </si>
  <si>
    <t>סלקום אג"ח ז'- סלקום</t>
  </si>
  <si>
    <t>סלקום אג"ח ט- סלקום</t>
  </si>
  <si>
    <t>סלקום אגח ה- סלקום</t>
  </si>
  <si>
    <t>פרטנר אג"ח ד- פרטנר</t>
  </si>
  <si>
    <t>פרטנר אג"ח ה- פרטנר</t>
  </si>
  <si>
    <t>שיכון בנוי 7- שיכון ובינוי</t>
  </si>
  <si>
    <t>אבגול אג"ח ב- אבגול</t>
  </si>
  <si>
    <t>אבגול אג"ח ג- אבגול</t>
  </si>
  <si>
    <t>אקסטל אג"ח ב- אקסטל לימיטד</t>
  </si>
  <si>
    <t>אשטרום קבוצה אג"ח ב- אשטרום קבוצה</t>
  </si>
  <si>
    <t>גולד אג"ח ג- גולד</t>
  </si>
  <si>
    <t>דלק קבוצה אג"ח ל"א- דלק קבוצה</t>
  </si>
  <si>
    <t>לוינשטיין נכסים אג"ח א- לוינשטין נכסים</t>
  </si>
  <si>
    <t>לוינשטן הנ אג"ח ג- לוינשטין הנדסה</t>
  </si>
  <si>
    <t>מנרב אג"ח א- מנרב</t>
  </si>
  <si>
    <t>קרדן רכב אג"ח ח- קרדן רכב</t>
  </si>
  <si>
    <t>שופרסל אג"ח ג'- שופרסל</t>
  </si>
  <si>
    <t>שופרסל אג"ח ה- שופרסל</t>
  </si>
  <si>
    <t>אלבר אג"ח יד- אלבר</t>
  </si>
  <si>
    <t>אספן גרופ  ד- אספן גרופ</t>
  </si>
  <si>
    <t>04/11/09</t>
  </si>
  <si>
    <t>אשדר אג"ח ד- אשדר</t>
  </si>
  <si>
    <t>דור אלון אג"ח ד- דור אלון</t>
  </si>
  <si>
    <t>דור אלון אג"ח ה- דור אלון</t>
  </si>
  <si>
    <t>נייר חדרה 6- נייר חדרה</t>
  </si>
  <si>
    <t>נייר חדרה אג"ח 5- נייר חדרה</t>
  </si>
  <si>
    <t>אלדן אג"ח א- אלדן תחבורה</t>
  </si>
  <si>
    <t>Baa1</t>
  </si>
  <si>
    <t>בזן אג"ח ד- בתי זיקוק</t>
  </si>
  <si>
    <t>בזן אג"ח ה- בתי זיקוק</t>
  </si>
  <si>
    <t>הכשרת ישוב אג"ח 14- הכשרת הישוב</t>
  </si>
  <si>
    <t>מבני תעשיה אג"ח טו- מבני תעשיה</t>
  </si>
  <si>
    <t>דיסקונט השקעות אג"ח ז'- דיסקונט השקעות</t>
  </si>
  <si>
    <t>דיסקונט השקעות אג"ח ט- דיסקונט השקעות</t>
  </si>
  <si>
    <t>אידיבי פיתוח אג"ח י- אידיבי פתוח</t>
  </si>
  <si>
    <t>אפריל נדלן אג"ח 1- אפריל נדל"ן</t>
  </si>
  <si>
    <t>דלק אנרגיה אג"ח ד- דלק אנרגיה</t>
  </si>
  <si>
    <t>חלל תקשורת אג"ח ו- חלל תקשורת</t>
  </si>
  <si>
    <t>חלל תקשורת אג"ח יג- חלל תקשורת</t>
  </si>
  <si>
    <t>פטרוכימים אג"ח 1- פטרוכימיים</t>
  </si>
  <si>
    <t>פרופיט אגח ז- פרופיט</t>
  </si>
  <si>
    <t>סה"כ אחר</t>
  </si>
  <si>
    <t>ICL 4.5 12/02/2024- כיל</t>
  </si>
  <si>
    <t>IL0028102734</t>
  </si>
  <si>
    <t>Materials</t>
  </si>
  <si>
    <t>BBB</t>
  </si>
  <si>
    <t>ISRELE 6 7/8 06/21/23- חשמל</t>
  </si>
  <si>
    <t>US46507NAE04</t>
  </si>
  <si>
    <t>Other</t>
  </si>
  <si>
    <t>ISRELE 7 3/4 12/15/27- חשמל</t>
  </si>
  <si>
    <t>US46507WAB63</t>
  </si>
  <si>
    <t>MS 4 3/4 11/16/18- MORGAN STANLEY</t>
  </si>
  <si>
    <t>XS0932235194</t>
  </si>
  <si>
    <t>Diversified Financials</t>
  </si>
  <si>
    <t>PRUFIN 5 1/4 12/31/49 PERP- PRUDENTIAL PLC</t>
  </si>
  <si>
    <t>XS0873630742</t>
  </si>
  <si>
    <t>Insurance</t>
  </si>
  <si>
    <t>SRENVX 6 3/8 9/1/24- AQUAIRUS + INV  FOR SWISS</t>
  </si>
  <si>
    <t>XS0901578681</t>
  </si>
  <si>
    <t>CS 6 1/2 08/08/23- CREDIT SUISSE</t>
  </si>
  <si>
    <t>XS0957135212</t>
  </si>
  <si>
    <t>Banks</t>
  </si>
  <si>
    <t>EDF 5 1/4 12/29/49 PERP- ELECTRICITE DE FRANCE</t>
  </si>
  <si>
    <t>USF2893TAF33</t>
  </si>
  <si>
    <t>Utilities</t>
  </si>
  <si>
    <t>HPE 4.9 10/15/25- HP ENTERPRISE CO</t>
  </si>
  <si>
    <t>US42824CAP41</t>
  </si>
  <si>
    <t>SHBASS 5 1/4 12/29/49- SVENSKA HANDELSBANKEN AB</t>
  </si>
  <si>
    <t>XS1194054166</t>
  </si>
  <si>
    <t>UBS 5 1/8 05/15/24- UBS AG</t>
  </si>
  <si>
    <t>CH0244100266</t>
  </si>
  <si>
    <t>BAC 4 01/22/25- BANK OF AMERICA CORP</t>
  </si>
  <si>
    <t>US06051GFM69</t>
  </si>
  <si>
    <t>Baa3</t>
  </si>
  <si>
    <t>Moodys</t>
  </si>
  <si>
    <t>BVMFBZ 5 1/2 07/16/20- BM  FBOVESPA SA</t>
  </si>
  <si>
    <t>USP1728MAA10</t>
  </si>
  <si>
    <t>C 3 7/8 03/26/25- CITIGROUP INC</t>
  </si>
  <si>
    <t>US172967JL61</t>
  </si>
  <si>
    <t>DG 3 1/4 04/15/23- DOLLAR GENERAL CORP</t>
  </si>
  <si>
    <t>US256677AC97</t>
  </si>
  <si>
    <t>Retailing</t>
  </si>
  <si>
    <t>EMBRBZ 5.696 09/16/23- EMBRAER OVERSEAS LTD</t>
  </si>
  <si>
    <t>USG30376AB69</t>
  </si>
  <si>
    <t>FIBRBZ 5 1/4 05/12/24- FIBRIA OVERSEAS FINANCE</t>
  </si>
  <si>
    <t>US31572UAE64</t>
  </si>
  <si>
    <t>GGBRBZ 4 3/4 04/15/23- GERDAU TRACE INC</t>
  </si>
  <si>
    <t>USG3925DAB67</t>
  </si>
  <si>
    <t>GPS 5.95 04/12/21- GAP INC/THE</t>
  </si>
  <si>
    <t>US364760AK48</t>
  </si>
  <si>
    <t>HRB 5 1/4 10/01/25- BLOCK FINANCIAL LLC</t>
  </si>
  <si>
    <t>US093662AG97</t>
  </si>
  <si>
    <t>Commercial   Professional Services</t>
  </si>
  <si>
    <t>HSBC 6 3/8 12/29/49 PERP- HSBC HOLDINGS PLC</t>
  </si>
  <si>
    <t>US404280AS86</t>
  </si>
  <si>
    <t>WFM 5.2 12/03/25- WHOLE FOODS MARKET INC</t>
  </si>
  <si>
    <t>US966837AD89</t>
  </si>
  <si>
    <t>Food   Staples Retailing</t>
  </si>
  <si>
    <t>CHTRIG 4.908 07/23/25- CCO SAFARI II LLC</t>
  </si>
  <si>
    <t>US161175AM60</t>
  </si>
  <si>
    <t>Media</t>
  </si>
  <si>
    <t>Ba1</t>
  </si>
  <si>
    <t>ENELIM 8 3/4 09/24/73 PERP- ENEL SPA</t>
  </si>
  <si>
    <t>US29265WAA62</t>
  </si>
  <si>
    <t>BB+</t>
  </si>
  <si>
    <t>FLEX 4 3/4 06/15/25- FLEXTRONICS INTL LTD</t>
  </si>
  <si>
    <t>US33938EAT47</t>
  </si>
  <si>
    <t>Technology Hardware   Equipment</t>
  </si>
  <si>
    <t>LB 5 5/8 10/15/23- L BRANDS INC</t>
  </si>
  <si>
    <t>US501797AJ37</t>
  </si>
  <si>
    <t>VRSN 5 1/4 04/01/25- VERISIGN INC</t>
  </si>
  <si>
    <t>US92343EAH53</t>
  </si>
  <si>
    <t>Software   Services</t>
  </si>
  <si>
    <t>CS 7 1/2 12/11/49 PERP- CREDIT SUISSE</t>
  </si>
  <si>
    <t>XS0989394589</t>
  </si>
  <si>
    <t>BB</t>
  </si>
  <si>
    <t>05/12/13</t>
  </si>
  <si>
    <t>EUCHEM 5 1/8 12/12/17- EUROCHEM M   C OJSC VIA</t>
  </si>
  <si>
    <t>XS0863583281</t>
  </si>
  <si>
    <t>JBSSBZ 7 1/4 06/01/21- JBS USA LLC/JBS USA FINA</t>
  </si>
  <si>
    <t>USU0901CAC48</t>
  </si>
  <si>
    <t>MSCI 5 1/4 11/15/24- MSCI INC</t>
  </si>
  <si>
    <t>US55354GAA85</t>
  </si>
  <si>
    <t>Ba2</t>
  </si>
  <si>
    <t>SOCGEN 6 3/4 04/07/49 PERP- SOCIETE GENERALE</t>
  </si>
  <si>
    <t>XS0867620725</t>
  </si>
  <si>
    <t>SOCGEN 7 7/8 29/12/49 PERA- SOCIETE GENERALE</t>
  </si>
  <si>
    <t>USF8586CRW49</t>
  </si>
  <si>
    <t>UBS 7 12/29/49 PERP- UBS GROUP AG</t>
  </si>
  <si>
    <t>CH0271428333</t>
  </si>
  <si>
    <t>MU 5 1/2 02/01/25- MICRON TECHNOLOGY INC</t>
  </si>
  <si>
    <t>US595112BC66</t>
  </si>
  <si>
    <t>Semiconductors   Semiconductor Equipment</t>
  </si>
  <si>
    <t>Ba3</t>
  </si>
  <si>
    <t>SAMMIN 4 1/8 11/01/22- SAMARCO MINERACAO SA</t>
  </si>
  <si>
    <t>USP84050AA46</t>
  </si>
  <si>
    <t>Caa1</t>
  </si>
  <si>
    <t>LENOVO 4.7 05/08/19- LENOVO GROUP LTD</t>
  </si>
  <si>
    <t>XS1064674127</t>
  </si>
  <si>
    <t>28/05/14</t>
  </si>
  <si>
    <t>תל אביב 25</t>
  </si>
  <si>
    <t>אלביט מערכות- אלביט מערכות</t>
  </si>
  <si>
    <t>בינלאומי- בינלאומי</t>
  </si>
  <si>
    <t>דיסקונט- דיסקונט</t>
  </si>
  <si>
    <t>לאומי- לאומי</t>
  </si>
  <si>
    <t>מזרחי- מזרחי טפחות</t>
  </si>
  <si>
    <t>פועלים- פועלים</t>
  </si>
  <si>
    <t>אופקו- אופקו</t>
  </si>
  <si>
    <t>השקעות במדעי החיים</t>
  </si>
  <si>
    <t>דלק קבוצה- דלק קבוצה</t>
  </si>
  <si>
    <t>חברה לישראל- חברה לישראל</t>
  </si>
  <si>
    <t>פז נפט- פז נפט</t>
  </si>
  <si>
    <t>אבנר יהש- אבנר יהש</t>
  </si>
  <si>
    <t>דלק קדוחים- דלק קידוחים יהש</t>
  </si>
  <si>
    <t>ישראמקו- ישראמקו יהש</t>
  </si>
  <si>
    <t>טבע- טבע</t>
  </si>
  <si>
    <t>כיל- כיל</t>
  </si>
  <si>
    <t>מיילן- מיילן</t>
  </si>
  <si>
    <t>פריגו- פריגו</t>
  </si>
  <si>
    <t>אסם- אסם</t>
  </si>
  <si>
    <t>פרוטרום- פרוטרום</t>
  </si>
  <si>
    <t>גזית גלוב- גזית גלוב</t>
  </si>
  <si>
    <t>אורמת טכנולוגיות- אורמת טכנו</t>
  </si>
  <si>
    <t>2250</t>
  </si>
  <si>
    <t>נייס- נייס</t>
  </si>
  <si>
    <t>בזק- בזק</t>
  </si>
  <si>
    <t>סה"כ תל אביב 25</t>
  </si>
  <si>
    <t>תל אביב 75</t>
  </si>
  <si>
    <t>דלתא     1- דלתא</t>
  </si>
  <si>
    <t>פוקס- פוקס</t>
  </si>
  <si>
    <t>אבוג'ן- אבוג'ן</t>
  </si>
  <si>
    <t>ביוטכנולוגיה</t>
  </si>
  <si>
    <t>איידיאיי- איידיאיי ביטוח</t>
  </si>
  <si>
    <t>הפניקס 1- הפניקס</t>
  </si>
  <si>
    <t>הראל- הראל השקעות</t>
  </si>
  <si>
    <t>כלל ביטוח- כלל עסקי ביטוח</t>
  </si>
  <si>
    <t>מגדל ביטוח- מגדל ביטוח</t>
  </si>
  <si>
    <t>אגוד- אגוד</t>
  </si>
  <si>
    <t>פיבי- פיבי</t>
  </si>
  <si>
    <t>אלקטרה- אלקטרה</t>
  </si>
  <si>
    <t>אקויטל- אקויטל</t>
  </si>
  <si>
    <t>ביטוח ישיר- ביטוח ישיר</t>
  </si>
  <si>
    <t>יואל- יואל</t>
  </si>
  <si>
    <t>מבטח שמיר- מבטח שמיר</t>
  </si>
  <si>
    <t>קנון- קנון הולדינגס</t>
  </si>
  <si>
    <t>נפטא- נפטא</t>
  </si>
  <si>
    <t>רציו יהש- רציו יהש</t>
  </si>
  <si>
    <t>בזן- בתי זיקוק</t>
  </si>
  <si>
    <t>טאואר- טאואר</t>
  </si>
  <si>
    <t>מוליכים למחצה</t>
  </si>
  <si>
    <t>נובה- נובה</t>
  </si>
  <si>
    <t>קרור 1- קרור</t>
  </si>
  <si>
    <t>מזור רובוטיקה- מזור רובוטיקה</t>
  </si>
  <si>
    <t>מכשור רפואי</t>
  </si>
  <si>
    <t>דלק רכב- דלק רכב</t>
  </si>
  <si>
    <t>רמי לוי- רמי לוי</t>
  </si>
  <si>
    <t>שופרסל- שופרסל</t>
  </si>
  <si>
    <t>אינרום- אינרום בנייה</t>
  </si>
  <si>
    <t>מתכת ומוצרי בניה</t>
  </si>
  <si>
    <t>שפיר הנדסה- שפיר הנדסה</t>
  </si>
  <si>
    <t>איידיאו- איידיאו גרופ</t>
  </si>
  <si>
    <t>אירפורט סיטי- איירפורט סיטי</t>
  </si>
  <si>
    <t>אלוני חץ- אלוני חץ</t>
  </si>
  <si>
    <t>אמות- אמות</t>
  </si>
  <si>
    <t>אפריקה נכסים- אפריקה נכסים</t>
  </si>
  <si>
    <t>אשטרום נכסים- אשטרום נכסים</t>
  </si>
  <si>
    <t>אשטרום נכסים חסום 240315- אשטרום נכסים</t>
  </si>
  <si>
    <t>ביג - ביג</t>
  </si>
  <si>
    <t>בראק אן וי- בראק אן וי</t>
  </si>
  <si>
    <t>וילאר- וילאר</t>
  </si>
  <si>
    <t>חברת ישרס- ישרס חברה להשקעות</t>
  </si>
  <si>
    <t>כלכלית  - כלכלית ירושלים</t>
  </si>
  <si>
    <t>מבני תעשיה- מבני תעשיה</t>
  </si>
  <si>
    <t>נורסטאר החזקות- נורסטאר החזקות</t>
  </si>
  <si>
    <t>נכסים בנין- נכסים ובנין</t>
  </si>
  <si>
    <t>סאמיט- סאמיט</t>
  </si>
  <si>
    <t>רבוע נדלן- רבוע כחול נדל"ן</t>
  </si>
  <si>
    <t>ריט1- ריט 1</t>
  </si>
  <si>
    <t>שיכון ובינוי- שיכון ובינוי</t>
  </si>
  <si>
    <t>איתוראן- איתוראן</t>
  </si>
  <si>
    <t>ציוד תקשורת</t>
  </si>
  <si>
    <t>פורמולה- פורמולה מערכות</t>
  </si>
  <si>
    <t>מיטב דש השקעות- מיטב דש השקעות</t>
  </si>
  <si>
    <t>אלוט תקשורת- אלוט</t>
  </si>
  <si>
    <t>לייבפרסון- לייבפרסון</t>
  </si>
  <si>
    <t>מג'יק- מג'יק</t>
  </si>
  <si>
    <t>סאפינס- סאפיינס</t>
  </si>
  <si>
    <t>פריון נטוורק- פריון נטוורק</t>
  </si>
  <si>
    <t>בי קומיוניקיישנס- בי קומיונקיישנס</t>
  </si>
  <si>
    <t>חלל- חלל תקשורת</t>
  </si>
  <si>
    <t>סלקום- סלקום</t>
  </si>
  <si>
    <t>פרטנר- פרטנר</t>
  </si>
  <si>
    <t>סה"כ תל אביב 75</t>
  </si>
  <si>
    <t>מניות היתר</t>
  </si>
  <si>
    <t>פמס- פמס</t>
  </si>
  <si>
    <t>אלספק- אלספק</t>
  </si>
  <si>
    <t>אפקון החזקות- אפקון החזקות</t>
  </si>
  <si>
    <t>ברן- ברן</t>
  </si>
  <si>
    <t>דנאל כ"א- דנאל</t>
  </si>
  <si>
    <t>מר- מר</t>
  </si>
  <si>
    <t>שנפ- שנפ</t>
  </si>
  <si>
    <t>או.אר.טי  טכנולוגיות- או.אר.טי.</t>
  </si>
  <si>
    <t>אלקטרוניקה ואופטיקה</t>
  </si>
  <si>
    <t>ארד- ארד</t>
  </si>
  <si>
    <t>ננו דיימנשן- ננו דיימנשן</t>
  </si>
  <si>
    <t>פלוריסטם- פלוריסטם</t>
  </si>
  <si>
    <t>פרוטליקס- פרוטליקס</t>
  </si>
  <si>
    <t>קמהדע- קמהדע</t>
  </si>
  <si>
    <t>רדהיל- רדהיל ביופארמה</t>
  </si>
  <si>
    <t>אוצר התישבות- אוהה</t>
  </si>
  <si>
    <t>דקסיה- דקסיה ישראל</t>
  </si>
  <si>
    <t>ירושלים- ירושלים</t>
  </si>
  <si>
    <t>קסניה- קסניה</t>
  </si>
  <si>
    <t>השקעות בהיי-טק</t>
  </si>
  <si>
    <t>תמיר הון- תמיר הון</t>
  </si>
  <si>
    <t>אלרון- אלרון</t>
  </si>
  <si>
    <t>כלל ביוטכנולוגיה- כלל ביוטכנו</t>
  </si>
  <si>
    <t>אידיבי פתוח- אידיבי פתוח</t>
  </si>
  <si>
    <t>ביג'יאיי- בי ג'י איי</t>
  </si>
  <si>
    <t>הכשרת ישוב- הכשרת הישוב</t>
  </si>
  <si>
    <t>יצוא- יצוא</t>
  </si>
  <si>
    <t>קרדן יזמות- קרדן יזמות</t>
  </si>
  <si>
    <t>אלון גז- אלון חיפושי גז</t>
  </si>
  <si>
    <t>כהן פיתוח- כהן פיתוח</t>
  </si>
  <si>
    <t>גולן פלסטיק- גולן פלסטיק</t>
  </si>
  <si>
    <t>מקסימה 1- מקסימה</t>
  </si>
  <si>
    <t>פטרוכימיים- פטרוכימיים</t>
  </si>
  <si>
    <t>פלרם- פלרם</t>
  </si>
  <si>
    <t>רבל- רבל</t>
  </si>
  <si>
    <t>רימוני- מ"ר- רימוני</t>
  </si>
  <si>
    <t>נטו אחזקות- נטו אחזקות</t>
  </si>
  <si>
    <t>בריינסוויי מניות- בריינסוויי</t>
  </si>
  <si>
    <t>איסתא- איסתא</t>
  </si>
  <si>
    <t>מלונאות ותיירות</t>
  </si>
  <si>
    <t>אלון רבוע כחול- אלון רבוע כחול</t>
  </si>
  <si>
    <t>אלקטרה צריכה- אלקטרה צריכה</t>
  </si>
  <si>
    <t>אסטיגי- אסטיגי</t>
  </si>
  <si>
    <t>וויליפוד- וילי פוד</t>
  </si>
  <si>
    <t>ויקטורי- ויקטורי</t>
  </si>
  <si>
    <t>טלסיס- טלסיס</t>
  </si>
  <si>
    <t>מדטכניקה- מדטכניקה</t>
  </si>
  <si>
    <t>ניסקו חשמל- ניסקו חשמל</t>
  </si>
  <si>
    <t>נעמן- נעמן</t>
  </si>
  <si>
    <t>סקופ- סקופ</t>
  </si>
  <si>
    <t>קרסו- קרסו מוטורס</t>
  </si>
  <si>
    <t>אפריקה תעשיות- אפריקה תעשיות</t>
  </si>
  <si>
    <t>חמת- חמת</t>
  </si>
  <si>
    <t>צנורות המזה"ת- צנורות המזה"ת</t>
  </si>
  <si>
    <t>אדגר- אדגר השקעות</t>
  </si>
  <si>
    <t>אורון קבוצה- אורון קבוצה</t>
  </si>
  <si>
    <t>אזורים- אזורים</t>
  </si>
  <si>
    <t>אנגל משאבים- אנגל משאבים</t>
  </si>
  <si>
    <t>אספן גרופ- אספן גרופ</t>
  </si>
  <si>
    <t>אפריקה ישראל מגורים בע"מ- אפריקה מגורים</t>
  </si>
  <si>
    <t>אשטרום קבוצה- אשטרום קבוצה</t>
  </si>
  <si>
    <t>גמול השקעות- גמול השקעות</t>
  </si>
  <si>
    <t>דורסל- דורסל</t>
  </si>
  <si>
    <t>וויי בוקס נדלן- וויי-בוקס</t>
  </si>
  <si>
    <t>לוי- לוי</t>
  </si>
  <si>
    <t>לוינשטין- לוינשטין הנדסה</t>
  </si>
  <si>
    <t>לוינשטיין נכסים- לוינשטין נכסים</t>
  </si>
  <si>
    <t>מהדרין- מהדרין</t>
  </si>
  <si>
    <t>מנרב- מנרב</t>
  </si>
  <si>
    <t>מצלאוי- מצלאוי</t>
  </si>
  <si>
    <t>סלע נדל"ן- סלע קפיטל נדל"ן</t>
  </si>
  <si>
    <t>סקייליין- סקייליין</t>
  </si>
  <si>
    <t>פלאזה סנטר- פלאזה סנטרס</t>
  </si>
  <si>
    <t>פרופיט- פרופיט</t>
  </si>
  <si>
    <t>נייר חדרה- נייר חדרה</t>
  </si>
  <si>
    <t>על בד- על בד</t>
  </si>
  <si>
    <t>אנלייט אנרגיה- אנלייט אנרגיה</t>
  </si>
  <si>
    <t>סאנפלאואר- סאנפלאואר</t>
  </si>
  <si>
    <t>איביאי השקעות- איביאי בית השק</t>
  </si>
  <si>
    <t>אנליסט- אנליסט</t>
  </si>
  <si>
    <t>אקסלנס- אקסלנס השקעות</t>
  </si>
  <si>
    <t>לידר שוקי הון- לידר שוקי הון</t>
  </si>
  <si>
    <t>סינאל- סינאל מלל</t>
  </si>
  <si>
    <t>אינטרנט זהב מ"ר- אינטרנט זהב</t>
  </si>
  <si>
    <t>סטקום מערכות בע"מ- סאטקום מערכות</t>
  </si>
  <si>
    <t>*תיא השקעות- תיא השקעות</t>
  </si>
  <si>
    <t>סה"כ מניות היתר</t>
  </si>
  <si>
    <t>call 001 אופציות</t>
  </si>
  <si>
    <t>סה"כ call 001 אופציות</t>
  </si>
  <si>
    <t>PNTR US-Pointer Telocation LTD- Pointer Telocation Ltd</t>
  </si>
  <si>
    <t>IL0010826274</t>
  </si>
  <si>
    <t>NASDAQ</t>
  </si>
  <si>
    <t>SODA US SodaStream Inter LTD- סודהסטרים</t>
  </si>
  <si>
    <t>IL0011213001</t>
  </si>
  <si>
    <t>Consumer Durables   Apparel</t>
  </si>
  <si>
    <t>ELOS US Syneron Medical Ltd- SYNERON MEDICAL LTD</t>
  </si>
  <si>
    <t>IL0010909351</t>
  </si>
  <si>
    <t>Health Care Equipment   Services</t>
  </si>
  <si>
    <t>PHMD US PhotoMedex inc- פוטומדיקס</t>
  </si>
  <si>
    <t>US7193583017</t>
  </si>
  <si>
    <t>ICL US Israel Chemicals Ltd- כיל</t>
  </si>
  <si>
    <t>IL0002810146</t>
  </si>
  <si>
    <t>NYSE</t>
  </si>
  <si>
    <t>RRM US RRSat Global Communica- RRSat Global Communications Ne</t>
  </si>
  <si>
    <t>IL0010994981</t>
  </si>
  <si>
    <t>FOMX US Foamix Pharmaceut Ltd- FOAMIX PHARMACEUTICALS LTD</t>
  </si>
  <si>
    <t>IL0011334385</t>
  </si>
  <si>
    <t>Pharmaceuticals   Biotechnology</t>
  </si>
  <si>
    <t>MDWD US MediWound Ltd- mediwound ltd</t>
  </si>
  <si>
    <t>IL0011316309</t>
  </si>
  <si>
    <t>EVGN US Evogene Ltd- אבוג'ן</t>
  </si>
  <si>
    <t>IL0011050551</t>
  </si>
  <si>
    <t>Teva US-Teva Pharmacutical- טבע</t>
  </si>
  <si>
    <t>US8816242098</t>
  </si>
  <si>
    <t>KMDA US Kamada Ltd- קמהדע</t>
  </si>
  <si>
    <t>IL0010941198</t>
  </si>
  <si>
    <t>RDHL US Redhill  Biopharma Ltd- רדהיל ביופארמה</t>
  </si>
  <si>
    <t>US7574681034</t>
  </si>
  <si>
    <t>DSPG US DSP Gour Inc- DSPG</t>
  </si>
  <si>
    <t>US23332B1061</t>
  </si>
  <si>
    <t>EZCH US EZchip Semiconductor l- איזיצ'יפ</t>
  </si>
  <si>
    <t>IL0010825441</t>
  </si>
  <si>
    <t>TSEM US-Tower Semiconductor- טאואר</t>
  </si>
  <si>
    <t>IL0010823792</t>
  </si>
  <si>
    <t>MLNX US Mellanox- מלאנוקס</t>
  </si>
  <si>
    <t>IL0011017329</t>
  </si>
  <si>
    <t>NVMI US Nova Measur Inst Ltd- נובה</t>
  </si>
  <si>
    <t>IL0010845571</t>
  </si>
  <si>
    <t>CHKP US-Check Point Software T- Check Point Software Technolog</t>
  </si>
  <si>
    <t>IL0010824113</t>
  </si>
  <si>
    <t>MTMY LN Matomy Media GR Ltd- MATOMY MEDIA GROUP LTD</t>
  </si>
  <si>
    <t>IL0011316978</t>
  </si>
  <si>
    <t>LSE</t>
  </si>
  <si>
    <t>WIX US Wix.com Ltd- WIX.COM LTD</t>
  </si>
  <si>
    <t>IL0011301780</t>
  </si>
  <si>
    <t>ALLT US-Allot Communications L- אלוט</t>
  </si>
  <si>
    <t>IL0010996549</t>
  </si>
  <si>
    <t>MGIC US Magic software Enterpr- מג'יק</t>
  </si>
  <si>
    <t>IL0010823123</t>
  </si>
  <si>
    <t>NICE US-NICE sys- נייס</t>
  </si>
  <si>
    <t>US6536561086</t>
  </si>
  <si>
    <t>ORBK US- Orbotech LTD- Orbotech Ltd</t>
  </si>
  <si>
    <t>IL0010823388</t>
  </si>
  <si>
    <t>ELLO US Ellomany Cap Ltd- אלומי קפיטל</t>
  </si>
  <si>
    <t>IL0010826357</t>
  </si>
  <si>
    <t>BMW GY Bayerische Motoren Werke AG- Bayerische Motoren Werke AG</t>
  </si>
  <si>
    <t>DE0005190003</t>
  </si>
  <si>
    <t>Automobiles   Components</t>
  </si>
  <si>
    <t>F US- Ford Motor Corp- Ford Motor Co</t>
  </si>
  <si>
    <t>US3453708600</t>
  </si>
  <si>
    <t>GM US GENERAL MOTORS CO- GENERAL MOTORS CO</t>
  </si>
  <si>
    <t>US37045V1008</t>
  </si>
  <si>
    <t>MBLY US Mobileye NV- MOBILEYE NV</t>
  </si>
  <si>
    <t>NL0010831061</t>
  </si>
  <si>
    <t>AIR FP Airbus Group NV- AIRBUS GROUP NV</t>
  </si>
  <si>
    <t>NL0000235190</t>
  </si>
  <si>
    <t>Capital Goods</t>
  </si>
  <si>
    <t>GE US - General Electric- General Electric Co</t>
  </si>
  <si>
    <t>US3696041033</t>
  </si>
  <si>
    <t>SU FP - Schneider Electric SA- Schneider Electric SA</t>
  </si>
  <si>
    <t>FR0000121972</t>
  </si>
  <si>
    <t>UTX US - United Technologies- United Technologies Corp</t>
  </si>
  <si>
    <t>US9130171096</t>
  </si>
  <si>
    <t>DG FP-Vinci SA- Vinci SA</t>
  </si>
  <si>
    <t>FR0000125486</t>
  </si>
  <si>
    <t>PYPL  US PayPal Holdings Inc- PAYPAL HOLDINGS INC</t>
  </si>
  <si>
    <t>US70450Y1038</t>
  </si>
  <si>
    <t>NKE US NIKE INC- NIKE INC</t>
  </si>
  <si>
    <t>US6541061031</t>
  </si>
  <si>
    <t>SKX US Skechers U.S.A Inc- skechers u.s.a inc</t>
  </si>
  <si>
    <t>US8305661055</t>
  </si>
  <si>
    <t>BAC US-Bank of America- BANK OF AMERICA CORP</t>
  </si>
  <si>
    <t>US0605051046</t>
  </si>
  <si>
    <t>C US-CITIGOUP- CITIGROUP INC</t>
  </si>
  <si>
    <t>US1729674242</t>
  </si>
  <si>
    <t>DFS  US Discover Financial Services- DISCOVER FINANCIAL SERVICES</t>
  </si>
  <si>
    <t>US2547091080</t>
  </si>
  <si>
    <t>GS US- Goldmen Sachs Grol- Goldman Sachs Group Inc/The</t>
  </si>
  <si>
    <t>US38141G1040</t>
  </si>
  <si>
    <t>JPM-JPMorgan Chase   Co- JPMORGAN CHASE   CO</t>
  </si>
  <si>
    <t>US46625H1005</t>
  </si>
  <si>
    <t>APC US Anadarko petroleum corp- Anadarko Petroleum Corp</t>
  </si>
  <si>
    <t>US0325111070</t>
  </si>
  <si>
    <t>Energy</t>
  </si>
  <si>
    <t>VLO US Valero Energy Corp- VALERO ENERGY</t>
  </si>
  <si>
    <t>US91913Y1001</t>
  </si>
  <si>
    <t>CVS US-CVS Caremark Corp- CVS CAREMARK CORP</t>
  </si>
  <si>
    <t>US1266501006</t>
  </si>
  <si>
    <t>PEP US Pepsi co- PepsiCo Inc</t>
  </si>
  <si>
    <t>US7134481081</t>
  </si>
  <si>
    <t>Food, Beverage   Tobacco</t>
  </si>
  <si>
    <t>UNH US UnitedHealth Group Inc- UNITEDHEALTH GROUP INC</t>
  </si>
  <si>
    <t>US91324P1021</t>
  </si>
  <si>
    <t>MUV2_GY -Muenchener Rueckversi- MUNICH RE</t>
  </si>
  <si>
    <t>DE0008430026</t>
  </si>
  <si>
    <t>SREN VX Swiss Re Ltd- Swiss Re AG</t>
  </si>
  <si>
    <t>CH0126881561</t>
  </si>
  <si>
    <t>EMEXF US Emerald Plantion Holding- Emerald Plantation Holding Limites</t>
  </si>
  <si>
    <t>KYG303371028</t>
  </si>
  <si>
    <t>CMCSA US - COMCAST CORP A- COMCAST CORP</t>
  </si>
  <si>
    <t>US20030N1019</t>
  </si>
  <si>
    <t>DIS US-Walt Disney- Walt Disney Co/The</t>
  </si>
  <si>
    <t>US2546871060</t>
  </si>
  <si>
    <t>888LN 888 Holdings PLC- 888 HOLDINGS PLC</t>
  </si>
  <si>
    <t>GI000A0F6407</t>
  </si>
  <si>
    <t>AIG-American International Gro- AMERICAN INTERNATIONAL GROUP</t>
  </si>
  <si>
    <t>US0268747849</t>
  </si>
  <si>
    <t>HD US- Home Depot- HOME DEPOT INC</t>
  </si>
  <si>
    <t>US4370761029</t>
  </si>
  <si>
    <t>JNJ US - Johnson Johnson- JOHNSON JOHNSON</t>
  </si>
  <si>
    <t>US4781601046</t>
  </si>
  <si>
    <t>SBUX - STARBUCKS CORP- Starbucks Corp</t>
  </si>
  <si>
    <t>US8552441094</t>
  </si>
  <si>
    <t>AMGN US Amgen inc- Amgen Inc</t>
  </si>
  <si>
    <t>US0311621009</t>
  </si>
  <si>
    <t>BAYN GY Bayer AG- BAYER AG</t>
  </si>
  <si>
    <t>DE000BAY0017</t>
  </si>
  <si>
    <t>GILD US Gilead Sciences Inc- Gilead Sciences</t>
  </si>
  <si>
    <t>US3755581036</t>
  </si>
  <si>
    <t>GSK LN - GlaxoSmithKline PLC- GLAXOSMITHKLINE PLC</t>
  </si>
  <si>
    <t>GB0009252882</t>
  </si>
  <si>
    <t>KITE US Kite Pharma inc- Kite Pharma inc</t>
  </si>
  <si>
    <t>US49803L1098</t>
  </si>
  <si>
    <t>MRK US Merck   Co Inc- Merck   Co Inc</t>
  </si>
  <si>
    <t>US58933Y1055</t>
  </si>
  <si>
    <t>NOVN VX -Novartis AG- Novartis AG</t>
  </si>
  <si>
    <t>CH0012005267</t>
  </si>
  <si>
    <t>PFE US- Pfizer Inc- Pfizer Inc</t>
  </si>
  <si>
    <t>US7170811035</t>
  </si>
  <si>
    <t>ROG VX Roche Holding AG- Roche Holding AG</t>
  </si>
  <si>
    <t>CH0012032048</t>
  </si>
  <si>
    <t>SAN FP - Sanofi-Aventis- Sanofi</t>
  </si>
  <si>
    <t>FR0000120578</t>
  </si>
  <si>
    <t>OPK US Opko Health Inc- אופקו</t>
  </si>
  <si>
    <t>US68375N1037</t>
  </si>
  <si>
    <t>MYL US Mylan NV- מיילן</t>
  </si>
  <si>
    <t>NL0011031208</t>
  </si>
  <si>
    <t>PLX US-Protalix Bio Therapeut- פרוטליקס</t>
  </si>
  <si>
    <t>US74365A1016</t>
  </si>
  <si>
    <t>PRGO US Perrigo Plc- פריגו</t>
  </si>
  <si>
    <t>IE00BGH1M568</t>
  </si>
  <si>
    <t>AFID LI- AFI Devlpment PLC- AFI Development PLC</t>
  </si>
  <si>
    <t>US00106J2006</t>
  </si>
  <si>
    <t>Real Estate</t>
  </si>
  <si>
    <t>AFRB LN - AFI Dev. B Shares- AFI Development PLC</t>
  </si>
  <si>
    <t>CY0101380612</t>
  </si>
  <si>
    <t>ATRS AV - Atrium- Atrium European Real Estate Lt</t>
  </si>
  <si>
    <t>AT0000660659</t>
  </si>
  <si>
    <t>MKT LN Market Teach Holdings Ltd- MARKET TECH HOLDINGS LTD</t>
  </si>
  <si>
    <t>GG00BSSWD593</t>
  </si>
  <si>
    <t>NXT LN Next PLC- NEXT PLC</t>
  </si>
  <si>
    <t>GB0032089863</t>
  </si>
  <si>
    <t>PCLN US Priceline Group Inc/The- Priceline Group Inc/The</t>
  </si>
  <si>
    <t>US7415034039</t>
  </si>
  <si>
    <t>SMSN LI Samsung Electronics- SAMSUNG ELECTRONICS CO LTD</t>
  </si>
  <si>
    <t>US7960508882</t>
  </si>
  <si>
    <t>CYBR US CyberArk Software L td- CYBERARK SOFTWARE  LTD</t>
  </si>
  <si>
    <t>IL0011334468</t>
  </si>
  <si>
    <t>GOOGL US-Alphabet Inc- GOOGLE INC</t>
  </si>
  <si>
    <t>US38259P5089</t>
  </si>
  <si>
    <t>VRNT US-Verint Sys Inc- Verint Systems Inc</t>
  </si>
  <si>
    <t>US92343X1000</t>
  </si>
  <si>
    <t>V US Visa Inc- Visa Inc</t>
  </si>
  <si>
    <t>US92826C8394</t>
  </si>
  <si>
    <t>LPSN US livePerson inc- לייבפרסון</t>
  </si>
  <si>
    <t>US5381461012</t>
  </si>
  <si>
    <t>CSCO US Cisco Systems Inc- Cisco Systems Inc</t>
  </si>
  <si>
    <t>US17275R1023</t>
  </si>
  <si>
    <t>TCM LN Telit Communications PLC- TELIT COMMUNICATION PLC</t>
  </si>
  <si>
    <t>GB00B06GM726</t>
  </si>
  <si>
    <t>T US- AT  T- AT T INC</t>
  </si>
  <si>
    <t>US00206R1023</t>
  </si>
  <si>
    <t>Telecommunication Services</t>
  </si>
  <si>
    <t>EZJ LN easyJet PLC- easyjet plc</t>
  </si>
  <si>
    <t>GB00B7KR2P84</t>
  </si>
  <si>
    <t>Transportation</t>
  </si>
  <si>
    <t>FDX US  FedEx Corp- Fedex Corp</t>
  </si>
  <si>
    <t>US31428X1063</t>
  </si>
  <si>
    <t>ORA US Ormat Technologies Inc- אורמת טכנו</t>
  </si>
  <si>
    <t>US6866881021</t>
  </si>
  <si>
    <t>שמחקות מדדי מניות בישראל</t>
  </si>
  <si>
    <t>הראל סל בנקים- הראל סל</t>
  </si>
  <si>
    <t>הראל סל ת"א 100- הראל סל</t>
  </si>
  <si>
    <t>הראל סל ת"א 25- הראל סל</t>
  </si>
  <si>
    <t>פסגות סל בנקים- פסגות מדדים</t>
  </si>
  <si>
    <t>פסגות סל יתר סדרה 2- פסגות מוצרי מדד</t>
  </si>
  <si>
    <t>פסגות סל ת"א 100 - סד' 2- פסגות מוצרי מדד</t>
  </si>
  <si>
    <t>פסגות סל ת"א 25 - סד' 2- פסגות מוצרי מדד</t>
  </si>
  <si>
    <t>פסגות סל ת"א 100- פסגות תעודות סל</t>
  </si>
  <si>
    <t>קסם בנקים- קסם סל ומוצרים</t>
  </si>
  <si>
    <t>קסם יתר 50- קסם סל ומוצרים</t>
  </si>
  <si>
    <t>קסם ת"א 100- קסם סל ומוצרים</t>
  </si>
  <si>
    <t>קסם ת"א 25- קסם סל ומוצרים</t>
  </si>
  <si>
    <t>קסם ת"א 75- קסם סל ומוצרים</t>
  </si>
  <si>
    <t>תכלית יתר 50- תכלית מורכבות</t>
  </si>
  <si>
    <t>תכלית  ת"א 100- תכלית סל</t>
  </si>
  <si>
    <t>תכלית ת"א 25- תכלית סל</t>
  </si>
  <si>
    <t>תכלית ת"א בנקים- תכלית סל</t>
  </si>
  <si>
    <t>סה"כ שמחקות מדדי מניות בישראל</t>
  </si>
  <si>
    <t>שמחקות מדדים אחרים בישראל</t>
  </si>
  <si>
    <t>הראל סל תל בונד 20- הראל סל</t>
  </si>
  <si>
    <t>הראל סל תל בונד 60- הראל סל</t>
  </si>
  <si>
    <t>הראל סל תל בונד צמודות- הראל סל</t>
  </si>
  <si>
    <t>הראל סל תל בונד תשואות- הראל סל</t>
  </si>
  <si>
    <t>פסגות מדד תל בונד צמוד יתר- פסגות מדדים</t>
  </si>
  <si>
    <t>פסגות סל בונד 20 סד 1- פסגות מדדים</t>
  </si>
  <si>
    <t>פסגות סל בונד 40 סד 1- פסגות מדדים</t>
  </si>
  <si>
    <t>פסגות סל בונד 60 סד 1- פסגות מדדים</t>
  </si>
  <si>
    <t>פסגות סל תל בונד 20 סד' 2- פסגות מוצרי מדד</t>
  </si>
  <si>
    <t>פסגות סל תל בונד 40 סד' 2- פסגות מוצרי מדד</t>
  </si>
  <si>
    <t>פסגות סל תל בונד 60 סד' 2- פסגות מוצרי מדד</t>
  </si>
  <si>
    <t>פסגות סל תל בונד שקלי סד-3- פסגות תעודות סל</t>
  </si>
  <si>
    <t>קסם תל בונד 20- קסם סל ומוצרים</t>
  </si>
  <si>
    <t>קסם תל בונד 40- קסם סל ומוצרים</t>
  </si>
  <si>
    <t>קסם תל בונד 60- קסם סל ומוצרים</t>
  </si>
  <si>
    <t>קסם תל בונד שקלי- קסם תעודות סל</t>
  </si>
  <si>
    <t>תכלית תל בונד 20 סד' 3- תכלית אינדקססל</t>
  </si>
  <si>
    <t>תכלית תל בונד 40 סד' 2- תכלית אינדקססל</t>
  </si>
  <si>
    <t>תכלית תל בונד 60 סד' 2- תכלית אינדקססל</t>
  </si>
  <si>
    <t>תכלית תל בונד שקלי סד' 2- תכלית אינדקססל</t>
  </si>
  <si>
    <t>תכלית מקמ סד 1- תכלית גלובל</t>
  </si>
  <si>
    <t>תכלית תל בונד שקלי- תכלית גלובל</t>
  </si>
  <si>
    <t>תכלית תל בונד 20 סד' 1- תכלית מורכבות</t>
  </si>
  <si>
    <t>תכלית תל בונד 40 סד 1- תכלית מורכבות</t>
  </si>
  <si>
    <t>תכלית תל בונד 60 סד 1- תכלית מורכבות</t>
  </si>
  <si>
    <t>סה"כ שמחקות מדדים אחרים בישראל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</si>
  <si>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</si>
  <si>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</si>
  <si>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</si>
  <si>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</si>
  <si>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</si>
  <si>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הראל סל S P 500 שקלי- הראל סל</t>
  </si>
  <si>
    <t>פסגות סל S P 500- פסגות מדדים</t>
  </si>
  <si>
    <t>פסגות סל דאקס שקלי- פסגות מדדים</t>
  </si>
  <si>
    <t>פסגות סל נאסד"ק 100 שקלי- פסגות מדדים</t>
  </si>
  <si>
    <t>פסגות סל ראסל שקלי- פסגות מדדים</t>
  </si>
  <si>
    <t>קסם  S P500- קסם סל ומוצרים</t>
  </si>
  <si>
    <t>קסם 600 STOXX Europe מנ.מטבע- קסם סל ומוצרים</t>
  </si>
  <si>
    <t>קסם MSCI WORLDS- קסם סל ומוצרים</t>
  </si>
  <si>
    <t>קסם MSCI טייוואן- קסם סל ומוצרים</t>
  </si>
  <si>
    <t>קסם MSCI שווקים מתעוררים שקלי- קסם סל ומוצרים</t>
  </si>
  <si>
    <t>קסם דאקס- קסם סל ומוצרים</t>
  </si>
  <si>
    <t>קסם סנגפור- קסם סל ומוצרים</t>
  </si>
  <si>
    <t>קסם צרפת- קסם סל ומוצרים</t>
  </si>
  <si>
    <t>קסם שקלי S P500- קסם סל ומוצרים</t>
  </si>
  <si>
    <t>תכלית ברזיל- תכלית גלובל</t>
  </si>
  <si>
    <t>תכלית יורוסטוק 600 שקלי- תכלית גלובל</t>
  </si>
  <si>
    <t>תכלית מניות חו"ל MSCI AC- תכלית מורכבות</t>
  </si>
  <si>
    <t>תכלית נאסד"ק 100 מנוטרלת מטבע- תכלית מורכבות</t>
  </si>
  <si>
    <t>תכלית ניקיי 225 שקלי- תכלית מורכבות</t>
  </si>
  <si>
    <t>תכלית 500 S P- תכלית סל</t>
  </si>
  <si>
    <t>סה"כ שמחקות מדדי מניות בחו"ל</t>
  </si>
  <si>
    <t>שמחקות מדדי מניות</t>
  </si>
  <si>
    <t>JPNY FP AMUNDI ETF JPX-NIKKEI 400 UCIT- AMUNDI ETF JPX-NIKKEI 400 UCIT</t>
  </si>
  <si>
    <t>FR0012205623</t>
  </si>
  <si>
    <t>AASU FP Amundi ETF MSCI Em Asia UCITS- AMUNDI ETF MSCI EM ASIA UCITS</t>
  </si>
  <si>
    <t>FR0011018316</t>
  </si>
  <si>
    <t>XLY - SPDR Discritionary- Consumer Discretionary Select</t>
  </si>
  <si>
    <t>US81369Y4070</t>
  </si>
  <si>
    <t>XLP-SPDR Consumer Stapels- Consumer Staples Select Sector</t>
  </si>
  <si>
    <t>US81369Y3080</t>
  </si>
  <si>
    <t>XDAX GY db x-trackers DAX  ETF- db x-trackers - DAX ETF</t>
  </si>
  <si>
    <t>LU0274211480</t>
  </si>
  <si>
    <t>XMEU GR</t>
  </si>
  <si>
    <t>LU0274209237</t>
  </si>
  <si>
    <t>XPXD LN db x-tr-MSCI Pa e- db x-trackers - MSCI PACIFIC e</t>
  </si>
  <si>
    <t>LU0322252338</t>
  </si>
  <si>
    <t>XMRD LN -MSCI RUSSIA db x-trac- db x-trackers - MSCI RUSSIA CA</t>
  </si>
  <si>
    <t>LU0322252502</t>
  </si>
  <si>
    <t>XS7R GY  Banks db x-Eur- DB X-TRACKERS - STOXX 600 BANKS</t>
  </si>
  <si>
    <t>LU0292103651</t>
  </si>
  <si>
    <t>XSX6 GY -DB TRACKERS- DB X-TRACKERS - STOXX 600 INDEX</t>
  </si>
  <si>
    <t>LU0328475792</t>
  </si>
  <si>
    <t>XS8R GY InfoTech DJ600DB- DB X-TRACKERS - STOXX 600 TECH</t>
  </si>
  <si>
    <t>LU0292104469</t>
  </si>
  <si>
    <t>DXIBX SM db x-track IBEX 35 Ind UC- db x-trackers IBEX 35  Index UC</t>
  </si>
  <si>
    <t>LU0592216393</t>
  </si>
  <si>
    <t>XCS6 LN db x-trackers MSCI china TRN- db x-trackers MSCI China TRN I</t>
  </si>
  <si>
    <t>LU0514695690</t>
  </si>
  <si>
    <t>XKSD LN db x-trackers MSCI Korea TRN- DB X-TRACKERS MSCI KOREA TRN</t>
  </si>
  <si>
    <t>LU0292100046</t>
  </si>
  <si>
    <t>XMTD LN db x-trac MSCI Taiwan- DB X-TRACKERS MSCI TAIWAN INDEX</t>
  </si>
  <si>
    <t>LU0292109187</t>
  </si>
  <si>
    <t>XMBD LN MSCI BRAZIL IND UC- DBX - MSCI BRAZIL INDEX UCITS ETF</t>
  </si>
  <si>
    <t>LU0292109344</t>
  </si>
  <si>
    <t>XLE-SPDR Eenrgy- ENERGY SELECT SECTOR SPDR FUND</t>
  </si>
  <si>
    <t>US81369Y5069</t>
  </si>
  <si>
    <t>ONEQ US NASDAQ- Fidelity NASDAQ Composite Inde</t>
  </si>
  <si>
    <t>us3159128087</t>
  </si>
  <si>
    <t>XLF-SPDR Financial- Financial Select Sector SPDR F</t>
  </si>
  <si>
    <t>US81369Y6059</t>
  </si>
  <si>
    <t>RSP US Rydex S P- Guggenheim S P 500 Equal Weigh</t>
  </si>
  <si>
    <t>us78355w1062</t>
  </si>
  <si>
    <t>XLV-SPDR Health Care- Health Care Select Sector SPDR</t>
  </si>
  <si>
    <t>US81369Y2090</t>
  </si>
  <si>
    <t>DAXE GY  ISHARES DAX DE- ISHARES DAX DE</t>
  </si>
  <si>
    <t>DE0005933931</t>
  </si>
  <si>
    <t>DVY-Ishares DJ DIV- 'ISHARES DJ DIVIDEND</t>
  </si>
  <si>
    <t>US4642871689</t>
  </si>
  <si>
    <t>IYZ - Ishares US Telecommunica- iShares Dow Jones US Telecommu</t>
  </si>
  <si>
    <t>US4642877132</t>
  </si>
  <si>
    <t>SX7EEX GY- Banks DJ EuroStoxx- iShares EURO STOXX Banks DE</t>
  </si>
  <si>
    <t>SX5EEX GY- Ishares Eurostoxx 5- ISHARES EUROSTOXX 5</t>
  </si>
  <si>
    <t>DE0005933956</t>
  </si>
  <si>
    <t>ACWI US iShares MSCI ACWI Inde- iShares MSCI ACWI Index Fund</t>
  </si>
  <si>
    <t>US4642882579</t>
  </si>
  <si>
    <t>EWC US iShares MSCI Canada Ind- iShares MSCI Canada Index Fund</t>
  </si>
  <si>
    <t>US4642865095</t>
  </si>
  <si>
    <t>EUNK GY iShares MSCI Eur UXITS- ishares msci europe ucits etf</t>
  </si>
  <si>
    <t>IE00B4K48X80</t>
  </si>
  <si>
    <t>IPXJ LN iS MSCI Pacific ex-Japan- ISHARES MSCI PACIFIC EX JAPAN</t>
  </si>
  <si>
    <t>IE00B4WXJD03</t>
  </si>
  <si>
    <t>CSRU LN iSh MSCI Russia ADR/GDR- ISHARES MSCI RUSSIA ADR/GDR UC</t>
  </si>
  <si>
    <t>IE00B5V87390</t>
  </si>
  <si>
    <t>IWM - RUSSSELL 2000- iShares Russell 2000 Index Fun</t>
  </si>
  <si>
    <t>US4642876555</t>
  </si>
  <si>
    <t>IVV US iShares S P 500 Index F- iShares S P 500  Index Fund</t>
  </si>
  <si>
    <t>US4642872000</t>
  </si>
  <si>
    <t>LYY5 GY- LYXOR ETF MSCI EUROPE</t>
  </si>
  <si>
    <t>FR0010261198</t>
  </si>
  <si>
    <t>BNK FP Lyxor ETF STOXX Euro 600 Ban- Lyxor ETF STOXX Europe 600 Ban</t>
  </si>
  <si>
    <t>FR0010345371</t>
  </si>
  <si>
    <t>OIH US Market Vectors Oil Serv- Market Vectors Oil Service ETF</t>
  </si>
  <si>
    <t>US57060U1916</t>
  </si>
  <si>
    <t>MXFS LN MSCI Em Markets Source- MSCI EMERGING MARKET SOURCE</t>
  </si>
  <si>
    <t>IE00B3DWVS88</t>
  </si>
  <si>
    <t>QQQ- PowerShares Nasdaq 100- Powershares QQQ Trust Series 1</t>
  </si>
  <si>
    <t>US73935A1043</t>
  </si>
  <si>
    <t>SCHE US Schwab Emerging Market- Schwab Emerging Markets Equity</t>
  </si>
  <si>
    <t>us8085247067</t>
  </si>
  <si>
    <t>SCHB US- Schwab US Broad Market ETF</t>
  </si>
  <si>
    <t>DJ  GY STOX600 SOUR- Source Markets plc - Dow Jones</t>
  </si>
  <si>
    <t>IE00B60SWW18</t>
  </si>
  <si>
    <t>MXJP LN Sorc mrk PLC- MSCI japan- SOURCE MARKETS PLC - MSCI JAPA</t>
  </si>
  <si>
    <t>IE00B60SX287</t>
  </si>
  <si>
    <t>SMSWLD GY Sourse Markets PLC- Source Markets PLC - MSCI Worl</t>
  </si>
  <si>
    <t>IE00B60SX394</t>
  </si>
  <si>
    <t>DIA US SPDR Dow Jones Industr Aver- SPDR Dow Jones Industrial Aver</t>
  </si>
  <si>
    <t>US78467X1090</t>
  </si>
  <si>
    <t>SPY - S P500- SPDR S P 500 ETF Trust</t>
  </si>
  <si>
    <t>US78462F1030</t>
  </si>
  <si>
    <t>KBE - SPDR KBW BANK- SPDR S P Bank ETF</t>
  </si>
  <si>
    <t>US78464A7972</t>
  </si>
  <si>
    <t>XHB US SPDR SP Homebuilders- SPDR S P Homebuilders ETF</t>
  </si>
  <si>
    <t>US78464A8889</t>
  </si>
  <si>
    <t>KRE US SPDR KBW Regional Banki- SPDR S P Regional Banking ETF</t>
  </si>
  <si>
    <t>US78464A6982</t>
  </si>
  <si>
    <t>XDPS GY- Health Care DJ600 Sou- SRCE STX 600 OPT HEALTH</t>
  </si>
  <si>
    <t>IE00B5MJYY16</t>
  </si>
  <si>
    <t>XNPS GY- Industrials DJ600 Sor- SRCE STX 600 OPT INDUSTRIAL</t>
  </si>
  <si>
    <t>IE00B5MJYX09</t>
  </si>
  <si>
    <t>XLK US Techology SPDR- Technology Select Sector SPDR</t>
  </si>
  <si>
    <t>US81369Y8030</t>
  </si>
  <si>
    <t>VOO US Vanguard S P 500 ETF- Vanguard S P 500 ETF</t>
  </si>
  <si>
    <t>US9229084135</t>
  </si>
  <si>
    <t>סה"כ שמחקות מדדי מניות</t>
  </si>
  <si>
    <t>שמחקות מדדים אחרים</t>
  </si>
  <si>
    <t>LQDE LN iShares $ corp Bond- ISHARES $ CORPORATE BOND UCITS</t>
  </si>
  <si>
    <t>IE0032895942</t>
  </si>
  <si>
    <t>IHYU LN iShar $ HY Corp- IShares$ High Yield Corporate</t>
  </si>
  <si>
    <t>IE00B4PY7Y77</t>
  </si>
  <si>
    <t>סה"כ שמחקות מדדים אחרים</t>
  </si>
  <si>
    <t>תעודות השתתפות בקרנות נאמנות בישראל</t>
  </si>
  <si>
    <t>סה"כ תעודות השתתפות בקרנות נאמנות בישראל</t>
  </si>
  <si>
    <t>תעודות השתתפות בקרנות נאמנות בחו"ל</t>
  </si>
  <si>
    <t>AIEJIJC LX Amundi Funds-index Equity Ja- AMUNDI FUND-INDEX EQUITY JA</t>
  </si>
  <si>
    <t>LU0996179692</t>
  </si>
  <si>
    <t>BBH Core Select- BBH Luxembourg Funds - BBH Cor</t>
  </si>
  <si>
    <t>lu0407242659</t>
  </si>
  <si>
    <t>COMEEIA ID Comgest Gr PLC - EUR- COMGEST GROWTH PLC - EUROPE</t>
  </si>
  <si>
    <t>IE00B5WN3467</t>
  </si>
  <si>
    <t>CSBFHYI LX Credit Suisse Bond- CREDIT SUISSE BOND FUND LUX</t>
  </si>
  <si>
    <t>LU0116737916</t>
  </si>
  <si>
    <t>CSNGSMU LX CS Nova Lux- Credit Suisse Nova</t>
  </si>
  <si>
    <t>LU0635707705</t>
  </si>
  <si>
    <t>HDMEIUS ID Heptagon Fund plc - Oppen- Heptagon fund plc - oppenheime</t>
  </si>
  <si>
    <t>IE00B6RSJ564</t>
  </si>
  <si>
    <t>HHPEM2E LX Henderson Horizon- Henderson Horizon - Pan Europe</t>
  </si>
  <si>
    <t>LU0828814763</t>
  </si>
  <si>
    <t>INGSIUH LX ING Flex Sen Loan- ING L FLEX - SENIOR LOANS</t>
  </si>
  <si>
    <t>LU0426533492</t>
  </si>
  <si>
    <t>JBLEMBC LX Jul Bear Muit Loc- JULIUS BEAR MULTIBOND - LOCAL</t>
  </si>
  <si>
    <t>LU0107852435</t>
  </si>
  <si>
    <t>JUPEURI LN Jupiter European Fund- JUPITER EUROPEAN FUND</t>
  </si>
  <si>
    <t>GB0006664683</t>
  </si>
  <si>
    <t>Jupiter European Special Situa- Jupiter European Special Situa</t>
  </si>
  <si>
    <t>GB0004911540</t>
  </si>
  <si>
    <t>NB High Yield NBIUSHY ID- Neuberger Berman High Yield Bo</t>
  </si>
  <si>
    <t>IE00B12VW565</t>
  </si>
  <si>
    <t>PFEMKII LX Pictet- Emerging M- PICTET EMERGING MARKET INDEX</t>
  </si>
  <si>
    <t>LU0188497985</t>
  </si>
  <si>
    <t>Pictet Japan-PTFJPNI LX- Pictet - Japan Index</t>
  </si>
  <si>
    <t>LU0188802960</t>
  </si>
  <si>
    <t>PIMEMLC ID PIMCO Fun Glo- PIMCO FUNDS GLOBAL INVESTORS S</t>
  </si>
  <si>
    <t>IE00B29K0P99</t>
  </si>
  <si>
    <t>PIPCVJI LX Pictet-Japanese Equity Oppor- PICTTET-JAPANESE EQUITY OPPOR</t>
  </si>
  <si>
    <t>LU0155301467</t>
  </si>
  <si>
    <t>PLHIYUI LX Pictet-US High Yield- PICTET-US HIGH YIELD</t>
  </si>
  <si>
    <t>LU0448623016</t>
  </si>
  <si>
    <t>REYEEIP LX RAM Lux Sys Fund-Eme- RAM LUX SYSTEMATIC FUND-EME</t>
  </si>
  <si>
    <t>LU0704154458</t>
  </si>
  <si>
    <t>Schroder Global HY-SCHHYDC LX- Schroder International selecti</t>
  </si>
  <si>
    <t>LU0189893794</t>
  </si>
  <si>
    <t>UBGICUS LX UBAM - Glob High Yield- UBAM - GLOBAL HIGH YEILD SOLUT</t>
  </si>
  <si>
    <t>LU0569863243</t>
  </si>
  <si>
    <t>UBUSEQI LX UBAM - Neuberger B- UBAM - Neuberger Berman US Equ</t>
  </si>
  <si>
    <t>LU0181362285</t>
  </si>
  <si>
    <t>סה"כ תעודות השתתפות בקרנות נאמנות בחו"ל</t>
  </si>
  <si>
    <t>כתבי אופציות בישראל</t>
  </si>
  <si>
    <t>אלוני חץ אופ' 10- אלוני חץ</t>
  </si>
  <si>
    <t>3900305</t>
  </si>
  <si>
    <t>סה"כ כתבי אופציות בישראל</t>
  </si>
  <si>
    <t>כתבי אופציה בחו"ל</t>
  </si>
  <si>
    <t>סה"כ כתבי אופציה בחו"ל</t>
  </si>
  <si>
    <t>מדדים כולל מניות</t>
  </si>
  <si>
    <t>Bankim C 01 FEB16- אופציות על מדד הבנקים</t>
  </si>
  <si>
    <t>Bankim C 01 JAN16- אופציות על מדד הבנקים</t>
  </si>
  <si>
    <t>Discount C 100 JAN16- אופציות על מניות דיסקונט</t>
  </si>
  <si>
    <t>Poalim C 100 JAN16- אופציות על מניות פועלים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</si>
  <si>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</si>
  <si>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</si>
  <si>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</si>
  <si>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</si>
  <si>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</si>
  <si>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</si>
  <si>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</si>
  <si>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FUT LONG GILT G H6 MAR16מש- Futures</t>
  </si>
  <si>
    <t>FUT LONG GILT G H6 MAR16קב- Futures</t>
  </si>
  <si>
    <t>FUT T-NOTE 10YR TYH6 MAR16מש- Futures</t>
  </si>
  <si>
    <t>FUT T-NOTE 10YR TYH6 MAR16קב- Futures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</si>
  <si>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</si>
  <si>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</si>
  <si>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</si>
  <si>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</si>
  <si>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</si>
  <si>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</si>
  <si>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</si>
  <si>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</si>
  <si>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פיננסיים 8 ד- גלובל פיננס 8</t>
  </si>
  <si>
    <t>אשראי</t>
  </si>
  <si>
    <t>סה"כ שכבת חוב (Tranch) בדרוג BBB- עד A+</t>
  </si>
  <si>
    <t>שכבת חוב (Tranch) בדרוג BB+ ומטה</t>
  </si>
  <si>
    <t>גליל מור אג"ח א'- גליל מור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</si>
  <si>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</si>
  <si>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</si>
  <si>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</si>
  <si>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</si>
  <si>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</si>
  <si>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</si>
  <si>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</si>
  <si>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ערד סדרה  8802  4.8%  2028- מדינת ישראל</t>
  </si>
  <si>
    <t>ערד סדרה 8667 4.8%- מדינת ישראל</t>
  </si>
  <si>
    <t>ערד סדרה 8668 4.8%- מדינת ישראל</t>
  </si>
  <si>
    <t>ערד סדרה 8669 4.8%- מדינת ישראל</t>
  </si>
  <si>
    <t>ערד סדרה 8670 4.8%- מדינת ישראל</t>
  </si>
  <si>
    <t>ערד סדרה 8671 4.8%- מדינת ישראל</t>
  </si>
  <si>
    <t>ערד סדרה 8672 4.8%- מדינת ישראל</t>
  </si>
  <si>
    <t>ערד סדרה 8673 4.8%- מדינת ישראל</t>
  </si>
  <si>
    <t>ערד סדרה 8674 4.8%- מדינת ישראל</t>
  </si>
  <si>
    <t>ערד סדרה 8675 4.8%- מדינת ישראל</t>
  </si>
  <si>
    <t>ערד סדרה 8676 4.8%- מדינת ישראל</t>
  </si>
  <si>
    <t>ערד סדרה 8677 4.8%- מדינת ישראל</t>
  </si>
  <si>
    <t>ערד סדרה 8678 4.8%- מדינת ישראל</t>
  </si>
  <si>
    <t>ערד סדרה 8679 4.8%- מדינת ישראל</t>
  </si>
  <si>
    <t>ערד סדרה 8680 4.8%- מדינת ישראל</t>
  </si>
  <si>
    <t>ערד סדרה 8681 4.8%- מדינת ישראל</t>
  </si>
  <si>
    <t>ערד סדרה 8682 4.8%- מדינת ישראל</t>
  </si>
  <si>
    <t>ערד סדרה 8683 4.8%- מדינת ישראל</t>
  </si>
  <si>
    <t>ערד סדרה 8684 4.8%- מדינת ישראל</t>
  </si>
  <si>
    <t>ערד סדרה 8685 4.8%- מדינת ישראל</t>
  </si>
  <si>
    <t>ערד סדרה 8686 4.8%- מדינת ישראל</t>
  </si>
  <si>
    <t>ערד סדרה 8687 4.8%- מדינת ישראל</t>
  </si>
  <si>
    <t>ערד סדרה 8688 4.8%- מדינת ישראל</t>
  </si>
  <si>
    <t>ערד סדרה 8689 4.8%- מדינת ישראל</t>
  </si>
  <si>
    <t>ערד סדרה 8690 4.8%- מדינת ישראל</t>
  </si>
  <si>
    <t>ערד סדרה 8691 4.8%- מדינת ישראל</t>
  </si>
  <si>
    <t>ערד סדרה 8692 4.8%- מדינת ישראל</t>
  </si>
  <si>
    <t>ערד סדרה 8693 4.8%- מדינת ישראל</t>
  </si>
  <si>
    <t>ערד סדרה 8694 4.8%- מדינת ישראל</t>
  </si>
  <si>
    <t>ערד סדרה 8695 4.8%- מדינת ישראל</t>
  </si>
  <si>
    <t>ערד סדרה 8696 4.8%- מדינת ישראל</t>
  </si>
  <si>
    <t>ערד סדרה 8697 4.8%- מדינת ישראל</t>
  </si>
  <si>
    <t>01/07/03</t>
  </si>
  <si>
    <t>ערד סדרה 8698 4.8%- מדינת ישראל</t>
  </si>
  <si>
    <t>ערד סדרה 8699 4.8%- מדינת ישראל</t>
  </si>
  <si>
    <t>ערד סדרה 8700 4.8%- מדינת ישראל</t>
  </si>
  <si>
    <t>ערד סדרה 8701 4.8%- מדינת ישראל</t>
  </si>
  <si>
    <t>ערד סדרה 8702 4.8%- מדינת ישראל</t>
  </si>
  <si>
    <t>ערד סדרה 8712 4.8%- מדינת ישראל</t>
  </si>
  <si>
    <t>ערד סדרה 8754 4.8% 2024- מדינת ישראל</t>
  </si>
  <si>
    <t>ערד סדרה 8755 4.8% 2024- מדינת ישראל</t>
  </si>
  <si>
    <t>ערד סדרה 8756 4.8% 2024- מדינת ישראל</t>
  </si>
  <si>
    <t>ערד סדרה 8757 4.8% 2024- מדינת ישראל</t>
  </si>
  <si>
    <t>ערד סדרה 8758 4.8% 2024- מדינת ישראל</t>
  </si>
  <si>
    <t>ערד סדרה 8759 4.8% 2024- מדינת ישראל</t>
  </si>
  <si>
    <t>01/10/09</t>
  </si>
  <si>
    <t>ערד סדרה 8760 4.8% 2024- מדינת ישראל</t>
  </si>
  <si>
    <t>ערד סדרה 8761 4.8% 2024- מדינת ישראל</t>
  </si>
  <si>
    <t>ערד סדרה 8762 4.8% 2024- מדינת ישראל</t>
  </si>
  <si>
    <t>ערד סדרה 8763 4.8% 2024- מדינת ישראל</t>
  </si>
  <si>
    <t>ערד סדרה 8764 4.8% 2024- מדינת ישראל</t>
  </si>
  <si>
    <t>ערד סדרה 8765  4.8% 2025- מדינת ישראל</t>
  </si>
  <si>
    <t>ערד סדרה 8766 4.8% 2024- מדינת ישראל</t>
  </si>
  <si>
    <t>ערד סדרה 8769 4.8% 2024- מדינת ישראל</t>
  </si>
  <si>
    <t>ערד סדרה 8770 4.8% 2024- מדינת ישראל</t>
  </si>
  <si>
    <t>ערד סדרה 8771 4.8% 2024- מדינת ישראל</t>
  </si>
  <si>
    <t>ערד סדרה 8772 4.8% 2024- מדינת ישראל</t>
  </si>
  <si>
    <t>ערד סדרה 8773 4.8% 2024- מדינת ישראל</t>
  </si>
  <si>
    <t>ערד סדרה 8774 4.8% 2024- מדינת ישראל</t>
  </si>
  <si>
    <t>ערד סדרה 8775 4.8% 2024- מדינת ישראל</t>
  </si>
  <si>
    <t>ערד סדרה 8776 4.8% 2024- מדינת ישראל</t>
  </si>
  <si>
    <t>ערד סדרה 8777 4.8% 2024- מדינת ישראל</t>
  </si>
  <si>
    <t>ערד סדרה 8778 4.8% 2024- מדינת ישראל</t>
  </si>
  <si>
    <t>ערד סדרה 8781 4.8%- מדינת ישראל</t>
  </si>
  <si>
    <t>01/08/11</t>
  </si>
  <si>
    <t>ערד סדרה 8784  % 4.8- מדינת ישראל</t>
  </si>
  <si>
    <t>ערד סדרה 8786 % 4.8- מדינת ישראל</t>
  </si>
  <si>
    <t>ערד סדרה 8787 4.8%- מדינת ישראל</t>
  </si>
  <si>
    <t>ערד סדרה 8788 % 4.8- מדינת ישראל</t>
  </si>
  <si>
    <t>ערד סדרה 8789 4.8% 2027- מדינת ישראל</t>
  </si>
  <si>
    <t>ערד סדרה 8790 4.8% 2027- מדינת ישראל</t>
  </si>
  <si>
    <t>ערד סדרה 8793  4.8% 2027- מדינת ישראל</t>
  </si>
  <si>
    <t>ערד סדרה 8794  4.8% 2027- מדינת ישראל</t>
  </si>
  <si>
    <t>ערד סדרה 8795 4.8% 2027- מדינת ישראל</t>
  </si>
  <si>
    <t>02/10/12</t>
  </si>
  <si>
    <t>ערד סדרה 8796 4.8% 2027- מדינת ישראל</t>
  </si>
  <si>
    <t>ערד סדרה 8797 4.8% 2027- מדינת ישראל</t>
  </si>
  <si>
    <t>ערד סדרה 8798 4.8% 2028- מדינת ישראל</t>
  </si>
  <si>
    <t>ערד סדרה 8799 4.8% 2028- מדינת ישראל</t>
  </si>
  <si>
    <t>ערד סדרה 8800 4.8% 2028- מדינת ישראל</t>
  </si>
  <si>
    <t>01/03/13</t>
  </si>
  <si>
    <t>ערד סדרה 8801 4.8% 2028- מדינת ישראל</t>
  </si>
  <si>
    <t>ערד סדרה 8803 4.80% 2028- מדינת ישראל</t>
  </si>
  <si>
    <t>ערד סדרה 8805 4.80% 2028- מדינת ישראל</t>
  </si>
  <si>
    <t>ערד סדרה 8806 4.80% 2028- מדינת ישראל</t>
  </si>
  <si>
    <t>ערד סדרה 8807 4.80% 2028- מדינת ישראל</t>
  </si>
  <si>
    <t>ערד סדרה 8808 4.80% 2028- מדינת ישראל</t>
  </si>
  <si>
    <t>ערד סדרה 8809 4.80% 2028- מדינת ישראל</t>
  </si>
  <si>
    <t>ערד סדרה 8810 4.80% 2029- מדינת ישראל</t>
  </si>
  <si>
    <t>ערד סדרה 8811 4.80% 2029- מדינת ישראל</t>
  </si>
  <si>
    <t>ערד סדרה 8812 4.80% 2029- מדינת ישראל</t>
  </si>
  <si>
    <t>ערד סדרה 8813 4.80% 2029- מדינת ישראל</t>
  </si>
  <si>
    <t>ערד סדרה 8814 4.80% 2029- מדינת ישראל</t>
  </si>
  <si>
    <t>ערד סדרה 8815 4.80% 2029- מדינת ישראל</t>
  </si>
  <si>
    <t>ערד סדרה 8817 4.80% 2029- מדינת ישראל</t>
  </si>
  <si>
    <t>ערד סדרה 8818 4.80% 2029- מדינת ישראל</t>
  </si>
  <si>
    <t>ערד סדרה 8819 4.80% 2029- מדינת ישראל</t>
  </si>
  <si>
    <t>ערד סדרה 8820 4.80% 2029- מדינת ישראל</t>
  </si>
  <si>
    <t>ערד סדרה 8821 4.80% 2029- מדינת ישראל</t>
  </si>
  <si>
    <t>ערד סדרה 8822 4.80% 2029- מדינת ישראל</t>
  </si>
  <si>
    <t>ערד סדרה 8823 4.80% 2029- מדינת ישראל</t>
  </si>
  <si>
    <t>ערד סדרה 8824 4.80% 2030- מדינת ישראל</t>
  </si>
  <si>
    <t>ערד סדרה 8825 4.80% 2030- מדינת ישראל</t>
  </si>
  <si>
    <t>ערד סדרה 8826 4.80% 2030- מדינת ישראל</t>
  </si>
  <si>
    <t>ערד סדרה 8827 4.80% 2030- מדינת ישראל</t>
  </si>
  <si>
    <t>ערד סדרה 8829 4.80% 2030- מדינת ישראל</t>
  </si>
  <si>
    <t>ערד סדרה 8830 4.80% 2030- מדינת ישראל</t>
  </si>
  <si>
    <t>ערד סדרה 8831 4.80% 2030- מדינת ישראל</t>
  </si>
  <si>
    <t>ערד סדרה 8832 4.80% 2030- מדינת ישראל</t>
  </si>
  <si>
    <t>ערד סדרה 8833 4.80% 2030- מדינת ישראל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</si>
  <si>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</si>
  <si>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</si>
  <si>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</si>
  <si>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</si>
  <si>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</si>
  <si>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</si>
  <si>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</si>
  <si>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</si>
  <si>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</si>
  <si>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</si>
  <si>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</si>
  <si>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</si>
  <si>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</si>
  <si>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</si>
  <si>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</si>
  <si>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אג"ח 5 רצף- מקורות</t>
  </si>
  <si>
    <t>520010869</t>
  </si>
  <si>
    <t>21/07/09</t>
  </si>
  <si>
    <t>מקורות אג"ח 6 רצף- מקורות</t>
  </si>
  <si>
    <t>25/12/06</t>
  </si>
  <si>
    <t>מקורות אג"ח 8 רצף- מקורות</t>
  </si>
  <si>
    <t>20/06/12</t>
  </si>
  <si>
    <t>מקורות אג"ח 9 רצף- מקורות</t>
  </si>
  <si>
    <t>מזרחי כ.התחייבות נדחה - מזרחי טפחות</t>
  </si>
  <si>
    <t>11/01/05</t>
  </si>
  <si>
    <t>סופר גז אג"ח א' נשר- סופר גז</t>
  </si>
  <si>
    <t>513938548</t>
  </si>
  <si>
    <t>CFI אג"ח ב- CITIGROUP INC</t>
  </si>
  <si>
    <t>XS0381706190</t>
  </si>
  <si>
    <t>14/10/12</t>
  </si>
  <si>
    <t>דור גז בטוחות נשר- דור אנרגיה</t>
  </si>
  <si>
    <t>513689059</t>
  </si>
  <si>
    <t>28/06/05</t>
  </si>
  <si>
    <t>די.בי.אס אג"ח א רצף- די. בי. אס.</t>
  </si>
  <si>
    <t>512705138</t>
  </si>
  <si>
    <t>31/07/07</t>
  </si>
  <si>
    <t>די.בי.אס אג"ח ב רצף- די. בי. אס.</t>
  </si>
  <si>
    <t>14/04/13</t>
  </si>
  <si>
    <t>הראל ביטוח  אגח 1לס רצף- הראל ביטוח</t>
  </si>
  <si>
    <t>520004078</t>
  </si>
  <si>
    <t>22/02/04</t>
  </si>
  <si>
    <t>חברת החשמל 2018 צמוד רצף- חשמל</t>
  </si>
  <si>
    <t>30/04/07</t>
  </si>
  <si>
    <t>חברת החשמל סדרה יא רצף- חשמל</t>
  </si>
  <si>
    <t>18/08/05</t>
  </si>
  <si>
    <t>חברת החשמל סדרה יב רצף- חשמל</t>
  </si>
  <si>
    <t>13/12/06</t>
  </si>
  <si>
    <t>מגדל ביטוח - כתב התחייבות א' רצף- מגדל ביטוח הון</t>
  </si>
  <si>
    <t>04/01/12</t>
  </si>
  <si>
    <t>מגדל ביטוח - כתב התחייבות ב' רצף- מגדל ביטוח הון</t>
  </si>
  <si>
    <t>31/12/12</t>
  </si>
  <si>
    <t>נתיבי גז אג"ח א רצף- נתיבי גז</t>
  </si>
  <si>
    <t>513436394</t>
  </si>
  <si>
    <t>04/01/10</t>
  </si>
  <si>
    <t>נתיבי גז אג"ח ג רצף- נתיבי גז</t>
  </si>
  <si>
    <t>09/12/12</t>
  </si>
  <si>
    <t>נתיבי גז אג"ח ד רצף- נתיבי גז</t>
  </si>
  <si>
    <t>13/04/14</t>
  </si>
  <si>
    <t>COCOמזרחי כ.התחייבות נדחה מותנה- מזרחי טפחות</t>
  </si>
  <si>
    <t>30/12/15</t>
  </si>
  <si>
    <t>בינלאומי ש.ה נדחה משני עליון- בינלאומי</t>
  </si>
  <si>
    <t>וי.אי.די התפלת מי אשקלון 0706 נשר- וי.אי.די</t>
  </si>
  <si>
    <t>513102384</t>
  </si>
  <si>
    <t>09/07/06</t>
  </si>
  <si>
    <t>חברת החשמל 2022 צמוד רצף- חשמל</t>
  </si>
  <si>
    <t>18/01/11</t>
  </si>
  <si>
    <t>חברת החשמל 2029 צמוד רצף- חשמל</t>
  </si>
  <si>
    <t>קניון אבנת נשר- קניון אבנת</t>
  </si>
  <si>
    <t>513698365</t>
  </si>
  <si>
    <t>29/11/05</t>
  </si>
  <si>
    <t>לאומי ש.ה נדחה משני עליון- לאומי</t>
  </si>
  <si>
    <t>16/07/12</t>
  </si>
  <si>
    <t>פועלים ש"ה ג' הון ראשוני רצף- פועלים</t>
  </si>
  <si>
    <t>15/06/11</t>
  </si>
  <si>
    <t>פועלים ש.ה ב הון ראשוני נשר- פועלים</t>
  </si>
  <si>
    <t>04/02/04</t>
  </si>
  <si>
    <t>דור אנרגיה אג"ח א' נשר- דור אנרגיה</t>
  </si>
  <si>
    <t>07/11/04</t>
  </si>
  <si>
    <t>דור אנרגיה אג"ח ב' הרחבה נשר- דור אנרגיה</t>
  </si>
  <si>
    <t>18/12/08</t>
  </si>
  <si>
    <t>דור אנרגיה אג"ח ב' נשר- דור אנרגיה</t>
  </si>
  <si>
    <t>יצחקי אג"ח א' רצף- יצחקי מחסנים</t>
  </si>
  <si>
    <t>511200271</t>
  </si>
  <si>
    <t>24/01/08</t>
  </si>
  <si>
    <t>נוי חוצה ישראל- מזנין 2- דרך ארץ</t>
  </si>
  <si>
    <t>510984230</t>
  </si>
  <si>
    <t>15/12/11</t>
  </si>
  <si>
    <t>בזן אג"ח  43 2019 נשר- בתי זיקוק</t>
  </si>
  <si>
    <t>אלון אג"ח א רצף- אלון חברת הדלק</t>
  </si>
  <si>
    <t>520041690</t>
  </si>
  <si>
    <t>23/06/13</t>
  </si>
  <si>
    <t>תא"פ פרוטארום 3- פרוטארום</t>
  </si>
  <si>
    <t>888888881</t>
  </si>
  <si>
    <t>D</t>
  </si>
  <si>
    <t>29/12/13</t>
  </si>
  <si>
    <t>לגנא הולדינגס בע"מ- לגנא הולידנגס</t>
  </si>
  <si>
    <t>520038043</t>
  </si>
  <si>
    <t>NR3</t>
  </si>
  <si>
    <t>22/05/06</t>
  </si>
  <si>
    <t>אמפל אג"ח א'- אמפל</t>
  </si>
  <si>
    <t>11/03/14</t>
  </si>
  <si>
    <t>אמפל אג"ח ב'- אמפל</t>
  </si>
  <si>
    <t>אפסק      א- אפסק</t>
  </si>
  <si>
    <t>520042441</t>
  </si>
  <si>
    <t>19/12/13</t>
  </si>
  <si>
    <t>בסר אירופה  אגח ט- בסר אירופה</t>
  </si>
  <si>
    <t>520033838</t>
  </si>
  <si>
    <t>23/04/15</t>
  </si>
  <si>
    <t>7.10</t>
  </si>
  <si>
    <t>דוראה אג"ח ד- דוראה השקעות</t>
  </si>
  <si>
    <t>520038282</t>
  </si>
  <si>
    <t>20/11/12</t>
  </si>
  <si>
    <t>הום סנטר אג"ח א' רצף- הום סנטר</t>
  </si>
  <si>
    <t>520038480</t>
  </si>
  <si>
    <t>02/09/14</t>
  </si>
  <si>
    <t>וורלד ספנות- וורלד קפיטל</t>
  </si>
  <si>
    <t>520033614</t>
  </si>
  <si>
    <t>31/03/13</t>
  </si>
  <si>
    <t>לוי השקעות ובניין אג"ח ז' נשר- לוי</t>
  </si>
  <si>
    <t>מטיס אג"ח א'- מטיס</t>
  </si>
  <si>
    <t>520038118</t>
  </si>
  <si>
    <t>23/12/13</t>
  </si>
  <si>
    <t>סינרגי כבל אג"ח ג- סינרגי</t>
  </si>
  <si>
    <t>520025271</t>
  </si>
  <si>
    <t>חברת החשמל סדרה יג רצף- חשמל</t>
  </si>
  <si>
    <t>10/04/06</t>
  </si>
  <si>
    <t>נתיבים אג"ח קונצרן (נסחר $ ) רצף- דרך ארץ</t>
  </si>
  <si>
    <t>02/02/11</t>
  </si>
  <si>
    <t>A1 צים אגח רצף- צים</t>
  </si>
  <si>
    <t>520015041</t>
  </si>
  <si>
    <t>לאס וגאס- בסר פרוייקטים</t>
  </si>
  <si>
    <t>520038621</t>
  </si>
  <si>
    <t>20/12/05</t>
  </si>
  <si>
    <t>צים אג"ח ד רצף- צים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</si>
  <si>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</si>
  <si>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</si>
  <si>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</si>
  <si>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</si>
  <si>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פריקסו מניות ב- פריסקו</t>
  </si>
  <si>
    <t>אייס דיפו- אייס דיפו</t>
  </si>
  <si>
    <t>צים- צים</t>
  </si>
  <si>
    <t>DGRE LN-Delek Global Real Esta- Delek Global Real Estate LTD</t>
  </si>
  <si>
    <t>JE00B1S0VN88</t>
  </si>
  <si>
    <t>Emerald ESCROW- Emerald Plantation Holding Limites</t>
  </si>
  <si>
    <t>USC83ESC9F91</t>
  </si>
  <si>
    <t>קרנות הון סיכון</t>
  </si>
  <si>
    <t>Infinity Israel -China Fund- Infinity Israel -China Fund</t>
  </si>
  <si>
    <t>25/05/07</t>
  </si>
  <si>
    <t>lool Ventures  L.P- lool Ventures, L.P.</t>
  </si>
  <si>
    <t>Pontifax  Mangement II- Pontifax</t>
  </si>
  <si>
    <t>Pontifax 3- Pontifax</t>
  </si>
  <si>
    <t>24/10/11</t>
  </si>
  <si>
    <t>Pontifax- Pontifax</t>
  </si>
  <si>
    <t>17/10/05</t>
  </si>
  <si>
    <t>Stage One Venture Capital Fund II- STAGE ONE VENTURE CAPITAL FUND</t>
  </si>
  <si>
    <t>10/03/14</t>
  </si>
  <si>
    <t>Vintage Venture Partners III- Vintage</t>
  </si>
  <si>
    <t>09/10/07</t>
  </si>
  <si>
    <t>וינטג 3 - רכישה משנית- Vintage</t>
  </si>
  <si>
    <t>04/08/14</t>
  </si>
  <si>
    <t>אורבימד - מדעי החיים- אורבימד</t>
  </si>
  <si>
    <t>05/05/11</t>
  </si>
  <si>
    <t>גיזה קרן הון סיכון- גיזה</t>
  </si>
  <si>
    <t>14/12/00</t>
  </si>
  <si>
    <t>GLILOT CAPITAL PARTNERS 1- גלילות</t>
  </si>
  <si>
    <t>23/08/12</t>
  </si>
  <si>
    <t>וורטקס II ק.ה.סיכון- וורטקס</t>
  </si>
  <si>
    <t>01/07/00</t>
  </si>
  <si>
    <t>Vitalife 2- ויטה לייף</t>
  </si>
  <si>
    <t>MEDICA II- מדיקה</t>
  </si>
  <si>
    <t>19/11/09</t>
  </si>
  <si>
    <t>ניורון וונצרס II ק.ה- נוירון וונטרס</t>
  </si>
  <si>
    <t>פונטיפקס 4- פונטיפקס</t>
  </si>
  <si>
    <t>15/10/15</t>
  </si>
  <si>
    <t>Plenus III- פלנוס</t>
  </si>
  <si>
    <t>05/11/07</t>
  </si>
  <si>
    <t>פלנוס 2 ק. הון- פלנוס</t>
  </si>
  <si>
    <t>12/01/06</t>
  </si>
  <si>
    <t>AVIV venture capital- קרן אביב</t>
  </si>
  <si>
    <t>26/12/07</t>
  </si>
  <si>
    <t>סה"כ קרנות הון סיכון</t>
  </si>
  <si>
    <t>קרנות גידור</t>
  </si>
  <si>
    <t>סה"כ קרנות גידור</t>
  </si>
  <si>
    <t>קרנות נדל"ן</t>
  </si>
  <si>
    <t>קרן ריאליטי 3 השקעות בנדלן- ריאליטי</t>
  </si>
  <si>
    <t>19/10/15</t>
  </si>
  <si>
    <t>סה"כ קרנות נדל"ן</t>
  </si>
  <si>
    <t>קרנות השקעה אחרות</t>
  </si>
  <si>
    <t>EMG מרחב אמפל אחזקות באנרגיה- EMG</t>
  </si>
  <si>
    <t>01/08/07</t>
  </si>
  <si>
    <t>פורטיסימו 3- Fortissimo Capital</t>
  </si>
  <si>
    <t>SCR- טנא להשקעה במערכות בקרה- SCR- טנא להשקעה במערכות בקרה שותפות מוגבלת</t>
  </si>
  <si>
    <t>29/11/12</t>
  </si>
  <si>
    <t>SKY- SKY</t>
  </si>
  <si>
    <t>04/01/06</t>
  </si>
  <si>
    <t>טנא - נטפים עסקה משותפת- טנא - נטפים</t>
  </si>
  <si>
    <t>10/01/06</t>
  </si>
  <si>
    <t>טנא 3- טנא קרנות</t>
  </si>
  <si>
    <t>26/12/13</t>
  </si>
  <si>
    <t>טנא הון צמיחה- טנא קרנות</t>
  </si>
  <si>
    <t>03/12/06</t>
  </si>
  <si>
    <t>מרקסטון קרן השקעות- מרקסטון</t>
  </si>
  <si>
    <t>21/07/04</t>
  </si>
  <si>
    <t>FIMI OPPORTUNITY 2- פימי</t>
  </si>
  <si>
    <t>10/10/05</t>
  </si>
  <si>
    <t>FIMI OPPORTUNITY 4- פימי</t>
  </si>
  <si>
    <t>07/01/08</t>
  </si>
  <si>
    <t>פימי 5- פימי</t>
  </si>
  <si>
    <t>27/08/12</t>
  </si>
  <si>
    <t>קרן פלנוס מיזנין- פלנוס</t>
  </si>
  <si>
    <t>29/12/06</t>
  </si>
  <si>
    <t>NOY WASTE TO ENERGY- קרן נוי</t>
  </si>
  <si>
    <t>02/07/15</t>
  </si>
  <si>
    <t>קרן מנוף 1- בראשית</t>
  </si>
  <si>
    <t>27/05/09</t>
  </si>
  <si>
    <t>קרן טנא אמן- טנא אמן</t>
  </si>
  <si>
    <t>02/03/06</t>
  </si>
  <si>
    <t>טנא להשקעות בתעשיה הקיבוצית- טנא קרנות</t>
  </si>
  <si>
    <t>10/01/05</t>
  </si>
  <si>
    <t>נוי חוצה ישראל - חדש- נוי חוצה ישראל</t>
  </si>
  <si>
    <t>19/11/15</t>
  </si>
  <si>
    <t>נוי מגלים- נוי מגלים</t>
  </si>
  <si>
    <t>06/11/14</t>
  </si>
  <si>
    <t>נוי-קרן תשתיות בישראל- פנסיה וביטוח- נוי-קרן תשתיות בישראל</t>
  </si>
  <si>
    <t>26/04/15</t>
  </si>
  <si>
    <t>קרן נוי 2- נוי-קרן תשתיות בישראל</t>
  </si>
  <si>
    <t>קרן קדמה קפיטל 2- קדמה</t>
  </si>
  <si>
    <t>קרן מנוף 2- קיי סי פי אס קרן מנוף 2</t>
  </si>
  <si>
    <t>25/08/09</t>
  </si>
  <si>
    <t>הליוס אנרגיה מתחדשת- קרן הליוס</t>
  </si>
  <si>
    <t>30/04/14</t>
  </si>
  <si>
    <t>סה"כ קרנות השקעה אחרות</t>
  </si>
  <si>
    <t>קרנות הון סיכון בחו"ל</t>
  </si>
  <si>
    <t>קרן Accelmed Growth Partners- Accelmed Growth Partners</t>
  </si>
  <si>
    <t>קרן Israel Biotech Fund- Israel Biotech Fund</t>
  </si>
  <si>
    <t>Lool Opportunity Ventures- Lool Opportunity Ventures</t>
  </si>
  <si>
    <t>Vintage 5 - קרן הון סיכון- Vintage</t>
  </si>
  <si>
    <t>29/03/12</t>
  </si>
  <si>
    <t>VINTAGE 6- Vintage</t>
  </si>
  <si>
    <t>וינטג 8- Vintage</t>
  </si>
  <si>
    <t>גלילות 2- גלילות</t>
  </si>
  <si>
    <t>13/04/15</t>
  </si>
  <si>
    <t>פיטנגו 2 בשיתוף עם וינטג 6- פיטנגו</t>
  </si>
  <si>
    <t>19/05/15</t>
  </si>
  <si>
    <t>סה"כ קרנות הון סיכון בחו"ל</t>
  </si>
  <si>
    <t>קרנות נדל"ן בחו"ל</t>
  </si>
  <si>
    <t>Apollo European Real Estate- apollo</t>
  </si>
  <si>
    <t>20/05/08</t>
  </si>
  <si>
    <t>SUN Apollo India Real Estate- apollo</t>
  </si>
  <si>
    <t>אפולו-קרן השקע- apollo</t>
  </si>
  <si>
    <t>24/11/05</t>
  </si>
  <si>
    <t>ERIV קרן השקעה- AXA</t>
  </si>
  <si>
    <t>28/11/05</t>
  </si>
  <si>
    <t>אקסא קרן השקעו- AXA</t>
  </si>
  <si>
    <t>03/08/04</t>
  </si>
  <si>
    <t>Blackstone Real Estate Debt Strategies 2- Blackstone</t>
  </si>
  <si>
    <t>15/08/13</t>
  </si>
  <si>
    <t>BLACKSTONE REAL ESTATE קרן השק- Blackstone</t>
  </si>
  <si>
    <t>בלקסטון 7 נדל"ן בארה"ב- Blackstone</t>
  </si>
  <si>
    <t>16/04/12</t>
  </si>
  <si>
    <t>HSBC NF CHINA REALESTATE PUND- HSBC NF CHINA REALESTATE PUND</t>
  </si>
  <si>
    <t>INDIA BLUE MOUNTAINS  קרן נדלן- INDIA BLUE MOUNTAINS</t>
  </si>
  <si>
    <t>16/04/07</t>
  </si>
  <si>
    <t>מורגן סטנלי- MORGAN STANLEY</t>
  </si>
  <si>
    <t>15/09/06</t>
  </si>
  <si>
    <t>Blackstone Real Estate Partners VIII- בלקסטון</t>
  </si>
  <si>
    <t>18/08/15</t>
  </si>
  <si>
    <t>Autstin-Parmer- Austin-parmer</t>
  </si>
  <si>
    <t>ג'וניור B הון AVIVA- Aviva - Norwich UK</t>
  </si>
  <si>
    <t>01/07/12</t>
  </si>
  <si>
    <t>Metro Baltimore- BALTIMORE</t>
  </si>
  <si>
    <t>Bavaria Retail Portfolio- Bavaria</t>
  </si>
  <si>
    <t>Bridgewater   Mariners (Autumn Vista)- Bridgewater   Mariners פלורידה</t>
  </si>
  <si>
    <t>26/02/13</t>
  </si>
  <si>
    <t>Fenwick- Fenwiek</t>
  </si>
  <si>
    <t>24/03/14</t>
  </si>
  <si>
    <t>Journal Square- GAIA JOURNAL</t>
  </si>
  <si>
    <t>Haarlem - הון- HAARLEM</t>
  </si>
  <si>
    <t>06/10/14</t>
  </si>
  <si>
    <t>Hema- הון- Hema Holland</t>
  </si>
  <si>
    <t>26/06/15</t>
  </si>
  <si>
    <t>IDS Minneapolis- IDS מינאפוליס</t>
  </si>
  <si>
    <t>08/04/13</t>
  </si>
  <si>
    <t>IVC Houston- IVC ארה"ב</t>
  </si>
  <si>
    <t>19/02/15</t>
  </si>
  <si>
    <t>KPN - הון- KPN</t>
  </si>
  <si>
    <t>22/05/14</t>
  </si>
  <si>
    <t>Maple Glen-Wellington- Maple Glen-Wellington</t>
  </si>
  <si>
    <t>OCC Houston- One City Center</t>
  </si>
  <si>
    <t>19/09/12</t>
  </si>
  <si>
    <t>Palermo   Westshore- PALERMO</t>
  </si>
  <si>
    <t>Atlanta Peachtree- PEACHTREE</t>
  </si>
  <si>
    <t>01/12/11</t>
  </si>
  <si>
    <t>PLAZA 200- PLAZA 2000</t>
  </si>
  <si>
    <t>06/06/13</t>
  </si>
  <si>
    <t>Boulder Creek - San Antonio- San Antonio</t>
  </si>
  <si>
    <t>Terraces- Terraces ארה"ב</t>
  </si>
  <si>
    <t>27/10/14</t>
  </si>
  <si>
    <t>VBG- VBG</t>
  </si>
  <si>
    <t>27/09/12</t>
  </si>
  <si>
    <t>Wall Street 120- Wall Street</t>
  </si>
  <si>
    <t>SMC Houston- יוסטון SMC</t>
  </si>
  <si>
    <t>09/12/13</t>
  </si>
  <si>
    <t>BBW Frankfurt- פרנקפורט BBW</t>
  </si>
  <si>
    <t>קרן מלונות פתאל- פתאל</t>
  </si>
  <si>
    <t>26/03/07</t>
  </si>
  <si>
    <t>סה"כ קרנות נדל"ן בחו"ל</t>
  </si>
  <si>
    <t>קרנות השקעה אחרות בחו"ל</t>
  </si>
  <si>
    <t>ACTIS- ACTIS</t>
  </si>
  <si>
    <t>17/10/08</t>
  </si>
  <si>
    <t>AIG Highstar- AIG Highstar</t>
  </si>
  <si>
    <t>05/07/05</t>
  </si>
  <si>
    <t>AG Opportunistic Whole Loan Fund- ANGELO GORDON</t>
  </si>
  <si>
    <t>02/02/15</t>
  </si>
  <si>
    <t>Apax Europe VI- APAX</t>
  </si>
  <si>
    <t>06/07/05</t>
  </si>
  <si>
    <t>Apax Europe VII- APAX</t>
  </si>
  <si>
    <t>25/06/07</t>
  </si>
  <si>
    <t>Avenue europe special situatio- AVENUE</t>
  </si>
  <si>
    <t>12/01/12</t>
  </si>
  <si>
    <t>AVENUE SPECIAL SITUATIONS FUND- AVENUE</t>
  </si>
  <si>
    <t>23/06/11</t>
  </si>
  <si>
    <t>AVISTA 3 דרך ק.סוויס- AVISTA</t>
  </si>
  <si>
    <t>20/06/13</t>
  </si>
  <si>
    <t>BLACKSTONE CREDIT- Blackstone</t>
  </si>
  <si>
    <t>15/04/08</t>
  </si>
  <si>
    <t>GSO 2- Blackstone</t>
  </si>
  <si>
    <t>03/04/14</t>
  </si>
  <si>
    <t>GSO Capital Solutions- Blackstone</t>
  </si>
  <si>
    <t>21/12/09</t>
  </si>
  <si>
    <t>בלקסטון 5 קרן השקעות- Blackstone</t>
  </si>
  <si>
    <t>18/04/07</t>
  </si>
  <si>
    <t>קרן VIVA CO INVESTMENT- Blackstone</t>
  </si>
  <si>
    <t>16/11/15</t>
  </si>
  <si>
    <t>BSP ABS RET FD- BSP absoltue return funds</t>
  </si>
  <si>
    <t>Carlyle Europe Partners 3- Carlyle Europe Partners</t>
  </si>
  <si>
    <t>21/08/07</t>
  </si>
  <si>
    <t>Carlyle Europe Partners IV- Carlyle Europe Partners</t>
  </si>
  <si>
    <t>CICC Growth Capital Fund- CICC Growth Capital Fund</t>
  </si>
  <si>
    <t>ClearView דרך ק. סוויס- CLEARVIEW</t>
  </si>
  <si>
    <t>30/09/13</t>
  </si>
  <si>
    <t>COLLER PARTNERS 6- COLLER PARTNERS</t>
  </si>
  <si>
    <t>22/06/12</t>
  </si>
  <si>
    <t>CVC European Equity Partners V (B) - פנסיה- CVC European Equity Partners</t>
  </si>
  <si>
    <t>11/03/15</t>
  </si>
  <si>
    <t>Diamnond Back Master fund- Diamond back</t>
  </si>
  <si>
    <t>11/07/11</t>
  </si>
  <si>
    <t>DOVER VIII- DOVER</t>
  </si>
  <si>
    <t>17/12/12</t>
  </si>
  <si>
    <t>Element Power Cayman Blocker- Element Power</t>
  </si>
  <si>
    <t>20/12/10</t>
  </si>
  <si>
    <t>פורטיסימו 2- Fortissimo Capital</t>
  </si>
  <si>
    <t>06/11/08</t>
  </si>
  <si>
    <t>GoldenTree COF- GoldenTree</t>
  </si>
  <si>
    <t>GoldenTree Distressed Fund 2014- GoldenTree</t>
  </si>
  <si>
    <t>25/07/14</t>
  </si>
  <si>
    <t>Golden Tree Distressed Debt- GOLDENTREE HY OPPORT</t>
  </si>
  <si>
    <t>19/07/10</t>
  </si>
  <si>
    <t>DOVER STREET VII- HARBOURVEST</t>
  </si>
  <si>
    <t>02/07/08</t>
  </si>
  <si>
    <t>harvest partners 6 דרך ק.סוויס- HARVEST</t>
  </si>
  <si>
    <t>12/12/11</t>
  </si>
  <si>
    <t>Roark Capital Partners דרך ק.ס- HARVEST</t>
  </si>
  <si>
    <t>HUDSON CLEAN ENERGY- HUDSON</t>
  </si>
  <si>
    <t>22/09/08</t>
  </si>
  <si>
    <t>ICG - NORTH AMERICAN PRIVATE DEBT- ICG</t>
  </si>
  <si>
    <t>12/06/14</t>
  </si>
  <si>
    <t>ICG Europe Fund VI- ICG</t>
  </si>
  <si>
    <t>21/04/15</t>
  </si>
  <si>
    <t>L CAPITAL- L CAPITAL</t>
  </si>
  <si>
    <t>LEXINGTON CAPITAL PARTNERS 8- Lexington Capital Partners</t>
  </si>
  <si>
    <t>08/01/15</t>
  </si>
  <si>
    <t>Lexington Capital Partners- Lexington Capital Partners</t>
  </si>
  <si>
    <t>31/01/11</t>
  </si>
  <si>
    <t>LMMI 3- Lexington Capital Partners</t>
  </si>
  <si>
    <t>Lombard Co Investment- Lombard</t>
  </si>
  <si>
    <t>20/10/14</t>
  </si>
  <si>
    <t>MARLIN 6  דרך ק. סוויס- MARLIN</t>
  </si>
  <si>
    <t>25/11/13</t>
  </si>
  <si>
    <t>Msouth דרך ק.סוויס- MSOUTH</t>
  </si>
  <si>
    <t>Oak Hill COF- Oak Hill COF</t>
  </si>
  <si>
    <t>04/10/06</t>
  </si>
  <si>
    <t>Pantheon Global Secondary Fund V- pantheon</t>
  </si>
  <si>
    <t>29/07/15</t>
  </si>
  <si>
    <t>Partners Group Secondary- PARTNER GROUP</t>
  </si>
  <si>
    <t>11/10/12</t>
  </si>
  <si>
    <t>קרן Partners Group Secondary 2015- PARTNER GROUP</t>
  </si>
  <si>
    <t>24/09/15</t>
  </si>
  <si>
    <t>PERMIRA V- PERMIRA</t>
  </si>
  <si>
    <t>Praesidian Capital Opportunity- Praesidian</t>
  </si>
  <si>
    <t>28/12/10</t>
  </si>
  <si>
    <t>QVT S.I.- QVT Overseas fund</t>
  </si>
  <si>
    <t>QVT SLV- QVT Overseas fund</t>
  </si>
  <si>
    <t>Riverside 6 דרך ק.סוויס- Riverside</t>
  </si>
  <si>
    <t>SHAMROCK- SHAMROCK</t>
  </si>
  <si>
    <t>SILVER LAKE PARTNERS 6- SILVER LAKE PARTNERS</t>
  </si>
  <si>
    <t>22/10/13</t>
  </si>
  <si>
    <t>Sterling 3 דרך ק.סוויס- sterling</t>
  </si>
  <si>
    <t>02/01/14</t>
  </si>
  <si>
    <t>TSG6 ארה"ב דרך ק.סוויס- TSG6</t>
  </si>
  <si>
    <t>03/07/12</t>
  </si>
  <si>
    <t>WHITE DEER דרך ק. סוויס- WHITE DEER</t>
  </si>
  <si>
    <t>21/03/13</t>
  </si>
  <si>
    <t>York Credit Opp Trust- YORK</t>
  </si>
  <si>
    <t>31/10/06</t>
  </si>
  <si>
    <t>YORK SPECIAL OPPORTUNITIES 2- YORK</t>
  </si>
  <si>
    <t>13/06/14</t>
  </si>
  <si>
    <t>YORK SPECIAL OPPORTUNITIES FUN- YORK</t>
  </si>
  <si>
    <t>18/08/08</t>
  </si>
  <si>
    <t>Hamilton Co Investment 2- המילטון</t>
  </si>
  <si>
    <t>11/02/08</t>
  </si>
  <si>
    <t>Hamilton Co Investment- המילטון</t>
  </si>
  <si>
    <t>09/02/06</t>
  </si>
  <si>
    <t>Hamilton Lane Co-Investment Fund III- המילטון</t>
  </si>
  <si>
    <t>23/09/14</t>
  </si>
  <si>
    <t>Hamilton Secondary Fund- המילטון</t>
  </si>
  <si>
    <t>23/03/06</t>
  </si>
  <si>
    <t>HL Secondary Fund 3- המילטון</t>
  </si>
  <si>
    <t>04/04/13</t>
  </si>
  <si>
    <t>HL Secondary Fund II- המילטון</t>
  </si>
  <si>
    <t>12/06/08</t>
  </si>
  <si>
    <t>פורטיסימו 4- פורטיסימו</t>
  </si>
  <si>
    <t>06/10/15</t>
  </si>
  <si>
    <t>PI פיננסים- PI פיננסים</t>
  </si>
  <si>
    <t>KLIRMARK OPPORTUNITY FUND L/P- קלירמארק</t>
  </si>
  <si>
    <t>30/03/09</t>
  </si>
  <si>
    <t>סה"כ קרנות השקעה אחרות בחו"ל</t>
  </si>
  <si>
    <t>כתבי אופציה בישראל</t>
  </si>
  <si>
    <t>איסתא אופציה- איסתא</t>
  </si>
  <si>
    <t>16/10/13</t>
  </si>
  <si>
    <t>סה"כ כתבי אופציה בישראל</t>
  </si>
  <si>
    <t>כתבי אופ' CORE DYNMICS LIMITED</t>
  </si>
  <si>
    <t>24/05/13</t>
  </si>
  <si>
    <t>כתבי אופ' IMPULSE DDYNAMICS</t>
  </si>
  <si>
    <t>כתבי אופ' METACURE LIMITED</t>
  </si>
  <si>
    <t>כתבי אופ' MOTORIKA LIMITED</t>
  </si>
  <si>
    <t>כתבי אופ' SPECTRUM DDNAMICS</t>
  </si>
  <si>
    <t>אופציית אידיבי פיתוח-דסק"ש- אידיבי פתוח</t>
  </si>
  <si>
    <t>972061</t>
  </si>
  <si>
    <t>מט"ח/מט"ח</t>
  </si>
  <si>
    <t>סה"כ מט"ח/מט"ח</t>
  </si>
  <si>
    <t>מטבע</t>
  </si>
  <si>
    <t>סה"כ מטבע</t>
  </si>
  <si>
    <t>אופ' PUT לכתבי האופציה בMEDINVEST- MEDINVEST</t>
  </si>
  <si>
    <t>9350</t>
  </si>
  <si>
    <t>NRG ES פועלים IXETR 09.03.16 אקוויטי- פועלים</t>
  </si>
  <si>
    <t>05/03/15</t>
  </si>
  <si>
    <t>NRG ES פועלים IXETR 09.03.16 מימונית- פועלים</t>
  </si>
  <si>
    <t>CH ES לאומי IXTTR 02.09.16 אקוויטי- לאומי</t>
  </si>
  <si>
    <t>03/09/15</t>
  </si>
  <si>
    <t>CH ES לאומי IXTTR 02.09.16 מימונית- לאומי</t>
  </si>
  <si>
    <t>CSTPL ES לאומי IXRTR 05.04.16 אקוויטי- לאומי</t>
  </si>
  <si>
    <t>02/04/15</t>
  </si>
  <si>
    <t>CSTPL ES לאומי IXRTR 05.04.16 מימונית- לאומי</t>
  </si>
  <si>
    <t>FIN ES לאומי IXMTR 02.09.16 אקוויטי- לאומי</t>
  </si>
  <si>
    <t>FIN ES לאומי IXMTR 02.09.16 מימונית- לאומי</t>
  </si>
  <si>
    <t>FIN ES לאומי IXMTR 07.10.16 אקוויטי- לאומי</t>
  </si>
  <si>
    <t>09/10/15</t>
  </si>
  <si>
    <t>FIN ES לאומי IXMTR 07.10.16 מימונית- לאומי</t>
  </si>
  <si>
    <t>HLC ES לאומי IXVTR 02.09.16 אקוויטי- לאומי</t>
  </si>
  <si>
    <t>HLC ES לאומי IXVTR 02.09.16 מימונית- לאומי</t>
  </si>
  <si>
    <t>HMBDR S P ES  לאומי SPSIHOTR 09.09.16 אקוויטי- לאומי</t>
  </si>
  <si>
    <t>10/09/15</t>
  </si>
  <si>
    <t>HMBDR S P ES  לאומי SPSIHOTR 09.09.16 מימונית- לאומי</t>
  </si>
  <si>
    <t>IBOXX ES  לאומי HYG 16.09.16 אקוויטי- לאומי</t>
  </si>
  <si>
    <t>15/09/15</t>
  </si>
  <si>
    <t>IBOXX ES  לאומי HYG 16.09.16 מימונית- לאומי</t>
  </si>
  <si>
    <t>IND ES לאומי IXITR 11.2.16 אקוויטי- לאומי</t>
  </si>
  <si>
    <t>11/02/15</t>
  </si>
  <si>
    <t>IND ES לאומי IXITR 11.2.16 מימונית- לאומי</t>
  </si>
  <si>
    <t>S P ES לאומי SPTR 11.10.16 אקוויטי- לאומי</t>
  </si>
  <si>
    <t>S P ES לאומי SPTR 11.10.16 מימונית- לאומי</t>
  </si>
  <si>
    <t>S P500 ES לאומי SPTR 8.9.16 אקוויטי- לאומי</t>
  </si>
  <si>
    <t>08/09/15</t>
  </si>
  <si>
    <t>S P500 ES לאומי SPTR 8.9.16 מימונית- לאומי</t>
  </si>
  <si>
    <t>STXE ES  לאומי SXXGR 14.12.16 אקוויטי- לאומי</t>
  </si>
  <si>
    <t>15/12/15</t>
  </si>
  <si>
    <t>16/12/15</t>
  </si>
  <si>
    <t>STXE ES  לאומי SXXGR 14.12.16 מימונית- לאומי</t>
  </si>
  <si>
    <t>RU20INTR ES מזרחי RUSS2000 02.05.16 אקוויטי- מזרחי טפחות</t>
  </si>
  <si>
    <t>RU20INTR ES מזרחי RUSS2000 02.05.16 מימונית- מזרחי טפחות</t>
  </si>
  <si>
    <t>STXE ES מזרחי SXXGR 29.03.16 אקוויטי- מזרחי טפחות</t>
  </si>
  <si>
    <t>STXE ES מזרחי SXXGR 29.03.16 מימונית- מזרחי טפחות</t>
  </si>
  <si>
    <t>FIN ES  פועלים IXMTR 12.11.16מימונית- פועלים</t>
  </si>
  <si>
    <t>11/12/15</t>
  </si>
  <si>
    <t>FIN ES  פועלים IXMTR 12.12.16 אקוויטי- פועלים</t>
  </si>
  <si>
    <t>FIN ES פועלים IXMTR 17.03.16 אקוויטי- פועלים</t>
  </si>
  <si>
    <t>12/03/15</t>
  </si>
  <si>
    <t>FIN ES פועלים IXMTR 17.03.16 מימונית- פועלים</t>
  </si>
  <si>
    <t>HLC ES פועלים IXVTR 26.01.16 אקוויטי- פועלים</t>
  </si>
  <si>
    <t>26/01/15</t>
  </si>
  <si>
    <t>HLC ES פועלים IXVTR 26.01.16 מימונית- פועלים</t>
  </si>
  <si>
    <t>S P 500 ES  פועלים SPTR 16.1.16 אקוויטי- פועלים</t>
  </si>
  <si>
    <t>16/01/15</t>
  </si>
  <si>
    <t>S P 500 ES  פועלים SPTR 16.1.16 מימונית- פועלים</t>
  </si>
  <si>
    <t>S P500 ES פועלים  IXTTR 17.03.16 אקוויטי- פועלים</t>
  </si>
  <si>
    <t>S P500 ES פועלים IXTTR 17.03.16 מימונית- פועלים</t>
  </si>
  <si>
    <t>STXE ES  פועלים SXXGR 05.10.16 אקוויטי- פועלים</t>
  </si>
  <si>
    <t>05/10/15</t>
  </si>
  <si>
    <t>STXE ES  פועלים SXXGR 05.10.16 מימונית- פועלים</t>
  </si>
  <si>
    <t>TELC ES  מזרחי DJSTELT 15.09.16 אקוויטי- מזרחי טפחות</t>
  </si>
  <si>
    <t>TELC ES  מזרחי DJSTELT 15.09.16 מימונית- מזרחי טפחות</t>
  </si>
  <si>
    <t>CC SWAP ברקליס דולר 15.12.27 משתנה- Barclays Bank PLC</t>
  </si>
  <si>
    <t>13/01/14</t>
  </si>
  <si>
    <t>CC SWAP ברקליס שקלי 15.12.27 קבוע- Barclays Bank PLC</t>
  </si>
  <si>
    <t>FW לאומי 3.8519 070116 דולר- לאומי</t>
  </si>
  <si>
    <t>07/12/15</t>
  </si>
  <si>
    <t>FW לאומי 3.8519 070116 שקל- לאומי</t>
  </si>
  <si>
    <t>FW לאומי 3.86375 130116 דולר- לאומי</t>
  </si>
  <si>
    <t>10/12/15</t>
  </si>
  <si>
    <t>FW לאומי 3.86375 130116 שקל- לאומי</t>
  </si>
  <si>
    <t>FW לאומי 3.8744 110116 דולר- לאומי</t>
  </si>
  <si>
    <t>08/12/15</t>
  </si>
  <si>
    <t>FW לאומי 3.8744 110116 שקל- לאומי</t>
  </si>
  <si>
    <t>FW לאומי 5.83 140116 שקל- לאומי</t>
  </si>
  <si>
    <t>FW6 לאומי 5.83 140116 ליש"ט- לאומי</t>
  </si>
  <si>
    <t>FW פועלים 3.2821 090216 שקל- פועלים</t>
  </si>
  <si>
    <t>FW פועלים 3.851125 060116 דולר- פועלים</t>
  </si>
  <si>
    <t>FW פועלים 3.851125 060116 שקל- פועלים</t>
  </si>
  <si>
    <t>FW פועלים 3.853 140116 דולר- פועלים</t>
  </si>
  <si>
    <t>14/12/15</t>
  </si>
  <si>
    <t>FW פועלים 3.853 140116 שקל- פועלים</t>
  </si>
  <si>
    <t>FW פועלים 3.8968 210116 דולר- פועלים</t>
  </si>
  <si>
    <t>21/12/15</t>
  </si>
  <si>
    <t>FW פועלים 3.8968 210116 שקל- פועלים</t>
  </si>
  <si>
    <t>FW פועלים 4.1806 200116 יורו- פועלים</t>
  </si>
  <si>
    <t>FW פועלים 4.1806 200116 שקל- פועלים</t>
  </si>
  <si>
    <t>FW פועלים 4.2105 120116 יורו- פועלים</t>
  </si>
  <si>
    <t>10/11/15</t>
  </si>
  <si>
    <t>FW פועלים 4.2105 120116 שקל- פועלים</t>
  </si>
  <si>
    <t>FW פועלים 4.2253 170216 יורו- פועלים</t>
  </si>
  <si>
    <t>17/08/15</t>
  </si>
  <si>
    <t>FW פועלים 4.2253 170216 שקל- פועלים</t>
  </si>
  <si>
    <t>FW פועלים 4.23935 180216 יורו- פועלים</t>
  </si>
  <si>
    <t>FW פועלים 4.23935 180216 שקל- פועלים</t>
  </si>
  <si>
    <t>FW7 פועלים 3.2821 090216 ין יפני- פועלים</t>
  </si>
  <si>
    <t>SWAP דולרי 1/8/2017 התחייבפועל- פועלים</t>
  </si>
  <si>
    <t>SWAP מדדי 1/8/17 פועלים נכס- פועלים</t>
  </si>
  <si>
    <t>;FW פ.סהר 3.2117 070116 שקל- פועלים סהר</t>
  </si>
  <si>
    <t>08/10/15</t>
  </si>
  <si>
    <t>FW פ.סהר 3.853 140116 דולר- פועלים סהר</t>
  </si>
  <si>
    <t>FW פ.סהר 3.853 140116 שקל- פועלים סהר</t>
  </si>
  <si>
    <t>FW פ.סהר 3.8738 110116 דולר- פועלים סהר</t>
  </si>
  <si>
    <t>FW פ.סהר 3.8738 110116 שקל- פועלים סהר</t>
  </si>
  <si>
    <t>FW פ.סהר 3.8819 140116 דולר- פועלים סהר</t>
  </si>
  <si>
    <t>29/12/15</t>
  </si>
  <si>
    <t>FW פ.סהר 3.8819 140116 שקל- פועלים סהר</t>
  </si>
  <si>
    <t>FW פ.סהר 3.8968 210116 דולר- פועלים סהר</t>
  </si>
  <si>
    <t>FW פ.סהר 3.8968 210116 שקל- פועלים סהר</t>
  </si>
  <si>
    <t>FW פ.סהר 3.8975 140116 דולר- פועלים סהר</t>
  </si>
  <si>
    <t>FW פ.סהר 3.8975 140116 שקל- פועלים סהר</t>
  </si>
  <si>
    <t>FW פ.סהר 4.2105 120116 יורו- פועלים סהר</t>
  </si>
  <si>
    <t>FW פ.סהר 4.2105 120116 שקל- פועלים סהר</t>
  </si>
  <si>
    <t>FW פ.סהר 4.2244 050116 יורו- פועלים סהר</t>
  </si>
  <si>
    <t>05/11/15</t>
  </si>
  <si>
    <t>FW פ.סהר 4.2244 050116 שקל- פועלים סהר</t>
  </si>
  <si>
    <t>FW7 פ.סהר 3.2117 070116 ין יפני- פועלים סהר</t>
  </si>
  <si>
    <t>IRS פועלים 1/3/23 דולר התחיבות- פועלים</t>
  </si>
  <si>
    <t>IRS פועלים 1/3/23-דולר נכס- פועלים</t>
  </si>
  <si>
    <t>CC SWAP ברקליס דולר 01.04.20 משתנה- Barclays Bank PLC</t>
  </si>
  <si>
    <t>30/05/13</t>
  </si>
  <si>
    <t>CC SWAP ברקליס דולר 21.06.23 משתנה- Barclays Bank PLC</t>
  </si>
  <si>
    <t>29/08/13</t>
  </si>
  <si>
    <t>CC SWAP ברקליס יורו 25.01.19 משתנה- Barclays Bank PLC</t>
  </si>
  <si>
    <t>23/05/14</t>
  </si>
  <si>
    <t>CC SWAP ברקליס יורו 25.07.19 משתנה- Barclays Bank PLC</t>
  </si>
  <si>
    <t>29/07/13</t>
  </si>
  <si>
    <t>CC SWAP ברקליס מדדי 21.06.23 קבוע- Barclays Bank PLC</t>
  </si>
  <si>
    <t>CC SWAP ברקליס מדדי 25.01.19 קבוע- Barclays Bank PLC</t>
  </si>
  <si>
    <t>CC SWAP ברקליס מדדי 25.07.19 קבוע- Barclays Bank PLC</t>
  </si>
  <si>
    <t>CC SWAP ברקליס שקל 01.04.20 קבוע- Barclays Bank PLC</t>
  </si>
  <si>
    <t>אפריל נדלן החזקות 2 נשר- אפריל נדל"ן</t>
  </si>
  <si>
    <t>מניות</t>
  </si>
  <si>
    <t>05/12/12</t>
  </si>
  <si>
    <t>גלובל פיננס 8 אג"ח ד חש 7/13- גלובל פיננס 8</t>
  </si>
  <si>
    <t>B2</t>
  </si>
  <si>
    <t>07/07/13</t>
  </si>
  <si>
    <t>ויטליטי אג"ח 1 (ענבר ב.ח) נשר- ויטליטי</t>
  </si>
  <si>
    <t>18/02/07</t>
  </si>
  <si>
    <t>APID2015-21X A1 CLO- Apidos CLO XVIII</t>
  </si>
  <si>
    <t>USG0489TAA72</t>
  </si>
  <si>
    <t>14/05/15</t>
  </si>
  <si>
    <t>APIDOS 18 CLO- Apidos CLO XVIII</t>
  </si>
  <si>
    <t>USG0488NAA12</t>
  </si>
  <si>
    <t>26/06/14</t>
  </si>
  <si>
    <t>ATRM 11X A1 CLO- ATRIUM CDO CORP</t>
  </si>
  <si>
    <t>USG0623UAA19</t>
  </si>
  <si>
    <t>18/09/14</t>
  </si>
  <si>
    <t>BABSN 2014- || X A CLO- BABSON CLO LTD</t>
  </si>
  <si>
    <t>USG07605AA95</t>
  </si>
  <si>
    <t>15/08/14</t>
  </si>
  <si>
    <t>BLACK 2014 - 1X A1 CLO- Black Diamond CLO Ltd</t>
  </si>
  <si>
    <t>USG11485AA01</t>
  </si>
  <si>
    <t>18/08/14</t>
  </si>
  <si>
    <t>DRSLF 2015-37X A CLO- DRYDEN SENIOR LOAN FUND</t>
  </si>
  <si>
    <t>USG2850PAA24</t>
  </si>
  <si>
    <t>29/01/15</t>
  </si>
  <si>
    <t>DRSLF-2014-34X Prudential CLO- DRYDEN 34 SENIOR LOAN FUND LLC</t>
  </si>
  <si>
    <t>USG28470AA36</t>
  </si>
  <si>
    <t>Aaa</t>
  </si>
  <si>
    <t>21/07/14</t>
  </si>
  <si>
    <t>GOLD9 2014-9X A CLO- GOLDENTREE HY OPPORT</t>
  </si>
  <si>
    <t>USG39638AA24</t>
  </si>
  <si>
    <t>03/10/14</t>
  </si>
  <si>
    <t>LCM 20XA CLO- LCM LTD PARTNERSHIP</t>
  </si>
  <si>
    <t>USG5351CAA83</t>
  </si>
  <si>
    <t>SHACK 2015-8X A1 CLO- SHACKLETON 2015-VIII CLO, LTD</t>
  </si>
  <si>
    <t>USG8102QAA34</t>
  </si>
  <si>
    <t>21/08/15</t>
  </si>
  <si>
    <t>Voya 2014-3 CLO ING- Voya CLO 2014-3</t>
  </si>
  <si>
    <t>USG94008AA05</t>
  </si>
  <si>
    <t>10/07/14</t>
  </si>
  <si>
    <t>WITEH 2015-10X A1 CLO- WHITEHORSE III</t>
  </si>
  <si>
    <t>USG9618HAA89</t>
  </si>
  <si>
    <t>19/03/15</t>
  </si>
  <si>
    <t>CLN BACR CPI+4.05 ISRAEL State- Barclays Bank PLC</t>
  </si>
  <si>
    <t>XS0462113753</t>
  </si>
  <si>
    <t>CLN UBS CPI+4.10 ISRAEL State- UBS AG JERSEY BRANCH</t>
  </si>
  <si>
    <t>XS0476294466</t>
  </si>
  <si>
    <t>18/01/10</t>
  </si>
  <si>
    <t>כנגד חסכון עמיתים/מבוטחים</t>
  </si>
  <si>
    <t>לא</t>
  </si>
  <si>
    <t>סה"כ כנגד חסכון עמיתים/מבוטחים</t>
  </si>
  <si>
    <t>מבוטחות במשכנתא או תיקי משכנתאות</t>
  </si>
  <si>
    <t>כן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</si>
  <si>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</si>
  <si>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</si>
  <si>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</si>
  <si>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</si>
  <si>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</si>
  <si>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</si>
  <si>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</si>
  <si>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</si>
  <si>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</si>
  <si>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</si>
  <si>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</si>
  <si>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</si>
  <si>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</si>
  <si>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</si>
  <si>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</si>
  <si>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</si>
  <si>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</si>
  <si>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</si>
  <si>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CCC-</t>
  </si>
  <si>
    <t>סה"כ מובטחות במשכנתא או תיקי משכנתאות</t>
  </si>
  <si>
    <t>6102/69 טפחות פקדון- מזרחי טפחות</t>
  </si>
  <si>
    <t>בנק טפחות 6.10%ת.פק. 2000/2019- מזרחי טפחות</t>
  </si>
  <si>
    <t>טפחות 5.2% פקד- מזרחי טפחות</t>
  </si>
  <si>
    <t>לאומי למשכ פקדון- לאומי</t>
  </si>
  <si>
    <t>לאומי למשכנתאות 4.9% 2026פקדון- לאומי</t>
  </si>
  <si>
    <t>לאומי למשכנתאות פקדון- לאומי</t>
  </si>
  <si>
    <t>מזרחי פיקדון 02/2024- מזרחי טפחות</t>
  </si>
  <si>
    <t>מזרחי פקד 4.9%- מזרחי טפחות</t>
  </si>
  <si>
    <t>מזרחי פקדון5%- מזרחי טפחות</t>
  </si>
  <si>
    <t>משכן 5.50% ת.פק. 2002/2017- פועלים</t>
  </si>
  <si>
    <t>משכן פק 5.1% 96/2016- פועלים</t>
  </si>
  <si>
    <t>פועלים פקדון- פועלים</t>
  </si>
  <si>
    <t>פיקדון בל"ל 4.2%  - 10787- לאומי</t>
  </si>
  <si>
    <t>פיקדון בל"ל 4.2% - 11881- לאומי</t>
  </si>
  <si>
    <t>פיקדון מזרחי 01/2024 4.8%- מזרחי טפחות</t>
  </si>
  <si>
    <t>פיקדון מזרחי 2020 3.6%	- מזרחי טפחות</t>
  </si>
  <si>
    <t>פיקדון מזרחי 2024 3.8%		- מזרחי טפחות</t>
  </si>
  <si>
    <t>פקדון בנק הפועלים 04/2020- פועלים</t>
  </si>
  <si>
    <t>פקדון בנק הפועלים 2020 3%- פועלים</t>
  </si>
  <si>
    <t>פקדון בנק הפועלים צמוד- פועלים</t>
  </si>
  <si>
    <t>פקדון בנק לאומי 11/2018- לאומי</t>
  </si>
  <si>
    <t>פקדון בנק לאומי- לאומי</t>
  </si>
  <si>
    <t>פקדון בנק מזרחי 10/22- מזרחי טפחות</t>
  </si>
  <si>
    <t>פקדון בנק מזרחי 4.2% 12/2024- מזרחי טפחות</t>
  </si>
  <si>
    <t>פקדון הפועלים 4.1% 29/12/24- פועלים</t>
  </si>
  <si>
    <t>פקדון לאומי 0.8% 09.2019- לאומי</t>
  </si>
  <si>
    <t>פקדון לאומי צמוד מדד 2.05% 10/2021- לאומי</t>
  </si>
  <si>
    <t>פקדון מזרחי  צמוד 1.3% 02.2025- מזרחי טפחות</t>
  </si>
  <si>
    <t>פקדון מזרחי 1/2024- מזרחי טפחות</t>
  </si>
  <si>
    <t>פקדון פועלים צמוד מדד- פועלים</t>
  </si>
  <si>
    <t>פקדון צמוד מדד מזרחי 1.56% 10/2019- מזרחי טפחות</t>
  </si>
  <si>
    <t>6.1% בנק הבינלאומי פקדון- בינלאומי</t>
  </si>
  <si>
    <t>פקדון בנק בינלאומי שפיצר 15 שנ- בינלאומי</t>
  </si>
  <si>
    <t>נקוב במט"ח</t>
  </si>
  <si>
    <t>דולר בטחונות- פועלים סהר</t>
  </si>
  <si>
    <t>ליש"ט בטחונות</t>
  </si>
  <si>
    <t>סה"כ נקוב במט"ח</t>
  </si>
  <si>
    <t>צמודי מט"ח</t>
  </si>
  <si>
    <t>סה"כ צמודי מט"ח</t>
  </si>
  <si>
    <t>מניב</t>
  </si>
  <si>
    <t>קניון סביונים גוש 6695 חלקה 251- מנורה מב החזקות</t>
  </si>
  <si>
    <t>קניון רננים גוש 7656 חלקה 346- מנורה מב החזקות</t>
  </si>
  <si>
    <t>סה"כ מניב</t>
  </si>
  <si>
    <t>לא מניב</t>
  </si>
  <si>
    <t>סה"כ לא מניב</t>
  </si>
  <si>
    <t>אמפל אג"ח ב' חש 01/12</t>
  </si>
  <si>
    <t>אמפל אג"ח ב' חש 01/13</t>
  </si>
  <si>
    <t>אמפל אג"ח ב' חש 01/14</t>
  </si>
  <si>
    <t>אמפל אג"ח ב' חש 02/15</t>
  </si>
  <si>
    <t>אפסק אג"ח א' חש 01/12</t>
  </si>
  <si>
    <t>אאורה אג"ח 1 חש 08/15</t>
  </si>
  <si>
    <t>ארפורט זכויות 2</t>
  </si>
  <si>
    <t>בסר אירופה  אגח ט חש 12/12</t>
  </si>
  <si>
    <t>פרופיט אגח ד' חש 3/15</t>
  </si>
  <si>
    <t>עו'ש- בנק לאומי</t>
  </si>
  <si>
    <t>10-1111111111</t>
  </si>
  <si>
    <t>עו'ש- בנק מזרחי</t>
  </si>
  <si>
    <t>20-1111111111</t>
  </si>
  <si>
    <t>עו'ש- גמול פועלים סהר</t>
  </si>
  <si>
    <t>33-1111111111</t>
  </si>
  <si>
    <t>דולר  - בנק לאומי</t>
  </si>
  <si>
    <t>10-20001</t>
  </si>
  <si>
    <t>דולר  - גמול פועלים סהר</t>
  </si>
  <si>
    <t>33-20001</t>
  </si>
  <si>
    <t>יורו - גמול פועלים סהר</t>
  </si>
  <si>
    <t>33-40001</t>
  </si>
  <si>
    <t>שטרלינג  - גמול פועלים סהר</t>
  </si>
  <si>
    <t>33-30001</t>
  </si>
  <si>
    <t>פ.ח.ק.- פועלים</t>
  </si>
  <si>
    <t>12-1111111110</t>
  </si>
  <si>
    <t>פ.ח.ק.- גמול פועלים סהר</t>
  </si>
  <si>
    <t>33-1111111110</t>
  </si>
  <si>
    <t>RF</t>
  </si>
  <si>
    <t>Fitch</t>
  </si>
  <si>
    <t>DE0006289309</t>
  </si>
  <si>
    <t>US8085241029</t>
  </si>
  <si>
    <t>קרנות גידור בחו"ל</t>
  </si>
  <si>
    <t>סה"כ קרנות גידור בחו"ל</t>
  </si>
  <si>
    <t>S&amp;P</t>
  </si>
  <si>
    <t xml:space="preserve">האחים עופר נכסים 2019 הלוואה 5% </t>
  </si>
  <si>
    <t>האחים עופר נכסים הלו 09/2019 %</t>
  </si>
  <si>
    <t>נתיבי היובל- כביש 431</t>
  </si>
  <si>
    <t>אכא לפיתוח חוצות המפרץ</t>
  </si>
  <si>
    <t>השקעה ואחזקות</t>
  </si>
  <si>
    <t>20-6681308</t>
  </si>
  <si>
    <t>20-6682330</t>
  </si>
  <si>
    <t>20-6683379</t>
  </si>
  <si>
    <t>10-6022008</t>
  </si>
  <si>
    <t>10-6027072</t>
  </si>
  <si>
    <t>10-6021620</t>
  </si>
  <si>
    <t>10-6021646</t>
  </si>
  <si>
    <t>20-6852156</t>
  </si>
  <si>
    <t>20-6851968</t>
  </si>
  <si>
    <t>20-6851943</t>
  </si>
  <si>
    <t>12-6477384</t>
  </si>
  <si>
    <t>12-6476071</t>
  </si>
  <si>
    <t>12-6620389</t>
  </si>
  <si>
    <t>10-6402077</t>
  </si>
  <si>
    <t>10-6402069</t>
  </si>
  <si>
    <t>20-6852123</t>
  </si>
  <si>
    <t>20-6852370</t>
  </si>
  <si>
    <t>20-6852321</t>
  </si>
  <si>
    <t>12-5238</t>
  </si>
  <si>
    <t>12-6629075</t>
  </si>
  <si>
    <t>12-5236</t>
  </si>
  <si>
    <t>10-5237</t>
  </si>
  <si>
    <t>10-6402051</t>
  </si>
  <si>
    <t>20-5330</t>
  </si>
  <si>
    <t>20-6852339</t>
  </si>
  <si>
    <t>12-6621205</t>
  </si>
  <si>
    <t>אג"ח בנקים ומשכנתאות</t>
  </si>
  <si>
    <t xml:space="preserve"> 12-6621206</t>
  </si>
  <si>
    <t>10-5249</t>
  </si>
  <si>
    <t>10-5241</t>
  </si>
  <si>
    <t>20-5251</t>
  </si>
  <si>
    <t>20-6852131</t>
  </si>
  <si>
    <t>12-6620066</t>
  </si>
  <si>
    <t>20-5242</t>
  </si>
  <si>
    <t>31-7341803</t>
  </si>
  <si>
    <t>31-7342710</t>
  </si>
  <si>
    <t>33-1000520</t>
  </si>
  <si>
    <t>33-1000678</t>
  </si>
  <si>
    <t>קניון</t>
  </si>
  <si>
    <t>חייבים</t>
  </si>
  <si>
    <t>זכאים</t>
  </si>
  <si>
    <t>AVIV 2</t>
  </si>
  <si>
    <t>FIMI 2</t>
  </si>
  <si>
    <t>FIMI 4</t>
  </si>
  <si>
    <t>GLILOT CAPITAL PARTNERS 1</t>
  </si>
  <si>
    <t>Infinity Israel -China Fund</t>
  </si>
  <si>
    <t>KLIRMARK OPPORTUNITY FUND L/P</t>
  </si>
  <si>
    <t>Lool Opportunity Ventures</t>
  </si>
  <si>
    <t>lool Ventures, L.P</t>
  </si>
  <si>
    <t>PLENUS 2 פנסיה</t>
  </si>
  <si>
    <t>Plenus III</t>
  </si>
  <si>
    <t>PONTIFAX 2</t>
  </si>
  <si>
    <t>Pontifax 3</t>
  </si>
  <si>
    <t>SKY</t>
  </si>
  <si>
    <t xml:space="preserve">Stage One Venture Capital Fund II </t>
  </si>
  <si>
    <t>Vintage 5 - קרן הון סיכון</t>
  </si>
  <si>
    <t>Vintage 6</t>
  </si>
  <si>
    <t>אורבימד - מדעי החיים</t>
  </si>
  <si>
    <t>גלילות 2</t>
  </si>
  <si>
    <t>הליוס אנרגיה מתחדשת</t>
  </si>
  <si>
    <t>טנא- תעשיה קיבוצית</t>
  </si>
  <si>
    <t>טנא 3</t>
  </si>
  <si>
    <t>טנא הון צמיחה</t>
  </si>
  <si>
    <t>נוי-קרן תשתיות בישראל - פנסיה וביטוח</t>
  </si>
  <si>
    <t>נוי מגלים</t>
  </si>
  <si>
    <t>פורטיסימו 2</t>
  </si>
  <si>
    <t>פורטיסימו 3</t>
  </si>
  <si>
    <t>פימי 5</t>
  </si>
  <si>
    <t>קרן מנוף 1</t>
  </si>
  <si>
    <t>קרן מנוף 2</t>
  </si>
  <si>
    <t>קרן נוי 2</t>
  </si>
  <si>
    <t>קרן פורטיסימו 4</t>
  </si>
  <si>
    <t>קרן פלנוס מיזנין</t>
  </si>
  <si>
    <t>קרן קדמה קפיטל 2</t>
  </si>
  <si>
    <t>קרן ריאליטי 3 השקעות בנדל"ן</t>
  </si>
  <si>
    <t>actis em 3</t>
  </si>
  <si>
    <t>AIG Highstar</t>
  </si>
  <si>
    <t>Apax Europe VI</t>
  </si>
  <si>
    <t>Apax Europe VII</t>
  </si>
  <si>
    <t>Apollo European Real Estate</t>
  </si>
  <si>
    <t>Ares Capital Europe lll</t>
  </si>
  <si>
    <t>AVISTA 3 דרך ק.סוויס</t>
  </si>
  <si>
    <t>Blackstone Capital Partners 7</t>
  </si>
  <si>
    <t>BLACKSTONE REAL ESTATE</t>
  </si>
  <si>
    <t>blackstone real estate debt strategies 2</t>
  </si>
  <si>
    <t>Blackstone Real Estate Partners VIII</t>
  </si>
  <si>
    <t>Carlyle Europe Partners 3</t>
  </si>
  <si>
    <t>Carlyle Europe Partners IV</t>
  </si>
  <si>
    <t>CICC Growth Capital Fund</t>
  </si>
  <si>
    <t>CLEARVIEW 3 דרך ק.סוויס</t>
  </si>
  <si>
    <t>COLLER PARTNERS 6</t>
  </si>
  <si>
    <t>CVC European Equity פנסיה</t>
  </si>
  <si>
    <t>Dover Street 7</t>
  </si>
  <si>
    <t>Dover Street 8</t>
  </si>
  <si>
    <t>ELEMENT POWER</t>
  </si>
  <si>
    <t>Golden Tree Distressed Debt</t>
  </si>
  <si>
    <t>GoldenTree Distressed Fund 2014</t>
  </si>
  <si>
    <t>GSO 2</t>
  </si>
  <si>
    <t>GSO Capital Solutions</t>
  </si>
  <si>
    <t>HAMILTON CO INVESTMENT</t>
  </si>
  <si>
    <t>HAMILTON CO INVESTMENT 2</t>
  </si>
  <si>
    <t>Hamilton Lane Co-Investment Fund III</t>
  </si>
  <si>
    <t>HAMILTON SECONDARY FUND</t>
  </si>
  <si>
    <t>HAMILTON SECONDARY FUND 2</t>
  </si>
  <si>
    <t>harvest partners 6 דרך ק.סוויס</t>
  </si>
  <si>
    <t>HL Secondary Fund 3</t>
  </si>
  <si>
    <t>HSBC NF CHINA REAL ESTATE</t>
  </si>
  <si>
    <t>HUDSON CLEAN ENERGY</t>
  </si>
  <si>
    <t xml:space="preserve">ICG - NORTH AMERICAN PRIVATE DEBT </t>
  </si>
  <si>
    <t>ICG Europe Fund VI</t>
  </si>
  <si>
    <t>LEXINGTON CAPITAL PARTNERS 7</t>
  </si>
  <si>
    <t>LEXINGTON CAPITAL PARTNERS 8</t>
  </si>
  <si>
    <t>LMMI 3</t>
  </si>
  <si>
    <t>Lombard Co Investment</t>
  </si>
  <si>
    <t>MARLIN 6 דרך ק.סוויס</t>
  </si>
  <si>
    <t>Msouth דרך ק.סוויס</t>
  </si>
  <si>
    <t>NOY WASTE TO ENERGY</t>
  </si>
  <si>
    <t>Pantheon Global Secondary Fund V</t>
  </si>
  <si>
    <t>Partners Group Secondary</t>
  </si>
  <si>
    <t>Partnres Group Secondary 2015</t>
  </si>
  <si>
    <t>PERMIRA V</t>
  </si>
  <si>
    <t>Praesidian פנסיה</t>
  </si>
  <si>
    <t>riverside דרך ק.סוויס</t>
  </si>
  <si>
    <t>Roark Capital Partners דרך ק.ס</t>
  </si>
  <si>
    <t>silver lake partners 6</t>
  </si>
  <si>
    <t>sterling דרך ק.סוויס</t>
  </si>
  <si>
    <t>SUN Apollo India Real Estate</t>
  </si>
  <si>
    <t>TSG6 ארה"ב דרך ק.סוויס</t>
  </si>
  <si>
    <t>White Deer דרך ק.סוויס</t>
  </si>
  <si>
    <t>YORK SPECIAL OPPORTUNITIES</t>
  </si>
  <si>
    <t>YORK SPECIAL OPPORTUNITIES 2</t>
  </si>
  <si>
    <t>בלקסטון 5</t>
  </si>
  <si>
    <t>בלקסטון 7</t>
  </si>
  <si>
    <t>וינטג 8</t>
  </si>
  <si>
    <t>פיטנגו 2 (בשיתוף עם וינטג' 6)</t>
  </si>
  <si>
    <t>שרותים</t>
  </si>
  <si>
    <t>עו'ש- בנק הבינלאומי</t>
  </si>
  <si>
    <t>31-1111111111</t>
  </si>
  <si>
    <t>עו'ש- בנק דיסקונט</t>
  </si>
  <si>
    <t>11-1111111111</t>
  </si>
  <si>
    <t>יורו -בנק הבינלאומי</t>
  </si>
  <si>
    <t>31-40001</t>
  </si>
  <si>
    <t>יורו - בנק לאומי</t>
  </si>
  <si>
    <t>10-40001</t>
  </si>
  <si>
    <t>יורו -בנק מזרחי</t>
  </si>
  <si>
    <t>20-40001</t>
  </si>
  <si>
    <t>דולר - בנק הבינלאומי</t>
  </si>
  <si>
    <t>31-20001</t>
  </si>
  <si>
    <t>דולר  - בנק מזרחי</t>
  </si>
  <si>
    <t>20-20001</t>
  </si>
  <si>
    <t>דולר  - פועלים</t>
  </si>
  <si>
    <t>12-20001</t>
  </si>
  <si>
    <t>שטרלינג  - בנק הבינלאומי</t>
  </si>
  <si>
    <t>שטרלינג  - בנק לאומי</t>
  </si>
  <si>
    <t>31-30001</t>
  </si>
  <si>
    <t>10-30001</t>
  </si>
  <si>
    <t>פ.ח.ק.- בנק מזרחי</t>
  </si>
  <si>
    <t>20-1111111110</t>
  </si>
  <si>
    <t>Shamrock</t>
  </si>
  <si>
    <t>נוי חוצה ישראל - חדש 2</t>
  </si>
  <si>
    <t>פונטיפקס 4</t>
  </si>
  <si>
    <t>קוגיטו קפיטל - קרן להשקעה בעסקים בינוניים</t>
  </si>
  <si>
    <t xml:space="preserve"> קרן Acclmed Growth Partners</t>
  </si>
  <si>
    <t xml:space="preserve"> קרן VIVA CO INVESMENT</t>
  </si>
  <si>
    <t>GLILOT I CO-INVESTMENT FUND</t>
  </si>
  <si>
    <t>NOY WASTE TO ENERGY 2</t>
  </si>
  <si>
    <t>קרן ICG Asia Pacific Fund III</t>
  </si>
  <si>
    <t>קרן Israel Biotech Fund</t>
  </si>
  <si>
    <t>סה"כ בארץ</t>
  </si>
  <si>
    <t>ט. יתרות התחייבות להשקעה:</t>
  </si>
  <si>
    <t>מנורה מבטחים פנסיה וגמל בע"מ</t>
  </si>
  <si>
    <t>12281</t>
  </si>
  <si>
    <t>12289</t>
  </si>
  <si>
    <t>10122</t>
  </si>
  <si>
    <t>10548</t>
  </si>
  <si>
    <t>11214</t>
  </si>
  <si>
    <t>10497</t>
  </si>
  <si>
    <t>10321</t>
  </si>
  <si>
    <t>הלוואות לעמיתים</t>
  </si>
  <si>
    <t>GE US - General Electric(דיבידנד לקבל)</t>
  </si>
  <si>
    <t>NKE US NIKE INC(דיבידנד לקבל)</t>
  </si>
  <si>
    <t>BAC US-Bank of America(ריבית לקבל)</t>
  </si>
  <si>
    <t>C US-CITIGOUP(דיבידנד לקבל)</t>
  </si>
  <si>
    <t>PEP US Pepsi co(דיבידנד לקבל)</t>
  </si>
  <si>
    <t>DIS US-Walt Disney(דיבידנד לקבל)</t>
  </si>
  <si>
    <t>OIH US Market Vectors Oil Serv(דיבידנד לקבל)</t>
  </si>
  <si>
    <t>DIA US SPDR Dow Jones Industr Aver(דיבידנד לקבל)</t>
  </si>
  <si>
    <t>SPY - S P500(דיבידנד לקבל)</t>
  </si>
  <si>
    <t>VOO US Vanguard S P 500 ETF(דיבידנד לקבל)</t>
  </si>
  <si>
    <t>GSK LN - GlaxoSmithKline PLC(דיבידנד לקבל)</t>
  </si>
  <si>
    <t>MRK US Merck   Co Inc(דיבידנד לקבל)</t>
  </si>
  <si>
    <t>NXT LN Next PLC(דיבידנד לקבל)</t>
  </si>
  <si>
    <t>FDX US  FedEx Corp(דיבידנד לקבל)</t>
  </si>
  <si>
    <t>או.אר.טי  טכנולוגיות(דיבידנד לקבל)</t>
  </si>
  <si>
    <t>תעש אוירית אג"ח ג(ריבית לקבל)</t>
  </si>
  <si>
    <t>דיסקונט שטר הון א(ריבית לקבל)</t>
  </si>
  <si>
    <t>ירושלים הנפקות ט(ריבית לקבל)</t>
  </si>
  <si>
    <t>מזרחי טפחות ש"ה א(ריבית לקבל)</t>
  </si>
  <si>
    <t>פועלים הנפ 1 ש.ה(ריבית לקבל)</t>
  </si>
  <si>
    <t>דיסקונט השקעות אג"ח ט(פדיון לקבל)</t>
  </si>
  <si>
    <t>מבטח שמיר(דיבידנד לקבל)</t>
  </si>
  <si>
    <t>פז נפט(דיבידנד לקבל)</t>
  </si>
  <si>
    <t>דלק רכב(דיבידנד לקבל)</t>
  </si>
  <si>
    <t>אדגר אג"ח 7(פדיון לקבל)</t>
  </si>
  <si>
    <t>אדגר השקעות אג"ח ח(ריבית לקבל)</t>
  </si>
  <si>
    <t>אפריקה נכסים אג"ח ו'(ריבית לקבל)</t>
  </si>
  <si>
    <t>אשדר אג"ח ב(פדיון לקבל)</t>
  </si>
  <si>
    <t>אשדר אג"ח ד(ריבית לקבל)</t>
  </si>
  <si>
    <t>ישפרו    ב(פדיון לקבל)</t>
  </si>
  <si>
    <t>מליסרון אג"ח ה(פדיון לקבל)</t>
  </si>
  <si>
    <t>מליסרון אג"ח ח(פדיון לקבל)</t>
  </si>
  <si>
    <t>מליסרון אג"ח ט(פדיון לקבל)</t>
  </si>
  <si>
    <t>נורסטאר החזקות(דיבידנד לקבל)</t>
  </si>
  <si>
    <t>איתוראן(דיבידנד לקבל)</t>
  </si>
  <si>
    <t>סלקום אג"ח ו(ריבית לקבל)</t>
  </si>
  <si>
    <t>סלקום אג"ח ז'(ריבית לקבל)</t>
  </si>
  <si>
    <t>סלקום אג"ח ח(ריבית לקבל)</t>
  </si>
  <si>
    <t>סלקום אג"ח ט(ריבית לקבל)</t>
  </si>
  <si>
    <t>סלקום אגח ה(פדיון לקבל)</t>
  </si>
  <si>
    <t>דיסקונט השקעות אג"ח ט(ריבית לקבל)</t>
  </si>
  <si>
    <t>אדגר אג"ח 7(ריבית לקבל)</t>
  </si>
  <si>
    <t>אשדר אג"ח ב(ריבית  לקבל)</t>
  </si>
  <si>
    <t>ישפרו    ב(ריבית לקבל)</t>
  </si>
  <si>
    <t>מליסרון אג"ח ה(ריבית לקבל)</t>
  </si>
  <si>
    <t>מליסרון אג"ח ח(ריבית לקבל)</t>
  </si>
  <si>
    <t>מליסרון אג"ח ט(ריבית לקבל)</t>
  </si>
  <si>
    <t>סלקום אגח ה(ריבית לקבל)</t>
  </si>
  <si>
    <t>XMKO GY db x-trackers MSCI Korea TRN I- DB X-TRACKERS MSCI KOREA TRN</t>
  </si>
  <si>
    <t>US9229083632</t>
  </si>
  <si>
    <t>1569</t>
  </si>
  <si>
    <t>11104</t>
  </si>
  <si>
    <t>10278</t>
  </si>
  <si>
    <t>אג"ח</t>
  </si>
  <si>
    <t>other</t>
  </si>
  <si>
    <t>520027830</t>
  </si>
  <si>
    <t>מבטחים החדשה ומבטחים החדשה פלוס</t>
  </si>
  <si>
    <t>PSUM</t>
  </si>
  <si>
    <t>Brooklyn Livingston- Brooklyn</t>
  </si>
  <si>
    <t>9367</t>
  </si>
  <si>
    <t>24/08/15</t>
  </si>
  <si>
    <t>Texas Retail Portfolio- Texas</t>
  </si>
  <si>
    <t>9365</t>
  </si>
  <si>
    <t>25/06/15</t>
  </si>
  <si>
    <t>Consumer Services</t>
  </si>
  <si>
    <t>Financials</t>
  </si>
  <si>
    <t>Consumer Discretionary</t>
  </si>
  <si>
    <t>Health Care</t>
  </si>
  <si>
    <t>חייבים בגין השקעות</t>
  </si>
  <si>
    <t>גורם לח</t>
  </si>
  <si>
    <t>גורם יח</t>
  </si>
  <si>
    <t>גורם יג</t>
  </si>
  <si>
    <t>גורם כ</t>
  </si>
  <si>
    <t>גורם מב</t>
  </si>
  <si>
    <t>גורם לד</t>
  </si>
  <si>
    <t>גורם כו</t>
  </si>
  <si>
    <t>גורם א</t>
  </si>
  <si>
    <t>גורם לט</t>
  </si>
  <si>
    <t>גורם לה</t>
  </si>
  <si>
    <t>גורם כד</t>
  </si>
  <si>
    <t>גורם סד</t>
  </si>
  <si>
    <t>גורם יד</t>
  </si>
  <si>
    <t>גורם ה</t>
  </si>
  <si>
    <t>גורם כב</t>
  </si>
  <si>
    <t>גורם כח</t>
  </si>
  <si>
    <t>גורם לב</t>
  </si>
  <si>
    <t>גורם טו</t>
  </si>
  <si>
    <t>גורם יא</t>
  </si>
  <si>
    <t>גורם מ</t>
  </si>
  <si>
    <t>גורם כז</t>
  </si>
  <si>
    <t>גורם סב</t>
  </si>
  <si>
    <t>גורם ח</t>
  </si>
  <si>
    <t>גורם מא</t>
  </si>
  <si>
    <t>גורם לו</t>
  </si>
  <si>
    <t>גורם סג</t>
  </si>
  <si>
    <t>גורם יט</t>
  </si>
  <si>
    <t>גורם לג</t>
  </si>
  <si>
    <t>גורם נד</t>
  </si>
  <si>
    <t>גורם יז</t>
  </si>
  <si>
    <t>גורם מג</t>
  </si>
  <si>
    <t xml:space="preserve">גורם סה </t>
  </si>
  <si>
    <t>גורם כה</t>
  </si>
  <si>
    <t>גורם מד</t>
  </si>
  <si>
    <t>גורם מה</t>
  </si>
  <si>
    <t>גורם כא</t>
  </si>
  <si>
    <t>גורם כט</t>
  </si>
  <si>
    <t>גורם טז</t>
  </si>
  <si>
    <t>גורם ג</t>
  </si>
  <si>
    <t>גורם מז</t>
  </si>
  <si>
    <t>גורם לז</t>
  </si>
  <si>
    <t>גורם סא</t>
  </si>
  <si>
    <t>גורם ס</t>
  </si>
  <si>
    <t>גורם מח</t>
  </si>
  <si>
    <t>גורם ז</t>
  </si>
  <si>
    <t>גורם ל</t>
  </si>
  <si>
    <t>גורם נג</t>
  </si>
  <si>
    <t>גורם מו</t>
  </si>
  <si>
    <t>גורם ט</t>
  </si>
  <si>
    <t>גורם כג</t>
  </si>
  <si>
    <t>גורם מט</t>
  </si>
  <si>
    <t>גורם 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</si>
</sst>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#,##0.0"/>
    <numFmt numFmtId="167" formatCode="dd/mm/yy"/>
    <numFmt numFmtId="168" formatCode="#,##0.00_ ;\-#,##0.00\ "/>
  </numFmts>
  <fonts count="47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  <font>
      <sz val="10"/>
      <color rgb="FFFF0000"/>
      <name val="David"/>
      <family val="2"/>
      <charset val="177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36" applyNumberFormat="0" applyFill="0" applyAlignment="0" applyProtection="0"/>
    <xf numFmtId="0" fontId="33" fillId="0" borderId="37" applyNumberFormat="0" applyFill="0" applyAlignment="0" applyProtection="0"/>
    <xf numFmtId="0" fontId="34" fillId="0" borderId="38" applyNumberFormat="0" applyFill="0" applyAlignment="0" applyProtection="0"/>
    <xf numFmtId="0" fontId="34" fillId="0" borderId="0" applyNumberFormat="0" applyFill="0" applyBorder="0" applyAlignment="0" applyProtection="0"/>
    <xf numFmtId="0" fontId="35" fillId="9" borderId="0" applyNumberFormat="0" applyBorder="0" applyAlignment="0" applyProtection="0"/>
    <xf numFmtId="0" fontId="36" fillId="10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39" applyNumberFormat="0" applyAlignment="0" applyProtection="0"/>
    <xf numFmtId="0" fontId="39" fillId="13" borderId="40" applyNumberFormat="0" applyAlignment="0" applyProtection="0"/>
    <xf numFmtId="0" fontId="40" fillId="13" borderId="39" applyNumberFormat="0" applyAlignment="0" applyProtection="0"/>
    <xf numFmtId="0" fontId="41" fillId="0" borderId="41" applyNumberFormat="0" applyFill="0" applyAlignment="0" applyProtection="0"/>
    <xf numFmtId="0" fontId="42" fillId="14" borderId="42" applyNumberFormat="0" applyAlignment="0" applyProtection="0"/>
    <xf numFmtId="0" fontId="43" fillId="0" borderId="0" applyNumberFormat="0" applyFill="0" applyBorder="0" applyAlignment="0" applyProtection="0"/>
    <xf numFmtId="0" fontId="24" fillId="15" borderId="43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44" applyNumberFormat="0" applyFill="0" applyAlignment="0" applyProtection="0"/>
    <xf numFmtId="0" fontId="46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46" fillId="39" borderId="0" applyNumberFormat="0" applyBorder="0" applyAlignment="0" applyProtection="0"/>
  </cellStyleXfs>
  <cellXfs count="242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0" fontId="21" fillId="0" borderId="0" xfId="0" applyNumberFormat="1" applyFont="1"/>
    <xf numFmtId="4" fontId="21" fillId="0" borderId="0" xfId="0" applyNumberFormat="1" applyFont="1"/>
    <xf numFmtId="2" fontId="9" fillId="0" borderId="0" xfId="0" applyNumberFormat="1" applyFont="1" applyAlignment="1">
      <alignment horizontal="center"/>
    </xf>
    <xf numFmtId="2" fontId="21" fillId="0" borderId="0" xfId="0" applyNumberFormat="1" applyFont="1"/>
    <xf numFmtId="43" fontId="9" fillId="0" borderId="0" xfId="12" applyFont="1" applyAlignment="1">
      <alignment horizontal="center"/>
    </xf>
    <xf numFmtId="43" fontId="21" fillId="0" borderId="0" xfId="12" applyFont="1"/>
    <xf numFmtId="43" fontId="9" fillId="0" borderId="0" xfId="12" applyNumberFormat="1" applyFont="1" applyAlignment="1">
      <alignment horizontal="center"/>
    </xf>
    <xf numFmtId="2" fontId="9" fillId="0" borderId="0" xfId="12" applyNumberFormat="1" applyFont="1" applyAlignment="1">
      <alignment horizontal="center"/>
    </xf>
    <xf numFmtId="2" fontId="5" fillId="2" borderId="2" xfId="0" applyNumberFormat="1" applyFont="1" applyFill="1" applyBorder="1" applyAlignment="1">
      <alignment horizontal="center" wrapText="1"/>
    </xf>
    <xf numFmtId="0" fontId="5" fillId="2" borderId="2" xfId="0" applyNumberFormat="1" applyFont="1" applyFill="1" applyBorder="1" applyAlignment="1">
      <alignment horizontal="center" wrapText="1"/>
    </xf>
    <xf numFmtId="4" fontId="5" fillId="2" borderId="2" xfId="0" applyNumberFormat="1" applyFont="1" applyFill="1" applyBorder="1" applyAlignment="1">
      <alignment horizontal="center" wrapText="1"/>
    </xf>
    <xf numFmtId="43" fontId="5" fillId="2" borderId="9" xfId="12" applyFont="1" applyFill="1" applyBorder="1" applyAlignment="1">
      <alignment horizontal="center" wrapText="1"/>
    </xf>
    <xf numFmtId="2" fontId="5" fillId="2" borderId="9" xfId="0" applyNumberFormat="1" applyFont="1" applyFill="1" applyBorder="1" applyAlignment="1">
      <alignment horizontal="center" wrapText="1"/>
    </xf>
    <xf numFmtId="43" fontId="5" fillId="2" borderId="9" xfId="0" applyNumberFormat="1" applyFont="1" applyFill="1" applyBorder="1" applyAlignment="1">
      <alignment horizontal="center" wrapText="1"/>
    </xf>
    <xf numFmtId="43" fontId="9" fillId="0" borderId="0" xfId="12" applyFont="1" applyAlignment="1">
      <alignment horizontal="right"/>
    </xf>
    <xf numFmtId="2" fontId="9" fillId="0" borderId="0" xfId="12" applyNumberFormat="1" applyFont="1" applyAlignment="1">
      <alignment horizontal="right"/>
    </xf>
    <xf numFmtId="0" fontId="5" fillId="2" borderId="3" xfId="0" applyNumberFormat="1" applyFont="1" applyFill="1" applyBorder="1" applyAlignment="1">
      <alignment horizontal="center" vertical="center" wrapText="1"/>
    </xf>
    <xf numFmtId="43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43" fontId="21" fillId="0" borderId="0" xfId="12" applyFont="1" applyAlignment="1">
      <alignment horizontal="center"/>
    </xf>
    <xf numFmtId="2" fontId="21" fillId="0" borderId="0" xfId="12" applyNumberFormat="1" applyFont="1" applyAlignment="1">
      <alignment horizontal="center"/>
    </xf>
    <xf numFmtId="2" fontId="17" fillId="2" borderId="9" xfId="0" applyNumberFormat="1" applyFont="1" applyFill="1" applyBorder="1" applyAlignment="1">
      <alignment horizontal="center" wrapText="1"/>
    </xf>
    <xf numFmtId="43" fontId="4" fillId="0" borderId="0" xfId="12" applyFont="1" applyAlignment="1">
      <alignment horizontal="center"/>
    </xf>
    <xf numFmtId="43" fontId="5" fillId="7" borderId="2" xfId="12" applyFont="1" applyFill="1" applyBorder="1" applyAlignment="1">
      <alignment horizontal="center" vertical="center" wrapText="1"/>
    </xf>
    <xf numFmtId="43" fontId="9" fillId="2" borderId="2" xfId="12" applyFont="1" applyFill="1" applyBorder="1" applyAlignment="1">
      <alignment horizontal="center" vertical="center" wrapText="1"/>
    </xf>
    <xf numFmtId="43" fontId="17" fillId="2" borderId="2" xfId="12" applyFont="1" applyFill="1" applyBorder="1" applyAlignment="1">
      <alignment horizontal="center" wrapText="1"/>
    </xf>
    <xf numFmtId="43" fontId="17" fillId="2" borderId="3" xfId="12" applyFont="1" applyFill="1" applyBorder="1" applyAlignment="1">
      <alignment horizontal="center" wrapText="1"/>
    </xf>
    <xf numFmtId="2" fontId="10" fillId="0" borderId="0" xfId="0" applyNumberFormat="1" applyFont="1" applyAlignment="1">
      <alignment horizontal="right"/>
    </xf>
    <xf numFmtId="43" fontId="5" fillId="2" borderId="2" xfId="0" applyNumberFormat="1" applyFont="1" applyFill="1" applyBorder="1" applyAlignment="1">
      <alignment horizontal="center" wrapText="1"/>
    </xf>
    <xf numFmtId="43" fontId="17" fillId="2" borderId="3" xfId="0" applyNumberFormat="1" applyFont="1" applyFill="1" applyBorder="1" applyAlignment="1">
      <alignment horizontal="center" wrapText="1"/>
    </xf>
    <xf numFmtId="43" fontId="5" fillId="2" borderId="3" xfId="0" applyNumberFormat="1" applyFont="1" applyFill="1" applyBorder="1" applyAlignment="1">
      <alignment horizontal="center" wrapText="1"/>
    </xf>
    <xf numFmtId="43" fontId="5" fillId="2" borderId="3" xfId="12" applyFont="1" applyFill="1" applyBorder="1" applyAlignment="1">
      <alignment horizontal="center" wrapText="1"/>
    </xf>
    <xf numFmtId="43" fontId="21" fillId="0" borderId="0" xfId="0" applyNumberFormat="1" applyFont="1"/>
    <xf numFmtId="14" fontId="9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center"/>
    </xf>
    <xf numFmtId="166" fontId="5" fillId="7" borderId="2" xfId="0" applyNumberFormat="1" applyFont="1" applyFill="1" applyBorder="1" applyAlignment="1">
      <alignment horizontal="center" vertical="center" wrapText="1"/>
    </xf>
    <xf numFmtId="166" fontId="9" fillId="2" borderId="2" xfId="0" applyNumberFormat="1" applyFont="1" applyFill="1" applyBorder="1" applyAlignment="1">
      <alignment horizontal="center" vertical="center" wrapText="1"/>
    </xf>
    <xf numFmtId="166" fontId="5" fillId="2" borderId="2" xfId="0" applyNumberFormat="1" applyFont="1" applyFill="1" applyBorder="1" applyAlignment="1">
      <alignment horizontal="center" wrapText="1"/>
    </xf>
    <xf numFmtId="166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right"/>
    </xf>
    <xf numFmtId="43" fontId="17" fillId="2" borderId="3" xfId="12" applyNumberFormat="1" applyFont="1" applyFill="1" applyBorder="1" applyAlignment="1">
      <alignment horizontal="center" wrapText="1"/>
    </xf>
    <xf numFmtId="2" fontId="17" fillId="2" borderId="3" xfId="0" applyNumberFormat="1" applyFont="1" applyFill="1" applyBorder="1" applyAlignment="1">
      <alignment horizontal="center" wrapText="1"/>
    </xf>
    <xf numFmtId="167" fontId="9" fillId="0" borderId="0" xfId="0" applyNumberFormat="1" applyFont="1" applyAlignment="1">
      <alignment horizontal="center"/>
    </xf>
    <xf numFmtId="2" fontId="5" fillId="2" borderId="3" xfId="0" applyNumberFormat="1" applyFont="1" applyFill="1" applyBorder="1" applyAlignment="1">
      <alignment horizontal="center" wrapText="1"/>
    </xf>
    <xf numFmtId="4" fontId="5" fillId="2" borderId="2" xfId="0" applyNumberFormat="1" applyFont="1" applyFill="1" applyBorder="1" applyAlignment="1">
      <alignment wrapText="1"/>
    </xf>
    <xf numFmtId="4" fontId="9" fillId="0" borderId="0" xfId="0" applyNumberFormat="1" applyFont="1" applyAlignment="1"/>
    <xf numFmtId="4" fontId="5" fillId="2" borderId="9" xfId="0" applyNumberFormat="1" applyFont="1" applyFill="1" applyBorder="1" applyAlignment="1">
      <alignment wrapText="1"/>
    </xf>
    <xf numFmtId="4" fontId="5" fillId="2" borderId="3" xfId="0" applyNumberFormat="1" applyFont="1" applyFill="1" applyBorder="1" applyAlignment="1">
      <alignment wrapText="1"/>
    </xf>
    <xf numFmtId="4" fontId="5" fillId="2" borderId="9" xfId="0" applyNumberFormat="1" applyFont="1" applyFill="1" applyBorder="1" applyAlignment="1">
      <alignment horizontal="center" wrapText="1"/>
    </xf>
    <xf numFmtId="4" fontId="5" fillId="2" borderId="3" xfId="0" applyNumberFormat="1" applyFont="1" applyFill="1" applyBorder="1" applyAlignment="1">
      <alignment horizontal="center" wrapText="1"/>
    </xf>
    <xf numFmtId="4" fontId="9" fillId="0" borderId="0" xfId="0" applyNumberFormat="1" applyFont="1" applyAlignment="1">
      <alignment horizontal="right"/>
    </xf>
    <xf numFmtId="43" fontId="5" fillId="2" borderId="2" xfId="12" applyFont="1" applyFill="1" applyBorder="1" applyAlignment="1">
      <alignment horizontal="center" wrapText="1"/>
    </xf>
    <xf numFmtId="4" fontId="10" fillId="0" borderId="0" xfId="0" applyNumberFormat="1" applyFont="1" applyAlignment="1">
      <alignment horizontal="right"/>
    </xf>
    <xf numFmtId="4" fontId="5" fillId="2" borderId="2" xfId="0" applyNumberFormat="1" applyFont="1" applyFill="1" applyBorder="1" applyAlignment="1">
      <alignment horizontal="center" vertical="center" wrapText="1"/>
    </xf>
    <xf numFmtId="167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wrapText="1"/>
    </xf>
    <xf numFmtId="4" fontId="26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/>
    </xf>
    <xf numFmtId="4" fontId="17" fillId="2" borderId="2" xfId="0" applyNumberFormat="1" applyFont="1" applyFill="1" applyBorder="1" applyAlignment="1">
      <alignment horizontal="center" wrapText="1"/>
    </xf>
    <xf numFmtId="4" fontId="17" fillId="2" borderId="3" xfId="0" applyNumberFormat="1" applyFont="1" applyFill="1" applyBorder="1" applyAlignment="1">
      <alignment horizontal="center" wrapText="1"/>
    </xf>
    <xf numFmtId="4" fontId="9" fillId="0" borderId="2" xfId="7" applyNumberFormat="1" applyFont="1" applyBorder="1" applyAlignment="1">
      <alignment horizontal="center"/>
    </xf>
    <xf numFmtId="4" fontId="9" fillId="0" borderId="14" xfId="7" applyNumberFormat="1" applyFont="1" applyBorder="1" applyAlignment="1">
      <alignment horizontal="center"/>
    </xf>
    <xf numFmtId="4" fontId="9" fillId="0" borderId="5" xfId="12" applyNumberFormat="1" applyFont="1" applyBorder="1" applyAlignment="1">
      <alignment horizontal="center"/>
    </xf>
    <xf numFmtId="4" fontId="9" fillId="0" borderId="0" xfId="12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/>
    <xf numFmtId="0" fontId="0" fillId="0" borderId="0" xfId="0" applyAlignment="1">
      <alignment horizontal="right"/>
    </xf>
    <xf numFmtId="4" fontId="9" fillId="0" borderId="0" xfId="0" applyNumberFormat="1" applyFont="1" applyFill="1" applyAlignment="1">
      <alignment horizontal="center"/>
    </xf>
    <xf numFmtId="4" fontId="9" fillId="0" borderId="0" xfId="12" applyNumberFormat="1" applyFont="1" applyFill="1" applyAlignment="1">
      <alignment horizontal="center"/>
    </xf>
    <xf numFmtId="0" fontId="21" fillId="0" borderId="0" xfId="0" applyFont="1" applyAlignment="1">
      <alignment horizontal="right"/>
    </xf>
    <xf numFmtId="0" fontId="5" fillId="7" borderId="2" xfId="7" applyFont="1" applyFill="1" applyBorder="1" applyAlignment="1">
      <alignment horizontal="right" wrapText="1"/>
    </xf>
    <xf numFmtId="2" fontId="9" fillId="0" borderId="3" xfId="7" applyNumberFormat="1" applyFont="1" applyBorder="1" applyAlignment="1">
      <alignment horizontal="center"/>
    </xf>
    <xf numFmtId="2" fontId="9" fillId="0" borderId="6" xfId="7" applyNumberFormat="1" applyFont="1" applyBorder="1" applyAlignment="1">
      <alignment horizontal="center"/>
    </xf>
    <xf numFmtId="4" fontId="4" fillId="0" borderId="0" xfId="0" applyNumberFormat="1" applyFont="1" applyAlignment="1">
      <alignment horizontal="center"/>
    </xf>
    <xf numFmtId="43" fontId="6" fillId="0" borderId="0" xfId="0" applyNumberFormat="1" applyFont="1" applyAlignment="1">
      <alignment horizontal="center" vertical="center" wrapText="1"/>
    </xf>
    <xf numFmtId="0" fontId="0" fillId="0" borderId="0" xfId="0" applyNumberFormat="1"/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right"/>
    </xf>
    <xf numFmtId="4" fontId="21" fillId="0" borderId="0" xfId="0" applyNumberFormat="1" applyFont="1" applyFill="1"/>
    <xf numFmtId="43" fontId="9" fillId="0" borderId="0" xfId="12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21" fillId="0" borderId="0" xfId="0" applyNumberFormat="1" applyFont="1" applyFill="1"/>
    <xf numFmtId="43" fontId="9" fillId="0" borderId="0" xfId="12" applyNumberFormat="1" applyFont="1" applyFill="1" applyAlignment="1">
      <alignment horizontal="center"/>
    </xf>
    <xf numFmtId="43" fontId="4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center" wrapText="1"/>
    </xf>
    <xf numFmtId="168" fontId="4" fillId="0" borderId="0" xfId="12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168" fontId="1" fillId="0" borderId="0" xfId="12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 wrapText="1"/>
    </xf>
    <xf numFmtId="0" fontId="9" fillId="0" borderId="0" xfId="0" applyNumberFormat="1" applyFont="1" applyFill="1" applyAlignment="1">
      <alignment horizontal="center"/>
    </xf>
    <xf numFmtId="4" fontId="0" fillId="0" borderId="0" xfId="0" applyNumberFormat="1"/>
    <xf numFmtId="1" fontId="9" fillId="0" borderId="0" xfId="12" applyNumberFormat="1" applyFont="1" applyAlignment="1">
      <alignment horizontal="center"/>
    </xf>
    <xf numFmtId="4" fontId="21" fillId="0" borderId="0" xfId="12" applyNumberFormat="1" applyFont="1" applyAlignment="1">
      <alignment horizontal="center"/>
    </xf>
    <xf numFmtId="43" fontId="21" fillId="0" borderId="0" xfId="12" applyFont="1" applyFill="1" applyAlignment="1">
      <alignment horizontal="center"/>
    </xf>
    <xf numFmtId="4" fontId="9" fillId="0" borderId="0" xfId="12" applyNumberFormat="1" applyFont="1" applyFill="1" applyAlignment="1">
      <alignment horizontal="right"/>
    </xf>
    <xf numFmtId="4" fontId="21" fillId="0" borderId="0" xfId="0" applyNumberFormat="1" applyFont="1" applyFill="1" applyAlignment="1">
      <alignment horizontal="center"/>
    </xf>
    <xf numFmtId="2" fontId="21" fillId="0" borderId="0" xfId="0" applyNumberFormat="1" applyFont="1" applyFill="1" applyAlignment="1">
      <alignment horizontal="center"/>
    </xf>
    <xf numFmtId="0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43" fontId="21" fillId="0" borderId="0" xfId="0" applyNumberFormat="1" applyFont="1" applyAlignment="1">
      <alignment horizontal="center"/>
    </xf>
    <xf numFmtId="4" fontId="21" fillId="0" borderId="0" xfId="12" applyNumberFormat="1" applyFont="1" applyFill="1" applyAlignment="1">
      <alignment horizontal="center"/>
    </xf>
    <xf numFmtId="43" fontId="21" fillId="0" borderId="0" xfId="12" applyNumberFormat="1" applyFont="1" applyAlignment="1">
      <alignment horizontal="center"/>
    </xf>
    <xf numFmtId="4" fontId="26" fillId="0" borderId="0" xfId="0" applyNumberFormat="1" applyFont="1" applyAlignment="1">
      <alignment horizontal="center"/>
    </xf>
    <xf numFmtId="167" fontId="9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4" fontId="4" fillId="0" borderId="0" xfId="7" applyNumberFormat="1" applyFont="1" applyAlignment="1">
      <alignment horizontal="center"/>
    </xf>
    <xf numFmtId="2" fontId="4" fillId="0" borderId="0" xfId="7" applyNumberFormat="1" applyFont="1" applyAlignment="1">
      <alignment horizontal="center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54">
    <cellStyle name="20% - הדגשה1 2" xfId="31"/>
    <cellStyle name="20% - הדגשה2 2" xfId="35"/>
    <cellStyle name="20% - הדגשה3 2" xfId="39"/>
    <cellStyle name="20% - הדגשה4 2" xfId="43"/>
    <cellStyle name="20% - הדגשה5 2" xfId="47"/>
    <cellStyle name="20% - הדגשה6 2" xfId="51"/>
    <cellStyle name="40% - הדגשה1 2" xfId="32"/>
    <cellStyle name="40% - הדגשה2 2" xfId="36"/>
    <cellStyle name="40% - הדגשה3 2" xfId="40"/>
    <cellStyle name="40% - הדגשה4 2" xfId="44"/>
    <cellStyle name="40% - הדגשה5 2" xfId="48"/>
    <cellStyle name="40% - הדגשה6 2" xfId="52"/>
    <cellStyle name="60% - הדגשה1 2" xfId="33"/>
    <cellStyle name="60% - הדגשה2 2" xfId="37"/>
    <cellStyle name="60% - הדגשה3 2" xfId="41"/>
    <cellStyle name="60% - הדגשה4 2" xfId="45"/>
    <cellStyle name="60% - הדגשה5 2" xfId="49"/>
    <cellStyle name="60% - הדגשה6 2" xfId="53"/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דגשה1 2" xfId="30"/>
    <cellStyle name="הדגשה2 2" xfId="34"/>
    <cellStyle name="הדגשה3 2" xfId="38"/>
    <cellStyle name="הדגשה4 2" xfId="42"/>
    <cellStyle name="הדגשה5 2" xfId="46"/>
    <cellStyle name="הדגשה6 2" xfId="50"/>
    <cellStyle name="היפר-קישור" xfId="11" builtinId="8"/>
    <cellStyle name="הערה 2" xfId="27"/>
    <cellStyle name="חישוב 2" xfId="23"/>
    <cellStyle name="טוב 2" xfId="18"/>
    <cellStyle name="טקסט אזהרה 2" xfId="26"/>
    <cellStyle name="טקסט הסברי 2" xfId="28"/>
    <cellStyle name="כותרת" xfId="13" builtinId="15" customBuiltin="1"/>
    <cellStyle name="כותרת 1 2" xfId="14"/>
    <cellStyle name="כותרת 2 2" xfId="15"/>
    <cellStyle name="כותרת 3 2" xfId="16"/>
    <cellStyle name="כותרת 4 2" xfId="17"/>
    <cellStyle name="ניטראלי 2" xfId="20"/>
    <cellStyle name="סה&quot;כ 2" xfId="29"/>
    <cellStyle name="פלט 2" xfId="22"/>
    <cellStyle name="קלט 2" xfId="21"/>
    <cellStyle name="רע 2" xfId="19"/>
    <cellStyle name="תא מסומן 2" xfId="25"/>
    <cellStyle name="תא מקושר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F63"/>
  <sheetViews>
    <sheetView rightToLeft="1" topLeftCell="A34" workbookViewId="0">
      <selection activeCell="A54" sqref="A54:XFD63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5" width="7.28515625" style="8" customWidth="1"/>
    <col min="6" max="6" width="19.42578125" style="8" bestFit="1" customWidth="1"/>
    <col min="7" max="17" width="5.7109375" style="8" customWidth="1"/>
    <col min="18" max="16384" width="9.140625" style="8"/>
  </cols>
  <sheetData>
    <row r="1" spans="1:6">
      <c r="B1" s="63" t="s">
        <v>145</v>
      </c>
      <c r="C1" s="181" t="s">
        <v>197</v>
      </c>
    </row>
    <row r="2" spans="1:6">
      <c r="B2" s="63" t="s">
        <v>144</v>
      </c>
      <c r="C2" s="181" t="s">
        <v>2403</v>
      </c>
    </row>
    <row r="3" spans="1:6">
      <c r="B3" s="63" t="s">
        <v>146</v>
      </c>
      <c r="C3" s="181" t="s">
        <v>2468</v>
      </c>
    </row>
    <row r="4" spans="1:6">
      <c r="B4" s="63" t="s">
        <v>147</v>
      </c>
      <c r="C4" s="181" t="s">
        <v>2469</v>
      </c>
    </row>
    <row r="6" spans="1:6" ht="18.75" customHeight="1">
      <c r="B6" s="226" t="s">
        <v>160</v>
      </c>
      <c r="C6" s="227"/>
      <c r="D6" s="228"/>
    </row>
    <row r="7" spans="1:6" s="9" customFormat="1">
      <c r="B7" s="23"/>
      <c r="C7" s="24" t="s">
        <v>102</v>
      </c>
      <c r="D7" s="25" t="s">
        <v>100</v>
      </c>
    </row>
    <row r="8" spans="1:6" s="9" customFormat="1">
      <c r="B8" s="23"/>
      <c r="C8" s="26" t="s">
        <v>23</v>
      </c>
      <c r="D8" s="27" t="s">
        <v>20</v>
      </c>
    </row>
    <row r="9" spans="1:6" s="10" customFormat="1" ht="20.25">
      <c r="B9" s="39"/>
      <c r="C9" s="19" t="s">
        <v>1</v>
      </c>
      <c r="D9" s="28" t="s">
        <v>2</v>
      </c>
    </row>
    <row r="10" spans="1:6" s="10" customFormat="1" ht="20.25">
      <c r="B10" s="76" t="s">
        <v>159</v>
      </c>
      <c r="C10" s="19"/>
      <c r="D10" s="28"/>
    </row>
    <row r="11" spans="1:6">
      <c r="A11" s="50" t="s">
        <v>123</v>
      </c>
      <c r="B11" s="29" t="s">
        <v>161</v>
      </c>
      <c r="C11" s="175">
        <v>2109889.3042353238</v>
      </c>
      <c r="D11" s="186">
        <v>2.7573035394918692</v>
      </c>
      <c r="F11" s="224"/>
    </row>
    <row r="12" spans="1:6">
      <c r="B12" s="29" t="s">
        <v>162</v>
      </c>
      <c r="C12" s="175"/>
      <c r="D12" s="30"/>
      <c r="F12" s="224"/>
    </row>
    <row r="13" spans="1:6">
      <c r="A13" s="60" t="s">
        <v>123</v>
      </c>
      <c r="B13" s="31" t="s">
        <v>58</v>
      </c>
      <c r="C13" s="175">
        <v>4688756.169999999</v>
      </c>
      <c r="D13" s="186">
        <v>6.127489227706608</v>
      </c>
      <c r="F13" s="224"/>
    </row>
    <row r="14" spans="1:6">
      <c r="A14" s="60" t="s">
        <v>123</v>
      </c>
      <c r="B14" s="31" t="s">
        <v>59</v>
      </c>
      <c r="C14" s="175" t="s">
        <v>198</v>
      </c>
      <c r="D14" s="186">
        <v>0</v>
      </c>
      <c r="F14" s="224"/>
    </row>
    <row r="15" spans="1:6">
      <c r="A15" s="60" t="s">
        <v>123</v>
      </c>
      <c r="B15" s="31" t="s">
        <v>60</v>
      </c>
      <c r="C15" s="175">
        <v>6094244.8502356634</v>
      </c>
      <c r="D15" s="186">
        <v>7.9642485804130665</v>
      </c>
      <c r="F15" s="224"/>
    </row>
    <row r="16" spans="1:6">
      <c r="A16" s="60" t="s">
        <v>123</v>
      </c>
      <c r="B16" s="31" t="s">
        <v>61</v>
      </c>
      <c r="C16" s="175">
        <v>14119699.969181228</v>
      </c>
      <c r="D16" s="186">
        <v>18.452294451389083</v>
      </c>
      <c r="F16" s="224"/>
    </row>
    <row r="17" spans="1:6">
      <c r="A17" s="60" t="s">
        <v>123</v>
      </c>
      <c r="B17" s="31" t="s">
        <v>62</v>
      </c>
      <c r="C17" s="175">
        <v>4383853.5126761235</v>
      </c>
      <c r="D17" s="186">
        <v>5.7290279555668873</v>
      </c>
      <c r="F17" s="224"/>
    </row>
    <row r="18" spans="1:6">
      <c r="A18" s="60" t="s">
        <v>123</v>
      </c>
      <c r="B18" s="31" t="s">
        <v>63</v>
      </c>
      <c r="C18" s="175">
        <v>5099980.1800000006</v>
      </c>
      <c r="D18" s="186">
        <v>6.6648962926274802</v>
      </c>
      <c r="F18" s="224"/>
    </row>
    <row r="19" spans="1:6">
      <c r="A19" s="60" t="s">
        <v>123</v>
      </c>
      <c r="B19" s="31" t="s">
        <v>64</v>
      </c>
      <c r="C19" s="175">
        <v>529.69000000000005</v>
      </c>
      <c r="D19" s="186">
        <v>6.9222404649459828E-4</v>
      </c>
      <c r="F19" s="224"/>
    </row>
    <row r="20" spans="1:6">
      <c r="A20" s="60" t="s">
        <v>123</v>
      </c>
      <c r="B20" s="31" t="s">
        <v>65</v>
      </c>
      <c r="C20" s="175">
        <v>238596.2</v>
      </c>
      <c r="D20" s="186">
        <v>0.31180884487574706</v>
      </c>
      <c r="F20" s="224"/>
    </row>
    <row r="21" spans="1:6">
      <c r="A21" s="60" t="s">
        <v>123</v>
      </c>
      <c r="B21" s="31" t="s">
        <v>66</v>
      </c>
      <c r="C21" s="175">
        <v>7989.43</v>
      </c>
      <c r="D21" s="186">
        <v>1.0440966534737937E-2</v>
      </c>
      <c r="F21" s="224"/>
    </row>
    <row r="22" spans="1:6">
      <c r="A22" s="60" t="s">
        <v>123</v>
      </c>
      <c r="B22" s="31" t="s">
        <v>67</v>
      </c>
      <c r="C22" s="175">
        <v>5947.75</v>
      </c>
      <c r="D22" s="186">
        <v>7.7728021532183847E-3</v>
      </c>
      <c r="F22" s="224"/>
    </row>
    <row r="23" spans="1:6">
      <c r="B23" s="29" t="s">
        <v>163</v>
      </c>
      <c r="C23" s="175"/>
      <c r="D23" s="30"/>
      <c r="F23" s="224"/>
    </row>
    <row r="24" spans="1:6">
      <c r="A24" s="60" t="s">
        <v>123</v>
      </c>
      <c r="B24" s="31" t="s">
        <v>68</v>
      </c>
      <c r="C24" s="175">
        <v>22851277.670000002</v>
      </c>
      <c r="D24" s="186">
        <v>29.863134845473873</v>
      </c>
      <c r="F24" s="224"/>
    </row>
    <row r="25" spans="1:6">
      <c r="A25" s="60" t="s">
        <v>123</v>
      </c>
      <c r="B25" s="31" t="s">
        <v>69</v>
      </c>
      <c r="C25" s="175" t="s">
        <v>198</v>
      </c>
      <c r="D25" s="186">
        <v>0</v>
      </c>
      <c r="F25" s="224"/>
    </row>
    <row r="26" spans="1:6">
      <c r="A26" s="60" t="s">
        <v>123</v>
      </c>
      <c r="B26" s="31" t="s">
        <v>60</v>
      </c>
      <c r="C26" s="175">
        <v>2391520.2309083301</v>
      </c>
      <c r="D26" s="186">
        <v>3.125352208863788</v>
      </c>
      <c r="F26" s="224"/>
    </row>
    <row r="27" spans="1:6">
      <c r="A27" s="60" t="s">
        <v>123</v>
      </c>
      <c r="B27" s="31" t="s">
        <v>70</v>
      </c>
      <c r="C27" s="175">
        <v>2902.4300000000003</v>
      </c>
      <c r="D27" s="186">
        <v>3.7930333577513575E-3</v>
      </c>
      <c r="F27" s="224"/>
    </row>
    <row r="28" spans="1:6">
      <c r="A28" s="60" t="s">
        <v>123</v>
      </c>
      <c r="B28" s="31" t="s">
        <v>71</v>
      </c>
      <c r="C28" s="175">
        <v>3608679.3268189733</v>
      </c>
      <c r="D28" s="186">
        <v>4.7159935171742573</v>
      </c>
      <c r="F28" s="224"/>
    </row>
    <row r="29" spans="1:6">
      <c r="A29" s="60" t="s">
        <v>123</v>
      </c>
      <c r="B29" s="31" t="s">
        <v>72</v>
      </c>
      <c r="C29" s="175">
        <v>3209.64</v>
      </c>
      <c r="D29" s="186">
        <v>4.1945099748738352E-3</v>
      </c>
      <c r="F29" s="224"/>
    </row>
    <row r="30" spans="1:6">
      <c r="A30" s="60" t="s">
        <v>123</v>
      </c>
      <c r="B30" s="31" t="s">
        <v>187</v>
      </c>
      <c r="C30" s="175">
        <v>2270.34</v>
      </c>
      <c r="D30" s="186">
        <v>2.9669881283742303E-3</v>
      </c>
      <c r="F30" s="224"/>
    </row>
    <row r="31" spans="1:6">
      <c r="A31" s="60" t="s">
        <v>123</v>
      </c>
      <c r="B31" s="31" t="s">
        <v>95</v>
      </c>
      <c r="C31" s="175">
        <v>-41609.080000000162</v>
      </c>
      <c r="D31" s="186">
        <v>-5.437672172122858E-2</v>
      </c>
      <c r="F31" s="224"/>
    </row>
    <row r="32" spans="1:6">
      <c r="A32" s="60" t="s">
        <v>123</v>
      </c>
      <c r="B32" s="31" t="s">
        <v>73</v>
      </c>
      <c r="C32" s="175">
        <v>1942217.72</v>
      </c>
      <c r="D32" s="186">
        <v>2.5381823506426633</v>
      </c>
      <c r="F32" s="224"/>
    </row>
    <row r="33" spans="1:6">
      <c r="A33" s="60" t="s">
        <v>123</v>
      </c>
      <c r="B33" s="29" t="s">
        <v>164</v>
      </c>
      <c r="C33" s="175">
        <v>5755198.959999999</v>
      </c>
      <c r="D33" s="186">
        <v>7.5211673100732552</v>
      </c>
      <c r="F33" s="224"/>
    </row>
    <row r="34" spans="1:6">
      <c r="A34" s="60" t="s">
        <v>123</v>
      </c>
      <c r="B34" s="29" t="s">
        <v>165</v>
      </c>
      <c r="C34" s="175">
        <v>1802031.1500000001</v>
      </c>
      <c r="D34" s="186">
        <v>2.3549798836344173</v>
      </c>
      <c r="F34" s="224"/>
    </row>
    <row r="35" spans="1:6">
      <c r="A35" s="60" t="s">
        <v>123</v>
      </c>
      <c r="B35" s="29" t="s">
        <v>166</v>
      </c>
      <c r="C35" s="175">
        <v>314920.57</v>
      </c>
      <c r="D35" s="186">
        <v>0.41155315616640931</v>
      </c>
      <c r="F35" s="224"/>
    </row>
    <row r="36" spans="1:6">
      <c r="A36" s="60" t="s">
        <v>123</v>
      </c>
      <c r="B36" s="61" t="s">
        <v>167</v>
      </c>
      <c r="C36" s="176">
        <v>0</v>
      </c>
      <c r="D36" s="186">
        <v>0</v>
      </c>
      <c r="F36" s="224"/>
    </row>
    <row r="37" spans="1:6">
      <c r="A37" s="60" t="s">
        <v>123</v>
      </c>
      <c r="B37" s="29" t="s">
        <v>168</v>
      </c>
      <c r="C37" s="176">
        <v>50908.895289699984</v>
      </c>
      <c r="D37" s="186">
        <v>6.6530161981547528E-2</v>
      </c>
      <c r="F37" s="224"/>
    </row>
    <row r="38" spans="1:6">
      <c r="A38" s="60"/>
      <c r="B38" s="77" t="s">
        <v>169</v>
      </c>
      <c r="C38" s="176"/>
      <c r="D38" s="62"/>
      <c r="F38" s="224"/>
    </row>
    <row r="39" spans="1:6">
      <c r="A39" s="60" t="s">
        <v>123</v>
      </c>
      <c r="B39" s="78" t="s">
        <v>171</v>
      </c>
      <c r="C39" s="176" t="s">
        <v>198</v>
      </c>
      <c r="D39" s="186">
        <v>0</v>
      </c>
      <c r="F39" s="224"/>
    </row>
    <row r="40" spans="1:6">
      <c r="A40" s="60" t="s">
        <v>123</v>
      </c>
      <c r="B40" s="78" t="s">
        <v>170</v>
      </c>
      <c r="C40" s="176">
        <v>706880.39</v>
      </c>
      <c r="D40" s="186">
        <v>0.92378486275647964</v>
      </c>
      <c r="F40" s="224"/>
    </row>
    <row r="41" spans="1:6">
      <c r="A41" s="60" t="s">
        <v>123</v>
      </c>
      <c r="B41" s="78" t="s">
        <v>172</v>
      </c>
      <c r="C41" s="176">
        <v>380127.76</v>
      </c>
      <c r="D41" s="186">
        <v>0.49676900868834123</v>
      </c>
      <c r="F41" s="224"/>
    </row>
    <row r="42" spans="1:6">
      <c r="B42" s="32" t="s">
        <v>74</v>
      </c>
      <c r="C42" s="177">
        <v>76520023.05934535</v>
      </c>
      <c r="D42" s="187">
        <v>100</v>
      </c>
      <c r="F42" s="224"/>
    </row>
    <row r="43" spans="1:6">
      <c r="A43" s="60" t="s">
        <v>123</v>
      </c>
      <c r="B43" s="185" t="s">
        <v>2402</v>
      </c>
      <c r="C43" s="177">
        <v>2489916.8799999994</v>
      </c>
      <c r="D43" s="187"/>
      <c r="F43" s="224"/>
    </row>
    <row r="44" spans="1:6">
      <c r="B44" s="6" t="s">
        <v>101</v>
      </c>
      <c r="F44" s="225"/>
    </row>
    <row r="45" spans="1:6">
      <c r="C45" s="72" t="s">
        <v>152</v>
      </c>
      <c r="D45" s="38" t="s">
        <v>94</v>
      </c>
    </row>
    <row r="46" spans="1:6">
      <c r="C46" s="72" t="s">
        <v>1</v>
      </c>
      <c r="D46" s="72" t="s">
        <v>2</v>
      </c>
    </row>
    <row r="47" spans="1:6">
      <c r="C47" s="73"/>
      <c r="D47" s="73"/>
    </row>
    <row r="48" spans="1:6">
      <c r="C48" s="73" t="s">
        <v>142</v>
      </c>
      <c r="D48" s="73" t="s">
        <v>200</v>
      </c>
    </row>
    <row r="49" spans="2:4">
      <c r="C49" s="73" t="s">
        <v>201</v>
      </c>
      <c r="D49" s="73" t="s">
        <v>199</v>
      </c>
    </row>
    <row r="50" spans="2:4">
      <c r="B50" s="11"/>
      <c r="C50" s="73" t="s">
        <v>202</v>
      </c>
      <c r="D50" s="73" t="s">
        <v>203</v>
      </c>
    </row>
    <row r="51" spans="2:4">
      <c r="C51" s="73" t="s">
        <v>138</v>
      </c>
      <c r="D51" s="73" t="s">
        <v>204</v>
      </c>
    </row>
    <row r="52" spans="2:4">
      <c r="C52" s="73" t="s">
        <v>141</v>
      </c>
      <c r="D52" s="73" t="s">
        <v>205</v>
      </c>
    </row>
    <row r="53" spans="2:4">
      <c r="C53" s="73" t="s">
        <v>140</v>
      </c>
      <c r="D53" s="73" t="s">
        <v>206</v>
      </c>
    </row>
    <row r="54" spans="2:4">
      <c r="C54" s="73"/>
      <c r="D54" s="73"/>
    </row>
    <row r="55" spans="2:4">
      <c r="C55" s="73"/>
      <c r="D55" s="73"/>
    </row>
    <row r="56" spans="2:4">
      <c r="C56" s="73"/>
      <c r="D56" s="73"/>
    </row>
    <row r="57" spans="2:4">
      <c r="C57" s="73"/>
      <c r="D57" s="73"/>
    </row>
    <row r="58" spans="2:4">
      <c r="C58" s="73"/>
      <c r="D58" s="73"/>
    </row>
    <row r="59" spans="2:4">
      <c r="C59" s="73"/>
      <c r="D59" s="73"/>
    </row>
    <row r="60" spans="2:4">
      <c r="C60" s="73"/>
      <c r="D60" s="73"/>
    </row>
    <row r="61" spans="2:4">
      <c r="C61" s="73"/>
      <c r="D61" s="73"/>
    </row>
    <row r="62" spans="2:4">
      <c r="C62" s="73"/>
      <c r="D62" s="73"/>
    </row>
    <row r="63" spans="2:4">
      <c r="C63" s="73"/>
      <c r="D63" s="73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  <hyperlink ref="A43" location="'יתרות השקעה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BG1427"/>
  <sheetViews>
    <sheetView rightToLeft="1" workbookViewId="0">
      <selection activeCell="I1" sqref="I1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4" style="2" customWidth="1"/>
    <col min="4" max="4" width="7.28515625" style="2" customWidth="1"/>
    <col min="5" max="5" width="8" style="1" bestFit="1" customWidth="1"/>
    <col min="6" max="6" width="11.28515625" style="1" bestFit="1" customWidth="1"/>
    <col min="7" max="7" width="5.7109375" style="1" bestFit="1" customWidth="1"/>
    <col min="8" max="8" width="6.8554687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15.42578125" style="1" bestFit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3" t="s">
        <v>145</v>
      </c>
      <c r="C1" s="181" t="s">
        <v>197</v>
      </c>
    </row>
    <row r="2" spans="2:59">
      <c r="B2" s="63" t="s">
        <v>144</v>
      </c>
      <c r="C2" s="181" t="s">
        <v>2403</v>
      </c>
    </row>
    <row r="3" spans="2:59">
      <c r="B3" s="63" t="s">
        <v>146</v>
      </c>
      <c r="C3" s="181" t="s">
        <v>2468</v>
      </c>
    </row>
    <row r="4" spans="2:59">
      <c r="B4" s="63" t="s">
        <v>147</v>
      </c>
      <c r="C4" s="181" t="s">
        <v>2469</v>
      </c>
    </row>
    <row r="6" spans="2:59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59" ht="26.25" customHeight="1">
      <c r="B7" s="239" t="s">
        <v>83</v>
      </c>
      <c r="C7" s="240"/>
      <c r="D7" s="240"/>
      <c r="E7" s="240"/>
      <c r="F7" s="240"/>
      <c r="G7" s="240"/>
      <c r="H7" s="240"/>
      <c r="I7" s="240"/>
      <c r="J7" s="240"/>
      <c r="K7" s="241"/>
      <c r="BG7" s="3"/>
    </row>
    <row r="8" spans="2:59" s="3" customFormat="1" ht="63">
      <c r="B8" s="23" t="s">
        <v>107</v>
      </c>
      <c r="C8" s="33" t="s">
        <v>36</v>
      </c>
      <c r="D8" s="80" t="s">
        <v>110</v>
      </c>
      <c r="E8" s="33" t="s">
        <v>92</v>
      </c>
      <c r="F8" s="33" t="s">
        <v>0</v>
      </c>
      <c r="G8" s="33" t="s">
        <v>96</v>
      </c>
      <c r="H8" s="33" t="s">
        <v>54</v>
      </c>
      <c r="I8" s="33" t="s">
        <v>53</v>
      </c>
      <c r="J8" s="80" t="s">
        <v>148</v>
      </c>
      <c r="K8" s="34" t="s">
        <v>150</v>
      </c>
      <c r="BC8" s="1"/>
      <c r="BD8" s="1"/>
    </row>
    <row r="9" spans="2:59" s="3" customFormat="1" ht="25.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5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19">
        <v>141136.53</v>
      </c>
      <c r="G11" s="19"/>
      <c r="H11" s="119">
        <v>529.69000000000005</v>
      </c>
      <c r="I11" s="51"/>
      <c r="J11" s="121">
        <v>100</v>
      </c>
      <c r="K11" s="143">
        <v>6.9222404649459828E-4</v>
      </c>
      <c r="BB11" s="1"/>
      <c r="BC11" s="3"/>
      <c r="BD11" s="1"/>
      <c r="BF11" s="1"/>
    </row>
    <row r="12" spans="2:59">
      <c r="B12" s="106" t="s">
        <v>1352</v>
      </c>
      <c r="C12" s="83"/>
      <c r="D12" s="84"/>
      <c r="E12" s="84"/>
      <c r="F12" s="84"/>
      <c r="G12" s="84"/>
      <c r="H12" s="84"/>
      <c r="I12" s="84"/>
      <c r="J12" s="84"/>
      <c r="K12" s="84"/>
    </row>
    <row r="13" spans="2:59">
      <c r="B13" s="82" t="s">
        <v>1353</v>
      </c>
      <c r="C13" s="83" t="s">
        <v>1354</v>
      </c>
      <c r="D13" s="84" t="s">
        <v>111</v>
      </c>
      <c r="E13" s="84" t="s">
        <v>139</v>
      </c>
      <c r="F13" s="108">
        <v>141136.53</v>
      </c>
      <c r="G13" s="107">
        <v>375.3</v>
      </c>
      <c r="H13" s="107">
        <v>529.69000000000005</v>
      </c>
      <c r="I13" s="107">
        <v>2.9299999999999997</v>
      </c>
      <c r="J13" s="111">
        <v>100</v>
      </c>
      <c r="K13" s="113">
        <v>6.9222404649459828E-4</v>
      </c>
    </row>
    <row r="14" spans="2:59">
      <c r="B14" s="106" t="s">
        <v>1355</v>
      </c>
      <c r="C14" s="83"/>
      <c r="D14" s="84"/>
      <c r="E14" s="84"/>
      <c r="F14" s="114">
        <v>141136.53</v>
      </c>
      <c r="G14" s="84"/>
      <c r="H14" s="109">
        <v>529.69000000000005</v>
      </c>
      <c r="I14" s="84"/>
      <c r="J14" s="130">
        <v>100</v>
      </c>
      <c r="K14" s="132">
        <v>6.9222404649459828E-4</v>
      </c>
    </row>
    <row r="15" spans="2:59">
      <c r="B15" s="106" t="s">
        <v>1356</v>
      </c>
      <c r="C15" s="83"/>
      <c r="D15" s="84"/>
      <c r="E15" s="84"/>
      <c r="F15" s="84"/>
      <c r="G15" s="84"/>
      <c r="H15" s="84"/>
      <c r="I15" s="84"/>
      <c r="J15" s="84"/>
      <c r="K15" s="84"/>
    </row>
    <row r="16" spans="2:59">
      <c r="B16" s="140">
        <v>0</v>
      </c>
      <c r="C16" s="127">
        <v>0</v>
      </c>
      <c r="D16" s="111"/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2:11">
      <c r="B17" s="106" t="s">
        <v>1357</v>
      </c>
      <c r="C17" s="83"/>
      <c r="D17" s="84"/>
      <c r="E17" s="84"/>
      <c r="F17" s="130">
        <v>0</v>
      </c>
      <c r="G17" s="111"/>
      <c r="H17" s="130">
        <v>0</v>
      </c>
      <c r="I17" s="111"/>
      <c r="J17" s="130">
        <v>0</v>
      </c>
      <c r="K17" s="130">
        <v>0</v>
      </c>
    </row>
    <row r="18" spans="2:11">
      <c r="B18" s="82" t="s">
        <v>228</v>
      </c>
      <c r="C18" s="83"/>
      <c r="D18" s="84"/>
      <c r="E18" s="84"/>
      <c r="F18" s="84"/>
      <c r="G18" s="84"/>
      <c r="H18" s="84"/>
      <c r="I18" s="84"/>
      <c r="J18" s="84"/>
      <c r="K18" s="84"/>
    </row>
    <row r="19" spans="2:11">
      <c r="B19" s="82" t="s">
        <v>324</v>
      </c>
      <c r="C19" s="83"/>
      <c r="D19" s="84"/>
      <c r="E19" s="84"/>
      <c r="F19" s="84"/>
      <c r="G19" s="84"/>
      <c r="H19" s="84"/>
      <c r="I19" s="84"/>
      <c r="J19" s="84"/>
      <c r="K19" s="84"/>
    </row>
    <row r="20" spans="2:11">
      <c r="B20" s="82"/>
      <c r="C20" s="83"/>
      <c r="D20" s="84"/>
      <c r="E20" s="84"/>
      <c r="F20" s="84"/>
      <c r="G20" s="84"/>
      <c r="H20" s="84"/>
      <c r="I20" s="84"/>
      <c r="J20" s="84"/>
      <c r="K20" s="84"/>
    </row>
    <row r="21" spans="2:11">
      <c r="B21" s="82"/>
      <c r="C21" s="83"/>
      <c r="D21" s="84"/>
      <c r="E21" s="84"/>
      <c r="F21" s="84"/>
      <c r="G21" s="84"/>
      <c r="H21" s="84"/>
      <c r="I21" s="84"/>
      <c r="J21" s="84"/>
      <c r="K21" s="84"/>
    </row>
    <row r="22" spans="2:11">
      <c r="B22" s="82"/>
      <c r="C22" s="83"/>
      <c r="D22" s="84"/>
      <c r="E22" s="84"/>
      <c r="F22" s="84"/>
      <c r="G22" s="84"/>
      <c r="H22" s="84"/>
      <c r="I22" s="84"/>
      <c r="J22" s="84"/>
      <c r="K22" s="84"/>
    </row>
    <row r="23" spans="2:11">
      <c r="B23" s="82"/>
      <c r="C23" s="83"/>
      <c r="D23" s="84"/>
      <c r="E23" s="84"/>
      <c r="F23" s="84"/>
      <c r="G23" s="84"/>
      <c r="H23" s="84"/>
      <c r="I23" s="84"/>
      <c r="J23" s="84"/>
      <c r="K23" s="84"/>
    </row>
    <row r="24" spans="2:11">
      <c r="B24" s="82"/>
      <c r="C24" s="83"/>
      <c r="D24" s="84"/>
      <c r="E24" s="84"/>
      <c r="F24" s="84"/>
      <c r="G24" s="84"/>
      <c r="H24" s="84"/>
      <c r="I24" s="84"/>
      <c r="J24" s="84"/>
      <c r="K24" s="84"/>
    </row>
    <row r="25" spans="2:11">
      <c r="B25" s="82"/>
      <c r="C25" s="83"/>
      <c r="D25" s="84"/>
      <c r="E25" s="84"/>
      <c r="F25" s="84"/>
      <c r="G25" s="84"/>
      <c r="H25" s="84"/>
      <c r="I25" s="84"/>
      <c r="J25" s="84"/>
      <c r="K25" s="84"/>
    </row>
    <row r="26" spans="2:11">
      <c r="B26" s="82"/>
      <c r="C26" s="83"/>
      <c r="D26" s="84"/>
      <c r="E26" s="84"/>
      <c r="F26" s="84"/>
      <c r="G26" s="84"/>
      <c r="H26" s="84"/>
      <c r="I26" s="84"/>
      <c r="J26" s="84"/>
      <c r="K26" s="84"/>
    </row>
    <row r="27" spans="2:11">
      <c r="B27" s="82"/>
      <c r="C27" s="83"/>
      <c r="D27" s="84"/>
      <c r="E27" s="84"/>
      <c r="F27" s="84"/>
      <c r="G27" s="84"/>
      <c r="H27" s="84"/>
      <c r="I27" s="84"/>
      <c r="J27" s="84"/>
      <c r="K27" s="84"/>
    </row>
    <row r="28" spans="2:11">
      <c r="B28" s="82"/>
      <c r="C28" s="83"/>
      <c r="D28" s="84"/>
      <c r="E28" s="84"/>
      <c r="F28" s="84"/>
      <c r="G28" s="84"/>
      <c r="H28" s="84"/>
      <c r="I28" s="84"/>
      <c r="J28" s="84"/>
      <c r="K28" s="84"/>
    </row>
    <row r="29" spans="2:11">
      <c r="B29" s="82"/>
      <c r="C29" s="83"/>
      <c r="D29" s="84"/>
      <c r="E29" s="84"/>
      <c r="F29" s="84"/>
      <c r="G29" s="84"/>
      <c r="H29" s="84"/>
      <c r="I29" s="84"/>
      <c r="J29" s="84"/>
      <c r="K29" s="84"/>
    </row>
    <row r="30" spans="2:11">
      <c r="B30" s="82"/>
      <c r="C30" s="83"/>
      <c r="D30" s="84"/>
      <c r="E30" s="84"/>
      <c r="F30" s="84"/>
      <c r="G30" s="84"/>
      <c r="H30" s="84"/>
      <c r="I30" s="84"/>
      <c r="J30" s="84"/>
      <c r="K30" s="84"/>
    </row>
    <row r="31" spans="2:11">
      <c r="B31" s="82"/>
      <c r="C31" s="83"/>
      <c r="D31" s="84"/>
      <c r="E31" s="84"/>
      <c r="F31" s="84"/>
      <c r="G31" s="84"/>
      <c r="H31" s="84"/>
      <c r="I31" s="84"/>
      <c r="J31" s="84"/>
      <c r="K31" s="84"/>
    </row>
    <row r="32" spans="2:11">
      <c r="B32" s="82"/>
      <c r="C32" s="83"/>
      <c r="D32" s="84"/>
      <c r="E32" s="84"/>
      <c r="F32" s="84"/>
      <c r="G32" s="84"/>
      <c r="H32" s="84"/>
      <c r="I32" s="84"/>
      <c r="J32" s="84"/>
      <c r="K32" s="84"/>
    </row>
    <row r="33" spans="2:11">
      <c r="B33" s="82"/>
      <c r="C33" s="83"/>
      <c r="D33" s="84"/>
      <c r="E33" s="84"/>
      <c r="F33" s="84"/>
      <c r="G33" s="84"/>
      <c r="H33" s="84"/>
      <c r="I33" s="84"/>
      <c r="J33" s="84"/>
      <c r="K33" s="84"/>
    </row>
    <row r="34" spans="2:11">
      <c r="B34" s="82"/>
      <c r="C34" s="83"/>
      <c r="D34" s="84"/>
      <c r="E34" s="84"/>
      <c r="F34" s="84"/>
      <c r="G34" s="84"/>
      <c r="H34" s="84"/>
      <c r="I34" s="84"/>
      <c r="J34" s="84"/>
      <c r="K34" s="84"/>
    </row>
    <row r="35" spans="2:11">
      <c r="B35" s="82"/>
      <c r="C35" s="83"/>
      <c r="D35" s="84"/>
      <c r="E35" s="84"/>
      <c r="F35" s="84"/>
      <c r="G35" s="84"/>
      <c r="H35" s="84"/>
      <c r="I35" s="84"/>
      <c r="J35" s="84"/>
      <c r="K35" s="84"/>
    </row>
    <row r="36" spans="2:11">
      <c r="B36" s="82"/>
      <c r="C36" s="83"/>
      <c r="D36" s="84"/>
      <c r="E36" s="84"/>
      <c r="F36" s="84"/>
      <c r="G36" s="84"/>
      <c r="H36" s="84"/>
      <c r="I36" s="84"/>
      <c r="J36" s="84"/>
      <c r="K36" s="84"/>
    </row>
    <row r="37" spans="2:11">
      <c r="B37" s="82"/>
      <c r="C37" s="83"/>
      <c r="D37" s="84"/>
      <c r="E37" s="84"/>
      <c r="F37" s="84"/>
      <c r="G37" s="84"/>
      <c r="H37" s="84"/>
      <c r="I37" s="84"/>
      <c r="J37" s="84"/>
      <c r="K37" s="84"/>
    </row>
    <row r="38" spans="2:11">
      <c r="B38" s="82"/>
      <c r="C38" s="83"/>
      <c r="D38" s="84"/>
      <c r="E38" s="84"/>
      <c r="F38" s="84"/>
      <c r="G38" s="84"/>
      <c r="H38" s="84"/>
      <c r="I38" s="84"/>
      <c r="J38" s="84"/>
      <c r="K38" s="84"/>
    </row>
    <row r="39" spans="2:11">
      <c r="B39" s="82"/>
      <c r="C39" s="83"/>
      <c r="D39" s="84"/>
      <c r="E39" s="84"/>
      <c r="F39" s="84"/>
      <c r="G39" s="84"/>
      <c r="H39" s="84"/>
      <c r="I39" s="84"/>
      <c r="J39" s="84"/>
      <c r="K39" s="84"/>
    </row>
    <row r="40" spans="2:11">
      <c r="B40" s="82"/>
      <c r="C40" s="83"/>
      <c r="D40" s="84"/>
      <c r="E40" s="84"/>
      <c r="F40" s="84"/>
      <c r="G40" s="84"/>
      <c r="H40" s="84"/>
      <c r="I40" s="84"/>
      <c r="J40" s="84"/>
      <c r="K40" s="84"/>
    </row>
    <row r="41" spans="2:11">
      <c r="B41" s="82"/>
      <c r="C41" s="83"/>
      <c r="D41" s="84"/>
      <c r="E41" s="84"/>
      <c r="F41" s="84"/>
      <c r="G41" s="84"/>
      <c r="H41" s="84"/>
      <c r="I41" s="84"/>
      <c r="J41" s="84"/>
      <c r="K41" s="84"/>
    </row>
    <row r="42" spans="2:11">
      <c r="B42" s="82"/>
      <c r="C42" s="83"/>
      <c r="D42" s="84"/>
      <c r="E42" s="84"/>
      <c r="F42" s="84"/>
      <c r="G42" s="84"/>
      <c r="H42" s="84"/>
      <c r="I42" s="84"/>
      <c r="J42" s="84"/>
      <c r="K42" s="84"/>
    </row>
    <row r="43" spans="2:11">
      <c r="B43" s="82"/>
      <c r="C43" s="83"/>
      <c r="D43" s="84"/>
      <c r="E43" s="84"/>
      <c r="F43" s="84"/>
      <c r="G43" s="84"/>
      <c r="H43" s="84"/>
      <c r="I43" s="84"/>
      <c r="J43" s="84"/>
      <c r="K43" s="84"/>
    </row>
    <row r="44" spans="2:11">
      <c r="B44" s="82"/>
      <c r="C44" s="83"/>
      <c r="D44" s="84"/>
      <c r="E44" s="84"/>
      <c r="F44" s="84"/>
      <c r="G44" s="84"/>
      <c r="H44" s="84"/>
      <c r="I44" s="84"/>
      <c r="J44" s="84"/>
      <c r="K44" s="84"/>
    </row>
    <row r="45" spans="2:11">
      <c r="B45" s="82"/>
      <c r="C45" s="83"/>
      <c r="D45" s="84"/>
      <c r="E45" s="84"/>
      <c r="F45" s="84"/>
      <c r="G45" s="84"/>
      <c r="H45" s="84"/>
      <c r="I45" s="84"/>
      <c r="J45" s="84"/>
      <c r="K45" s="84"/>
    </row>
    <row r="46" spans="2:11">
      <c r="B46" s="82"/>
      <c r="C46" s="83"/>
      <c r="D46" s="84"/>
      <c r="E46" s="84"/>
      <c r="F46" s="84"/>
      <c r="G46" s="84"/>
      <c r="H46" s="84"/>
      <c r="I46" s="84"/>
      <c r="J46" s="84"/>
      <c r="K46" s="84"/>
    </row>
    <row r="47" spans="2:11">
      <c r="B47" s="82"/>
      <c r="C47" s="83"/>
      <c r="D47" s="84"/>
      <c r="E47" s="84"/>
      <c r="F47" s="84"/>
      <c r="G47" s="84"/>
      <c r="H47" s="84"/>
      <c r="I47" s="84"/>
      <c r="J47" s="84"/>
      <c r="K47" s="84"/>
    </row>
    <row r="48" spans="2:11">
      <c r="B48" s="82"/>
      <c r="C48" s="83"/>
      <c r="D48" s="84"/>
      <c r="E48" s="84"/>
      <c r="F48" s="84"/>
      <c r="G48" s="84"/>
      <c r="H48" s="84"/>
      <c r="I48" s="84"/>
      <c r="J48" s="84"/>
      <c r="K48" s="84"/>
    </row>
    <row r="49" spans="2:11">
      <c r="B49" s="82"/>
      <c r="C49" s="83"/>
      <c r="D49" s="84"/>
      <c r="E49" s="84"/>
      <c r="F49" s="84"/>
      <c r="G49" s="84"/>
      <c r="H49" s="84"/>
      <c r="I49" s="84"/>
      <c r="J49" s="84"/>
      <c r="K49" s="84"/>
    </row>
    <row r="50" spans="2:11">
      <c r="B50" s="82"/>
      <c r="C50" s="83"/>
      <c r="D50" s="84"/>
      <c r="E50" s="84"/>
      <c r="F50" s="84"/>
      <c r="G50" s="84"/>
      <c r="H50" s="84"/>
      <c r="I50" s="84"/>
      <c r="J50" s="84"/>
      <c r="K50" s="84"/>
    </row>
    <row r="51" spans="2:11">
      <c r="B51" s="82"/>
      <c r="C51" s="83"/>
      <c r="D51" s="84"/>
      <c r="E51" s="84"/>
      <c r="F51" s="84"/>
      <c r="G51" s="84"/>
      <c r="H51" s="84"/>
      <c r="I51" s="84"/>
      <c r="J51" s="84"/>
      <c r="K51" s="84"/>
    </row>
    <row r="52" spans="2:11">
      <c r="B52" s="82"/>
      <c r="C52" s="83"/>
      <c r="D52" s="84"/>
      <c r="E52" s="84"/>
      <c r="F52" s="84"/>
      <c r="G52" s="84"/>
      <c r="H52" s="84"/>
      <c r="I52" s="84"/>
      <c r="J52" s="84"/>
      <c r="K52" s="84"/>
    </row>
    <row r="53" spans="2:11">
      <c r="B53" s="82"/>
      <c r="C53" s="83"/>
      <c r="D53" s="84"/>
      <c r="E53" s="84"/>
      <c r="F53" s="84"/>
      <c r="G53" s="84"/>
      <c r="H53" s="84"/>
      <c r="I53" s="84"/>
      <c r="J53" s="84"/>
      <c r="K53" s="84"/>
    </row>
    <row r="54" spans="2:11">
      <c r="B54" s="82"/>
      <c r="C54" s="83"/>
      <c r="D54" s="84"/>
      <c r="E54" s="84"/>
      <c r="F54" s="84"/>
      <c r="G54" s="84"/>
      <c r="H54" s="84"/>
      <c r="I54" s="84"/>
      <c r="J54" s="84"/>
      <c r="K54" s="84"/>
    </row>
    <row r="55" spans="2:11">
      <c r="B55" s="82"/>
      <c r="C55" s="83"/>
      <c r="D55" s="84"/>
      <c r="E55" s="84"/>
      <c r="F55" s="84"/>
      <c r="G55" s="84"/>
      <c r="H55" s="84"/>
      <c r="I55" s="84"/>
      <c r="J55" s="84"/>
      <c r="K55" s="84"/>
    </row>
    <row r="56" spans="2:11">
      <c r="B56" s="82"/>
      <c r="C56" s="83"/>
      <c r="D56" s="84"/>
      <c r="E56" s="84"/>
      <c r="F56" s="84"/>
      <c r="G56" s="84"/>
      <c r="H56" s="84"/>
      <c r="I56" s="84"/>
      <c r="J56" s="84"/>
      <c r="K56" s="84"/>
    </row>
    <row r="57" spans="2:11">
      <c r="B57" s="82"/>
      <c r="C57" s="83"/>
      <c r="D57" s="84"/>
      <c r="E57" s="84"/>
      <c r="F57" s="84"/>
      <c r="G57" s="84"/>
      <c r="H57" s="84"/>
      <c r="I57" s="84"/>
      <c r="J57" s="84"/>
      <c r="K57" s="84"/>
    </row>
    <row r="58" spans="2:11">
      <c r="B58" s="82"/>
      <c r="C58" s="83"/>
      <c r="D58" s="84"/>
      <c r="E58" s="84"/>
      <c r="F58" s="84"/>
      <c r="G58" s="84"/>
      <c r="H58" s="84"/>
      <c r="I58" s="84"/>
      <c r="J58" s="84"/>
      <c r="K58" s="84"/>
    </row>
    <row r="59" spans="2:11">
      <c r="B59" s="82"/>
      <c r="C59" s="83"/>
      <c r="D59" s="84"/>
      <c r="E59" s="84"/>
      <c r="F59" s="84"/>
      <c r="G59" s="84"/>
      <c r="H59" s="84"/>
      <c r="I59" s="84"/>
      <c r="J59" s="84"/>
      <c r="K59" s="84"/>
    </row>
    <row r="60" spans="2:11">
      <c r="B60" s="82"/>
      <c r="C60" s="83"/>
      <c r="D60" s="84"/>
      <c r="E60" s="84"/>
      <c r="F60" s="84"/>
      <c r="G60" s="84"/>
      <c r="H60" s="84"/>
      <c r="I60" s="84"/>
      <c r="J60" s="84"/>
      <c r="K60" s="84"/>
    </row>
    <row r="61" spans="2:11">
      <c r="B61" s="82"/>
      <c r="C61" s="83"/>
      <c r="D61" s="84"/>
      <c r="E61" s="84"/>
      <c r="F61" s="84"/>
      <c r="G61" s="84"/>
      <c r="H61" s="84"/>
      <c r="I61" s="84"/>
      <c r="J61" s="84"/>
      <c r="K61" s="84"/>
    </row>
    <row r="62" spans="2:11">
      <c r="B62" s="82"/>
      <c r="C62" s="83"/>
      <c r="D62" s="84"/>
      <c r="E62" s="84"/>
      <c r="F62" s="84"/>
      <c r="G62" s="84"/>
      <c r="H62" s="84"/>
      <c r="I62" s="84"/>
      <c r="J62" s="84"/>
      <c r="K62" s="84"/>
    </row>
    <row r="63" spans="2:11">
      <c r="B63" s="82"/>
      <c r="C63" s="83"/>
      <c r="D63" s="84"/>
      <c r="E63" s="84"/>
      <c r="F63" s="84"/>
      <c r="G63" s="84"/>
      <c r="H63" s="84"/>
      <c r="I63" s="84"/>
      <c r="J63" s="84"/>
      <c r="K63" s="84"/>
    </row>
    <row r="64" spans="2:11">
      <c r="B64" s="82"/>
      <c r="C64" s="83"/>
      <c r="D64" s="84"/>
      <c r="E64" s="84"/>
      <c r="F64" s="84"/>
      <c r="G64" s="84"/>
      <c r="H64" s="84"/>
      <c r="I64" s="84"/>
      <c r="J64" s="84"/>
      <c r="K64" s="84"/>
    </row>
    <row r="65" spans="2:11">
      <c r="B65" s="82"/>
      <c r="C65" s="83"/>
      <c r="D65" s="84"/>
      <c r="E65" s="84"/>
      <c r="F65" s="84"/>
      <c r="G65" s="84"/>
      <c r="H65" s="84"/>
      <c r="I65" s="84"/>
      <c r="J65" s="84"/>
      <c r="K65" s="84"/>
    </row>
    <row r="66" spans="2:11">
      <c r="B66" s="82"/>
      <c r="C66" s="83"/>
      <c r="D66" s="84"/>
      <c r="E66" s="84"/>
      <c r="F66" s="84"/>
      <c r="G66" s="84"/>
      <c r="H66" s="84"/>
      <c r="I66" s="84"/>
      <c r="J66" s="84"/>
      <c r="K66" s="84"/>
    </row>
    <row r="67" spans="2:11">
      <c r="B67" s="82"/>
      <c r="C67" s="83"/>
      <c r="D67" s="84"/>
      <c r="E67" s="84"/>
      <c r="F67" s="84"/>
      <c r="G67" s="84"/>
      <c r="H67" s="84"/>
      <c r="I67" s="84"/>
      <c r="J67" s="84"/>
      <c r="K67" s="84"/>
    </row>
    <row r="68" spans="2:11">
      <c r="B68" s="82"/>
      <c r="C68" s="83"/>
      <c r="D68" s="84"/>
      <c r="E68" s="84"/>
      <c r="F68" s="84"/>
      <c r="G68" s="84"/>
      <c r="H68" s="84"/>
      <c r="I68" s="84"/>
      <c r="J68" s="84"/>
      <c r="K68" s="84"/>
    </row>
    <row r="69" spans="2:11">
      <c r="B69" s="82"/>
      <c r="C69" s="83"/>
      <c r="D69" s="84"/>
      <c r="E69" s="84"/>
      <c r="F69" s="84"/>
      <c r="G69" s="84"/>
      <c r="H69" s="84"/>
      <c r="I69" s="84"/>
      <c r="J69" s="84"/>
      <c r="K69" s="84"/>
    </row>
    <row r="70" spans="2:11">
      <c r="B70" s="82"/>
      <c r="C70" s="83"/>
      <c r="D70" s="84"/>
      <c r="E70" s="84"/>
      <c r="F70" s="84"/>
      <c r="G70" s="84"/>
      <c r="H70" s="84"/>
      <c r="I70" s="84"/>
      <c r="J70" s="84"/>
      <c r="K70" s="84"/>
    </row>
    <row r="71" spans="2:11">
      <c r="B71" s="82"/>
      <c r="C71" s="83"/>
      <c r="D71" s="84"/>
      <c r="E71" s="84"/>
      <c r="F71" s="84"/>
      <c r="G71" s="84"/>
      <c r="H71" s="84"/>
      <c r="I71" s="84"/>
      <c r="J71" s="84"/>
      <c r="K71" s="84"/>
    </row>
    <row r="72" spans="2:11">
      <c r="B72" s="82"/>
      <c r="C72" s="83"/>
      <c r="D72" s="84"/>
      <c r="E72" s="84"/>
      <c r="F72" s="84"/>
      <c r="G72" s="84"/>
      <c r="H72" s="84"/>
      <c r="I72" s="84"/>
      <c r="J72" s="84"/>
      <c r="K72" s="84"/>
    </row>
    <row r="73" spans="2:11">
      <c r="B73" s="82"/>
      <c r="C73" s="83"/>
      <c r="D73" s="84"/>
      <c r="E73" s="84"/>
      <c r="F73" s="84"/>
      <c r="G73" s="84"/>
      <c r="H73" s="84"/>
      <c r="I73" s="84"/>
      <c r="J73" s="84"/>
      <c r="K73" s="84"/>
    </row>
    <row r="74" spans="2:11">
      <c r="B74" s="82"/>
      <c r="C74" s="83"/>
      <c r="D74" s="84"/>
      <c r="E74" s="84"/>
      <c r="F74" s="84"/>
      <c r="G74" s="84"/>
      <c r="H74" s="84"/>
      <c r="I74" s="84"/>
      <c r="J74" s="84"/>
      <c r="K74" s="84"/>
    </row>
    <row r="75" spans="2:11">
      <c r="B75" s="82"/>
      <c r="C75" s="83"/>
      <c r="D75" s="84"/>
      <c r="E75" s="84"/>
      <c r="F75" s="84"/>
      <c r="G75" s="84"/>
      <c r="H75" s="84"/>
      <c r="I75" s="84"/>
      <c r="J75" s="84"/>
      <c r="K75" s="84"/>
    </row>
    <row r="76" spans="2:11">
      <c r="B76" s="82"/>
      <c r="C76" s="83"/>
      <c r="D76" s="84"/>
      <c r="E76" s="84"/>
      <c r="F76" s="84"/>
      <c r="G76" s="84"/>
      <c r="H76" s="84"/>
      <c r="I76" s="84"/>
      <c r="J76" s="84"/>
      <c r="K76" s="84"/>
    </row>
    <row r="77" spans="2:11">
      <c r="B77" s="82"/>
      <c r="C77" s="83"/>
      <c r="D77" s="84"/>
      <c r="E77" s="84"/>
      <c r="F77" s="84"/>
      <c r="G77" s="84"/>
      <c r="H77" s="84"/>
      <c r="I77" s="84"/>
      <c r="J77" s="84"/>
      <c r="K77" s="84"/>
    </row>
    <row r="78" spans="2:11">
      <c r="B78" s="82"/>
      <c r="C78" s="83"/>
      <c r="D78" s="84"/>
      <c r="E78" s="84"/>
      <c r="F78" s="84"/>
      <c r="G78" s="84"/>
      <c r="H78" s="84"/>
      <c r="I78" s="84"/>
      <c r="J78" s="84"/>
      <c r="K78" s="84"/>
    </row>
    <row r="79" spans="2:11">
      <c r="B79" s="82"/>
      <c r="C79" s="83"/>
      <c r="D79" s="84"/>
      <c r="E79" s="84"/>
      <c r="F79" s="84"/>
      <c r="G79" s="84"/>
      <c r="H79" s="84"/>
      <c r="I79" s="84"/>
      <c r="J79" s="84"/>
      <c r="K79" s="84"/>
    </row>
    <row r="80" spans="2:11">
      <c r="B80" s="82"/>
      <c r="C80" s="83"/>
      <c r="D80" s="84"/>
      <c r="E80" s="84"/>
      <c r="F80" s="84"/>
      <c r="G80" s="84"/>
      <c r="H80" s="84"/>
      <c r="I80" s="84"/>
      <c r="J80" s="84"/>
      <c r="K80" s="84"/>
    </row>
    <row r="81" spans="2:11">
      <c r="B81" s="82"/>
      <c r="C81" s="83"/>
      <c r="D81" s="84"/>
      <c r="E81" s="84"/>
      <c r="F81" s="84"/>
      <c r="G81" s="84"/>
      <c r="H81" s="84"/>
      <c r="I81" s="84"/>
      <c r="J81" s="84"/>
      <c r="K81" s="84"/>
    </row>
    <row r="82" spans="2:11">
      <c r="B82" s="82"/>
      <c r="C82" s="83"/>
      <c r="D82" s="84"/>
      <c r="E82" s="84"/>
      <c r="F82" s="84"/>
      <c r="G82" s="84"/>
      <c r="H82" s="84"/>
      <c r="I82" s="84"/>
      <c r="J82" s="84"/>
      <c r="K82" s="84"/>
    </row>
    <row r="83" spans="2:11">
      <c r="B83" s="82"/>
      <c r="C83" s="83"/>
      <c r="D83" s="84"/>
      <c r="E83" s="84"/>
      <c r="F83" s="84"/>
      <c r="G83" s="84"/>
      <c r="H83" s="84"/>
      <c r="I83" s="84"/>
      <c r="J83" s="84"/>
      <c r="K83" s="84"/>
    </row>
    <row r="84" spans="2:11">
      <c r="B84" s="82"/>
      <c r="C84" s="83"/>
      <c r="D84" s="84"/>
      <c r="E84" s="84"/>
      <c r="F84" s="84"/>
      <c r="G84" s="84"/>
      <c r="H84" s="84"/>
      <c r="I84" s="84"/>
      <c r="J84" s="84"/>
      <c r="K84" s="84"/>
    </row>
    <row r="85" spans="2:11">
      <c r="B85" s="82"/>
      <c r="C85" s="83"/>
      <c r="D85" s="84"/>
      <c r="E85" s="84"/>
      <c r="F85" s="84"/>
      <c r="G85" s="84"/>
      <c r="H85" s="84"/>
      <c r="I85" s="84"/>
      <c r="J85" s="84"/>
      <c r="K85" s="84"/>
    </row>
    <row r="86" spans="2:11">
      <c r="B86" s="82"/>
      <c r="C86" s="83"/>
      <c r="D86" s="84"/>
      <c r="E86" s="84"/>
      <c r="F86" s="84"/>
      <c r="G86" s="84"/>
      <c r="H86" s="84"/>
      <c r="I86" s="84"/>
      <c r="J86" s="84"/>
      <c r="K86" s="84"/>
    </row>
    <row r="87" spans="2:11">
      <c r="B87" s="82"/>
      <c r="C87" s="83"/>
      <c r="D87" s="84"/>
      <c r="E87" s="84"/>
      <c r="F87" s="84"/>
      <c r="G87" s="84"/>
      <c r="H87" s="84"/>
      <c r="I87" s="84"/>
      <c r="J87" s="84"/>
      <c r="K87" s="84"/>
    </row>
    <row r="88" spans="2:11">
      <c r="B88" s="82"/>
      <c r="C88" s="83"/>
      <c r="D88" s="84"/>
      <c r="E88" s="84"/>
      <c r="F88" s="84"/>
      <c r="G88" s="84"/>
      <c r="H88" s="84"/>
      <c r="I88" s="84"/>
      <c r="J88" s="84"/>
      <c r="K88" s="84"/>
    </row>
    <row r="89" spans="2:11">
      <c r="B89" s="82"/>
      <c r="C89" s="83"/>
      <c r="D89" s="84"/>
      <c r="E89" s="84"/>
      <c r="F89" s="84"/>
      <c r="G89" s="84"/>
      <c r="H89" s="84"/>
      <c r="I89" s="84"/>
      <c r="J89" s="84"/>
      <c r="K89" s="84"/>
    </row>
    <row r="90" spans="2:11">
      <c r="B90" s="82"/>
      <c r="C90" s="83"/>
      <c r="D90" s="84"/>
      <c r="E90" s="84"/>
      <c r="F90" s="84"/>
      <c r="G90" s="84"/>
      <c r="H90" s="84"/>
      <c r="I90" s="84"/>
      <c r="J90" s="84"/>
      <c r="K90" s="84"/>
    </row>
    <row r="91" spans="2:11">
      <c r="B91" s="82"/>
      <c r="C91" s="83"/>
      <c r="D91" s="84"/>
      <c r="E91" s="84"/>
      <c r="F91" s="84"/>
      <c r="G91" s="84"/>
      <c r="H91" s="84"/>
      <c r="I91" s="84"/>
      <c r="J91" s="84"/>
      <c r="K91" s="84"/>
    </row>
    <row r="92" spans="2:11">
      <c r="B92" s="82"/>
      <c r="C92" s="83"/>
      <c r="D92" s="84"/>
      <c r="E92" s="84"/>
      <c r="F92" s="84"/>
      <c r="G92" s="84"/>
      <c r="H92" s="84"/>
      <c r="I92" s="84"/>
      <c r="J92" s="84"/>
      <c r="K92" s="84"/>
    </row>
    <row r="93" spans="2:11">
      <c r="B93" s="82"/>
      <c r="C93" s="83"/>
      <c r="D93" s="84"/>
      <c r="E93" s="84"/>
      <c r="F93" s="84"/>
      <c r="G93" s="84"/>
      <c r="H93" s="84"/>
      <c r="I93" s="84"/>
      <c r="J93" s="84"/>
      <c r="K93" s="84"/>
    </row>
    <row r="94" spans="2:11">
      <c r="B94" s="82"/>
      <c r="C94" s="83"/>
      <c r="D94" s="84"/>
      <c r="E94" s="84"/>
      <c r="F94" s="84"/>
      <c r="G94" s="84"/>
      <c r="H94" s="84"/>
      <c r="I94" s="84"/>
      <c r="J94" s="84"/>
      <c r="K94" s="84"/>
    </row>
    <row r="95" spans="2:11">
      <c r="B95" s="82"/>
      <c r="C95" s="83"/>
      <c r="D95" s="84"/>
      <c r="E95" s="84"/>
      <c r="F95" s="84"/>
      <c r="G95" s="84"/>
      <c r="H95" s="84"/>
      <c r="I95" s="84"/>
      <c r="J95" s="84"/>
      <c r="K95" s="84"/>
    </row>
    <row r="96" spans="2:11">
      <c r="B96" s="82"/>
      <c r="C96" s="83"/>
      <c r="D96" s="84"/>
      <c r="E96" s="84"/>
      <c r="F96" s="84"/>
      <c r="G96" s="84"/>
      <c r="H96" s="84"/>
      <c r="I96" s="84"/>
      <c r="J96" s="84"/>
      <c r="K96" s="84"/>
    </row>
    <row r="97" spans="2:11">
      <c r="B97" s="82"/>
      <c r="C97" s="83"/>
      <c r="D97" s="84"/>
      <c r="E97" s="84"/>
      <c r="F97" s="84"/>
      <c r="G97" s="84"/>
      <c r="H97" s="84"/>
      <c r="I97" s="84"/>
      <c r="J97" s="84"/>
      <c r="K97" s="84"/>
    </row>
    <row r="98" spans="2:11">
      <c r="B98" s="82"/>
      <c r="C98" s="83"/>
      <c r="D98" s="84"/>
      <c r="E98" s="84"/>
      <c r="F98" s="84"/>
      <c r="G98" s="84"/>
      <c r="H98" s="84"/>
      <c r="I98" s="84"/>
      <c r="J98" s="84"/>
      <c r="K98" s="84"/>
    </row>
    <row r="99" spans="2:11">
      <c r="B99" s="82"/>
      <c r="C99" s="83"/>
      <c r="D99" s="84"/>
      <c r="E99" s="84"/>
      <c r="F99" s="84"/>
      <c r="G99" s="84"/>
      <c r="H99" s="84"/>
      <c r="I99" s="84"/>
      <c r="J99" s="84"/>
      <c r="K99" s="84"/>
    </row>
    <row r="100" spans="2:11">
      <c r="B100" s="82"/>
      <c r="C100" s="83"/>
      <c r="D100" s="84"/>
      <c r="E100" s="84"/>
      <c r="F100" s="84"/>
      <c r="G100" s="84"/>
      <c r="H100" s="84"/>
      <c r="I100" s="84"/>
      <c r="J100" s="84"/>
      <c r="K100" s="84"/>
    </row>
    <row r="101" spans="2:11">
      <c r="B101" s="82"/>
      <c r="C101" s="83"/>
      <c r="D101" s="84"/>
      <c r="E101" s="84"/>
      <c r="F101" s="84"/>
      <c r="G101" s="84"/>
      <c r="H101" s="84"/>
      <c r="I101" s="84"/>
      <c r="J101" s="84"/>
      <c r="K101" s="84"/>
    </row>
    <row r="102" spans="2:11">
      <c r="B102" s="82"/>
      <c r="C102" s="83"/>
      <c r="D102" s="84"/>
      <c r="E102" s="84"/>
      <c r="F102" s="84"/>
      <c r="G102" s="84"/>
      <c r="H102" s="84"/>
      <c r="I102" s="84"/>
      <c r="J102" s="84"/>
      <c r="K102" s="84"/>
    </row>
    <row r="103" spans="2:11">
      <c r="B103" s="82"/>
      <c r="C103" s="83"/>
      <c r="D103" s="84"/>
      <c r="E103" s="84"/>
      <c r="F103" s="84"/>
      <c r="G103" s="84"/>
      <c r="H103" s="84"/>
      <c r="I103" s="84"/>
      <c r="J103" s="84"/>
      <c r="K103" s="84"/>
    </row>
    <row r="104" spans="2:11">
      <c r="B104" s="82"/>
      <c r="C104" s="83"/>
      <c r="D104" s="84"/>
      <c r="E104" s="84"/>
      <c r="F104" s="84"/>
      <c r="G104" s="84"/>
      <c r="H104" s="84"/>
      <c r="I104" s="84"/>
      <c r="J104" s="84"/>
      <c r="K104" s="84"/>
    </row>
    <row r="105" spans="2:11">
      <c r="B105" s="82"/>
      <c r="C105" s="83"/>
      <c r="D105" s="84"/>
      <c r="E105" s="84"/>
      <c r="F105" s="84"/>
      <c r="G105" s="84"/>
      <c r="H105" s="84"/>
      <c r="I105" s="84"/>
      <c r="J105" s="84"/>
      <c r="K105" s="84"/>
    </row>
    <row r="106" spans="2:11">
      <c r="B106" s="82"/>
      <c r="C106" s="83"/>
      <c r="D106" s="84"/>
      <c r="E106" s="84"/>
      <c r="F106" s="84"/>
      <c r="G106" s="84"/>
      <c r="H106" s="84"/>
      <c r="I106" s="84"/>
      <c r="J106" s="84"/>
      <c r="K106" s="84"/>
    </row>
    <row r="107" spans="2:11">
      <c r="B107" s="82"/>
      <c r="C107" s="83"/>
      <c r="D107" s="84"/>
      <c r="E107" s="84"/>
      <c r="F107" s="84"/>
      <c r="G107" s="84"/>
      <c r="H107" s="84"/>
      <c r="I107" s="84"/>
      <c r="J107" s="84"/>
      <c r="K107" s="84"/>
    </row>
    <row r="108" spans="2:11">
      <c r="B108" s="82"/>
      <c r="C108" s="83"/>
      <c r="D108" s="84"/>
      <c r="E108" s="84"/>
      <c r="F108" s="84"/>
      <c r="G108" s="84"/>
      <c r="H108" s="84"/>
      <c r="I108" s="84"/>
      <c r="J108" s="84"/>
      <c r="K108" s="84"/>
    </row>
    <row r="109" spans="2:11">
      <c r="B109" s="82"/>
      <c r="C109" s="83"/>
      <c r="D109" s="84"/>
      <c r="E109" s="84"/>
      <c r="F109" s="84"/>
      <c r="G109" s="84"/>
      <c r="H109" s="84"/>
      <c r="I109" s="84"/>
      <c r="J109" s="84"/>
      <c r="K109" s="84"/>
    </row>
    <row r="110" spans="2:11">
      <c r="B110" s="82"/>
      <c r="C110" s="83"/>
      <c r="D110" s="84"/>
      <c r="E110" s="84"/>
      <c r="F110" s="84"/>
      <c r="G110" s="84"/>
      <c r="H110" s="84"/>
      <c r="I110" s="84"/>
      <c r="J110" s="84"/>
      <c r="K110" s="84"/>
    </row>
    <row r="111" spans="2:11">
      <c r="B111" s="82"/>
      <c r="C111" s="83"/>
      <c r="D111" s="84"/>
      <c r="E111" s="84"/>
      <c r="F111" s="84"/>
      <c r="G111" s="84"/>
      <c r="H111" s="84"/>
      <c r="I111" s="84"/>
      <c r="J111" s="84"/>
      <c r="K111" s="84"/>
    </row>
    <row r="112" spans="2:11">
      <c r="B112" s="82"/>
      <c r="C112" s="83"/>
      <c r="D112" s="84"/>
      <c r="E112" s="84"/>
      <c r="F112" s="84"/>
      <c r="G112" s="84"/>
      <c r="H112" s="84"/>
      <c r="I112" s="84"/>
      <c r="J112" s="84"/>
      <c r="K112" s="84"/>
    </row>
    <row r="113" spans="2:11">
      <c r="B113" s="82"/>
      <c r="C113" s="83"/>
      <c r="D113" s="84"/>
      <c r="E113" s="84"/>
      <c r="F113" s="84"/>
      <c r="G113" s="84"/>
      <c r="H113" s="84"/>
      <c r="I113" s="84"/>
      <c r="J113" s="84"/>
      <c r="K113" s="84"/>
    </row>
    <row r="114" spans="2:11">
      <c r="B114" s="82"/>
      <c r="C114" s="83"/>
      <c r="D114" s="84"/>
      <c r="E114" s="84"/>
      <c r="F114" s="84"/>
      <c r="G114" s="84"/>
      <c r="H114" s="84"/>
      <c r="I114" s="84"/>
      <c r="J114" s="84"/>
      <c r="K114" s="84"/>
    </row>
    <row r="115" spans="2:11">
      <c r="B115" s="82"/>
      <c r="C115" s="83"/>
      <c r="D115" s="84"/>
      <c r="E115" s="84"/>
      <c r="F115" s="84"/>
      <c r="G115" s="84"/>
      <c r="H115" s="84"/>
      <c r="I115" s="84"/>
      <c r="J115" s="84"/>
      <c r="K115" s="84"/>
    </row>
    <row r="116" spans="2:11">
      <c r="B116" s="82"/>
      <c r="C116" s="83"/>
      <c r="D116" s="84"/>
      <c r="E116" s="84"/>
      <c r="F116" s="84"/>
      <c r="G116" s="84"/>
      <c r="H116" s="84"/>
      <c r="I116" s="84"/>
      <c r="J116" s="84"/>
      <c r="K116" s="84"/>
    </row>
    <row r="117" spans="2:11">
      <c r="B117" s="82"/>
      <c r="C117" s="83"/>
      <c r="D117" s="84"/>
      <c r="E117" s="84"/>
      <c r="F117" s="84"/>
      <c r="G117" s="84"/>
      <c r="H117" s="84"/>
      <c r="I117" s="84"/>
      <c r="J117" s="84"/>
      <c r="K117" s="84"/>
    </row>
    <row r="118" spans="2:11">
      <c r="B118" s="82"/>
      <c r="C118" s="83"/>
      <c r="D118" s="84"/>
      <c r="E118" s="84"/>
      <c r="F118" s="84"/>
      <c r="G118" s="84"/>
      <c r="H118" s="84"/>
      <c r="I118" s="84"/>
      <c r="J118" s="84"/>
      <c r="K118" s="84"/>
    </row>
    <row r="119" spans="2:11">
      <c r="B119" s="82"/>
      <c r="C119" s="83"/>
      <c r="D119" s="84"/>
      <c r="E119" s="84"/>
      <c r="F119" s="84"/>
      <c r="G119" s="84"/>
      <c r="H119" s="84"/>
      <c r="I119" s="84"/>
      <c r="J119" s="84"/>
      <c r="K119" s="84"/>
    </row>
    <row r="120" spans="2:11">
      <c r="B120" s="82"/>
      <c r="C120" s="83"/>
      <c r="D120" s="84"/>
      <c r="E120" s="84"/>
      <c r="F120" s="84"/>
      <c r="G120" s="84"/>
      <c r="H120" s="84"/>
      <c r="I120" s="84"/>
      <c r="J120" s="84"/>
      <c r="K120" s="84"/>
    </row>
    <row r="121" spans="2:11">
      <c r="B121" s="82"/>
      <c r="C121" s="83"/>
      <c r="D121" s="84"/>
      <c r="E121" s="84"/>
      <c r="F121" s="84"/>
      <c r="G121" s="84"/>
      <c r="H121" s="84"/>
      <c r="I121" s="84"/>
      <c r="J121" s="84"/>
      <c r="K121" s="84"/>
    </row>
    <row r="122" spans="2:11">
      <c r="B122" s="82"/>
      <c r="C122" s="83"/>
      <c r="D122" s="84"/>
      <c r="E122" s="84"/>
      <c r="F122" s="84"/>
      <c r="G122" s="84"/>
      <c r="H122" s="84"/>
      <c r="I122" s="84"/>
      <c r="J122" s="84"/>
      <c r="K122" s="84"/>
    </row>
    <row r="123" spans="2:11">
      <c r="B123" s="82"/>
      <c r="C123" s="83"/>
      <c r="D123" s="84"/>
      <c r="E123" s="84"/>
      <c r="F123" s="84"/>
      <c r="G123" s="84"/>
      <c r="H123" s="84"/>
      <c r="I123" s="84"/>
      <c r="J123" s="84"/>
      <c r="K123" s="84"/>
    </row>
    <row r="124" spans="2:11">
      <c r="B124" s="82"/>
      <c r="C124" s="83"/>
      <c r="D124" s="84"/>
      <c r="E124" s="84"/>
      <c r="F124" s="84"/>
      <c r="G124" s="84"/>
      <c r="H124" s="84"/>
      <c r="I124" s="84"/>
      <c r="J124" s="84"/>
      <c r="K124" s="84"/>
    </row>
    <row r="125" spans="2:11">
      <c r="B125" s="82"/>
      <c r="C125" s="83"/>
      <c r="D125" s="84"/>
      <c r="E125" s="84"/>
      <c r="F125" s="84"/>
      <c r="G125" s="84"/>
      <c r="H125" s="84"/>
      <c r="I125" s="84"/>
      <c r="J125" s="84"/>
      <c r="K125" s="84"/>
    </row>
    <row r="126" spans="2:11">
      <c r="B126" s="82"/>
      <c r="C126" s="83"/>
      <c r="D126" s="84"/>
      <c r="E126" s="84"/>
      <c r="F126" s="84"/>
      <c r="G126" s="84"/>
      <c r="H126" s="84"/>
      <c r="I126" s="84"/>
      <c r="J126" s="84"/>
      <c r="K126" s="84"/>
    </row>
    <row r="127" spans="2:11">
      <c r="B127" s="82"/>
      <c r="C127" s="83"/>
      <c r="D127" s="84"/>
      <c r="E127" s="84"/>
      <c r="F127" s="84"/>
      <c r="G127" s="84"/>
      <c r="H127" s="84"/>
      <c r="I127" s="84"/>
      <c r="J127" s="84"/>
      <c r="K127" s="84"/>
    </row>
    <row r="128" spans="2:11">
      <c r="B128" s="82"/>
      <c r="C128" s="83"/>
      <c r="D128" s="84"/>
      <c r="E128" s="84"/>
      <c r="F128" s="84"/>
      <c r="G128" s="84"/>
      <c r="H128" s="84"/>
      <c r="I128" s="84"/>
      <c r="J128" s="84"/>
      <c r="K128" s="84"/>
    </row>
    <row r="129" spans="2:11">
      <c r="B129" s="82"/>
      <c r="C129" s="83"/>
      <c r="D129" s="84"/>
      <c r="E129" s="84"/>
      <c r="F129" s="84"/>
      <c r="G129" s="84"/>
      <c r="H129" s="84"/>
      <c r="I129" s="84"/>
      <c r="J129" s="84"/>
      <c r="K129" s="84"/>
    </row>
    <row r="130" spans="2:11">
      <c r="B130" s="82"/>
      <c r="C130" s="83"/>
      <c r="D130" s="84"/>
      <c r="E130" s="84"/>
      <c r="F130" s="84"/>
      <c r="G130" s="84"/>
      <c r="H130" s="84"/>
      <c r="I130" s="84"/>
      <c r="J130" s="84"/>
      <c r="K130" s="84"/>
    </row>
    <row r="131" spans="2:11">
      <c r="B131" s="82"/>
      <c r="C131" s="83"/>
      <c r="D131" s="84"/>
      <c r="E131" s="84"/>
      <c r="F131" s="84"/>
      <c r="G131" s="84"/>
      <c r="H131" s="84"/>
      <c r="I131" s="84"/>
      <c r="J131" s="84"/>
      <c r="K131" s="84"/>
    </row>
    <row r="132" spans="2:11">
      <c r="B132" s="82"/>
      <c r="C132" s="83"/>
      <c r="D132" s="84"/>
      <c r="E132" s="84"/>
      <c r="F132" s="84"/>
      <c r="G132" s="84"/>
      <c r="H132" s="84"/>
      <c r="I132" s="84"/>
      <c r="J132" s="84"/>
      <c r="K132" s="84"/>
    </row>
    <row r="133" spans="2:11">
      <c r="B133" s="82"/>
      <c r="C133" s="83"/>
      <c r="D133" s="84"/>
      <c r="E133" s="84"/>
      <c r="F133" s="84"/>
      <c r="G133" s="84"/>
      <c r="H133" s="84"/>
      <c r="I133" s="84"/>
      <c r="J133" s="84"/>
      <c r="K133" s="84"/>
    </row>
    <row r="134" spans="2:11">
      <c r="B134" s="82"/>
      <c r="C134" s="83"/>
      <c r="D134" s="84"/>
      <c r="E134" s="84"/>
      <c r="F134" s="84"/>
      <c r="G134" s="84"/>
      <c r="H134" s="84"/>
      <c r="I134" s="84"/>
      <c r="J134" s="84"/>
      <c r="K134" s="84"/>
    </row>
    <row r="135" spans="2:11">
      <c r="B135" s="82"/>
      <c r="C135" s="83"/>
      <c r="D135" s="84"/>
      <c r="E135" s="84"/>
      <c r="F135" s="84"/>
      <c r="G135" s="84"/>
      <c r="H135" s="84"/>
      <c r="I135" s="84"/>
      <c r="J135" s="84"/>
      <c r="K135" s="84"/>
    </row>
    <row r="136" spans="2:11">
      <c r="B136" s="82"/>
      <c r="C136" s="83"/>
      <c r="D136" s="84"/>
      <c r="E136" s="84"/>
      <c r="F136" s="84"/>
      <c r="G136" s="84"/>
      <c r="H136" s="84"/>
      <c r="I136" s="84"/>
      <c r="J136" s="84"/>
      <c r="K136" s="84"/>
    </row>
    <row r="137" spans="2:11">
      <c r="B137" s="82"/>
      <c r="C137" s="83"/>
      <c r="D137" s="84"/>
      <c r="E137" s="84"/>
      <c r="F137" s="84"/>
      <c r="G137" s="84"/>
      <c r="H137" s="84"/>
      <c r="I137" s="84"/>
      <c r="J137" s="84"/>
      <c r="K137" s="84"/>
    </row>
    <row r="138" spans="2:11">
      <c r="B138" s="82"/>
      <c r="C138" s="83"/>
      <c r="D138" s="84"/>
      <c r="E138" s="84"/>
      <c r="F138" s="84"/>
      <c r="G138" s="84"/>
      <c r="H138" s="84"/>
      <c r="I138" s="84"/>
      <c r="J138" s="84"/>
      <c r="K138" s="84"/>
    </row>
    <row r="139" spans="2:11">
      <c r="B139" s="82"/>
      <c r="C139" s="83"/>
      <c r="D139" s="84"/>
      <c r="E139" s="84"/>
      <c r="F139" s="84"/>
      <c r="G139" s="84"/>
      <c r="H139" s="84"/>
      <c r="I139" s="84"/>
      <c r="J139" s="84"/>
      <c r="K139" s="84"/>
    </row>
    <row r="140" spans="2:11">
      <c r="B140" s="82"/>
      <c r="C140" s="83"/>
      <c r="D140" s="84"/>
      <c r="E140" s="84"/>
      <c r="F140" s="84"/>
      <c r="G140" s="84"/>
      <c r="H140" s="84"/>
      <c r="I140" s="84"/>
      <c r="J140" s="84"/>
      <c r="K140" s="84"/>
    </row>
    <row r="141" spans="2:11">
      <c r="B141" s="82"/>
      <c r="C141" s="83"/>
      <c r="D141" s="84"/>
      <c r="E141" s="84"/>
      <c r="F141" s="84"/>
      <c r="G141" s="84"/>
      <c r="H141" s="84"/>
      <c r="I141" s="84"/>
      <c r="J141" s="84"/>
      <c r="K141" s="84"/>
    </row>
    <row r="142" spans="2:11">
      <c r="B142" s="82"/>
      <c r="C142" s="83"/>
      <c r="D142" s="84"/>
      <c r="E142" s="84"/>
      <c r="F142" s="84"/>
      <c r="G142" s="84"/>
      <c r="H142" s="84"/>
      <c r="I142" s="84"/>
      <c r="J142" s="84"/>
      <c r="K142" s="84"/>
    </row>
    <row r="143" spans="2:11">
      <c r="B143" s="82"/>
      <c r="C143" s="83"/>
      <c r="D143" s="84"/>
      <c r="E143" s="84"/>
      <c r="F143" s="84"/>
      <c r="G143" s="84"/>
      <c r="H143" s="84"/>
      <c r="I143" s="84"/>
      <c r="J143" s="84"/>
      <c r="K143" s="84"/>
    </row>
    <row r="144" spans="2:11">
      <c r="B144" s="82"/>
      <c r="C144" s="83"/>
      <c r="D144" s="84"/>
      <c r="E144" s="84"/>
      <c r="F144" s="84"/>
      <c r="G144" s="84"/>
      <c r="H144" s="84"/>
      <c r="I144" s="84"/>
      <c r="J144" s="84"/>
      <c r="K144" s="84"/>
    </row>
    <row r="145" spans="2:11">
      <c r="B145" s="82"/>
      <c r="C145" s="83"/>
      <c r="D145" s="84"/>
      <c r="E145" s="84"/>
      <c r="F145" s="84"/>
      <c r="G145" s="84"/>
      <c r="H145" s="84"/>
      <c r="I145" s="84"/>
      <c r="J145" s="84"/>
      <c r="K145" s="84"/>
    </row>
    <row r="146" spans="2:11">
      <c r="B146" s="82"/>
      <c r="C146" s="83"/>
      <c r="D146" s="84"/>
      <c r="E146" s="84"/>
      <c r="F146" s="84"/>
      <c r="G146" s="84"/>
      <c r="H146" s="84"/>
      <c r="I146" s="84"/>
      <c r="J146" s="84"/>
      <c r="K146" s="84"/>
    </row>
    <row r="147" spans="2:11">
      <c r="B147" s="82"/>
      <c r="C147" s="83"/>
      <c r="D147" s="84"/>
      <c r="E147" s="84"/>
      <c r="F147" s="84"/>
      <c r="G147" s="84"/>
      <c r="H147" s="84"/>
      <c r="I147" s="84"/>
      <c r="J147" s="84"/>
      <c r="K147" s="84"/>
    </row>
    <row r="148" spans="2:11">
      <c r="B148" s="82"/>
      <c r="C148" s="83"/>
      <c r="D148" s="84"/>
      <c r="E148" s="84"/>
      <c r="F148" s="84"/>
      <c r="G148" s="84"/>
      <c r="H148" s="84"/>
      <c r="I148" s="84"/>
      <c r="J148" s="84"/>
      <c r="K148" s="84"/>
    </row>
    <row r="149" spans="2:11">
      <c r="B149" s="82"/>
      <c r="C149" s="83"/>
      <c r="D149" s="84"/>
      <c r="E149" s="84"/>
      <c r="F149" s="84"/>
      <c r="G149" s="84"/>
      <c r="H149" s="84"/>
      <c r="I149" s="84"/>
      <c r="J149" s="84"/>
      <c r="K149" s="84"/>
    </row>
    <row r="150" spans="2:11">
      <c r="B150" s="82"/>
      <c r="C150" s="83"/>
      <c r="D150" s="84"/>
      <c r="E150" s="84"/>
      <c r="F150" s="84"/>
      <c r="G150" s="84"/>
      <c r="H150" s="84"/>
      <c r="I150" s="84"/>
      <c r="J150" s="84"/>
      <c r="K150" s="84"/>
    </row>
    <row r="151" spans="2:11">
      <c r="B151" s="82"/>
      <c r="C151" s="83"/>
      <c r="D151" s="84"/>
      <c r="E151" s="84"/>
      <c r="F151" s="84"/>
      <c r="G151" s="84"/>
      <c r="H151" s="84"/>
      <c r="I151" s="84"/>
      <c r="J151" s="84"/>
      <c r="K151" s="84"/>
    </row>
    <row r="152" spans="2:11">
      <c r="B152" s="82"/>
      <c r="C152" s="83"/>
      <c r="D152" s="84"/>
      <c r="E152" s="84"/>
      <c r="F152" s="84"/>
      <c r="G152" s="84"/>
      <c r="H152" s="84"/>
      <c r="I152" s="84"/>
      <c r="J152" s="84"/>
      <c r="K152" s="84"/>
    </row>
    <row r="153" spans="2:11">
      <c r="B153" s="82"/>
      <c r="C153" s="83"/>
      <c r="D153" s="84"/>
      <c r="E153" s="84"/>
      <c r="F153" s="84"/>
      <c r="G153" s="84"/>
      <c r="H153" s="84"/>
      <c r="I153" s="84"/>
      <c r="J153" s="84"/>
      <c r="K153" s="84"/>
    </row>
    <row r="154" spans="2:11">
      <c r="B154" s="82"/>
      <c r="C154" s="83"/>
      <c r="D154" s="84"/>
      <c r="E154" s="84"/>
      <c r="F154" s="84"/>
      <c r="G154" s="84"/>
      <c r="H154" s="84"/>
      <c r="I154" s="84"/>
      <c r="J154" s="84"/>
      <c r="K154" s="84"/>
    </row>
    <row r="155" spans="2:11">
      <c r="B155" s="82"/>
      <c r="C155" s="83"/>
      <c r="D155" s="84"/>
      <c r="E155" s="84"/>
      <c r="F155" s="84"/>
      <c r="G155" s="84"/>
      <c r="H155" s="84"/>
      <c r="I155" s="84"/>
      <c r="J155" s="84"/>
      <c r="K155" s="84"/>
    </row>
    <row r="156" spans="2:11">
      <c r="B156" s="82"/>
      <c r="C156" s="83"/>
      <c r="D156" s="84"/>
      <c r="E156" s="84"/>
      <c r="F156" s="84"/>
      <c r="G156" s="84"/>
      <c r="H156" s="84"/>
      <c r="I156" s="84"/>
      <c r="J156" s="84"/>
      <c r="K156" s="84"/>
    </row>
    <row r="157" spans="2:11">
      <c r="B157" s="82"/>
      <c r="C157" s="83"/>
      <c r="D157" s="84"/>
      <c r="E157" s="84"/>
      <c r="F157" s="84"/>
      <c r="G157" s="84"/>
      <c r="H157" s="84"/>
      <c r="I157" s="84"/>
      <c r="J157" s="84"/>
      <c r="K157" s="84"/>
    </row>
    <row r="158" spans="2:11">
      <c r="B158" s="82"/>
      <c r="C158" s="83"/>
      <c r="D158" s="84"/>
      <c r="E158" s="84"/>
      <c r="F158" s="84"/>
      <c r="G158" s="84"/>
      <c r="H158" s="84"/>
      <c r="I158" s="84"/>
      <c r="J158" s="84"/>
      <c r="K158" s="84"/>
    </row>
    <row r="159" spans="2:11">
      <c r="B159" s="82"/>
      <c r="C159" s="83"/>
      <c r="D159" s="84"/>
      <c r="E159" s="84"/>
      <c r="F159" s="84"/>
      <c r="G159" s="84"/>
      <c r="H159" s="84"/>
      <c r="I159" s="84"/>
      <c r="J159" s="84"/>
      <c r="K159" s="84"/>
    </row>
    <row r="160" spans="2:11">
      <c r="B160" s="82"/>
      <c r="C160" s="83"/>
      <c r="D160" s="84"/>
      <c r="E160" s="84"/>
      <c r="F160" s="84"/>
      <c r="G160" s="84"/>
      <c r="H160" s="84"/>
      <c r="I160" s="84"/>
      <c r="J160" s="84"/>
      <c r="K160" s="84"/>
    </row>
    <row r="161" spans="2:11">
      <c r="B161" s="82"/>
      <c r="C161" s="83"/>
      <c r="D161" s="84"/>
      <c r="E161" s="84"/>
      <c r="F161" s="84"/>
      <c r="G161" s="84"/>
      <c r="H161" s="84"/>
      <c r="I161" s="84"/>
      <c r="J161" s="84"/>
      <c r="K161" s="84"/>
    </row>
    <row r="162" spans="2:11">
      <c r="B162" s="82"/>
      <c r="C162" s="83"/>
      <c r="D162" s="84"/>
      <c r="E162" s="84"/>
      <c r="F162" s="84"/>
      <c r="G162" s="84"/>
      <c r="H162" s="84"/>
      <c r="I162" s="84"/>
      <c r="J162" s="84"/>
      <c r="K162" s="84"/>
    </row>
    <row r="163" spans="2:11">
      <c r="B163" s="82"/>
      <c r="C163" s="83"/>
      <c r="D163" s="84"/>
      <c r="E163" s="84"/>
      <c r="F163" s="84"/>
      <c r="G163" s="84"/>
      <c r="H163" s="84"/>
      <c r="I163" s="84"/>
      <c r="J163" s="84"/>
      <c r="K163" s="84"/>
    </row>
    <row r="164" spans="2:11">
      <c r="B164" s="82"/>
      <c r="C164" s="83"/>
      <c r="D164" s="84"/>
      <c r="E164" s="84"/>
      <c r="F164" s="84"/>
      <c r="G164" s="84"/>
      <c r="H164" s="84"/>
      <c r="I164" s="84"/>
      <c r="J164" s="84"/>
      <c r="K164" s="84"/>
    </row>
    <row r="165" spans="2:11">
      <c r="B165" s="82"/>
      <c r="C165" s="83"/>
      <c r="D165" s="84"/>
      <c r="E165" s="84"/>
      <c r="F165" s="84"/>
      <c r="G165" s="84"/>
      <c r="H165" s="84"/>
      <c r="I165" s="84"/>
      <c r="J165" s="84"/>
      <c r="K165" s="84"/>
    </row>
    <row r="166" spans="2:11">
      <c r="B166" s="82"/>
      <c r="C166" s="83"/>
      <c r="D166" s="84"/>
      <c r="E166" s="84"/>
      <c r="F166" s="84"/>
      <c r="G166" s="84"/>
      <c r="H166" s="84"/>
      <c r="I166" s="84"/>
      <c r="J166" s="84"/>
      <c r="K166" s="84"/>
    </row>
    <row r="167" spans="2:11">
      <c r="B167" s="82"/>
      <c r="C167" s="83"/>
      <c r="D167" s="84"/>
      <c r="E167" s="84"/>
      <c r="F167" s="84"/>
      <c r="G167" s="84"/>
      <c r="H167" s="84"/>
      <c r="I167" s="84"/>
      <c r="J167" s="84"/>
      <c r="K167" s="84"/>
    </row>
    <row r="168" spans="2:11">
      <c r="B168" s="82"/>
      <c r="C168" s="83"/>
      <c r="D168" s="84"/>
      <c r="E168" s="84"/>
      <c r="F168" s="84"/>
      <c r="G168" s="84"/>
      <c r="H168" s="84"/>
      <c r="I168" s="84"/>
      <c r="J168" s="84"/>
      <c r="K168" s="84"/>
    </row>
    <row r="169" spans="2:11">
      <c r="B169" s="82"/>
      <c r="C169" s="83"/>
      <c r="D169" s="84"/>
      <c r="E169" s="84"/>
      <c r="F169" s="84"/>
      <c r="G169" s="84"/>
      <c r="H169" s="84"/>
      <c r="I169" s="84"/>
      <c r="J169" s="84"/>
      <c r="K169" s="84"/>
    </row>
    <row r="170" spans="2:11">
      <c r="B170" s="82"/>
      <c r="C170" s="83"/>
      <c r="D170" s="84"/>
      <c r="E170" s="84"/>
      <c r="F170" s="84"/>
      <c r="G170" s="84"/>
      <c r="H170" s="84"/>
      <c r="I170" s="84"/>
      <c r="J170" s="84"/>
      <c r="K170" s="84"/>
    </row>
    <row r="171" spans="2:11">
      <c r="B171" s="82"/>
      <c r="C171" s="83"/>
      <c r="D171" s="84"/>
      <c r="E171" s="84"/>
      <c r="F171" s="84"/>
      <c r="G171" s="84"/>
      <c r="H171" s="84"/>
      <c r="I171" s="84"/>
      <c r="J171" s="84"/>
      <c r="K171" s="84"/>
    </row>
    <row r="172" spans="2:11">
      <c r="B172" s="82"/>
      <c r="C172" s="83"/>
      <c r="D172" s="84"/>
      <c r="E172" s="84"/>
      <c r="F172" s="84"/>
      <c r="G172" s="84"/>
      <c r="H172" s="84"/>
      <c r="I172" s="84"/>
      <c r="J172" s="84"/>
      <c r="K172" s="84"/>
    </row>
    <row r="173" spans="2:11">
      <c r="B173" s="82"/>
      <c r="C173" s="83"/>
      <c r="D173" s="84"/>
      <c r="E173" s="84"/>
      <c r="F173" s="84"/>
      <c r="G173" s="84"/>
      <c r="H173" s="84"/>
      <c r="I173" s="84"/>
      <c r="J173" s="84"/>
      <c r="K173" s="84"/>
    </row>
    <row r="174" spans="2:11">
      <c r="B174" s="82"/>
      <c r="C174" s="83"/>
      <c r="D174" s="84"/>
      <c r="E174" s="84"/>
      <c r="F174" s="84"/>
      <c r="G174" s="84"/>
      <c r="H174" s="84"/>
      <c r="I174" s="84"/>
      <c r="J174" s="84"/>
      <c r="K174" s="84"/>
    </row>
    <row r="175" spans="2:11">
      <c r="B175" s="82"/>
      <c r="C175" s="83"/>
      <c r="D175" s="84"/>
      <c r="E175" s="84"/>
      <c r="F175" s="84"/>
      <c r="G175" s="84"/>
      <c r="H175" s="84"/>
      <c r="I175" s="84"/>
      <c r="J175" s="84"/>
      <c r="K175" s="84"/>
    </row>
    <row r="176" spans="2:11">
      <c r="B176" s="82"/>
      <c r="C176" s="83"/>
      <c r="D176" s="84"/>
      <c r="E176" s="84"/>
      <c r="F176" s="84"/>
      <c r="G176" s="84"/>
      <c r="H176" s="84"/>
      <c r="I176" s="84"/>
      <c r="J176" s="84"/>
      <c r="K176" s="84"/>
    </row>
    <row r="177" spans="2:11">
      <c r="B177" s="82"/>
      <c r="C177" s="83"/>
      <c r="D177" s="84"/>
      <c r="E177" s="84"/>
      <c r="F177" s="84"/>
      <c r="G177" s="84"/>
      <c r="H177" s="84"/>
      <c r="I177" s="84"/>
      <c r="J177" s="84"/>
      <c r="K177" s="84"/>
    </row>
    <row r="178" spans="2:11">
      <c r="B178" s="82"/>
      <c r="C178" s="83"/>
      <c r="D178" s="84"/>
      <c r="E178" s="84"/>
      <c r="F178" s="84"/>
      <c r="G178" s="84"/>
      <c r="H178" s="84"/>
      <c r="I178" s="84"/>
      <c r="J178" s="84"/>
      <c r="K178" s="84"/>
    </row>
    <row r="179" spans="2:11">
      <c r="B179" s="82"/>
      <c r="C179" s="83"/>
      <c r="D179" s="84"/>
      <c r="E179" s="84"/>
      <c r="F179" s="84"/>
      <c r="G179" s="84"/>
      <c r="H179" s="84"/>
      <c r="I179" s="84"/>
      <c r="J179" s="84"/>
      <c r="K179" s="84"/>
    </row>
    <row r="180" spans="2:11">
      <c r="B180" s="82"/>
      <c r="C180" s="83"/>
      <c r="D180" s="84"/>
      <c r="E180" s="84"/>
      <c r="F180" s="84"/>
      <c r="G180" s="84"/>
      <c r="H180" s="84"/>
      <c r="I180" s="84"/>
      <c r="J180" s="84"/>
      <c r="K180" s="84"/>
    </row>
    <row r="181" spans="2:11">
      <c r="B181" s="82"/>
      <c r="C181" s="83"/>
      <c r="D181" s="84"/>
      <c r="E181" s="84"/>
      <c r="F181" s="84"/>
      <c r="G181" s="84"/>
      <c r="H181" s="84"/>
      <c r="I181" s="84"/>
      <c r="J181" s="84"/>
      <c r="K181" s="84"/>
    </row>
    <row r="182" spans="2:11">
      <c r="B182" s="82"/>
      <c r="C182" s="83"/>
      <c r="D182" s="84"/>
      <c r="E182" s="84"/>
      <c r="F182" s="84"/>
      <c r="G182" s="84"/>
      <c r="H182" s="84"/>
      <c r="I182" s="84"/>
      <c r="J182" s="84"/>
      <c r="K182" s="84"/>
    </row>
    <row r="183" spans="2:11">
      <c r="B183" s="82"/>
      <c r="C183" s="83"/>
      <c r="D183" s="84"/>
      <c r="E183" s="84"/>
      <c r="F183" s="84"/>
      <c r="G183" s="84"/>
      <c r="H183" s="84"/>
      <c r="I183" s="84"/>
      <c r="J183" s="84"/>
      <c r="K183" s="84"/>
    </row>
    <row r="184" spans="2:11">
      <c r="B184" s="82"/>
      <c r="C184" s="83"/>
      <c r="D184" s="84"/>
      <c r="E184" s="84"/>
      <c r="F184" s="84"/>
      <c r="G184" s="84"/>
      <c r="H184" s="84"/>
      <c r="I184" s="84"/>
      <c r="J184" s="84"/>
      <c r="K184" s="84"/>
    </row>
    <row r="185" spans="2:11">
      <c r="B185" s="82"/>
      <c r="C185" s="83"/>
      <c r="D185" s="84"/>
      <c r="E185" s="84"/>
      <c r="F185" s="84"/>
      <c r="G185" s="84"/>
      <c r="H185" s="84"/>
      <c r="I185" s="84"/>
      <c r="J185" s="84"/>
      <c r="K185" s="84"/>
    </row>
    <row r="186" spans="2:11">
      <c r="B186" s="82"/>
      <c r="C186" s="83"/>
      <c r="D186" s="84"/>
      <c r="E186" s="84"/>
      <c r="F186" s="84"/>
      <c r="G186" s="84"/>
      <c r="H186" s="84"/>
      <c r="I186" s="84"/>
      <c r="J186" s="84"/>
      <c r="K186" s="84"/>
    </row>
    <row r="187" spans="2:11">
      <c r="B187" s="82"/>
      <c r="C187" s="83"/>
      <c r="D187" s="84"/>
      <c r="E187" s="84"/>
      <c r="F187" s="84"/>
      <c r="G187" s="84"/>
      <c r="H187" s="84"/>
      <c r="I187" s="84"/>
      <c r="J187" s="84"/>
      <c r="K187" s="84"/>
    </row>
    <row r="188" spans="2:11">
      <c r="B188" s="82"/>
      <c r="C188" s="83"/>
      <c r="D188" s="84"/>
      <c r="E188" s="84"/>
      <c r="F188" s="84"/>
      <c r="G188" s="84"/>
      <c r="H188" s="84"/>
      <c r="I188" s="84"/>
      <c r="J188" s="84"/>
      <c r="K188" s="84"/>
    </row>
    <row r="189" spans="2:11">
      <c r="B189" s="82"/>
      <c r="C189" s="83"/>
      <c r="D189" s="84"/>
      <c r="E189" s="84"/>
      <c r="F189" s="84"/>
      <c r="G189" s="84"/>
      <c r="H189" s="84"/>
      <c r="I189" s="84"/>
      <c r="J189" s="84"/>
      <c r="K189" s="84"/>
    </row>
    <row r="190" spans="2:11">
      <c r="B190" s="82"/>
      <c r="C190" s="83"/>
      <c r="D190" s="84"/>
      <c r="E190" s="84"/>
      <c r="F190" s="84"/>
      <c r="G190" s="84"/>
      <c r="H190" s="84"/>
      <c r="I190" s="84"/>
      <c r="J190" s="84"/>
      <c r="K190" s="84"/>
    </row>
    <row r="191" spans="2:11">
      <c r="B191" s="82"/>
      <c r="C191" s="83"/>
      <c r="D191" s="84"/>
      <c r="E191" s="84"/>
      <c r="F191" s="84"/>
      <c r="G191" s="84"/>
      <c r="H191" s="84"/>
      <c r="I191" s="84"/>
      <c r="J191" s="84"/>
      <c r="K191" s="84"/>
    </row>
    <row r="192" spans="2:11">
      <c r="B192" s="82"/>
      <c r="C192" s="83"/>
      <c r="D192" s="84"/>
      <c r="E192" s="84"/>
      <c r="F192" s="84"/>
      <c r="G192" s="84"/>
      <c r="H192" s="84"/>
      <c r="I192" s="84"/>
      <c r="J192" s="84"/>
      <c r="K192" s="84"/>
    </row>
    <row r="193" spans="2:11">
      <c r="B193" s="82"/>
      <c r="C193" s="83"/>
      <c r="D193" s="84"/>
      <c r="E193" s="84"/>
      <c r="F193" s="84"/>
      <c r="G193" s="84"/>
      <c r="H193" s="84"/>
      <c r="I193" s="84"/>
      <c r="J193" s="84"/>
      <c r="K193" s="84"/>
    </row>
    <row r="194" spans="2:11">
      <c r="B194" s="82"/>
      <c r="C194" s="83"/>
      <c r="D194" s="84"/>
      <c r="E194" s="84"/>
      <c r="F194" s="84"/>
      <c r="G194" s="84"/>
      <c r="H194" s="84"/>
      <c r="I194" s="84"/>
      <c r="J194" s="84"/>
      <c r="K194" s="84"/>
    </row>
    <row r="195" spans="2:11">
      <c r="B195" s="82"/>
      <c r="C195" s="83"/>
      <c r="D195" s="84"/>
      <c r="E195" s="84"/>
      <c r="F195" s="84"/>
      <c r="G195" s="84"/>
      <c r="H195" s="84"/>
      <c r="I195" s="84"/>
      <c r="J195" s="84"/>
      <c r="K195" s="84"/>
    </row>
    <row r="196" spans="2:11">
      <c r="B196" s="82"/>
      <c r="C196" s="83"/>
      <c r="D196" s="84"/>
      <c r="E196" s="84"/>
      <c r="F196" s="84"/>
      <c r="G196" s="84"/>
      <c r="H196" s="84"/>
      <c r="I196" s="84"/>
      <c r="J196" s="84"/>
      <c r="K196" s="84"/>
    </row>
    <row r="197" spans="2:11">
      <c r="B197" s="82"/>
      <c r="C197" s="83"/>
      <c r="D197" s="84"/>
      <c r="E197" s="84"/>
      <c r="F197" s="84"/>
      <c r="G197" s="84"/>
      <c r="H197" s="84"/>
      <c r="I197" s="84"/>
      <c r="J197" s="84"/>
      <c r="K197" s="84"/>
    </row>
    <row r="198" spans="2:11">
      <c r="B198" s="82"/>
      <c r="C198" s="83"/>
      <c r="D198" s="84"/>
      <c r="E198" s="84"/>
      <c r="F198" s="84"/>
      <c r="G198" s="84"/>
      <c r="H198" s="84"/>
      <c r="I198" s="84"/>
      <c r="J198" s="84"/>
      <c r="K198" s="84"/>
    </row>
    <row r="199" spans="2:11">
      <c r="B199" s="82"/>
      <c r="C199" s="83"/>
      <c r="D199" s="84"/>
      <c r="E199" s="84"/>
      <c r="F199" s="84"/>
      <c r="G199" s="84"/>
      <c r="H199" s="84"/>
      <c r="I199" s="84"/>
      <c r="J199" s="84"/>
      <c r="K199" s="84"/>
    </row>
    <row r="200" spans="2:11">
      <c r="B200" s="82"/>
      <c r="C200" s="83"/>
      <c r="D200" s="84"/>
      <c r="E200" s="84"/>
      <c r="F200" s="84"/>
      <c r="G200" s="84"/>
      <c r="H200" s="84"/>
      <c r="I200" s="84"/>
      <c r="J200" s="84"/>
      <c r="K200" s="84"/>
    </row>
    <row r="201" spans="2:11">
      <c r="B201" s="82"/>
      <c r="C201" s="83"/>
      <c r="D201" s="84"/>
      <c r="E201" s="84"/>
      <c r="F201" s="84"/>
      <c r="G201" s="84"/>
      <c r="H201" s="84"/>
      <c r="I201" s="84"/>
      <c r="J201" s="84"/>
      <c r="K201" s="84"/>
    </row>
    <row r="202" spans="2:11">
      <c r="B202" s="82"/>
      <c r="C202" s="83"/>
      <c r="D202" s="84"/>
      <c r="E202" s="84"/>
      <c r="F202" s="84"/>
      <c r="G202" s="84"/>
      <c r="H202" s="84"/>
      <c r="I202" s="84"/>
      <c r="J202" s="84"/>
      <c r="K202" s="84"/>
    </row>
    <row r="203" spans="2:11">
      <c r="B203" s="82"/>
      <c r="C203" s="83"/>
      <c r="D203" s="84"/>
      <c r="E203" s="84"/>
      <c r="F203" s="84"/>
      <c r="G203" s="84"/>
      <c r="H203" s="84"/>
      <c r="I203" s="84"/>
      <c r="J203" s="84"/>
      <c r="K203" s="84"/>
    </row>
    <row r="204" spans="2:11">
      <c r="B204" s="82"/>
      <c r="C204" s="83"/>
      <c r="D204" s="84"/>
      <c r="E204" s="84"/>
      <c r="F204" s="84"/>
      <c r="G204" s="84"/>
      <c r="H204" s="84"/>
      <c r="I204" s="84"/>
      <c r="J204" s="84"/>
      <c r="K204" s="84"/>
    </row>
    <row r="205" spans="2:11">
      <c r="B205" s="82"/>
      <c r="C205" s="83"/>
      <c r="D205" s="84"/>
      <c r="E205" s="84"/>
      <c r="F205" s="84"/>
      <c r="G205" s="84"/>
      <c r="H205" s="84"/>
      <c r="I205" s="84"/>
      <c r="J205" s="84"/>
      <c r="K205" s="84"/>
    </row>
    <row r="206" spans="2:11">
      <c r="B206" s="82"/>
      <c r="C206" s="83"/>
      <c r="D206" s="84"/>
      <c r="E206" s="84"/>
      <c r="F206" s="84"/>
      <c r="G206" s="84"/>
      <c r="H206" s="84"/>
      <c r="I206" s="84"/>
      <c r="J206" s="84"/>
      <c r="K206" s="84"/>
    </row>
    <row r="207" spans="2:11">
      <c r="B207" s="82"/>
      <c r="C207" s="83"/>
      <c r="D207" s="84"/>
      <c r="E207" s="84"/>
      <c r="F207" s="84"/>
      <c r="G207" s="84"/>
      <c r="H207" s="84"/>
      <c r="I207" s="84"/>
      <c r="J207" s="84"/>
      <c r="K207" s="84"/>
    </row>
    <row r="208" spans="2:11">
      <c r="B208" s="82"/>
      <c r="C208" s="83"/>
      <c r="D208" s="84"/>
      <c r="E208" s="84"/>
      <c r="F208" s="84"/>
      <c r="G208" s="84"/>
      <c r="H208" s="84"/>
      <c r="I208" s="84"/>
      <c r="J208" s="84"/>
      <c r="K208" s="84"/>
    </row>
    <row r="209" spans="2:11">
      <c r="B209" s="82"/>
      <c r="C209" s="83"/>
      <c r="D209" s="84"/>
      <c r="E209" s="84"/>
      <c r="F209" s="84"/>
      <c r="G209" s="84"/>
      <c r="H209" s="84"/>
      <c r="I209" s="84"/>
      <c r="J209" s="84"/>
      <c r="K209" s="84"/>
    </row>
    <row r="210" spans="2:11">
      <c r="B210" s="82"/>
      <c r="C210" s="83"/>
      <c r="D210" s="84"/>
      <c r="E210" s="84"/>
      <c r="F210" s="84"/>
      <c r="G210" s="84"/>
      <c r="H210" s="84"/>
      <c r="I210" s="84"/>
      <c r="J210" s="84"/>
      <c r="K210" s="84"/>
    </row>
    <row r="211" spans="2:11">
      <c r="B211" s="82"/>
      <c r="C211" s="83"/>
      <c r="D211" s="84"/>
      <c r="E211" s="84"/>
      <c r="F211" s="84"/>
      <c r="G211" s="84"/>
      <c r="H211" s="84"/>
      <c r="I211" s="84"/>
      <c r="J211" s="84"/>
      <c r="K211" s="84"/>
    </row>
    <row r="212" spans="2:11">
      <c r="B212" s="82"/>
      <c r="C212" s="83"/>
      <c r="D212" s="84"/>
      <c r="E212" s="84"/>
      <c r="F212" s="84"/>
      <c r="G212" s="84"/>
      <c r="H212" s="84"/>
      <c r="I212" s="84"/>
      <c r="J212" s="84"/>
      <c r="K212" s="84"/>
    </row>
    <row r="213" spans="2:11">
      <c r="B213" s="82"/>
      <c r="C213" s="83"/>
      <c r="D213" s="84"/>
      <c r="E213" s="84"/>
      <c r="F213" s="84"/>
      <c r="G213" s="84"/>
      <c r="H213" s="84"/>
      <c r="I213" s="84"/>
      <c r="J213" s="84"/>
      <c r="K213" s="84"/>
    </row>
    <row r="214" spans="2:11">
      <c r="B214" s="82"/>
      <c r="C214" s="83"/>
      <c r="D214" s="84"/>
      <c r="E214" s="84"/>
      <c r="F214" s="84"/>
      <c r="G214" s="84"/>
      <c r="H214" s="84"/>
      <c r="I214" s="84"/>
      <c r="J214" s="84"/>
      <c r="K214" s="84"/>
    </row>
    <row r="215" spans="2:11">
      <c r="B215" s="82"/>
      <c r="C215" s="83"/>
      <c r="D215" s="84"/>
      <c r="E215" s="84"/>
      <c r="F215" s="84"/>
      <c r="G215" s="84"/>
      <c r="H215" s="84"/>
      <c r="I215" s="84"/>
      <c r="J215" s="84"/>
      <c r="K215" s="84"/>
    </row>
    <row r="216" spans="2:11">
      <c r="B216" s="82"/>
      <c r="C216" s="83"/>
      <c r="D216" s="84"/>
      <c r="E216" s="84"/>
      <c r="F216" s="84"/>
      <c r="G216" s="84"/>
      <c r="H216" s="84"/>
      <c r="I216" s="84"/>
      <c r="J216" s="84"/>
      <c r="K216" s="84"/>
    </row>
    <row r="217" spans="2:11">
      <c r="B217" s="82"/>
      <c r="C217" s="83"/>
      <c r="D217" s="84"/>
      <c r="E217" s="84"/>
      <c r="F217" s="84"/>
      <c r="G217" s="84"/>
      <c r="H217" s="84"/>
      <c r="I217" s="84"/>
      <c r="J217" s="84"/>
      <c r="K217" s="84"/>
    </row>
    <row r="218" spans="2:11">
      <c r="B218" s="82"/>
      <c r="C218" s="83"/>
      <c r="D218" s="84"/>
      <c r="E218" s="84"/>
      <c r="F218" s="84"/>
      <c r="G218" s="84"/>
      <c r="H218" s="84"/>
      <c r="I218" s="84"/>
      <c r="J218" s="84"/>
      <c r="K218" s="84"/>
    </row>
    <row r="219" spans="2:11">
      <c r="B219" s="82"/>
      <c r="C219" s="83"/>
      <c r="D219" s="84"/>
      <c r="E219" s="84"/>
      <c r="F219" s="84"/>
      <c r="G219" s="84"/>
      <c r="H219" s="84"/>
      <c r="I219" s="84"/>
      <c r="J219" s="84"/>
      <c r="K219" s="84"/>
    </row>
    <row r="220" spans="2:11">
      <c r="B220" s="82"/>
      <c r="C220" s="83"/>
      <c r="D220" s="84"/>
      <c r="E220" s="84"/>
      <c r="F220" s="84"/>
      <c r="G220" s="84"/>
      <c r="H220" s="84"/>
      <c r="I220" s="84"/>
      <c r="J220" s="84"/>
      <c r="K220" s="84"/>
    </row>
    <row r="221" spans="2:11">
      <c r="B221" s="82"/>
      <c r="C221" s="83"/>
      <c r="D221" s="84"/>
      <c r="E221" s="84"/>
      <c r="F221" s="84"/>
      <c r="G221" s="84"/>
      <c r="H221" s="84"/>
      <c r="I221" s="84"/>
      <c r="J221" s="84"/>
      <c r="K221" s="84"/>
    </row>
    <row r="222" spans="2:11">
      <c r="B222" s="82"/>
      <c r="C222" s="83"/>
      <c r="D222" s="84"/>
      <c r="E222" s="84"/>
      <c r="F222" s="84"/>
      <c r="G222" s="84"/>
      <c r="H222" s="84"/>
      <c r="I222" s="84"/>
      <c r="J222" s="84"/>
      <c r="K222" s="84"/>
    </row>
    <row r="223" spans="2:11">
      <c r="B223" s="82"/>
      <c r="C223" s="83"/>
      <c r="D223" s="84"/>
      <c r="E223" s="84"/>
      <c r="F223" s="84"/>
      <c r="G223" s="84"/>
      <c r="H223" s="84"/>
      <c r="I223" s="84"/>
      <c r="J223" s="84"/>
      <c r="K223" s="84"/>
    </row>
    <row r="224" spans="2:11">
      <c r="B224" s="82"/>
      <c r="C224" s="83"/>
      <c r="D224" s="84"/>
      <c r="E224" s="84"/>
      <c r="F224" s="84"/>
      <c r="G224" s="84"/>
      <c r="H224" s="84"/>
      <c r="I224" s="84"/>
      <c r="J224" s="84"/>
      <c r="K224" s="84"/>
    </row>
    <row r="225" spans="2:11">
      <c r="B225" s="82"/>
      <c r="C225" s="83"/>
      <c r="D225" s="84"/>
      <c r="E225" s="84"/>
      <c r="F225" s="84"/>
      <c r="G225" s="84"/>
      <c r="H225" s="84"/>
      <c r="I225" s="84"/>
      <c r="J225" s="84"/>
      <c r="K225" s="84"/>
    </row>
    <row r="226" spans="2:11">
      <c r="B226" s="82"/>
      <c r="C226" s="83"/>
      <c r="D226" s="84"/>
      <c r="E226" s="84"/>
      <c r="F226" s="84"/>
      <c r="G226" s="84"/>
      <c r="H226" s="84"/>
      <c r="I226" s="84"/>
      <c r="J226" s="84"/>
      <c r="K226" s="84"/>
    </row>
    <row r="227" spans="2:11">
      <c r="B227" s="82"/>
      <c r="C227" s="83"/>
      <c r="D227" s="84"/>
      <c r="E227" s="84"/>
      <c r="F227" s="84"/>
      <c r="G227" s="84"/>
      <c r="H227" s="84"/>
      <c r="I227" s="84"/>
      <c r="J227" s="84"/>
      <c r="K227" s="84"/>
    </row>
    <row r="228" spans="2:11">
      <c r="B228" s="82"/>
      <c r="C228" s="83"/>
      <c r="D228" s="84"/>
      <c r="E228" s="84"/>
      <c r="F228" s="84"/>
      <c r="G228" s="84"/>
      <c r="H228" s="84"/>
      <c r="I228" s="84"/>
      <c r="J228" s="84"/>
      <c r="K228" s="84"/>
    </row>
    <row r="229" spans="2:11">
      <c r="B229" s="82"/>
      <c r="C229" s="83"/>
      <c r="D229" s="84"/>
      <c r="E229" s="84"/>
      <c r="F229" s="84"/>
      <c r="G229" s="84"/>
      <c r="H229" s="84"/>
      <c r="I229" s="84"/>
      <c r="J229" s="84"/>
      <c r="K229" s="84"/>
    </row>
    <row r="230" spans="2:11">
      <c r="B230" s="82"/>
      <c r="C230" s="83"/>
      <c r="D230" s="84"/>
      <c r="E230" s="84"/>
      <c r="F230" s="84"/>
      <c r="G230" s="84"/>
      <c r="H230" s="84"/>
      <c r="I230" s="84"/>
      <c r="J230" s="84"/>
      <c r="K230" s="84"/>
    </row>
    <row r="231" spans="2:11">
      <c r="B231" s="82"/>
      <c r="C231" s="83"/>
      <c r="D231" s="84"/>
      <c r="E231" s="84"/>
      <c r="F231" s="84"/>
      <c r="G231" s="84"/>
      <c r="H231" s="84"/>
      <c r="I231" s="84"/>
      <c r="J231" s="84"/>
      <c r="K231" s="84"/>
    </row>
    <row r="232" spans="2:11">
      <c r="B232" s="82"/>
      <c r="C232" s="83"/>
      <c r="D232" s="84"/>
      <c r="E232" s="84"/>
      <c r="F232" s="84"/>
      <c r="G232" s="84"/>
      <c r="H232" s="84"/>
      <c r="I232" s="84"/>
      <c r="J232" s="84"/>
      <c r="K232" s="84"/>
    </row>
    <row r="233" spans="2:11">
      <c r="B233" s="82"/>
      <c r="C233" s="83"/>
      <c r="D233" s="84"/>
      <c r="E233" s="84"/>
      <c r="F233" s="84"/>
      <c r="G233" s="84"/>
      <c r="H233" s="84"/>
      <c r="I233" s="84"/>
      <c r="J233" s="84"/>
      <c r="K233" s="84"/>
    </row>
    <row r="234" spans="2:11">
      <c r="B234" s="82"/>
      <c r="C234" s="83"/>
      <c r="D234" s="84"/>
      <c r="E234" s="84"/>
      <c r="F234" s="84"/>
      <c r="G234" s="84"/>
      <c r="H234" s="84"/>
      <c r="I234" s="84"/>
      <c r="J234" s="84"/>
      <c r="K234" s="84"/>
    </row>
    <row r="235" spans="2:11">
      <c r="B235" s="82"/>
      <c r="C235" s="83"/>
      <c r="D235" s="84"/>
      <c r="E235" s="84"/>
      <c r="F235" s="84"/>
      <c r="G235" s="84"/>
      <c r="H235" s="84"/>
      <c r="I235" s="84"/>
      <c r="J235" s="84"/>
      <c r="K235" s="84"/>
    </row>
    <row r="236" spans="2:11">
      <c r="B236" s="82"/>
      <c r="C236" s="83"/>
      <c r="D236" s="84"/>
      <c r="E236" s="84"/>
      <c r="F236" s="84"/>
      <c r="G236" s="84"/>
      <c r="H236" s="84"/>
      <c r="I236" s="84"/>
      <c r="J236" s="84"/>
      <c r="K236" s="84"/>
    </row>
    <row r="237" spans="2:11">
      <c r="B237" s="82"/>
      <c r="C237" s="83"/>
      <c r="D237" s="84"/>
      <c r="E237" s="84"/>
      <c r="F237" s="84"/>
      <c r="G237" s="84"/>
      <c r="H237" s="84"/>
      <c r="I237" s="84"/>
      <c r="J237" s="84"/>
      <c r="K237" s="84"/>
    </row>
    <row r="238" spans="2:11">
      <c r="B238" s="82"/>
      <c r="C238" s="83"/>
      <c r="D238" s="84"/>
      <c r="E238" s="84"/>
      <c r="F238" s="84"/>
      <c r="G238" s="84"/>
      <c r="H238" s="84"/>
      <c r="I238" s="84"/>
      <c r="J238" s="84"/>
      <c r="K238" s="84"/>
    </row>
    <row r="239" spans="2:11">
      <c r="B239" s="82"/>
      <c r="C239" s="83"/>
      <c r="D239" s="84"/>
      <c r="E239" s="84"/>
      <c r="F239" s="84"/>
      <c r="G239" s="84"/>
      <c r="H239" s="84"/>
      <c r="I239" s="84"/>
      <c r="J239" s="84"/>
      <c r="K239" s="84"/>
    </row>
    <row r="240" spans="2:11">
      <c r="B240" s="82"/>
      <c r="C240" s="83"/>
      <c r="D240" s="84"/>
      <c r="E240" s="84"/>
      <c r="F240" s="84"/>
      <c r="G240" s="84"/>
      <c r="H240" s="84"/>
      <c r="I240" s="84"/>
      <c r="J240" s="84"/>
      <c r="K240" s="84"/>
    </row>
    <row r="241" spans="2:11">
      <c r="B241" s="82"/>
      <c r="C241" s="83"/>
      <c r="D241" s="84"/>
      <c r="E241" s="84"/>
      <c r="F241" s="84"/>
      <c r="G241" s="84"/>
      <c r="H241" s="84"/>
      <c r="I241" s="84"/>
      <c r="J241" s="84"/>
      <c r="K241" s="84"/>
    </row>
    <row r="242" spans="2:11">
      <c r="B242" s="82"/>
      <c r="C242" s="83"/>
      <c r="D242" s="84"/>
      <c r="E242" s="84"/>
      <c r="F242" s="84"/>
      <c r="G242" s="84"/>
      <c r="H242" s="84"/>
      <c r="I242" s="84"/>
      <c r="J242" s="84"/>
      <c r="K242" s="84"/>
    </row>
    <row r="243" spans="2:11">
      <c r="B243" s="82"/>
      <c r="C243" s="83"/>
      <c r="D243" s="84"/>
      <c r="E243" s="84"/>
      <c r="F243" s="84"/>
      <c r="G243" s="84"/>
      <c r="H243" s="84"/>
      <c r="I243" s="84"/>
      <c r="J243" s="84"/>
      <c r="K243" s="84"/>
    </row>
    <row r="244" spans="2:11">
      <c r="B244" s="82"/>
      <c r="C244" s="83"/>
      <c r="D244" s="84"/>
      <c r="E244" s="84"/>
      <c r="F244" s="84"/>
      <c r="G244" s="84"/>
      <c r="H244" s="84"/>
      <c r="I244" s="84"/>
      <c r="J244" s="84"/>
      <c r="K244" s="84"/>
    </row>
    <row r="245" spans="2:11">
      <c r="B245" s="82"/>
      <c r="C245" s="83"/>
      <c r="D245" s="84"/>
      <c r="E245" s="84"/>
      <c r="F245" s="84"/>
      <c r="G245" s="84"/>
      <c r="H245" s="84"/>
      <c r="I245" s="84"/>
      <c r="J245" s="84"/>
      <c r="K245" s="84"/>
    </row>
    <row r="246" spans="2:11">
      <c r="B246" s="82"/>
      <c r="C246" s="83"/>
      <c r="D246" s="84"/>
      <c r="E246" s="84"/>
      <c r="F246" s="84"/>
      <c r="G246" s="84"/>
      <c r="H246" s="84"/>
      <c r="I246" s="84"/>
      <c r="J246" s="84"/>
      <c r="K246" s="84"/>
    </row>
    <row r="247" spans="2:11">
      <c r="B247" s="82"/>
      <c r="C247" s="83"/>
      <c r="D247" s="84"/>
      <c r="E247" s="84"/>
      <c r="F247" s="84"/>
      <c r="G247" s="84"/>
      <c r="H247" s="84"/>
      <c r="I247" s="84"/>
      <c r="J247" s="84"/>
      <c r="K247" s="84"/>
    </row>
    <row r="248" spans="2:11">
      <c r="B248" s="82"/>
      <c r="C248" s="83"/>
      <c r="D248" s="84"/>
      <c r="E248" s="84"/>
      <c r="F248" s="84"/>
      <c r="G248" s="84"/>
      <c r="H248" s="84"/>
      <c r="I248" s="84"/>
      <c r="J248" s="84"/>
      <c r="K248" s="84"/>
    </row>
    <row r="249" spans="2:11">
      <c r="B249" s="82"/>
      <c r="C249" s="83"/>
      <c r="D249" s="84"/>
      <c r="E249" s="84"/>
      <c r="F249" s="84"/>
      <c r="G249" s="84"/>
      <c r="H249" s="84"/>
      <c r="I249" s="84"/>
      <c r="J249" s="84"/>
      <c r="K249" s="84"/>
    </row>
    <row r="250" spans="2:11">
      <c r="B250" s="82"/>
      <c r="C250" s="83"/>
      <c r="D250" s="84"/>
      <c r="E250" s="84"/>
      <c r="F250" s="84"/>
      <c r="G250" s="84"/>
      <c r="H250" s="84"/>
      <c r="I250" s="84"/>
      <c r="J250" s="84"/>
      <c r="K250" s="84"/>
    </row>
    <row r="251" spans="2:11">
      <c r="B251" s="82"/>
      <c r="C251" s="83"/>
      <c r="D251" s="84"/>
      <c r="E251" s="84"/>
      <c r="F251" s="84"/>
      <c r="G251" s="84"/>
      <c r="H251" s="84"/>
      <c r="I251" s="84"/>
      <c r="J251" s="84"/>
      <c r="K251" s="84"/>
    </row>
    <row r="252" spans="2:11">
      <c r="B252" s="82"/>
      <c r="C252" s="83"/>
      <c r="D252" s="84"/>
      <c r="E252" s="84"/>
      <c r="F252" s="84"/>
      <c r="G252" s="84"/>
      <c r="H252" s="84"/>
      <c r="I252" s="84"/>
      <c r="J252" s="84"/>
      <c r="K252" s="84"/>
    </row>
    <row r="253" spans="2:11">
      <c r="B253" s="82"/>
      <c r="C253" s="83"/>
      <c r="D253" s="84"/>
      <c r="E253" s="84"/>
      <c r="F253" s="84"/>
      <c r="G253" s="84"/>
      <c r="H253" s="84"/>
      <c r="I253" s="84"/>
      <c r="J253" s="84"/>
      <c r="K253" s="84"/>
    </row>
    <row r="254" spans="2:11">
      <c r="B254" s="82"/>
      <c r="C254" s="83"/>
      <c r="D254" s="84"/>
      <c r="E254" s="84"/>
      <c r="F254" s="84"/>
      <c r="G254" s="84"/>
      <c r="H254" s="84"/>
      <c r="I254" s="84"/>
      <c r="J254" s="84"/>
      <c r="K254" s="84"/>
    </row>
    <row r="255" spans="2:11">
      <c r="B255" s="82"/>
      <c r="C255" s="83"/>
      <c r="D255" s="84"/>
      <c r="E255" s="84"/>
      <c r="F255" s="84"/>
      <c r="G255" s="84"/>
      <c r="H255" s="84"/>
      <c r="I255" s="84"/>
      <c r="J255" s="84"/>
      <c r="K255" s="84"/>
    </row>
    <row r="256" spans="2:11">
      <c r="B256" s="82"/>
      <c r="C256" s="83"/>
      <c r="D256" s="84"/>
      <c r="E256" s="84"/>
      <c r="F256" s="84"/>
      <c r="G256" s="84"/>
      <c r="H256" s="84"/>
      <c r="I256" s="84"/>
      <c r="J256" s="84"/>
      <c r="K256" s="84"/>
    </row>
    <row r="257" spans="2:11">
      <c r="B257" s="82"/>
      <c r="C257" s="83"/>
      <c r="D257" s="84"/>
      <c r="E257" s="84"/>
      <c r="F257" s="84"/>
      <c r="G257" s="84"/>
      <c r="H257" s="84"/>
      <c r="I257" s="84"/>
      <c r="J257" s="84"/>
      <c r="K257" s="84"/>
    </row>
    <row r="258" spans="2:11">
      <c r="B258" s="82"/>
      <c r="C258" s="83"/>
      <c r="D258" s="84"/>
      <c r="E258" s="84"/>
      <c r="F258" s="84"/>
      <c r="G258" s="84"/>
      <c r="H258" s="84"/>
      <c r="I258" s="84"/>
      <c r="J258" s="84"/>
      <c r="K258" s="84"/>
    </row>
    <row r="259" spans="2:11">
      <c r="B259" s="82"/>
      <c r="C259" s="83"/>
      <c r="D259" s="84"/>
      <c r="E259" s="84"/>
      <c r="F259" s="84"/>
      <c r="G259" s="84"/>
      <c r="H259" s="84"/>
      <c r="I259" s="84"/>
      <c r="J259" s="84"/>
      <c r="K259" s="84"/>
    </row>
    <row r="260" spans="2:11">
      <c r="B260" s="82"/>
      <c r="C260" s="83"/>
      <c r="D260" s="84"/>
      <c r="E260" s="84"/>
      <c r="F260" s="84"/>
      <c r="G260" s="84"/>
      <c r="H260" s="84"/>
      <c r="I260" s="84"/>
      <c r="J260" s="84"/>
      <c r="K260" s="84"/>
    </row>
    <row r="261" spans="2:11">
      <c r="B261" s="82"/>
      <c r="C261" s="83"/>
      <c r="D261" s="84"/>
      <c r="E261" s="84"/>
      <c r="F261" s="84"/>
      <c r="G261" s="84"/>
      <c r="H261" s="84"/>
      <c r="I261" s="84"/>
      <c r="J261" s="84"/>
      <c r="K261" s="84"/>
    </row>
    <row r="262" spans="2:11">
      <c r="B262" s="82"/>
      <c r="C262" s="83"/>
      <c r="D262" s="84"/>
      <c r="E262" s="84"/>
      <c r="F262" s="84"/>
      <c r="G262" s="84"/>
      <c r="H262" s="84"/>
      <c r="I262" s="84"/>
      <c r="J262" s="84"/>
      <c r="K262" s="84"/>
    </row>
    <row r="263" spans="2:11">
      <c r="B263" s="82"/>
      <c r="C263" s="83"/>
      <c r="D263" s="84"/>
      <c r="E263" s="84"/>
      <c r="F263" s="84"/>
      <c r="G263" s="84"/>
      <c r="H263" s="84"/>
      <c r="I263" s="84"/>
      <c r="J263" s="84"/>
      <c r="K263" s="84"/>
    </row>
    <row r="264" spans="2:11">
      <c r="B264" s="82"/>
      <c r="C264" s="83"/>
      <c r="D264" s="84"/>
      <c r="E264" s="84"/>
      <c r="F264" s="84"/>
      <c r="G264" s="84"/>
      <c r="H264" s="84"/>
      <c r="I264" s="84"/>
      <c r="J264" s="84"/>
      <c r="K264" s="84"/>
    </row>
    <row r="265" spans="2:11">
      <c r="B265" s="82"/>
      <c r="C265" s="83"/>
      <c r="D265" s="84"/>
      <c r="E265" s="84"/>
      <c r="F265" s="84"/>
      <c r="G265" s="84"/>
      <c r="H265" s="84"/>
      <c r="I265" s="84"/>
      <c r="J265" s="84"/>
      <c r="K265" s="84"/>
    </row>
    <row r="266" spans="2:11">
      <c r="B266" s="82"/>
      <c r="C266" s="83"/>
      <c r="D266" s="84"/>
      <c r="E266" s="84"/>
      <c r="F266" s="84"/>
      <c r="G266" s="84"/>
      <c r="H266" s="84"/>
      <c r="I266" s="84"/>
      <c r="J266" s="84"/>
      <c r="K266" s="84"/>
    </row>
    <row r="267" spans="2:11">
      <c r="B267" s="82"/>
      <c r="C267" s="83"/>
      <c r="D267" s="84"/>
      <c r="E267" s="84"/>
      <c r="F267" s="84"/>
      <c r="G267" s="84"/>
      <c r="H267" s="84"/>
      <c r="I267" s="84"/>
      <c r="J267" s="84"/>
      <c r="K267" s="84"/>
    </row>
    <row r="268" spans="2:11">
      <c r="B268" s="82"/>
      <c r="C268" s="83"/>
      <c r="D268" s="84"/>
      <c r="E268" s="84"/>
      <c r="F268" s="84"/>
      <c r="G268" s="84"/>
      <c r="H268" s="84"/>
      <c r="I268" s="84"/>
      <c r="J268" s="84"/>
      <c r="K268" s="84"/>
    </row>
    <row r="269" spans="2:11">
      <c r="B269" s="82"/>
      <c r="C269" s="83"/>
      <c r="D269" s="84"/>
      <c r="E269" s="84"/>
      <c r="F269" s="84"/>
      <c r="G269" s="84"/>
      <c r="H269" s="84"/>
      <c r="I269" s="84"/>
      <c r="J269" s="84"/>
      <c r="K269" s="84"/>
    </row>
    <row r="270" spans="2:11">
      <c r="B270" s="82"/>
      <c r="C270" s="83"/>
      <c r="D270" s="84"/>
      <c r="E270" s="84"/>
      <c r="F270" s="84"/>
      <c r="G270" s="84"/>
      <c r="H270" s="84"/>
      <c r="I270" s="84"/>
      <c r="J270" s="84"/>
      <c r="K270" s="84"/>
    </row>
    <row r="271" spans="2:11">
      <c r="B271" s="82"/>
      <c r="C271" s="83"/>
      <c r="D271" s="84"/>
      <c r="E271" s="84"/>
      <c r="F271" s="84"/>
      <c r="G271" s="84"/>
      <c r="H271" s="84"/>
      <c r="I271" s="84"/>
      <c r="J271" s="84"/>
      <c r="K271" s="84"/>
    </row>
    <row r="272" spans="2:11">
      <c r="B272" s="82"/>
      <c r="C272" s="83"/>
      <c r="D272" s="84"/>
      <c r="E272" s="84"/>
      <c r="F272" s="84"/>
      <c r="G272" s="84"/>
      <c r="H272" s="84"/>
      <c r="I272" s="84"/>
      <c r="J272" s="84"/>
      <c r="K272" s="84"/>
    </row>
    <row r="273" spans="2:11">
      <c r="B273" s="82"/>
      <c r="C273" s="83"/>
      <c r="D273" s="84"/>
      <c r="E273" s="84"/>
      <c r="F273" s="84"/>
      <c r="G273" s="84"/>
      <c r="H273" s="84"/>
      <c r="I273" s="84"/>
      <c r="J273" s="84"/>
      <c r="K273" s="84"/>
    </row>
    <row r="274" spans="2:11">
      <c r="B274" s="82"/>
      <c r="C274" s="83"/>
      <c r="D274" s="84"/>
      <c r="E274" s="84"/>
      <c r="F274" s="84"/>
      <c r="G274" s="84"/>
      <c r="H274" s="84"/>
      <c r="I274" s="84"/>
      <c r="J274" s="84"/>
      <c r="K274" s="84"/>
    </row>
    <row r="275" spans="2:11">
      <c r="B275" s="82"/>
      <c r="C275" s="83"/>
      <c r="D275" s="84"/>
      <c r="E275" s="84"/>
      <c r="F275" s="84"/>
      <c r="G275" s="84"/>
      <c r="H275" s="84"/>
      <c r="I275" s="84"/>
      <c r="J275" s="84"/>
      <c r="K275" s="84"/>
    </row>
    <row r="276" spans="2:11">
      <c r="B276" s="82"/>
      <c r="C276" s="83"/>
      <c r="D276" s="84"/>
      <c r="E276" s="84"/>
      <c r="F276" s="84"/>
      <c r="G276" s="84"/>
      <c r="H276" s="84"/>
      <c r="I276" s="84"/>
      <c r="J276" s="84"/>
      <c r="K276" s="84"/>
    </row>
    <row r="277" spans="2:11">
      <c r="B277" s="82"/>
      <c r="C277" s="83"/>
      <c r="D277" s="84"/>
      <c r="E277" s="84"/>
      <c r="F277" s="84"/>
      <c r="G277" s="84"/>
      <c r="H277" s="84"/>
      <c r="I277" s="84"/>
      <c r="J277" s="84"/>
      <c r="K277" s="84"/>
    </row>
    <row r="278" spans="2:11">
      <c r="B278" s="82"/>
      <c r="C278" s="83"/>
      <c r="D278" s="84"/>
      <c r="E278" s="84"/>
      <c r="F278" s="84"/>
      <c r="G278" s="84"/>
      <c r="H278" s="84"/>
      <c r="I278" s="84"/>
      <c r="J278" s="84"/>
      <c r="K278" s="84"/>
    </row>
    <row r="279" spans="2:11">
      <c r="B279" s="82"/>
      <c r="C279" s="83"/>
      <c r="D279" s="84"/>
      <c r="E279" s="84"/>
      <c r="F279" s="84"/>
      <c r="G279" s="84"/>
      <c r="H279" s="84"/>
      <c r="I279" s="84"/>
      <c r="J279" s="84"/>
      <c r="K279" s="84"/>
    </row>
    <row r="280" spans="2:11">
      <c r="B280" s="82"/>
      <c r="C280" s="83"/>
      <c r="D280" s="84"/>
      <c r="E280" s="84"/>
      <c r="F280" s="84"/>
      <c r="G280" s="84"/>
      <c r="H280" s="84"/>
      <c r="I280" s="84"/>
      <c r="J280" s="84"/>
      <c r="K280" s="84"/>
    </row>
    <row r="281" spans="2:11">
      <c r="B281" s="82"/>
      <c r="C281" s="83"/>
      <c r="D281" s="84"/>
      <c r="E281" s="84"/>
      <c r="F281" s="84"/>
      <c r="G281" s="84"/>
      <c r="H281" s="84"/>
      <c r="I281" s="84"/>
      <c r="J281" s="84"/>
      <c r="K281" s="84"/>
    </row>
    <row r="282" spans="2:11">
      <c r="B282" s="82"/>
      <c r="C282" s="83"/>
      <c r="D282" s="84"/>
      <c r="E282" s="84"/>
      <c r="F282" s="84"/>
      <c r="G282" s="84"/>
      <c r="H282" s="84"/>
      <c r="I282" s="84"/>
      <c r="J282" s="84"/>
      <c r="K282" s="84"/>
    </row>
    <row r="283" spans="2:11">
      <c r="B283" s="82"/>
      <c r="C283" s="83"/>
      <c r="D283" s="84"/>
      <c r="E283" s="84"/>
      <c r="F283" s="84"/>
      <c r="G283" s="84"/>
      <c r="H283" s="84"/>
      <c r="I283" s="84"/>
      <c r="J283" s="84"/>
      <c r="K283" s="84"/>
    </row>
    <row r="284" spans="2:11">
      <c r="B284" s="82"/>
      <c r="C284" s="83"/>
      <c r="D284" s="84"/>
      <c r="E284" s="84"/>
      <c r="F284" s="84"/>
      <c r="G284" s="84"/>
      <c r="H284" s="84"/>
      <c r="I284" s="84"/>
      <c r="J284" s="84"/>
      <c r="K284" s="84"/>
    </row>
    <row r="285" spans="2:11">
      <c r="B285" s="82"/>
      <c r="C285" s="83"/>
      <c r="D285" s="84"/>
      <c r="E285" s="84"/>
      <c r="F285" s="84"/>
      <c r="G285" s="84"/>
      <c r="H285" s="84"/>
      <c r="I285" s="84"/>
      <c r="J285" s="84"/>
      <c r="K285" s="84"/>
    </row>
    <row r="286" spans="2:11">
      <c r="B286" s="82"/>
      <c r="C286" s="83"/>
      <c r="D286" s="84"/>
      <c r="E286" s="84"/>
      <c r="F286" s="84"/>
      <c r="G286" s="84"/>
      <c r="H286" s="84"/>
      <c r="I286" s="84"/>
      <c r="J286" s="84"/>
      <c r="K286" s="84"/>
    </row>
    <row r="287" spans="2:11">
      <c r="B287" s="82"/>
      <c r="C287" s="83"/>
      <c r="D287" s="84"/>
      <c r="E287" s="84"/>
      <c r="F287" s="84"/>
      <c r="G287" s="84"/>
      <c r="H287" s="84"/>
      <c r="I287" s="84"/>
      <c r="J287" s="84"/>
      <c r="K287" s="84"/>
    </row>
    <row r="288" spans="2:11">
      <c r="B288" s="82"/>
      <c r="C288" s="83"/>
      <c r="D288" s="84"/>
      <c r="E288" s="84"/>
      <c r="F288" s="84"/>
      <c r="G288" s="84"/>
      <c r="H288" s="84"/>
      <c r="I288" s="84"/>
      <c r="J288" s="84"/>
      <c r="K288" s="84"/>
    </row>
    <row r="289" spans="2:11">
      <c r="B289" s="82"/>
      <c r="C289" s="83"/>
      <c r="D289" s="84"/>
      <c r="E289" s="84"/>
      <c r="F289" s="84"/>
      <c r="G289" s="84"/>
      <c r="H289" s="84"/>
      <c r="I289" s="84"/>
      <c r="J289" s="84"/>
      <c r="K289" s="84"/>
    </row>
    <row r="290" spans="2:11">
      <c r="B290" s="82"/>
      <c r="C290" s="83"/>
      <c r="D290" s="84"/>
      <c r="E290" s="84"/>
      <c r="F290" s="84"/>
      <c r="G290" s="84"/>
      <c r="H290" s="84"/>
      <c r="I290" s="84"/>
      <c r="J290" s="84"/>
      <c r="K290" s="84"/>
    </row>
    <row r="291" spans="2:11">
      <c r="B291" s="82"/>
      <c r="C291" s="83"/>
      <c r="D291" s="84"/>
      <c r="E291" s="84"/>
      <c r="F291" s="84"/>
      <c r="G291" s="84"/>
      <c r="H291" s="84"/>
      <c r="I291" s="84"/>
      <c r="J291" s="84"/>
      <c r="K291" s="84"/>
    </row>
    <row r="292" spans="2:11">
      <c r="B292" s="82"/>
      <c r="C292" s="83"/>
      <c r="D292" s="84"/>
      <c r="E292" s="84"/>
      <c r="F292" s="84"/>
      <c r="G292" s="84"/>
      <c r="H292" s="84"/>
      <c r="I292" s="84"/>
      <c r="J292" s="84"/>
      <c r="K292" s="84"/>
    </row>
    <row r="293" spans="2:11">
      <c r="B293" s="82"/>
      <c r="C293" s="83"/>
      <c r="D293" s="84"/>
      <c r="E293" s="84"/>
      <c r="F293" s="84"/>
      <c r="G293" s="84"/>
      <c r="H293" s="84"/>
      <c r="I293" s="84"/>
      <c r="J293" s="84"/>
      <c r="K293" s="84"/>
    </row>
    <row r="294" spans="2:11">
      <c r="B294" s="82"/>
      <c r="C294" s="83"/>
      <c r="D294" s="84"/>
      <c r="E294" s="84"/>
      <c r="F294" s="84"/>
      <c r="G294" s="84"/>
      <c r="H294" s="84"/>
      <c r="I294" s="84"/>
      <c r="J294" s="84"/>
      <c r="K294" s="84"/>
    </row>
    <row r="295" spans="2:11">
      <c r="B295" s="82"/>
      <c r="C295" s="83"/>
      <c r="D295" s="84"/>
      <c r="E295" s="84"/>
      <c r="F295" s="84"/>
      <c r="G295" s="84"/>
      <c r="H295" s="84"/>
      <c r="I295" s="84"/>
      <c r="J295" s="84"/>
      <c r="K295" s="84"/>
    </row>
    <row r="296" spans="2:11">
      <c r="B296" s="82"/>
      <c r="C296" s="83"/>
      <c r="D296" s="84"/>
      <c r="E296" s="84"/>
      <c r="F296" s="84"/>
      <c r="G296" s="84"/>
      <c r="H296" s="84"/>
      <c r="I296" s="84"/>
      <c r="J296" s="84"/>
      <c r="K296" s="84"/>
    </row>
    <row r="297" spans="2:11">
      <c r="B297" s="82"/>
      <c r="C297" s="83"/>
      <c r="D297" s="84"/>
      <c r="E297" s="84"/>
      <c r="F297" s="84"/>
      <c r="G297" s="84"/>
      <c r="H297" s="84"/>
      <c r="I297" s="84"/>
      <c r="J297" s="84"/>
      <c r="K297" s="84"/>
    </row>
    <row r="298" spans="2:11">
      <c r="B298" s="82"/>
      <c r="C298" s="83"/>
      <c r="D298" s="84"/>
      <c r="E298" s="84"/>
      <c r="F298" s="84"/>
      <c r="G298" s="84"/>
      <c r="H298" s="84"/>
      <c r="I298" s="84"/>
      <c r="J298" s="84"/>
      <c r="K298" s="84"/>
    </row>
    <row r="299" spans="2:11">
      <c r="B299" s="82"/>
      <c r="C299" s="83"/>
      <c r="D299" s="84"/>
      <c r="E299" s="84"/>
      <c r="F299" s="84"/>
      <c r="G299" s="84"/>
      <c r="H299" s="84"/>
      <c r="I299" s="84"/>
      <c r="J299" s="84"/>
      <c r="K299" s="84"/>
    </row>
    <row r="300" spans="2:11">
      <c r="B300" s="82"/>
      <c r="C300" s="83"/>
      <c r="D300" s="84"/>
      <c r="E300" s="84"/>
      <c r="F300" s="84"/>
      <c r="G300" s="84"/>
      <c r="H300" s="84"/>
      <c r="I300" s="84"/>
      <c r="J300" s="84"/>
      <c r="K300" s="84"/>
    </row>
    <row r="301" spans="2:11">
      <c r="B301" s="82"/>
      <c r="C301" s="83"/>
      <c r="D301" s="84"/>
      <c r="E301" s="84"/>
      <c r="F301" s="84"/>
      <c r="G301" s="84"/>
      <c r="H301" s="84"/>
      <c r="I301" s="84"/>
      <c r="J301" s="84"/>
      <c r="K301" s="84"/>
    </row>
    <row r="302" spans="2:11">
      <c r="B302" s="82"/>
      <c r="C302" s="83"/>
      <c r="D302" s="84"/>
      <c r="E302" s="84"/>
      <c r="F302" s="84"/>
      <c r="G302" s="84"/>
      <c r="H302" s="84"/>
      <c r="I302" s="84"/>
      <c r="J302" s="84"/>
      <c r="K302" s="84"/>
    </row>
    <row r="303" spans="2:11">
      <c r="B303" s="82"/>
      <c r="C303" s="83"/>
      <c r="D303" s="84"/>
      <c r="E303" s="84"/>
      <c r="F303" s="84"/>
      <c r="G303" s="84"/>
      <c r="H303" s="84"/>
      <c r="I303" s="84"/>
      <c r="J303" s="84"/>
      <c r="K303" s="84"/>
    </row>
    <row r="304" spans="2:11">
      <c r="B304" s="82"/>
      <c r="C304" s="83"/>
      <c r="D304" s="84"/>
      <c r="E304" s="84"/>
      <c r="F304" s="84"/>
      <c r="G304" s="84"/>
      <c r="H304" s="84"/>
      <c r="I304" s="84"/>
      <c r="J304" s="84"/>
      <c r="K304" s="84"/>
    </row>
    <row r="305" spans="2:11">
      <c r="B305" s="82"/>
      <c r="C305" s="83"/>
      <c r="D305" s="84"/>
      <c r="E305" s="84"/>
      <c r="F305" s="84"/>
      <c r="G305" s="84"/>
      <c r="H305" s="84"/>
      <c r="I305" s="84"/>
      <c r="J305" s="84"/>
      <c r="K305" s="84"/>
    </row>
    <row r="306" spans="2:11">
      <c r="B306" s="82"/>
      <c r="C306" s="83"/>
      <c r="D306" s="84"/>
      <c r="E306" s="84"/>
      <c r="F306" s="84"/>
      <c r="G306" s="84"/>
      <c r="H306" s="84"/>
      <c r="I306" s="84"/>
      <c r="J306" s="84"/>
      <c r="K306" s="84"/>
    </row>
    <row r="307" spans="2:11">
      <c r="B307" s="82"/>
      <c r="C307" s="83"/>
      <c r="D307" s="84"/>
      <c r="E307" s="84"/>
      <c r="F307" s="84"/>
      <c r="G307" s="84"/>
      <c r="H307" s="84"/>
      <c r="I307" s="84"/>
      <c r="J307" s="84"/>
      <c r="K307" s="84"/>
    </row>
    <row r="308" spans="2:11">
      <c r="B308" s="82"/>
      <c r="C308" s="83"/>
      <c r="D308" s="84"/>
      <c r="E308" s="84"/>
      <c r="F308" s="84"/>
      <c r="G308" s="84"/>
      <c r="H308" s="84"/>
      <c r="I308" s="84"/>
      <c r="J308" s="84"/>
      <c r="K308" s="84"/>
    </row>
    <row r="309" spans="2:11">
      <c r="B309" s="82"/>
      <c r="C309" s="83"/>
      <c r="D309" s="84"/>
      <c r="E309" s="84"/>
      <c r="F309" s="84"/>
      <c r="G309" s="84"/>
      <c r="H309" s="84"/>
      <c r="I309" s="84"/>
      <c r="J309" s="84"/>
      <c r="K309" s="84"/>
    </row>
    <row r="310" spans="2:11">
      <c r="B310" s="82"/>
      <c r="C310" s="83"/>
      <c r="D310" s="84"/>
      <c r="E310" s="84"/>
      <c r="F310" s="84"/>
      <c r="G310" s="84"/>
      <c r="H310" s="84"/>
      <c r="I310" s="84"/>
      <c r="J310" s="84"/>
      <c r="K310" s="84"/>
    </row>
    <row r="311" spans="2:11">
      <c r="B311" s="82"/>
      <c r="C311" s="83"/>
      <c r="D311" s="84"/>
      <c r="E311" s="84"/>
      <c r="F311" s="84"/>
      <c r="G311" s="84"/>
      <c r="H311" s="84"/>
      <c r="I311" s="84"/>
      <c r="J311" s="84"/>
      <c r="K311" s="84"/>
    </row>
    <row r="312" spans="2:11">
      <c r="B312" s="82"/>
      <c r="C312" s="83"/>
      <c r="D312" s="84"/>
      <c r="E312" s="84"/>
      <c r="F312" s="84"/>
      <c r="G312" s="84"/>
      <c r="H312" s="84"/>
      <c r="I312" s="84"/>
      <c r="J312" s="84"/>
      <c r="K312" s="84"/>
    </row>
    <row r="313" spans="2:11">
      <c r="B313" s="82"/>
      <c r="C313" s="83"/>
      <c r="D313" s="84"/>
      <c r="E313" s="84"/>
      <c r="F313" s="84"/>
      <c r="G313" s="84"/>
      <c r="H313" s="84"/>
      <c r="I313" s="84"/>
      <c r="J313" s="84"/>
      <c r="K313" s="84"/>
    </row>
    <row r="314" spans="2:11">
      <c r="B314" s="82"/>
      <c r="C314" s="83"/>
      <c r="D314" s="84"/>
      <c r="E314" s="84"/>
      <c r="F314" s="84"/>
      <c r="G314" s="84"/>
      <c r="H314" s="84"/>
      <c r="I314" s="84"/>
      <c r="J314" s="84"/>
      <c r="K314" s="84"/>
    </row>
    <row r="315" spans="2:11">
      <c r="B315" s="82"/>
      <c r="C315" s="83"/>
      <c r="D315" s="84"/>
      <c r="E315" s="84"/>
      <c r="F315" s="84"/>
      <c r="G315" s="84"/>
      <c r="H315" s="84"/>
      <c r="I315" s="84"/>
      <c r="J315" s="84"/>
      <c r="K315" s="84"/>
    </row>
    <row r="316" spans="2:11">
      <c r="B316" s="82"/>
      <c r="C316" s="83"/>
      <c r="D316" s="84"/>
      <c r="E316" s="84"/>
      <c r="F316" s="84"/>
      <c r="G316" s="84"/>
      <c r="H316" s="84"/>
      <c r="I316" s="84"/>
      <c r="J316" s="84"/>
      <c r="K316" s="84"/>
    </row>
    <row r="317" spans="2:11">
      <c r="B317" s="82"/>
      <c r="C317" s="83"/>
      <c r="D317" s="84"/>
      <c r="E317" s="84"/>
      <c r="F317" s="84"/>
      <c r="G317" s="84"/>
      <c r="H317" s="84"/>
      <c r="I317" s="84"/>
      <c r="J317" s="84"/>
      <c r="K317" s="84"/>
    </row>
    <row r="318" spans="2:11">
      <c r="B318" s="82"/>
      <c r="C318" s="83"/>
      <c r="D318" s="84"/>
      <c r="E318" s="84"/>
      <c r="F318" s="84"/>
      <c r="G318" s="84"/>
      <c r="H318" s="84"/>
      <c r="I318" s="84"/>
      <c r="J318" s="84"/>
      <c r="K318" s="84"/>
    </row>
    <row r="319" spans="2:11">
      <c r="B319" s="82"/>
      <c r="C319" s="83"/>
      <c r="D319" s="84"/>
      <c r="E319" s="84"/>
      <c r="F319" s="84"/>
      <c r="G319" s="84"/>
      <c r="H319" s="84"/>
      <c r="I319" s="84"/>
      <c r="J319" s="84"/>
      <c r="K319" s="84"/>
    </row>
    <row r="320" spans="2:11">
      <c r="B320" s="82"/>
      <c r="C320" s="83"/>
      <c r="D320" s="84"/>
      <c r="E320" s="84"/>
      <c r="F320" s="84"/>
      <c r="G320" s="84"/>
      <c r="H320" s="84"/>
      <c r="I320" s="84"/>
      <c r="J320" s="84"/>
      <c r="K320" s="84"/>
    </row>
    <row r="321" spans="2:11">
      <c r="B321" s="82"/>
      <c r="C321" s="83"/>
      <c r="D321" s="84"/>
      <c r="E321" s="84"/>
      <c r="F321" s="84"/>
      <c r="G321" s="84"/>
      <c r="H321" s="84"/>
      <c r="I321" s="84"/>
      <c r="J321" s="84"/>
      <c r="K321" s="84"/>
    </row>
    <row r="322" spans="2:11">
      <c r="B322" s="82"/>
      <c r="C322" s="83"/>
      <c r="D322" s="84"/>
      <c r="E322" s="84"/>
      <c r="F322" s="84"/>
      <c r="G322" s="84"/>
      <c r="H322" s="84"/>
      <c r="I322" s="84"/>
      <c r="J322" s="84"/>
      <c r="K322" s="84"/>
    </row>
    <row r="323" spans="2:11">
      <c r="B323" s="82"/>
      <c r="C323" s="83"/>
      <c r="D323" s="84"/>
      <c r="E323" s="84"/>
      <c r="F323" s="84"/>
      <c r="G323" s="84"/>
      <c r="H323" s="84"/>
      <c r="I323" s="84"/>
      <c r="J323" s="84"/>
      <c r="K323" s="84"/>
    </row>
    <row r="324" spans="2:11">
      <c r="B324" s="82"/>
      <c r="C324" s="83"/>
      <c r="D324" s="84"/>
      <c r="E324" s="84"/>
      <c r="F324" s="84"/>
      <c r="G324" s="84"/>
      <c r="H324" s="84"/>
      <c r="I324" s="84"/>
      <c r="J324" s="84"/>
      <c r="K324" s="84"/>
    </row>
    <row r="325" spans="2:11">
      <c r="B325" s="82"/>
      <c r="C325" s="83"/>
      <c r="D325" s="84"/>
      <c r="E325" s="84"/>
      <c r="F325" s="84"/>
      <c r="G325" s="84"/>
      <c r="H325" s="84"/>
      <c r="I325" s="84"/>
      <c r="J325" s="84"/>
      <c r="K325" s="84"/>
    </row>
    <row r="326" spans="2:11">
      <c r="B326" s="82"/>
      <c r="C326" s="83"/>
      <c r="D326" s="84"/>
      <c r="E326" s="84"/>
      <c r="F326" s="84"/>
      <c r="G326" s="84"/>
      <c r="H326" s="84"/>
      <c r="I326" s="84"/>
      <c r="J326" s="84"/>
      <c r="K326" s="84"/>
    </row>
    <row r="327" spans="2:11">
      <c r="B327" s="82"/>
      <c r="C327" s="83"/>
      <c r="D327" s="84"/>
      <c r="E327" s="84"/>
      <c r="F327" s="84"/>
      <c r="G327" s="84"/>
      <c r="H327" s="84"/>
      <c r="I327" s="84"/>
      <c r="J327" s="84"/>
      <c r="K327" s="84"/>
    </row>
    <row r="328" spans="2:11">
      <c r="B328" s="82"/>
      <c r="C328" s="83"/>
      <c r="D328" s="84"/>
      <c r="E328" s="84"/>
      <c r="F328" s="84"/>
      <c r="G328" s="84"/>
      <c r="H328" s="84"/>
      <c r="I328" s="84"/>
      <c r="J328" s="84"/>
      <c r="K328" s="84"/>
    </row>
    <row r="329" spans="2:11">
      <c r="B329" s="82"/>
      <c r="C329" s="83"/>
      <c r="D329" s="84"/>
      <c r="E329" s="84"/>
      <c r="F329" s="84"/>
      <c r="G329" s="84"/>
      <c r="H329" s="84"/>
      <c r="I329" s="84"/>
      <c r="J329" s="84"/>
      <c r="K329" s="84"/>
    </row>
    <row r="330" spans="2:11">
      <c r="B330" s="82"/>
      <c r="C330" s="83"/>
      <c r="D330" s="84"/>
      <c r="E330" s="84"/>
      <c r="F330" s="84"/>
      <c r="G330" s="84"/>
      <c r="H330" s="84"/>
      <c r="I330" s="84"/>
      <c r="J330" s="84"/>
      <c r="K330" s="84"/>
    </row>
    <row r="331" spans="2:11">
      <c r="B331" s="82"/>
      <c r="C331" s="83"/>
      <c r="D331" s="84"/>
      <c r="E331" s="84"/>
      <c r="F331" s="84"/>
      <c r="G331" s="84"/>
      <c r="H331" s="84"/>
      <c r="I331" s="84"/>
      <c r="J331" s="84"/>
      <c r="K331" s="84"/>
    </row>
    <row r="332" spans="2:11">
      <c r="B332" s="82"/>
      <c r="C332" s="83"/>
      <c r="D332" s="84"/>
      <c r="E332" s="84"/>
      <c r="F332" s="84"/>
      <c r="G332" s="84"/>
      <c r="H332" s="84"/>
      <c r="I332" s="84"/>
      <c r="J332" s="84"/>
      <c r="K332" s="84"/>
    </row>
    <row r="333" spans="2:11">
      <c r="B333" s="82"/>
      <c r="C333" s="83"/>
      <c r="D333" s="84"/>
      <c r="E333" s="84"/>
      <c r="F333" s="84"/>
      <c r="G333" s="84"/>
      <c r="H333" s="84"/>
      <c r="I333" s="84"/>
      <c r="J333" s="84"/>
      <c r="K333" s="84"/>
    </row>
    <row r="334" spans="2:11">
      <c r="B334" s="82"/>
      <c r="C334" s="83"/>
      <c r="D334" s="84"/>
      <c r="E334" s="84"/>
      <c r="F334" s="84"/>
      <c r="G334" s="84"/>
      <c r="H334" s="84"/>
      <c r="I334" s="84"/>
      <c r="J334" s="84"/>
      <c r="K334" s="84"/>
    </row>
    <row r="335" spans="2:11">
      <c r="B335" s="82"/>
      <c r="C335" s="83"/>
      <c r="D335" s="84"/>
      <c r="E335" s="84"/>
      <c r="F335" s="84"/>
      <c r="G335" s="84"/>
      <c r="H335" s="84"/>
      <c r="I335" s="84"/>
      <c r="J335" s="84"/>
      <c r="K335" s="84"/>
    </row>
    <row r="336" spans="2:11">
      <c r="B336" s="82"/>
      <c r="C336" s="83"/>
      <c r="D336" s="84"/>
      <c r="E336" s="84"/>
      <c r="F336" s="84"/>
      <c r="G336" s="84"/>
      <c r="H336" s="84"/>
      <c r="I336" s="84"/>
      <c r="J336" s="84"/>
      <c r="K336" s="84"/>
    </row>
    <row r="337" spans="2:11">
      <c r="B337" s="82"/>
      <c r="C337" s="83"/>
      <c r="D337" s="84"/>
      <c r="E337" s="84"/>
      <c r="F337" s="84"/>
      <c r="G337" s="84"/>
      <c r="H337" s="84"/>
      <c r="I337" s="84"/>
      <c r="J337" s="84"/>
      <c r="K337" s="84"/>
    </row>
    <row r="338" spans="2:11">
      <c r="B338" s="82"/>
      <c r="C338" s="83"/>
      <c r="D338" s="84"/>
      <c r="E338" s="84"/>
      <c r="F338" s="84"/>
      <c r="G338" s="84"/>
      <c r="H338" s="84"/>
      <c r="I338" s="84"/>
      <c r="J338" s="84"/>
      <c r="K338" s="84"/>
    </row>
    <row r="339" spans="2:11">
      <c r="B339" s="82"/>
      <c r="C339" s="83"/>
      <c r="D339" s="84"/>
      <c r="E339" s="84"/>
      <c r="F339" s="84"/>
      <c r="G339" s="84"/>
      <c r="H339" s="84"/>
      <c r="I339" s="84"/>
      <c r="J339" s="84"/>
      <c r="K339" s="84"/>
    </row>
    <row r="340" spans="2:11">
      <c r="B340" s="82"/>
      <c r="C340" s="83"/>
      <c r="D340" s="84"/>
      <c r="E340" s="84"/>
      <c r="F340" s="84"/>
      <c r="G340" s="84"/>
      <c r="H340" s="84"/>
      <c r="I340" s="84"/>
      <c r="J340" s="84"/>
      <c r="K340" s="84"/>
    </row>
    <row r="341" spans="2:11">
      <c r="B341" s="82"/>
      <c r="C341" s="83"/>
      <c r="D341" s="84"/>
      <c r="E341" s="84"/>
      <c r="F341" s="84"/>
      <c r="G341" s="84"/>
      <c r="H341" s="84"/>
      <c r="I341" s="84"/>
      <c r="J341" s="84"/>
      <c r="K341" s="84"/>
    </row>
    <row r="342" spans="2:11">
      <c r="B342" s="82"/>
      <c r="C342" s="83"/>
      <c r="D342" s="84"/>
      <c r="E342" s="84"/>
      <c r="F342" s="84"/>
      <c r="G342" s="84"/>
      <c r="H342" s="84"/>
      <c r="I342" s="84"/>
      <c r="J342" s="84"/>
      <c r="K342" s="84"/>
    </row>
    <row r="343" spans="2:11">
      <c r="B343" s="82"/>
      <c r="C343" s="83"/>
      <c r="D343" s="84"/>
      <c r="E343" s="84"/>
      <c r="F343" s="84"/>
      <c r="G343" s="84"/>
      <c r="H343" s="84"/>
      <c r="I343" s="84"/>
      <c r="J343" s="84"/>
      <c r="K343" s="84"/>
    </row>
    <row r="344" spans="2:11">
      <c r="B344" s="82"/>
      <c r="C344" s="83"/>
      <c r="D344" s="84"/>
      <c r="E344" s="84"/>
      <c r="F344" s="84"/>
      <c r="G344" s="84"/>
      <c r="H344" s="84"/>
      <c r="I344" s="84"/>
      <c r="J344" s="84"/>
      <c r="K344" s="84"/>
    </row>
    <row r="345" spans="2:11">
      <c r="B345" s="82"/>
      <c r="C345" s="83"/>
      <c r="D345" s="84"/>
      <c r="E345" s="84"/>
      <c r="F345" s="84"/>
      <c r="G345" s="84"/>
      <c r="H345" s="84"/>
      <c r="I345" s="84"/>
      <c r="J345" s="84"/>
      <c r="K345" s="84"/>
    </row>
    <row r="346" spans="2:11">
      <c r="B346" s="82"/>
      <c r="C346" s="83"/>
      <c r="D346" s="84"/>
      <c r="E346" s="84"/>
      <c r="F346" s="84"/>
      <c r="G346" s="84"/>
      <c r="H346" s="84"/>
      <c r="I346" s="84"/>
      <c r="J346" s="84"/>
      <c r="K346" s="84"/>
    </row>
    <row r="347" spans="2:11">
      <c r="B347" s="82"/>
      <c r="C347" s="83"/>
      <c r="D347" s="84"/>
      <c r="E347" s="84"/>
      <c r="F347" s="84"/>
      <c r="G347" s="84"/>
      <c r="H347" s="84"/>
      <c r="I347" s="84"/>
      <c r="J347" s="84"/>
      <c r="K347" s="84"/>
    </row>
    <row r="348" spans="2:11">
      <c r="B348" s="82"/>
      <c r="C348" s="83"/>
      <c r="D348" s="84"/>
      <c r="E348" s="84"/>
      <c r="F348" s="84"/>
      <c r="G348" s="84"/>
      <c r="H348" s="84"/>
      <c r="I348" s="84"/>
      <c r="J348" s="84"/>
      <c r="K348" s="84"/>
    </row>
    <row r="349" spans="2:11">
      <c r="B349" s="82"/>
      <c r="C349" s="83"/>
      <c r="D349" s="84"/>
      <c r="E349" s="84"/>
      <c r="F349" s="84"/>
      <c r="G349" s="84"/>
      <c r="H349" s="84"/>
      <c r="I349" s="84"/>
      <c r="J349" s="84"/>
      <c r="K349" s="84"/>
    </row>
    <row r="350" spans="2:11">
      <c r="B350" s="82"/>
      <c r="C350" s="83"/>
      <c r="D350" s="84"/>
      <c r="E350" s="84"/>
      <c r="F350" s="84"/>
      <c r="G350" s="84"/>
      <c r="H350" s="84"/>
      <c r="I350" s="84"/>
      <c r="J350" s="84"/>
      <c r="K350" s="84"/>
    </row>
    <row r="351" spans="2:11">
      <c r="B351" s="82"/>
      <c r="C351" s="83"/>
      <c r="D351" s="84"/>
      <c r="E351" s="84"/>
      <c r="F351" s="84"/>
      <c r="G351" s="84"/>
      <c r="H351" s="84"/>
      <c r="I351" s="84"/>
      <c r="J351" s="84"/>
      <c r="K351" s="84"/>
    </row>
    <row r="352" spans="2:11">
      <c r="B352" s="82"/>
      <c r="C352" s="83"/>
      <c r="D352" s="84"/>
      <c r="E352" s="84"/>
      <c r="F352" s="84"/>
      <c r="G352" s="84"/>
      <c r="H352" s="84"/>
      <c r="I352" s="84"/>
      <c r="J352" s="84"/>
      <c r="K352" s="84"/>
    </row>
    <row r="353" spans="2:11">
      <c r="B353" s="82"/>
      <c r="C353" s="83"/>
      <c r="D353" s="84"/>
      <c r="E353" s="84"/>
      <c r="F353" s="84"/>
      <c r="G353" s="84"/>
      <c r="H353" s="84"/>
      <c r="I353" s="84"/>
      <c r="J353" s="84"/>
      <c r="K353" s="84"/>
    </row>
    <row r="354" spans="2:11">
      <c r="B354" s="82"/>
      <c r="C354" s="83"/>
      <c r="D354" s="84"/>
      <c r="E354" s="84"/>
      <c r="F354" s="84"/>
      <c r="G354" s="84"/>
      <c r="H354" s="84"/>
      <c r="I354" s="84"/>
      <c r="J354" s="84"/>
      <c r="K354" s="84"/>
    </row>
    <row r="355" spans="2:11">
      <c r="B355" s="82"/>
      <c r="C355" s="83"/>
      <c r="D355" s="84"/>
      <c r="E355" s="84"/>
      <c r="F355" s="84"/>
      <c r="G355" s="84"/>
      <c r="H355" s="84"/>
      <c r="I355" s="84"/>
      <c r="J355" s="84"/>
      <c r="K355" s="84"/>
    </row>
    <row r="356" spans="2:11">
      <c r="B356" s="82"/>
      <c r="C356" s="83"/>
      <c r="D356" s="84"/>
      <c r="E356" s="84"/>
      <c r="F356" s="84"/>
      <c r="G356" s="84"/>
      <c r="H356" s="84"/>
      <c r="I356" s="84"/>
      <c r="J356" s="84"/>
      <c r="K356" s="84"/>
    </row>
    <row r="357" spans="2:11">
      <c r="B357" s="82"/>
      <c r="C357" s="83"/>
      <c r="D357" s="84"/>
      <c r="E357" s="84"/>
      <c r="F357" s="84"/>
      <c r="G357" s="84"/>
      <c r="H357" s="84"/>
      <c r="I357" s="84"/>
      <c r="J357" s="84"/>
      <c r="K357" s="84"/>
    </row>
    <row r="358" spans="2:11">
      <c r="B358" s="82"/>
      <c r="C358" s="83"/>
      <c r="D358" s="84"/>
      <c r="E358" s="84"/>
      <c r="F358" s="84"/>
      <c r="G358" s="84"/>
      <c r="H358" s="84"/>
      <c r="I358" s="84"/>
      <c r="J358" s="84"/>
      <c r="K358" s="84"/>
    </row>
    <row r="359" spans="2:11">
      <c r="B359" s="82"/>
      <c r="C359" s="83"/>
      <c r="D359" s="84"/>
      <c r="E359" s="84"/>
      <c r="F359" s="84"/>
      <c r="G359" s="84"/>
      <c r="H359" s="84"/>
      <c r="I359" s="84"/>
      <c r="J359" s="84"/>
      <c r="K359" s="84"/>
    </row>
    <row r="360" spans="2:11">
      <c r="B360" s="82"/>
      <c r="C360" s="83"/>
      <c r="D360" s="84"/>
      <c r="E360" s="84"/>
      <c r="F360" s="84"/>
      <c r="G360" s="84"/>
      <c r="H360" s="84"/>
      <c r="I360" s="84"/>
      <c r="J360" s="84"/>
      <c r="K360" s="84"/>
    </row>
    <row r="361" spans="2:11">
      <c r="B361" s="82"/>
      <c r="C361" s="83"/>
      <c r="D361" s="84"/>
      <c r="E361" s="84"/>
      <c r="F361" s="84"/>
      <c r="G361" s="84"/>
      <c r="H361" s="84"/>
      <c r="I361" s="84"/>
      <c r="J361" s="84"/>
      <c r="K361" s="84"/>
    </row>
    <row r="362" spans="2:11">
      <c r="B362" s="82"/>
      <c r="C362" s="83"/>
      <c r="D362" s="84"/>
      <c r="E362" s="84"/>
      <c r="F362" s="84"/>
      <c r="G362" s="84"/>
      <c r="H362" s="84"/>
      <c r="I362" s="84"/>
      <c r="J362" s="84"/>
      <c r="K362" s="84"/>
    </row>
    <row r="363" spans="2:11">
      <c r="B363" s="82"/>
      <c r="C363" s="83"/>
      <c r="D363" s="84"/>
      <c r="E363" s="84"/>
      <c r="F363" s="84"/>
      <c r="G363" s="84"/>
      <c r="H363" s="84"/>
      <c r="I363" s="84"/>
      <c r="J363" s="84"/>
      <c r="K363" s="84"/>
    </row>
    <row r="364" spans="2:11">
      <c r="B364" s="82"/>
      <c r="C364" s="83"/>
      <c r="D364" s="84"/>
      <c r="E364" s="84"/>
      <c r="F364" s="84"/>
      <c r="G364" s="84"/>
      <c r="H364" s="84"/>
      <c r="I364" s="84"/>
      <c r="J364" s="84"/>
      <c r="K364" s="84"/>
    </row>
    <row r="365" spans="2:11">
      <c r="B365" s="82"/>
      <c r="C365" s="83"/>
      <c r="D365" s="84"/>
      <c r="E365" s="84"/>
      <c r="F365" s="84"/>
      <c r="G365" s="84"/>
      <c r="H365" s="84"/>
      <c r="I365" s="84"/>
      <c r="J365" s="84"/>
      <c r="K365" s="84"/>
    </row>
    <row r="366" spans="2:11">
      <c r="B366" s="82"/>
      <c r="C366" s="83"/>
      <c r="D366" s="84"/>
      <c r="E366" s="84"/>
      <c r="F366" s="84"/>
      <c r="G366" s="84"/>
      <c r="H366" s="84"/>
      <c r="I366" s="84"/>
      <c r="J366" s="84"/>
      <c r="K366" s="84"/>
    </row>
    <row r="367" spans="2:11">
      <c r="B367" s="82"/>
      <c r="C367" s="83"/>
      <c r="D367" s="84"/>
      <c r="E367" s="84"/>
      <c r="F367" s="84"/>
      <c r="G367" s="84"/>
      <c r="H367" s="84"/>
      <c r="I367" s="84"/>
      <c r="J367" s="84"/>
      <c r="K367" s="84"/>
    </row>
    <row r="368" spans="2:11">
      <c r="B368" s="82"/>
      <c r="C368" s="83"/>
      <c r="D368" s="84"/>
      <c r="E368" s="84"/>
      <c r="F368" s="84"/>
      <c r="G368" s="84"/>
      <c r="H368" s="84"/>
      <c r="I368" s="84"/>
      <c r="J368" s="84"/>
      <c r="K368" s="84"/>
    </row>
    <row r="369" spans="2:11">
      <c r="B369" s="82"/>
      <c r="C369" s="83"/>
      <c r="D369" s="84"/>
      <c r="E369" s="84"/>
      <c r="F369" s="84"/>
      <c r="G369" s="84"/>
      <c r="H369" s="84"/>
      <c r="I369" s="84"/>
      <c r="J369" s="84"/>
      <c r="K369" s="84"/>
    </row>
    <row r="370" spans="2:11">
      <c r="B370" s="82"/>
      <c r="C370" s="83"/>
      <c r="D370" s="84"/>
      <c r="E370" s="84"/>
      <c r="F370" s="84"/>
      <c r="G370" s="84"/>
      <c r="H370" s="84"/>
      <c r="I370" s="84"/>
      <c r="J370" s="84"/>
      <c r="K370" s="84"/>
    </row>
    <row r="371" spans="2:11">
      <c r="B371" s="82"/>
      <c r="C371" s="83"/>
      <c r="D371" s="84"/>
      <c r="E371" s="84"/>
      <c r="F371" s="84"/>
      <c r="G371" s="84"/>
      <c r="H371" s="84"/>
      <c r="I371" s="84"/>
      <c r="J371" s="84"/>
      <c r="K371" s="84"/>
    </row>
    <row r="372" spans="2:11">
      <c r="B372" s="82"/>
      <c r="C372" s="83"/>
      <c r="D372" s="84"/>
      <c r="E372" s="84"/>
      <c r="F372" s="84"/>
      <c r="G372" s="84"/>
      <c r="H372" s="84"/>
      <c r="I372" s="84"/>
      <c r="J372" s="84"/>
      <c r="K372" s="84"/>
    </row>
    <row r="373" spans="2:11">
      <c r="B373" s="82"/>
      <c r="C373" s="83"/>
      <c r="D373" s="84"/>
      <c r="E373" s="84"/>
      <c r="F373" s="84"/>
      <c r="G373" s="84"/>
      <c r="H373" s="84"/>
      <c r="I373" s="84"/>
      <c r="J373" s="84"/>
      <c r="K373" s="84"/>
    </row>
    <row r="374" spans="2:11">
      <c r="B374" s="82"/>
      <c r="C374" s="83"/>
      <c r="D374" s="84"/>
      <c r="E374" s="84"/>
      <c r="F374" s="84"/>
      <c r="G374" s="84"/>
      <c r="H374" s="84"/>
      <c r="I374" s="84"/>
      <c r="J374" s="84"/>
      <c r="K374" s="84"/>
    </row>
    <row r="375" spans="2:11">
      <c r="B375" s="82"/>
      <c r="C375" s="83"/>
      <c r="D375" s="84"/>
      <c r="E375" s="84"/>
      <c r="F375" s="84"/>
      <c r="G375" s="84"/>
      <c r="H375" s="84"/>
      <c r="I375" s="84"/>
      <c r="J375" s="84"/>
      <c r="K375" s="84"/>
    </row>
    <row r="376" spans="2:11">
      <c r="B376" s="82"/>
      <c r="C376" s="83"/>
      <c r="D376" s="84"/>
      <c r="E376" s="84"/>
      <c r="F376" s="84"/>
      <c r="G376" s="84"/>
      <c r="H376" s="84"/>
      <c r="I376" s="84"/>
      <c r="J376" s="84"/>
      <c r="K376" s="84"/>
    </row>
    <row r="377" spans="2:11">
      <c r="B377" s="82"/>
      <c r="C377" s="83"/>
      <c r="D377" s="84"/>
      <c r="E377" s="84"/>
      <c r="F377" s="84"/>
      <c r="G377" s="84"/>
      <c r="H377" s="84"/>
      <c r="I377" s="84"/>
      <c r="J377" s="84"/>
      <c r="K377" s="84"/>
    </row>
    <row r="378" spans="2:11">
      <c r="B378" s="82"/>
      <c r="C378" s="83"/>
      <c r="D378" s="84"/>
      <c r="E378" s="84"/>
      <c r="F378" s="84"/>
      <c r="G378" s="84"/>
      <c r="H378" s="84"/>
      <c r="I378" s="84"/>
      <c r="J378" s="84"/>
      <c r="K378" s="84"/>
    </row>
    <row r="379" spans="2:11">
      <c r="B379" s="82"/>
      <c r="C379" s="83"/>
      <c r="D379" s="84"/>
      <c r="E379" s="84"/>
      <c r="F379" s="84"/>
      <c r="G379" s="84"/>
      <c r="H379" s="84"/>
      <c r="I379" s="84"/>
      <c r="J379" s="84"/>
      <c r="K379" s="84"/>
    </row>
    <row r="380" spans="2:11">
      <c r="B380" s="82"/>
      <c r="C380" s="83"/>
      <c r="D380" s="84"/>
      <c r="E380" s="84"/>
      <c r="F380" s="84"/>
      <c r="G380" s="84"/>
      <c r="H380" s="84"/>
      <c r="I380" s="84"/>
      <c r="J380" s="84"/>
      <c r="K380" s="84"/>
    </row>
    <row r="381" spans="2:11">
      <c r="B381" s="82"/>
      <c r="C381" s="83"/>
      <c r="D381" s="84"/>
      <c r="E381" s="84"/>
      <c r="F381" s="84"/>
      <c r="G381" s="84"/>
      <c r="H381" s="84"/>
      <c r="I381" s="84"/>
      <c r="J381" s="84"/>
      <c r="K381" s="84"/>
    </row>
    <row r="382" spans="2:11">
      <c r="B382" s="82"/>
      <c r="C382" s="83"/>
      <c r="D382" s="84"/>
      <c r="E382" s="84"/>
      <c r="F382" s="84"/>
      <c r="G382" s="84"/>
      <c r="H382" s="84"/>
      <c r="I382" s="84"/>
      <c r="J382" s="84"/>
      <c r="K382" s="84"/>
    </row>
    <row r="383" spans="2:11">
      <c r="B383" s="82"/>
      <c r="C383" s="83"/>
      <c r="D383" s="84"/>
      <c r="E383" s="84"/>
      <c r="F383" s="84"/>
      <c r="G383" s="84"/>
      <c r="H383" s="84"/>
      <c r="I383" s="84"/>
      <c r="J383" s="84"/>
      <c r="K383" s="84"/>
    </row>
    <row r="384" spans="2:11">
      <c r="B384" s="82"/>
      <c r="C384" s="83"/>
      <c r="D384" s="84"/>
      <c r="E384" s="84"/>
      <c r="F384" s="84"/>
      <c r="G384" s="84"/>
      <c r="H384" s="84"/>
      <c r="I384" s="84"/>
      <c r="J384" s="84"/>
      <c r="K384" s="84"/>
    </row>
    <row r="385" spans="2:11">
      <c r="B385" s="82"/>
      <c r="C385" s="83"/>
      <c r="D385" s="84"/>
      <c r="E385" s="84"/>
      <c r="F385" s="84"/>
      <c r="G385" s="84"/>
      <c r="H385" s="84"/>
      <c r="I385" s="84"/>
      <c r="J385" s="84"/>
      <c r="K385" s="84"/>
    </row>
    <row r="386" spans="2:11">
      <c r="B386" s="82"/>
      <c r="C386" s="83"/>
      <c r="D386" s="84"/>
      <c r="E386" s="84"/>
      <c r="F386" s="84"/>
      <c r="G386" s="84"/>
      <c r="H386" s="84"/>
      <c r="I386" s="84"/>
      <c r="J386" s="84"/>
      <c r="K386" s="84"/>
    </row>
    <row r="387" spans="2:11">
      <c r="B387" s="82"/>
      <c r="C387" s="83"/>
      <c r="D387" s="84"/>
      <c r="E387" s="84"/>
      <c r="F387" s="84"/>
      <c r="G387" s="84"/>
      <c r="H387" s="84"/>
      <c r="I387" s="84"/>
      <c r="J387" s="84"/>
      <c r="K387" s="84"/>
    </row>
    <row r="388" spans="2:11">
      <c r="B388" s="82"/>
      <c r="C388" s="83"/>
      <c r="D388" s="84"/>
      <c r="E388" s="84"/>
      <c r="F388" s="84"/>
      <c r="G388" s="84"/>
      <c r="H388" s="84"/>
      <c r="I388" s="84"/>
      <c r="J388" s="84"/>
      <c r="K388" s="84"/>
    </row>
    <row r="389" spans="2:11">
      <c r="B389" s="82"/>
      <c r="C389" s="83"/>
      <c r="D389" s="84"/>
      <c r="E389" s="84"/>
      <c r="F389" s="84"/>
      <c r="G389" s="84"/>
      <c r="H389" s="84"/>
      <c r="I389" s="84"/>
      <c r="J389" s="84"/>
      <c r="K389" s="84"/>
    </row>
    <row r="390" spans="2:11">
      <c r="B390" s="82"/>
      <c r="C390" s="83"/>
      <c r="D390" s="84"/>
      <c r="E390" s="84"/>
      <c r="F390" s="84"/>
      <c r="G390" s="84"/>
      <c r="H390" s="84"/>
      <c r="I390" s="84"/>
      <c r="J390" s="84"/>
      <c r="K390" s="84"/>
    </row>
    <row r="391" spans="2:11">
      <c r="B391" s="82"/>
      <c r="C391" s="83"/>
      <c r="D391" s="84"/>
      <c r="E391" s="84"/>
      <c r="F391" s="84"/>
      <c r="G391" s="84"/>
      <c r="H391" s="84"/>
      <c r="I391" s="84"/>
      <c r="J391" s="84"/>
      <c r="K391" s="84"/>
    </row>
    <row r="392" spans="2:11">
      <c r="B392" s="82"/>
      <c r="C392" s="83"/>
      <c r="D392" s="84"/>
      <c r="E392" s="84"/>
      <c r="F392" s="84"/>
      <c r="G392" s="84"/>
      <c r="H392" s="84"/>
      <c r="I392" s="84"/>
      <c r="J392" s="84"/>
      <c r="K392" s="84"/>
    </row>
    <row r="393" spans="2:11">
      <c r="B393" s="82"/>
      <c r="C393" s="83"/>
      <c r="D393" s="84"/>
      <c r="E393" s="84"/>
      <c r="F393" s="84"/>
      <c r="G393" s="84"/>
      <c r="H393" s="84"/>
      <c r="I393" s="84"/>
      <c r="J393" s="84"/>
      <c r="K393" s="84"/>
    </row>
    <row r="394" spans="2:11">
      <c r="B394" s="82"/>
      <c r="C394" s="83"/>
      <c r="D394" s="84"/>
      <c r="E394" s="84"/>
      <c r="F394" s="84"/>
      <c r="G394" s="84"/>
      <c r="H394" s="84"/>
      <c r="I394" s="84"/>
      <c r="J394" s="84"/>
      <c r="K394" s="84"/>
    </row>
    <row r="395" spans="2:11">
      <c r="B395" s="82"/>
      <c r="C395" s="83"/>
      <c r="D395" s="84"/>
      <c r="E395" s="84"/>
      <c r="F395" s="84"/>
      <c r="G395" s="84"/>
      <c r="H395" s="84"/>
      <c r="I395" s="84"/>
      <c r="J395" s="84"/>
      <c r="K395" s="84"/>
    </row>
    <row r="396" spans="2:11">
      <c r="B396" s="82"/>
      <c r="C396" s="83"/>
      <c r="D396" s="84"/>
      <c r="E396" s="84"/>
      <c r="F396" s="84"/>
      <c r="G396" s="84"/>
      <c r="H396" s="84"/>
      <c r="I396" s="84"/>
      <c r="J396" s="84"/>
      <c r="K396" s="84"/>
    </row>
    <row r="397" spans="2:11">
      <c r="B397" s="82"/>
      <c r="C397" s="83"/>
      <c r="D397" s="84"/>
      <c r="E397" s="84"/>
      <c r="F397" s="84"/>
      <c r="G397" s="84"/>
      <c r="H397" s="84"/>
      <c r="I397" s="84"/>
      <c r="J397" s="84"/>
      <c r="K397" s="84"/>
    </row>
    <row r="398" spans="2:11">
      <c r="B398" s="82"/>
      <c r="C398" s="83"/>
      <c r="D398" s="84"/>
      <c r="E398" s="84"/>
      <c r="F398" s="84"/>
      <c r="G398" s="84"/>
      <c r="H398" s="84"/>
      <c r="I398" s="84"/>
      <c r="J398" s="84"/>
      <c r="K398" s="84"/>
    </row>
    <row r="399" spans="2:11">
      <c r="B399" s="82"/>
      <c r="C399" s="83"/>
      <c r="D399" s="84"/>
      <c r="E399" s="84"/>
      <c r="F399" s="84"/>
      <c r="G399" s="84"/>
      <c r="H399" s="84"/>
      <c r="I399" s="84"/>
      <c r="J399" s="84"/>
      <c r="K399" s="84"/>
    </row>
    <row r="400" spans="2:11">
      <c r="B400" s="82"/>
      <c r="C400" s="83"/>
      <c r="D400" s="84"/>
      <c r="E400" s="84"/>
      <c r="F400" s="84"/>
      <c r="G400" s="84"/>
      <c r="H400" s="84"/>
      <c r="I400" s="84"/>
      <c r="J400" s="84"/>
      <c r="K400" s="84"/>
    </row>
    <row r="401" spans="2:11">
      <c r="B401" s="82"/>
      <c r="C401" s="83"/>
      <c r="D401" s="84"/>
      <c r="E401" s="84"/>
      <c r="F401" s="84"/>
      <c r="G401" s="84"/>
      <c r="H401" s="84"/>
      <c r="I401" s="84"/>
      <c r="J401" s="84"/>
      <c r="K401" s="84"/>
    </row>
    <row r="402" spans="2:11">
      <c r="B402" s="82"/>
      <c r="C402" s="83"/>
      <c r="D402" s="84"/>
      <c r="E402" s="84"/>
      <c r="F402" s="84"/>
      <c r="G402" s="84"/>
      <c r="H402" s="84"/>
      <c r="I402" s="84"/>
      <c r="J402" s="84"/>
      <c r="K402" s="84"/>
    </row>
    <row r="403" spans="2:11">
      <c r="B403" s="82"/>
      <c r="C403" s="83"/>
      <c r="D403" s="84"/>
      <c r="E403" s="84"/>
      <c r="F403" s="84"/>
      <c r="G403" s="84"/>
      <c r="H403" s="84"/>
      <c r="I403" s="84"/>
      <c r="J403" s="84"/>
      <c r="K403" s="84"/>
    </row>
    <row r="404" spans="2:11">
      <c r="B404" s="82"/>
      <c r="C404" s="83"/>
      <c r="D404" s="84"/>
      <c r="E404" s="84"/>
      <c r="F404" s="84"/>
      <c r="G404" s="84"/>
      <c r="H404" s="84"/>
      <c r="I404" s="84"/>
      <c r="J404" s="84"/>
      <c r="K404" s="84"/>
    </row>
    <row r="405" spans="2:11">
      <c r="B405" s="82"/>
      <c r="C405" s="83"/>
      <c r="D405" s="84"/>
      <c r="E405" s="84"/>
      <c r="F405" s="84"/>
      <c r="G405" s="84"/>
      <c r="H405" s="84"/>
      <c r="I405" s="84"/>
      <c r="J405" s="84"/>
      <c r="K405" s="84"/>
    </row>
    <row r="406" spans="2:11">
      <c r="B406" s="82"/>
      <c r="C406" s="83"/>
      <c r="D406" s="84"/>
      <c r="E406" s="84"/>
      <c r="F406" s="84"/>
      <c r="G406" s="84"/>
      <c r="H406" s="84"/>
      <c r="I406" s="84"/>
      <c r="J406" s="84"/>
      <c r="K406" s="84"/>
    </row>
    <row r="407" spans="2:11">
      <c r="B407" s="82"/>
      <c r="C407" s="83"/>
      <c r="D407" s="84"/>
      <c r="E407" s="84"/>
      <c r="F407" s="84"/>
      <c r="G407" s="84"/>
      <c r="H407" s="84"/>
      <c r="I407" s="84"/>
      <c r="J407" s="84"/>
      <c r="K407" s="84"/>
    </row>
    <row r="408" spans="2:11">
      <c r="B408" s="82"/>
      <c r="C408" s="83"/>
      <c r="D408" s="84"/>
      <c r="E408" s="84"/>
      <c r="F408" s="84"/>
      <c r="G408" s="84"/>
      <c r="H408" s="84"/>
      <c r="I408" s="84"/>
      <c r="J408" s="84"/>
      <c r="K408" s="84"/>
    </row>
    <row r="409" spans="2:11">
      <c r="B409" s="82"/>
      <c r="C409" s="83"/>
      <c r="D409" s="84"/>
      <c r="E409" s="84"/>
      <c r="F409" s="84"/>
      <c r="G409" s="84"/>
      <c r="H409" s="84"/>
      <c r="I409" s="84"/>
      <c r="J409" s="84"/>
      <c r="K409" s="84"/>
    </row>
    <row r="410" spans="2:11">
      <c r="B410" s="82"/>
      <c r="C410" s="83"/>
      <c r="D410" s="84"/>
      <c r="E410" s="84"/>
      <c r="F410" s="84"/>
      <c r="G410" s="84"/>
      <c r="H410" s="84"/>
      <c r="I410" s="84"/>
      <c r="J410" s="84"/>
      <c r="K410" s="84"/>
    </row>
    <row r="411" spans="2:11">
      <c r="B411" s="82"/>
      <c r="C411" s="83"/>
      <c r="D411" s="84"/>
      <c r="E411" s="84"/>
      <c r="F411" s="84"/>
      <c r="G411" s="84"/>
      <c r="H411" s="84"/>
      <c r="I411" s="84"/>
      <c r="J411" s="84"/>
      <c r="K411" s="84"/>
    </row>
    <row r="412" spans="2:11">
      <c r="B412" s="82"/>
      <c r="C412" s="83"/>
      <c r="D412" s="84"/>
      <c r="E412" s="84"/>
      <c r="F412" s="84"/>
      <c r="G412" s="84"/>
      <c r="H412" s="84"/>
      <c r="I412" s="84"/>
      <c r="J412" s="84"/>
      <c r="K412" s="84"/>
    </row>
    <row r="413" spans="2:11">
      <c r="B413" s="82"/>
      <c r="C413" s="83"/>
      <c r="D413" s="84"/>
      <c r="E413" s="84"/>
      <c r="F413" s="84"/>
      <c r="G413" s="84"/>
      <c r="H413" s="84"/>
      <c r="I413" s="84"/>
      <c r="J413" s="84"/>
      <c r="K413" s="84"/>
    </row>
    <row r="414" spans="2:11">
      <c r="B414" s="82"/>
      <c r="C414" s="83"/>
      <c r="D414" s="84"/>
      <c r="E414" s="84"/>
      <c r="F414" s="84"/>
      <c r="G414" s="84"/>
      <c r="H414" s="84"/>
      <c r="I414" s="84"/>
      <c r="J414" s="84"/>
      <c r="K414" s="84"/>
    </row>
    <row r="415" spans="2:11">
      <c r="B415" s="82"/>
      <c r="C415" s="83"/>
      <c r="D415" s="84"/>
      <c r="E415" s="84"/>
      <c r="F415" s="84"/>
      <c r="G415" s="84"/>
      <c r="H415" s="84"/>
      <c r="I415" s="84"/>
      <c r="J415" s="84"/>
      <c r="K415" s="84"/>
    </row>
    <row r="416" spans="2:11">
      <c r="B416" s="82"/>
      <c r="C416" s="83"/>
      <c r="D416" s="84"/>
      <c r="E416" s="84"/>
      <c r="F416" s="84"/>
      <c r="G416" s="84"/>
      <c r="H416" s="84"/>
      <c r="I416" s="84"/>
      <c r="J416" s="84"/>
      <c r="K416" s="84"/>
    </row>
    <row r="417" spans="2:11">
      <c r="B417" s="82"/>
      <c r="C417" s="83"/>
      <c r="D417" s="84"/>
      <c r="E417" s="84"/>
      <c r="F417" s="84"/>
      <c r="G417" s="84"/>
      <c r="H417" s="84"/>
      <c r="I417" s="84"/>
      <c r="J417" s="84"/>
      <c r="K417" s="84"/>
    </row>
    <row r="418" spans="2:11">
      <c r="B418" s="82"/>
      <c r="C418" s="83"/>
      <c r="D418" s="84"/>
      <c r="E418" s="84"/>
      <c r="F418" s="84"/>
      <c r="G418" s="84"/>
      <c r="H418" s="84"/>
      <c r="I418" s="84"/>
      <c r="J418" s="84"/>
      <c r="K418" s="84"/>
    </row>
    <row r="419" spans="2:11">
      <c r="B419" s="82"/>
      <c r="C419" s="83"/>
      <c r="D419" s="84"/>
      <c r="E419" s="84"/>
      <c r="F419" s="84"/>
      <c r="G419" s="84"/>
      <c r="H419" s="84"/>
      <c r="I419" s="84"/>
      <c r="J419" s="84"/>
      <c r="K419" s="84"/>
    </row>
    <row r="420" spans="2:11">
      <c r="B420" s="82"/>
      <c r="C420" s="83"/>
      <c r="D420" s="84"/>
      <c r="E420" s="84"/>
      <c r="F420" s="84"/>
      <c r="G420" s="84"/>
      <c r="H420" s="84"/>
      <c r="I420" s="84"/>
      <c r="J420" s="84"/>
      <c r="K420" s="84"/>
    </row>
    <row r="421" spans="2:11">
      <c r="B421" s="82"/>
      <c r="C421" s="83"/>
      <c r="D421" s="84"/>
      <c r="E421" s="84"/>
      <c r="F421" s="84"/>
      <c r="G421" s="84"/>
      <c r="H421" s="84"/>
      <c r="I421" s="84"/>
      <c r="J421" s="84"/>
      <c r="K421" s="84"/>
    </row>
    <row r="422" spans="2:11">
      <c r="B422" s="82"/>
      <c r="C422" s="83"/>
      <c r="D422" s="84"/>
      <c r="E422" s="84"/>
      <c r="F422" s="84"/>
      <c r="G422" s="84"/>
      <c r="H422" s="84"/>
      <c r="I422" s="84"/>
      <c r="J422" s="84"/>
      <c r="K422" s="84"/>
    </row>
    <row r="423" spans="2:11">
      <c r="B423" s="82"/>
      <c r="C423" s="83"/>
      <c r="D423" s="84"/>
      <c r="E423" s="84"/>
      <c r="F423" s="84"/>
      <c r="G423" s="84"/>
      <c r="H423" s="84"/>
      <c r="I423" s="84"/>
      <c r="J423" s="84"/>
      <c r="K423" s="84"/>
    </row>
    <row r="424" spans="2:11">
      <c r="B424" s="82"/>
      <c r="C424" s="83"/>
      <c r="D424" s="84"/>
      <c r="E424" s="84"/>
      <c r="F424" s="84"/>
      <c r="G424" s="84"/>
      <c r="H424" s="84"/>
      <c r="I424" s="84"/>
      <c r="J424" s="84"/>
      <c r="K424" s="84"/>
    </row>
    <row r="425" spans="2:11">
      <c r="B425" s="82"/>
      <c r="C425" s="83"/>
      <c r="D425" s="84"/>
      <c r="E425" s="84"/>
      <c r="F425" s="84"/>
      <c r="G425" s="84"/>
      <c r="H425" s="84"/>
      <c r="I425" s="84"/>
      <c r="J425" s="84"/>
      <c r="K425" s="84"/>
    </row>
    <row r="426" spans="2:11">
      <c r="B426" s="82"/>
      <c r="C426" s="83"/>
      <c r="D426" s="84"/>
      <c r="E426" s="84"/>
      <c r="F426" s="84"/>
      <c r="G426" s="84"/>
      <c r="H426" s="84"/>
      <c r="I426" s="84"/>
      <c r="J426" s="84"/>
      <c r="K426" s="84"/>
    </row>
    <row r="427" spans="2:11">
      <c r="B427" s="82"/>
      <c r="C427" s="83"/>
      <c r="D427" s="84"/>
      <c r="E427" s="84"/>
      <c r="F427" s="84"/>
      <c r="G427" s="84"/>
      <c r="H427" s="84"/>
      <c r="I427" s="84"/>
      <c r="J427" s="84"/>
      <c r="K427" s="84"/>
    </row>
    <row r="428" spans="2:11">
      <c r="B428" s="82"/>
      <c r="C428" s="83"/>
      <c r="D428" s="84"/>
      <c r="E428" s="84"/>
      <c r="F428" s="84"/>
      <c r="G428" s="84"/>
      <c r="H428" s="84"/>
      <c r="I428" s="84"/>
      <c r="J428" s="84"/>
      <c r="K428" s="84"/>
    </row>
    <row r="429" spans="2:11">
      <c r="B429" s="82"/>
      <c r="C429" s="83"/>
      <c r="D429" s="84"/>
      <c r="E429" s="84"/>
      <c r="F429" s="84"/>
      <c r="G429" s="84"/>
      <c r="H429" s="84"/>
      <c r="I429" s="84"/>
      <c r="J429" s="84"/>
      <c r="K429" s="84"/>
    </row>
    <row r="430" spans="2:11">
      <c r="B430" s="82"/>
      <c r="C430" s="83"/>
      <c r="D430" s="84"/>
      <c r="E430" s="84"/>
      <c r="F430" s="84"/>
      <c r="G430" s="84"/>
      <c r="H430" s="84"/>
      <c r="I430" s="84"/>
      <c r="J430" s="84"/>
      <c r="K430" s="84"/>
    </row>
    <row r="431" spans="2:11">
      <c r="B431" s="82"/>
      <c r="C431" s="83"/>
      <c r="D431" s="84"/>
      <c r="E431" s="84"/>
      <c r="F431" s="84"/>
      <c r="G431" s="84"/>
      <c r="H431" s="84"/>
      <c r="I431" s="84"/>
      <c r="J431" s="84"/>
      <c r="K431" s="84"/>
    </row>
    <row r="432" spans="2:11">
      <c r="B432" s="82"/>
      <c r="C432" s="83"/>
      <c r="D432" s="84"/>
      <c r="E432" s="84"/>
      <c r="F432" s="84"/>
      <c r="G432" s="84"/>
      <c r="H432" s="84"/>
      <c r="I432" s="84"/>
      <c r="J432" s="84"/>
      <c r="K432" s="84"/>
    </row>
    <row r="433" spans="2:11">
      <c r="B433" s="82"/>
      <c r="C433" s="83"/>
      <c r="D433" s="84"/>
      <c r="E433" s="84"/>
      <c r="F433" s="84"/>
      <c r="G433" s="84"/>
      <c r="H433" s="84"/>
      <c r="I433" s="84"/>
      <c r="J433" s="84"/>
      <c r="K433" s="84"/>
    </row>
    <row r="434" spans="2:11">
      <c r="B434" s="82"/>
      <c r="C434" s="83"/>
      <c r="D434" s="84"/>
      <c r="E434" s="84"/>
      <c r="F434" s="84"/>
      <c r="G434" s="84"/>
      <c r="H434" s="84"/>
      <c r="I434" s="84"/>
      <c r="J434" s="84"/>
      <c r="K434" s="84"/>
    </row>
    <row r="435" spans="2:11">
      <c r="B435" s="82"/>
      <c r="C435" s="83"/>
      <c r="D435" s="84"/>
      <c r="E435" s="84"/>
      <c r="F435" s="84"/>
      <c r="G435" s="84"/>
      <c r="H435" s="84"/>
      <c r="I435" s="84"/>
      <c r="J435" s="84"/>
      <c r="K435" s="84"/>
    </row>
    <row r="436" spans="2:11">
      <c r="B436" s="82"/>
      <c r="C436" s="83"/>
      <c r="D436" s="84"/>
      <c r="E436" s="84"/>
      <c r="F436" s="84"/>
      <c r="G436" s="84"/>
      <c r="H436" s="84"/>
      <c r="I436" s="84"/>
      <c r="J436" s="84"/>
      <c r="K436" s="84"/>
    </row>
    <row r="437" spans="2:11">
      <c r="B437" s="82"/>
      <c r="C437" s="83"/>
      <c r="D437" s="84"/>
      <c r="E437" s="84"/>
      <c r="F437" s="84"/>
      <c r="G437" s="84"/>
      <c r="H437" s="84"/>
      <c r="I437" s="84"/>
      <c r="J437" s="84"/>
      <c r="K437" s="84"/>
    </row>
    <row r="438" spans="2:11">
      <c r="B438" s="82"/>
      <c r="C438" s="83"/>
      <c r="D438" s="84"/>
      <c r="E438" s="84"/>
      <c r="F438" s="84"/>
      <c r="G438" s="84"/>
      <c r="H438" s="84"/>
      <c r="I438" s="84"/>
      <c r="J438" s="84"/>
      <c r="K438" s="84"/>
    </row>
    <row r="439" spans="2:11">
      <c r="B439" s="82"/>
      <c r="C439" s="83"/>
      <c r="D439" s="84"/>
      <c r="E439" s="84"/>
      <c r="F439" s="84"/>
      <c r="G439" s="84"/>
      <c r="H439" s="84"/>
      <c r="I439" s="84"/>
      <c r="J439" s="84"/>
      <c r="K439" s="84"/>
    </row>
    <row r="440" spans="2:11">
      <c r="B440" s="82"/>
      <c r="C440" s="83"/>
      <c r="D440" s="84"/>
      <c r="E440" s="84"/>
      <c r="F440" s="84"/>
      <c r="G440" s="84"/>
      <c r="H440" s="84"/>
      <c r="I440" s="84"/>
      <c r="J440" s="84"/>
      <c r="K440" s="84"/>
    </row>
    <row r="441" spans="2:11">
      <c r="B441" s="82"/>
      <c r="C441" s="83"/>
      <c r="D441" s="84"/>
      <c r="E441" s="84"/>
      <c r="F441" s="84"/>
      <c r="G441" s="84"/>
      <c r="H441" s="84"/>
      <c r="I441" s="84"/>
      <c r="J441" s="84"/>
      <c r="K441" s="84"/>
    </row>
    <row r="442" spans="2:11">
      <c r="B442" s="82"/>
      <c r="C442" s="83"/>
      <c r="D442" s="84"/>
      <c r="E442" s="84"/>
      <c r="F442" s="84"/>
      <c r="G442" s="84"/>
      <c r="H442" s="84"/>
      <c r="I442" s="84"/>
      <c r="J442" s="84"/>
      <c r="K442" s="84"/>
    </row>
    <row r="443" spans="2:11">
      <c r="B443" s="82"/>
      <c r="C443" s="83"/>
      <c r="D443" s="84"/>
      <c r="E443" s="84"/>
      <c r="F443" s="84"/>
      <c r="G443" s="84"/>
      <c r="H443" s="84"/>
      <c r="I443" s="84"/>
      <c r="J443" s="84"/>
      <c r="K443" s="84"/>
    </row>
    <row r="444" spans="2:11">
      <c r="B444" s="82"/>
      <c r="C444" s="83"/>
      <c r="D444" s="84"/>
      <c r="E444" s="84"/>
      <c r="F444" s="84"/>
      <c r="G444" s="84"/>
      <c r="H444" s="84"/>
      <c r="I444" s="84"/>
      <c r="J444" s="84"/>
      <c r="K444" s="84"/>
    </row>
    <row r="445" spans="2:11">
      <c r="B445" s="82"/>
      <c r="C445" s="83"/>
      <c r="D445" s="84"/>
      <c r="E445" s="84"/>
      <c r="F445" s="84"/>
      <c r="G445" s="84"/>
      <c r="H445" s="84"/>
      <c r="I445" s="84"/>
      <c r="J445" s="84"/>
      <c r="K445" s="84"/>
    </row>
    <row r="446" spans="2:11">
      <c r="B446" s="82"/>
      <c r="C446" s="83"/>
      <c r="D446" s="84"/>
      <c r="E446" s="84"/>
      <c r="F446" s="84"/>
      <c r="G446" s="84"/>
      <c r="H446" s="84"/>
      <c r="I446" s="84"/>
      <c r="J446" s="84"/>
      <c r="K446" s="84"/>
    </row>
    <row r="447" spans="2:11">
      <c r="B447" s="82"/>
      <c r="C447" s="83"/>
      <c r="D447" s="84"/>
      <c r="E447" s="84"/>
      <c r="F447" s="84"/>
      <c r="G447" s="84"/>
      <c r="H447" s="84"/>
      <c r="I447" s="84"/>
      <c r="J447" s="84"/>
      <c r="K447" s="84"/>
    </row>
    <row r="448" spans="2:11">
      <c r="B448" s="82"/>
      <c r="C448" s="83"/>
      <c r="D448" s="84"/>
      <c r="E448" s="84"/>
      <c r="F448" s="84"/>
      <c r="G448" s="84"/>
      <c r="H448" s="84"/>
      <c r="I448" s="84"/>
      <c r="J448" s="84"/>
      <c r="K448" s="84"/>
    </row>
    <row r="449" spans="2:11">
      <c r="B449" s="82"/>
      <c r="C449" s="83"/>
      <c r="D449" s="84"/>
      <c r="E449" s="84"/>
      <c r="F449" s="84"/>
      <c r="G449" s="84"/>
      <c r="H449" s="84"/>
      <c r="I449" s="84"/>
      <c r="J449" s="84"/>
      <c r="K449" s="84"/>
    </row>
    <row r="450" spans="2:11">
      <c r="B450" s="82"/>
      <c r="C450" s="83"/>
      <c r="D450" s="84"/>
      <c r="E450" s="84"/>
      <c r="F450" s="84"/>
      <c r="G450" s="84"/>
      <c r="H450" s="84"/>
      <c r="I450" s="84"/>
      <c r="J450" s="84"/>
      <c r="K450" s="84"/>
    </row>
    <row r="451" spans="2:11">
      <c r="B451" s="82"/>
      <c r="C451" s="83"/>
      <c r="D451" s="84"/>
      <c r="E451" s="84"/>
      <c r="F451" s="84"/>
      <c r="G451" s="84"/>
      <c r="H451" s="84"/>
      <c r="I451" s="84"/>
      <c r="J451" s="84"/>
      <c r="K451" s="84"/>
    </row>
    <row r="452" spans="2:11">
      <c r="B452" s="82"/>
      <c r="C452" s="83"/>
      <c r="D452" s="84"/>
      <c r="E452" s="84"/>
      <c r="F452" s="84"/>
      <c r="G452" s="84"/>
      <c r="H452" s="84"/>
      <c r="I452" s="84"/>
      <c r="J452" s="84"/>
      <c r="K452" s="84"/>
    </row>
    <row r="453" spans="2:11">
      <c r="B453" s="82"/>
      <c r="C453" s="83"/>
      <c r="D453" s="84"/>
      <c r="E453" s="84"/>
      <c r="F453" s="84"/>
      <c r="G453" s="84"/>
      <c r="H453" s="84"/>
      <c r="I453" s="84"/>
      <c r="J453" s="84"/>
      <c r="K453" s="84"/>
    </row>
    <row r="454" spans="2:11">
      <c r="B454" s="82"/>
      <c r="C454" s="83"/>
      <c r="D454" s="84"/>
      <c r="E454" s="84"/>
      <c r="F454" s="84"/>
      <c r="G454" s="84"/>
      <c r="H454" s="84"/>
      <c r="I454" s="84"/>
      <c r="J454" s="84"/>
      <c r="K454" s="84"/>
    </row>
    <row r="455" spans="2:11">
      <c r="B455" s="82"/>
      <c r="C455" s="83"/>
      <c r="D455" s="84"/>
      <c r="E455" s="84"/>
      <c r="F455" s="84"/>
      <c r="G455" s="84"/>
      <c r="H455" s="84"/>
      <c r="I455" s="84"/>
      <c r="J455" s="84"/>
      <c r="K455" s="84"/>
    </row>
    <row r="456" spans="2:11">
      <c r="B456" s="82"/>
      <c r="C456" s="83"/>
      <c r="D456" s="84"/>
      <c r="E456" s="84"/>
      <c r="F456" s="84"/>
      <c r="G456" s="84"/>
      <c r="H456" s="84"/>
      <c r="I456" s="84"/>
      <c r="J456" s="84"/>
      <c r="K456" s="84"/>
    </row>
    <row r="457" spans="2:11">
      <c r="B457" s="82"/>
      <c r="C457" s="83"/>
      <c r="D457" s="84"/>
      <c r="E457" s="84"/>
      <c r="F457" s="84"/>
      <c r="G457" s="84"/>
      <c r="H457" s="84"/>
      <c r="I457" s="84"/>
      <c r="J457" s="84"/>
      <c r="K457" s="84"/>
    </row>
    <row r="458" spans="2:11">
      <c r="B458" s="82"/>
      <c r="C458" s="83"/>
      <c r="D458" s="84"/>
      <c r="E458" s="84"/>
      <c r="F458" s="84"/>
      <c r="G458" s="84"/>
      <c r="H458" s="84"/>
      <c r="I458" s="84"/>
      <c r="J458" s="84"/>
      <c r="K458" s="84"/>
    </row>
    <row r="459" spans="2:11">
      <c r="B459" s="82"/>
      <c r="C459" s="83"/>
      <c r="D459" s="84"/>
      <c r="E459" s="84"/>
      <c r="F459" s="84"/>
      <c r="G459" s="84"/>
      <c r="H459" s="84"/>
      <c r="I459" s="84"/>
      <c r="J459" s="84"/>
      <c r="K459" s="84"/>
    </row>
    <row r="460" spans="2:11">
      <c r="B460" s="82"/>
      <c r="C460" s="83"/>
      <c r="D460" s="84"/>
      <c r="E460" s="84"/>
      <c r="F460" s="84"/>
      <c r="G460" s="84"/>
      <c r="H460" s="84"/>
      <c r="I460" s="84"/>
      <c r="J460" s="84"/>
      <c r="K460" s="84"/>
    </row>
    <row r="461" spans="2:11">
      <c r="B461" s="82"/>
      <c r="C461" s="83"/>
      <c r="D461" s="84"/>
      <c r="E461" s="84"/>
      <c r="F461" s="84"/>
      <c r="G461" s="84"/>
      <c r="H461" s="84"/>
      <c r="I461" s="84"/>
      <c r="J461" s="84"/>
      <c r="K461" s="84"/>
    </row>
    <row r="462" spans="2:11">
      <c r="B462" s="82"/>
      <c r="C462" s="83"/>
      <c r="D462" s="84"/>
      <c r="E462" s="84"/>
      <c r="F462" s="84"/>
      <c r="G462" s="84"/>
      <c r="H462" s="84"/>
      <c r="I462" s="84"/>
      <c r="J462" s="84"/>
      <c r="K462" s="84"/>
    </row>
    <row r="463" spans="2:11">
      <c r="B463" s="82"/>
      <c r="C463" s="83"/>
      <c r="D463" s="84"/>
      <c r="E463" s="84"/>
      <c r="F463" s="84"/>
      <c r="G463" s="84"/>
      <c r="H463" s="84"/>
      <c r="I463" s="84"/>
      <c r="J463" s="84"/>
      <c r="K463" s="84"/>
    </row>
    <row r="464" spans="2:11">
      <c r="B464" s="82"/>
      <c r="C464" s="83"/>
      <c r="D464" s="84"/>
      <c r="E464" s="84"/>
      <c r="F464" s="84"/>
      <c r="G464" s="84"/>
      <c r="H464" s="84"/>
      <c r="I464" s="84"/>
      <c r="J464" s="84"/>
      <c r="K464" s="84"/>
    </row>
    <row r="465" spans="2:11">
      <c r="B465" s="82"/>
      <c r="C465" s="83"/>
      <c r="D465" s="84"/>
      <c r="E465" s="84"/>
      <c r="F465" s="84"/>
      <c r="G465" s="84"/>
      <c r="H465" s="84"/>
      <c r="I465" s="84"/>
      <c r="J465" s="84"/>
      <c r="K465" s="84"/>
    </row>
    <row r="466" spans="2:11">
      <c r="B466" s="82"/>
      <c r="C466" s="83"/>
      <c r="D466" s="84"/>
      <c r="E466" s="84"/>
      <c r="F466" s="84"/>
      <c r="G466" s="84"/>
      <c r="H466" s="84"/>
      <c r="I466" s="84"/>
      <c r="J466" s="84"/>
      <c r="K466" s="84"/>
    </row>
    <row r="467" spans="2:11">
      <c r="B467" s="82"/>
      <c r="C467" s="83"/>
      <c r="D467" s="84"/>
      <c r="E467" s="84"/>
      <c r="F467" s="84"/>
      <c r="G467" s="84"/>
      <c r="H467" s="84"/>
      <c r="I467" s="84"/>
      <c r="J467" s="84"/>
      <c r="K467" s="84"/>
    </row>
    <row r="468" spans="2:11">
      <c r="B468" s="82"/>
      <c r="C468" s="83"/>
      <c r="D468" s="84"/>
      <c r="E468" s="84"/>
      <c r="F468" s="84"/>
      <c r="G468" s="84"/>
      <c r="H468" s="84"/>
      <c r="I468" s="84"/>
      <c r="J468" s="84"/>
      <c r="K468" s="84"/>
    </row>
    <row r="469" spans="2:11">
      <c r="B469" s="82"/>
      <c r="C469" s="83"/>
      <c r="D469" s="84"/>
      <c r="E469" s="84"/>
      <c r="F469" s="84"/>
      <c r="G469" s="84"/>
      <c r="H469" s="84"/>
      <c r="I469" s="84"/>
      <c r="J469" s="84"/>
      <c r="K469" s="84"/>
    </row>
    <row r="470" spans="2:11">
      <c r="B470" s="82"/>
      <c r="C470" s="83"/>
      <c r="D470" s="84"/>
      <c r="E470" s="84"/>
      <c r="F470" s="84"/>
      <c r="G470" s="84"/>
      <c r="H470" s="84"/>
      <c r="I470" s="84"/>
      <c r="J470" s="84"/>
      <c r="K470" s="84"/>
    </row>
    <row r="471" spans="2:11">
      <c r="B471" s="82"/>
      <c r="C471" s="83"/>
      <c r="D471" s="84"/>
      <c r="E471" s="84"/>
      <c r="F471" s="84"/>
      <c r="G471" s="84"/>
      <c r="H471" s="84"/>
      <c r="I471" s="84"/>
      <c r="J471" s="84"/>
      <c r="K471" s="84"/>
    </row>
    <row r="472" spans="2:11">
      <c r="B472" s="82"/>
      <c r="C472" s="83"/>
      <c r="D472" s="84"/>
      <c r="E472" s="84"/>
      <c r="F472" s="84"/>
      <c r="G472" s="84"/>
      <c r="H472" s="84"/>
      <c r="I472" s="84"/>
      <c r="J472" s="84"/>
      <c r="K472" s="84"/>
    </row>
    <row r="473" spans="2:11">
      <c r="B473" s="82"/>
      <c r="C473" s="83"/>
      <c r="D473" s="84"/>
      <c r="E473" s="84"/>
      <c r="F473" s="84"/>
      <c r="G473" s="84"/>
      <c r="H473" s="84"/>
      <c r="I473" s="84"/>
      <c r="J473" s="84"/>
      <c r="K473" s="84"/>
    </row>
    <row r="474" spans="2:11">
      <c r="B474" s="82"/>
      <c r="C474" s="83"/>
      <c r="D474" s="84"/>
      <c r="E474" s="84"/>
      <c r="F474" s="84"/>
      <c r="G474" s="84"/>
      <c r="H474" s="84"/>
      <c r="I474" s="84"/>
      <c r="J474" s="84"/>
      <c r="K474" s="84"/>
    </row>
    <row r="475" spans="2:11">
      <c r="B475" s="82"/>
      <c r="C475" s="83"/>
      <c r="D475" s="84"/>
      <c r="E475" s="84"/>
      <c r="F475" s="84"/>
      <c r="G475" s="84"/>
      <c r="H475" s="84"/>
      <c r="I475" s="84"/>
      <c r="J475" s="84"/>
      <c r="K475" s="84"/>
    </row>
    <row r="476" spans="2:11">
      <c r="B476" s="82"/>
      <c r="C476" s="83"/>
      <c r="D476" s="84"/>
      <c r="E476" s="84"/>
      <c r="F476" s="84"/>
      <c r="G476" s="84"/>
      <c r="H476" s="84"/>
      <c r="I476" s="84"/>
      <c r="J476" s="84"/>
      <c r="K476" s="84"/>
    </row>
    <row r="477" spans="2:11">
      <c r="B477" s="82"/>
      <c r="C477" s="83"/>
      <c r="D477" s="84"/>
      <c r="E477" s="84"/>
      <c r="F477" s="84"/>
      <c r="G477" s="84"/>
      <c r="H477" s="84"/>
      <c r="I477" s="84"/>
      <c r="J477" s="84"/>
      <c r="K477" s="84"/>
    </row>
    <row r="478" spans="2:11">
      <c r="B478" s="82"/>
      <c r="C478" s="83"/>
      <c r="D478" s="84"/>
      <c r="E478" s="84"/>
      <c r="F478" s="84"/>
      <c r="G478" s="84"/>
      <c r="H478" s="84"/>
      <c r="I478" s="84"/>
      <c r="J478" s="84"/>
      <c r="K478" s="84"/>
    </row>
    <row r="479" spans="2:11">
      <c r="B479" s="82"/>
      <c r="C479" s="83"/>
      <c r="D479" s="84"/>
      <c r="E479" s="84"/>
      <c r="F479" s="84"/>
      <c r="G479" s="84"/>
      <c r="H479" s="84"/>
      <c r="I479" s="84"/>
      <c r="J479" s="84"/>
      <c r="K479" s="84"/>
    </row>
    <row r="480" spans="2:11">
      <c r="B480" s="82"/>
      <c r="C480" s="83"/>
      <c r="D480" s="84"/>
      <c r="E480" s="84"/>
      <c r="F480" s="84"/>
      <c r="G480" s="84"/>
      <c r="H480" s="84"/>
      <c r="I480" s="84"/>
      <c r="J480" s="84"/>
      <c r="K480" s="84"/>
    </row>
    <row r="481" spans="2:11">
      <c r="B481" s="82"/>
      <c r="C481" s="83"/>
      <c r="D481" s="84"/>
      <c r="E481" s="84"/>
      <c r="F481" s="84"/>
      <c r="G481" s="84"/>
      <c r="H481" s="84"/>
      <c r="I481" s="84"/>
      <c r="J481" s="84"/>
      <c r="K481" s="84"/>
    </row>
    <row r="482" spans="2:11">
      <c r="B482" s="82"/>
      <c r="C482" s="83"/>
      <c r="D482" s="84"/>
      <c r="E482" s="84"/>
      <c r="F482" s="84"/>
      <c r="G482" s="84"/>
      <c r="H482" s="84"/>
      <c r="I482" s="84"/>
      <c r="J482" s="84"/>
      <c r="K482" s="84"/>
    </row>
    <row r="483" spans="2:11">
      <c r="B483" s="82"/>
      <c r="C483" s="83"/>
      <c r="D483" s="84"/>
      <c r="E483" s="84"/>
      <c r="F483" s="84"/>
      <c r="G483" s="84"/>
      <c r="H483" s="84"/>
      <c r="I483" s="84"/>
      <c r="J483" s="84"/>
      <c r="K483" s="84"/>
    </row>
    <row r="484" spans="2:11">
      <c r="B484" s="82"/>
      <c r="C484" s="83"/>
      <c r="D484" s="84"/>
      <c r="E484" s="84"/>
      <c r="F484" s="84"/>
      <c r="G484" s="84"/>
      <c r="H484" s="84"/>
      <c r="I484" s="84"/>
      <c r="J484" s="84"/>
      <c r="K484" s="84"/>
    </row>
    <row r="485" spans="2:11">
      <c r="B485" s="82"/>
      <c r="C485" s="83"/>
      <c r="D485" s="84"/>
      <c r="E485" s="84"/>
      <c r="F485" s="84"/>
      <c r="G485" s="84"/>
      <c r="H485" s="84"/>
      <c r="I485" s="84"/>
      <c r="J485" s="84"/>
      <c r="K485" s="84"/>
    </row>
    <row r="486" spans="2:11">
      <c r="B486" s="82"/>
      <c r="C486" s="83"/>
      <c r="D486" s="84"/>
      <c r="E486" s="84"/>
      <c r="F486" s="84"/>
      <c r="G486" s="84"/>
      <c r="H486" s="84"/>
      <c r="I486" s="84"/>
      <c r="J486" s="84"/>
      <c r="K486" s="84"/>
    </row>
    <row r="487" spans="2:11">
      <c r="B487" s="82"/>
      <c r="C487" s="83"/>
      <c r="D487" s="84"/>
      <c r="E487" s="84"/>
      <c r="F487" s="84"/>
      <c r="G487" s="84"/>
      <c r="H487" s="84"/>
      <c r="I487" s="84"/>
      <c r="J487" s="84"/>
      <c r="K487" s="84"/>
    </row>
    <row r="488" spans="2:11">
      <c r="B488" s="82"/>
      <c r="C488" s="83"/>
      <c r="D488" s="84"/>
      <c r="E488" s="84"/>
      <c r="F488" s="84"/>
      <c r="G488" s="84"/>
      <c r="H488" s="84"/>
      <c r="I488" s="84"/>
      <c r="J488" s="84"/>
      <c r="K488" s="84"/>
    </row>
    <row r="489" spans="2:11">
      <c r="B489" s="82"/>
      <c r="C489" s="83"/>
      <c r="D489" s="84"/>
      <c r="E489" s="84"/>
      <c r="F489" s="84"/>
      <c r="G489" s="84"/>
      <c r="H489" s="84"/>
      <c r="I489" s="84"/>
      <c r="J489" s="84"/>
      <c r="K489" s="84"/>
    </row>
    <row r="490" spans="2:11">
      <c r="B490" s="82"/>
      <c r="C490" s="83"/>
      <c r="D490" s="84"/>
      <c r="E490" s="84"/>
      <c r="F490" s="84"/>
      <c r="G490" s="84"/>
      <c r="H490" s="84"/>
      <c r="I490" s="84"/>
      <c r="J490" s="84"/>
      <c r="K490" s="84"/>
    </row>
    <row r="491" spans="2:11">
      <c r="B491" s="82"/>
      <c r="C491" s="83"/>
      <c r="D491" s="84"/>
      <c r="E491" s="84"/>
      <c r="F491" s="84"/>
      <c r="G491" s="84"/>
      <c r="H491" s="84"/>
      <c r="I491" s="84"/>
      <c r="J491" s="84"/>
      <c r="K491" s="84"/>
    </row>
    <row r="492" spans="2:11">
      <c r="B492" s="82"/>
      <c r="C492" s="83"/>
      <c r="D492" s="84"/>
      <c r="E492" s="84"/>
      <c r="F492" s="84"/>
      <c r="G492" s="84"/>
      <c r="H492" s="84"/>
      <c r="I492" s="84"/>
      <c r="J492" s="84"/>
      <c r="K492" s="84"/>
    </row>
    <row r="493" spans="2:11">
      <c r="B493" s="82"/>
      <c r="C493" s="83"/>
      <c r="D493" s="84"/>
      <c r="E493" s="84"/>
      <c r="F493" s="84"/>
      <c r="G493" s="84"/>
      <c r="H493" s="84"/>
      <c r="I493" s="84"/>
      <c r="J493" s="84"/>
      <c r="K493" s="84"/>
    </row>
    <row r="494" spans="2:11">
      <c r="B494" s="82"/>
      <c r="C494" s="83"/>
      <c r="D494" s="84"/>
      <c r="E494" s="84"/>
      <c r="F494" s="84"/>
      <c r="G494" s="84"/>
      <c r="H494" s="84"/>
      <c r="I494" s="84"/>
      <c r="J494" s="84"/>
      <c r="K494" s="84"/>
    </row>
    <row r="495" spans="2:11">
      <c r="B495" s="82"/>
      <c r="C495" s="83"/>
      <c r="D495" s="84"/>
      <c r="E495" s="84"/>
      <c r="F495" s="84"/>
      <c r="G495" s="84"/>
      <c r="H495" s="84"/>
      <c r="I495" s="84"/>
      <c r="J495" s="84"/>
      <c r="K495" s="84"/>
    </row>
    <row r="496" spans="2:11">
      <c r="B496" s="82"/>
      <c r="C496" s="83"/>
      <c r="D496" s="84"/>
      <c r="E496" s="84"/>
      <c r="F496" s="84"/>
      <c r="G496" s="84"/>
      <c r="H496" s="84"/>
      <c r="I496" s="84"/>
      <c r="J496" s="84"/>
      <c r="K496" s="84"/>
    </row>
    <row r="497" spans="2:11">
      <c r="B497" s="82"/>
      <c r="C497" s="83"/>
      <c r="D497" s="84"/>
      <c r="E497" s="84"/>
      <c r="F497" s="84"/>
      <c r="G497" s="84"/>
      <c r="H497" s="84"/>
      <c r="I497" s="84"/>
      <c r="J497" s="84"/>
      <c r="K497" s="84"/>
    </row>
    <row r="498" spans="2:11">
      <c r="B498" s="82"/>
      <c r="C498" s="83"/>
      <c r="D498" s="84"/>
      <c r="E498" s="84"/>
      <c r="F498" s="84"/>
      <c r="G498" s="84"/>
      <c r="H498" s="84"/>
      <c r="I498" s="84"/>
      <c r="J498" s="84"/>
      <c r="K498" s="84"/>
    </row>
    <row r="499" spans="2:11">
      <c r="B499" s="82"/>
      <c r="C499" s="83"/>
      <c r="D499" s="84"/>
      <c r="E499" s="84"/>
      <c r="F499" s="84"/>
      <c r="G499" s="84"/>
      <c r="H499" s="84"/>
      <c r="I499" s="84"/>
      <c r="J499" s="84"/>
      <c r="K499" s="84"/>
    </row>
    <row r="500" spans="2:11">
      <c r="B500" s="82"/>
      <c r="C500" s="83"/>
      <c r="D500" s="84"/>
      <c r="E500" s="84"/>
      <c r="F500" s="84"/>
      <c r="G500" s="84"/>
      <c r="H500" s="84"/>
      <c r="I500" s="84"/>
      <c r="J500" s="84"/>
      <c r="K500" s="84"/>
    </row>
    <row r="501" spans="2:11">
      <c r="B501" s="82"/>
      <c r="C501" s="83"/>
      <c r="D501" s="84"/>
      <c r="E501" s="84"/>
      <c r="F501" s="84"/>
      <c r="G501" s="84"/>
      <c r="H501" s="84"/>
      <c r="I501" s="84"/>
      <c r="J501" s="84"/>
      <c r="K501" s="84"/>
    </row>
    <row r="502" spans="2:11">
      <c r="B502" s="82"/>
      <c r="C502" s="83"/>
      <c r="D502" s="84"/>
      <c r="E502" s="84"/>
      <c r="F502" s="84"/>
      <c r="G502" s="84"/>
      <c r="H502" s="84"/>
      <c r="I502" s="84"/>
      <c r="J502" s="84"/>
      <c r="K502" s="84"/>
    </row>
    <row r="503" spans="2:11">
      <c r="B503" s="82"/>
      <c r="C503" s="83"/>
      <c r="D503" s="84"/>
      <c r="E503" s="84"/>
      <c r="F503" s="84"/>
      <c r="G503" s="84"/>
      <c r="H503" s="84"/>
      <c r="I503" s="84"/>
      <c r="J503" s="84"/>
      <c r="K503" s="84"/>
    </row>
    <row r="504" spans="2:11">
      <c r="B504" s="82"/>
      <c r="C504" s="83"/>
      <c r="D504" s="84"/>
      <c r="E504" s="84"/>
      <c r="F504" s="84"/>
      <c r="G504" s="84"/>
      <c r="H504" s="84"/>
      <c r="I504" s="84"/>
      <c r="J504" s="84"/>
      <c r="K504" s="84"/>
    </row>
    <row r="505" spans="2:11">
      <c r="B505" s="82"/>
      <c r="C505" s="83"/>
      <c r="D505" s="84"/>
      <c r="E505" s="84"/>
      <c r="F505" s="84"/>
      <c r="G505" s="84"/>
      <c r="H505" s="84"/>
      <c r="I505" s="84"/>
      <c r="J505" s="84"/>
      <c r="K505" s="84"/>
    </row>
    <row r="506" spans="2:11">
      <c r="B506" s="82"/>
      <c r="C506" s="83"/>
      <c r="D506" s="84"/>
      <c r="E506" s="84"/>
      <c r="F506" s="84"/>
      <c r="G506" s="84"/>
      <c r="H506" s="84"/>
      <c r="I506" s="84"/>
      <c r="J506" s="84"/>
      <c r="K506" s="84"/>
    </row>
    <row r="507" spans="2:11">
      <c r="B507" s="82"/>
      <c r="C507" s="83"/>
      <c r="D507" s="84"/>
      <c r="E507" s="84"/>
      <c r="F507" s="84"/>
      <c r="G507" s="84"/>
      <c r="H507" s="84"/>
      <c r="I507" s="84"/>
      <c r="J507" s="84"/>
      <c r="K507" s="84"/>
    </row>
    <row r="508" spans="2:11">
      <c r="B508" s="82"/>
      <c r="C508" s="83"/>
      <c r="D508" s="84"/>
      <c r="E508" s="84"/>
      <c r="F508" s="84"/>
      <c r="G508" s="84"/>
      <c r="H508" s="84"/>
      <c r="I508" s="84"/>
      <c r="J508" s="84"/>
      <c r="K508" s="84"/>
    </row>
    <row r="509" spans="2:11">
      <c r="B509" s="82"/>
      <c r="C509" s="83"/>
      <c r="D509" s="84"/>
      <c r="E509" s="84"/>
      <c r="F509" s="84"/>
      <c r="G509" s="84"/>
      <c r="H509" s="84"/>
      <c r="I509" s="84"/>
      <c r="J509" s="84"/>
      <c r="K509" s="84"/>
    </row>
    <row r="510" spans="2:11">
      <c r="B510" s="82"/>
      <c r="C510" s="83"/>
      <c r="D510" s="84"/>
      <c r="E510" s="84"/>
      <c r="F510" s="84"/>
      <c r="G510" s="84"/>
      <c r="H510" s="84"/>
      <c r="I510" s="84"/>
      <c r="J510" s="84"/>
      <c r="K510" s="84"/>
    </row>
    <row r="511" spans="2:11">
      <c r="B511" s="82"/>
      <c r="C511" s="83"/>
      <c r="D511" s="84"/>
      <c r="E511" s="84"/>
      <c r="F511" s="84"/>
      <c r="G511" s="84"/>
      <c r="H511" s="84"/>
      <c r="I511" s="84"/>
      <c r="J511" s="84"/>
      <c r="K511" s="84"/>
    </row>
    <row r="512" spans="2:11">
      <c r="B512" s="82"/>
      <c r="C512" s="83"/>
      <c r="D512" s="84"/>
      <c r="E512" s="84"/>
      <c r="F512" s="84"/>
      <c r="G512" s="84"/>
      <c r="H512" s="84"/>
      <c r="I512" s="84"/>
      <c r="J512" s="84"/>
      <c r="K512" s="84"/>
    </row>
    <row r="513" spans="2:11">
      <c r="B513" s="82"/>
      <c r="C513" s="83"/>
      <c r="D513" s="84"/>
      <c r="E513" s="84"/>
      <c r="F513" s="84"/>
      <c r="G513" s="84"/>
      <c r="H513" s="84"/>
      <c r="I513" s="84"/>
      <c r="J513" s="84"/>
      <c r="K513" s="84"/>
    </row>
    <row r="514" spans="2:11">
      <c r="B514" s="82"/>
      <c r="C514" s="83"/>
      <c r="D514" s="84"/>
      <c r="E514" s="84"/>
      <c r="F514" s="84"/>
      <c r="G514" s="84"/>
      <c r="H514" s="84"/>
      <c r="I514" s="84"/>
      <c r="J514" s="84"/>
      <c r="K514" s="84"/>
    </row>
    <row r="515" spans="2:11">
      <c r="B515" s="82"/>
      <c r="C515" s="83"/>
      <c r="D515" s="84"/>
      <c r="E515" s="84"/>
      <c r="F515" s="84"/>
      <c r="G515" s="84"/>
      <c r="H515" s="84"/>
      <c r="I515" s="84"/>
      <c r="J515" s="84"/>
      <c r="K515" s="84"/>
    </row>
    <row r="516" spans="2:11">
      <c r="B516" s="82"/>
      <c r="C516" s="83"/>
      <c r="D516" s="84"/>
      <c r="E516" s="84"/>
      <c r="F516" s="84"/>
      <c r="G516" s="84"/>
      <c r="H516" s="84"/>
      <c r="I516" s="84"/>
      <c r="J516" s="84"/>
      <c r="K516" s="84"/>
    </row>
    <row r="517" spans="2:11">
      <c r="B517" s="82"/>
      <c r="C517" s="83"/>
      <c r="D517" s="84"/>
      <c r="E517" s="84"/>
      <c r="F517" s="84"/>
      <c r="G517" s="84"/>
      <c r="H517" s="84"/>
      <c r="I517" s="84"/>
      <c r="J517" s="84"/>
      <c r="K517" s="84"/>
    </row>
    <row r="518" spans="2:11">
      <c r="B518" s="82"/>
      <c r="C518" s="83"/>
      <c r="D518" s="84"/>
      <c r="E518" s="84"/>
      <c r="F518" s="84"/>
      <c r="G518" s="84"/>
      <c r="H518" s="84"/>
      <c r="I518" s="84"/>
      <c r="J518" s="84"/>
      <c r="K518" s="84"/>
    </row>
    <row r="519" spans="2:11">
      <c r="B519" s="82"/>
      <c r="C519" s="83"/>
      <c r="D519" s="84"/>
      <c r="E519" s="84"/>
      <c r="F519" s="84"/>
      <c r="G519" s="84"/>
      <c r="H519" s="84"/>
      <c r="I519" s="84"/>
      <c r="J519" s="84"/>
      <c r="K519" s="84"/>
    </row>
    <row r="520" spans="2:11">
      <c r="B520" s="82"/>
      <c r="C520" s="83"/>
      <c r="D520" s="84"/>
      <c r="E520" s="84"/>
      <c r="F520" s="84"/>
      <c r="G520" s="84"/>
      <c r="H520" s="84"/>
      <c r="I520" s="84"/>
      <c r="J520" s="84"/>
      <c r="K520" s="84"/>
    </row>
    <row r="521" spans="2:11">
      <c r="B521" s="82"/>
      <c r="C521" s="83"/>
      <c r="D521" s="84"/>
      <c r="E521" s="84"/>
      <c r="F521" s="84"/>
      <c r="G521" s="84"/>
      <c r="H521" s="84"/>
      <c r="I521" s="84"/>
      <c r="J521" s="84"/>
      <c r="K521" s="84"/>
    </row>
    <row r="522" spans="2:11">
      <c r="B522" s="82"/>
      <c r="C522" s="83"/>
      <c r="D522" s="84"/>
      <c r="E522" s="84"/>
      <c r="F522" s="84"/>
      <c r="G522" s="84"/>
      <c r="H522" s="84"/>
      <c r="I522" s="84"/>
      <c r="J522" s="84"/>
      <c r="K522" s="84"/>
    </row>
    <row r="523" spans="2:11">
      <c r="B523" s="82"/>
      <c r="C523" s="83"/>
      <c r="D523" s="84"/>
      <c r="E523" s="84"/>
      <c r="F523" s="84"/>
      <c r="G523" s="84"/>
      <c r="H523" s="84"/>
      <c r="I523" s="84"/>
      <c r="J523" s="84"/>
      <c r="K523" s="84"/>
    </row>
    <row r="524" spans="2:11">
      <c r="B524" s="82"/>
      <c r="C524" s="83"/>
      <c r="D524" s="84"/>
      <c r="E524" s="84"/>
      <c r="F524" s="84"/>
      <c r="G524" s="84"/>
      <c r="H524" s="84"/>
      <c r="I524" s="84"/>
      <c r="J524" s="84"/>
      <c r="K524" s="84"/>
    </row>
    <row r="525" spans="2:11">
      <c r="B525" s="82"/>
      <c r="C525" s="83"/>
      <c r="D525" s="84"/>
      <c r="E525" s="84"/>
      <c r="F525" s="84"/>
      <c r="G525" s="84"/>
      <c r="H525" s="84"/>
      <c r="I525" s="84"/>
      <c r="J525" s="84"/>
      <c r="K525" s="84"/>
    </row>
    <row r="526" spans="2:11">
      <c r="B526" s="82"/>
      <c r="C526" s="83"/>
      <c r="D526" s="84"/>
      <c r="E526" s="84"/>
      <c r="F526" s="84"/>
      <c r="G526" s="84"/>
      <c r="H526" s="84"/>
      <c r="I526" s="84"/>
      <c r="J526" s="84"/>
      <c r="K526" s="84"/>
    </row>
    <row r="527" spans="2:11">
      <c r="B527" s="82"/>
      <c r="C527" s="83"/>
      <c r="D527" s="84"/>
      <c r="E527" s="84"/>
      <c r="F527" s="84"/>
      <c r="G527" s="84"/>
      <c r="H527" s="84"/>
      <c r="I527" s="84"/>
      <c r="J527" s="84"/>
      <c r="K527" s="84"/>
    </row>
    <row r="528" spans="2:11">
      <c r="B528" s="82"/>
      <c r="C528" s="83"/>
      <c r="D528" s="84"/>
      <c r="E528" s="84"/>
      <c r="F528" s="84"/>
      <c r="G528" s="84"/>
      <c r="H528" s="84"/>
      <c r="I528" s="84"/>
      <c r="J528" s="84"/>
      <c r="K528" s="84"/>
    </row>
    <row r="529" spans="2:11">
      <c r="B529" s="82"/>
      <c r="C529" s="83"/>
      <c r="D529" s="84"/>
      <c r="E529" s="84"/>
      <c r="F529" s="84"/>
      <c r="G529" s="84"/>
      <c r="H529" s="84"/>
      <c r="I529" s="84"/>
      <c r="J529" s="84"/>
      <c r="K529" s="84"/>
    </row>
    <row r="530" spans="2:11">
      <c r="B530" s="82"/>
      <c r="C530" s="83"/>
      <c r="D530" s="84"/>
      <c r="E530" s="84"/>
      <c r="F530" s="84"/>
      <c r="G530" s="84"/>
      <c r="H530" s="84"/>
      <c r="I530" s="84"/>
      <c r="J530" s="84"/>
      <c r="K530" s="84"/>
    </row>
    <row r="531" spans="2:11">
      <c r="B531" s="82"/>
      <c r="C531" s="83"/>
      <c r="D531" s="84"/>
      <c r="E531" s="84"/>
      <c r="F531" s="84"/>
      <c r="G531" s="84"/>
      <c r="H531" s="84"/>
      <c r="I531" s="84"/>
      <c r="J531" s="84"/>
      <c r="K531" s="84"/>
    </row>
    <row r="532" spans="2:11">
      <c r="B532" s="82"/>
      <c r="C532" s="83"/>
      <c r="D532" s="84"/>
      <c r="E532" s="84"/>
      <c r="F532" s="84"/>
      <c r="G532" s="84"/>
      <c r="H532" s="84"/>
      <c r="I532" s="84"/>
      <c r="J532" s="84"/>
      <c r="K532" s="84"/>
    </row>
    <row r="533" spans="2:11">
      <c r="B533" s="82"/>
      <c r="C533" s="83"/>
      <c r="D533" s="84"/>
      <c r="E533" s="84"/>
      <c r="F533" s="84"/>
      <c r="G533" s="84"/>
      <c r="H533" s="84"/>
      <c r="I533" s="84"/>
      <c r="J533" s="84"/>
      <c r="K533" s="84"/>
    </row>
    <row r="534" spans="2:11">
      <c r="B534" s="82"/>
      <c r="C534" s="83"/>
      <c r="D534" s="84"/>
      <c r="E534" s="84"/>
      <c r="F534" s="84"/>
      <c r="G534" s="84"/>
      <c r="H534" s="84"/>
      <c r="I534" s="84"/>
      <c r="J534" s="84"/>
      <c r="K534" s="84"/>
    </row>
    <row r="535" spans="2:11">
      <c r="B535" s="82"/>
      <c r="C535" s="83"/>
      <c r="D535" s="84"/>
      <c r="E535" s="84"/>
      <c r="F535" s="84"/>
      <c r="G535" s="84"/>
      <c r="H535" s="84"/>
      <c r="I535" s="84"/>
      <c r="J535" s="84"/>
      <c r="K535" s="84"/>
    </row>
    <row r="536" spans="2:11">
      <c r="B536" s="82"/>
      <c r="C536" s="83"/>
      <c r="D536" s="84"/>
      <c r="E536" s="84"/>
      <c r="F536" s="84"/>
      <c r="G536" s="84"/>
      <c r="H536" s="84"/>
      <c r="I536" s="84"/>
      <c r="J536" s="84"/>
      <c r="K536" s="84"/>
    </row>
    <row r="537" spans="2:11">
      <c r="B537" s="82"/>
      <c r="C537" s="83"/>
      <c r="D537" s="84"/>
      <c r="E537" s="84"/>
      <c r="F537" s="84"/>
      <c r="G537" s="84"/>
      <c r="H537" s="84"/>
      <c r="I537" s="84"/>
      <c r="J537" s="84"/>
      <c r="K537" s="84"/>
    </row>
    <row r="538" spans="2:11">
      <c r="B538" s="82"/>
      <c r="C538" s="83"/>
      <c r="D538" s="84"/>
      <c r="E538" s="84"/>
      <c r="F538" s="84"/>
      <c r="G538" s="84"/>
      <c r="H538" s="84"/>
      <c r="I538" s="84"/>
      <c r="J538" s="84"/>
      <c r="K538" s="84"/>
    </row>
    <row r="539" spans="2:11">
      <c r="B539" s="82"/>
      <c r="C539" s="83"/>
      <c r="D539" s="84"/>
      <c r="E539" s="84"/>
      <c r="F539" s="84"/>
      <c r="G539" s="84"/>
      <c r="H539" s="84"/>
      <c r="I539" s="84"/>
      <c r="J539" s="84"/>
      <c r="K539" s="84"/>
    </row>
    <row r="540" spans="2:11">
      <c r="B540" s="82"/>
      <c r="C540" s="83"/>
      <c r="D540" s="84"/>
      <c r="E540" s="84"/>
      <c r="F540" s="84"/>
      <c r="G540" s="84"/>
      <c r="H540" s="84"/>
      <c r="I540" s="84"/>
      <c r="J540" s="84"/>
      <c r="K540" s="84"/>
    </row>
    <row r="541" spans="2:11">
      <c r="B541" s="82"/>
      <c r="C541" s="83"/>
      <c r="D541" s="84"/>
      <c r="E541" s="84"/>
      <c r="F541" s="84"/>
      <c r="G541" s="84"/>
      <c r="H541" s="84"/>
      <c r="I541" s="84"/>
      <c r="J541" s="84"/>
      <c r="K541" s="84"/>
    </row>
    <row r="542" spans="2:11">
      <c r="B542" s="82"/>
      <c r="C542" s="83"/>
      <c r="D542" s="84"/>
      <c r="E542" s="84"/>
      <c r="F542" s="84"/>
      <c r="G542" s="84"/>
      <c r="H542" s="84"/>
      <c r="I542" s="84"/>
      <c r="J542" s="84"/>
      <c r="K542" s="84"/>
    </row>
    <row r="543" spans="2:11">
      <c r="B543" s="82"/>
      <c r="C543" s="83"/>
      <c r="D543" s="84"/>
      <c r="E543" s="84"/>
      <c r="F543" s="84"/>
      <c r="G543" s="84"/>
      <c r="H543" s="84"/>
      <c r="I543" s="84"/>
      <c r="J543" s="84"/>
      <c r="K543" s="84"/>
    </row>
    <row r="544" spans="2:11">
      <c r="B544" s="82"/>
      <c r="C544" s="83"/>
      <c r="D544" s="84"/>
      <c r="E544" s="84"/>
      <c r="F544" s="84"/>
      <c r="G544" s="84"/>
      <c r="H544" s="84"/>
      <c r="I544" s="84"/>
      <c r="J544" s="84"/>
      <c r="K544" s="84"/>
    </row>
    <row r="545" spans="2:11">
      <c r="B545" s="82"/>
      <c r="C545" s="83"/>
      <c r="D545" s="84"/>
      <c r="E545" s="84"/>
      <c r="F545" s="84"/>
      <c r="G545" s="84"/>
      <c r="H545" s="84"/>
      <c r="I545" s="84"/>
      <c r="J545" s="84"/>
      <c r="K545" s="84"/>
    </row>
    <row r="546" spans="2:11">
      <c r="B546" s="82"/>
      <c r="C546" s="83"/>
      <c r="D546" s="84"/>
      <c r="E546" s="84"/>
      <c r="F546" s="84"/>
      <c r="G546" s="84"/>
      <c r="H546" s="84"/>
      <c r="I546" s="84"/>
      <c r="J546" s="84"/>
      <c r="K546" s="84"/>
    </row>
    <row r="547" spans="2:11">
      <c r="B547" s="82"/>
      <c r="C547" s="83"/>
      <c r="D547" s="84"/>
      <c r="E547" s="84"/>
      <c r="F547" s="84"/>
      <c r="G547" s="84"/>
      <c r="H547" s="84"/>
      <c r="I547" s="84"/>
      <c r="J547" s="84"/>
      <c r="K547" s="84"/>
    </row>
    <row r="548" spans="2:11">
      <c r="B548" s="82"/>
      <c r="C548" s="83"/>
      <c r="D548" s="84"/>
      <c r="E548" s="84"/>
      <c r="F548" s="84"/>
      <c r="G548" s="84"/>
      <c r="H548" s="84"/>
      <c r="I548" s="84"/>
      <c r="J548" s="84"/>
      <c r="K548" s="84"/>
    </row>
    <row r="549" spans="2:11">
      <c r="B549" s="82"/>
      <c r="C549" s="83"/>
      <c r="D549" s="84"/>
      <c r="E549" s="84"/>
      <c r="F549" s="84"/>
      <c r="G549" s="84"/>
      <c r="H549" s="84"/>
      <c r="I549" s="84"/>
      <c r="J549" s="84"/>
      <c r="K549" s="84"/>
    </row>
    <row r="550" spans="2:11">
      <c r="B550" s="82"/>
      <c r="C550" s="83"/>
      <c r="D550" s="84"/>
      <c r="E550" s="84"/>
      <c r="F550" s="84"/>
      <c r="G550" s="84"/>
      <c r="H550" s="84"/>
      <c r="I550" s="84"/>
      <c r="J550" s="84"/>
      <c r="K550" s="84"/>
    </row>
    <row r="551" spans="2:11">
      <c r="B551" s="82"/>
      <c r="C551" s="83"/>
      <c r="D551" s="84"/>
      <c r="E551" s="84"/>
      <c r="F551" s="84"/>
      <c r="G551" s="84"/>
      <c r="H551" s="84"/>
      <c r="I551" s="84"/>
      <c r="J551" s="84"/>
      <c r="K551" s="84"/>
    </row>
    <row r="552" spans="2:11">
      <c r="B552" s="82"/>
      <c r="C552" s="83"/>
      <c r="D552" s="84"/>
      <c r="E552" s="84"/>
      <c r="F552" s="84"/>
      <c r="G552" s="84"/>
      <c r="H552" s="84"/>
      <c r="I552" s="84"/>
      <c r="J552" s="84"/>
      <c r="K552" s="84"/>
    </row>
    <row r="553" spans="2:11">
      <c r="B553" s="82"/>
      <c r="C553" s="83"/>
      <c r="D553" s="84"/>
      <c r="E553" s="84"/>
      <c r="F553" s="84"/>
      <c r="G553" s="84"/>
      <c r="H553" s="84"/>
      <c r="I553" s="84"/>
      <c r="J553" s="84"/>
      <c r="K553" s="84"/>
    </row>
    <row r="554" spans="2:11">
      <c r="B554" s="82"/>
      <c r="C554" s="83"/>
      <c r="D554" s="84"/>
      <c r="E554" s="84"/>
      <c r="F554" s="84"/>
      <c r="G554" s="84"/>
      <c r="H554" s="84"/>
      <c r="I554" s="84"/>
      <c r="J554" s="84"/>
      <c r="K554" s="84"/>
    </row>
    <row r="555" spans="2:11">
      <c r="B555" s="82"/>
      <c r="C555" s="83"/>
      <c r="D555" s="84"/>
      <c r="E555" s="84"/>
      <c r="F555" s="84"/>
      <c r="G555" s="84"/>
      <c r="H555" s="84"/>
      <c r="I555" s="84"/>
      <c r="J555" s="84"/>
      <c r="K555" s="84"/>
    </row>
    <row r="556" spans="2:11">
      <c r="B556" s="82"/>
      <c r="C556" s="83"/>
      <c r="D556" s="84"/>
      <c r="E556" s="84"/>
      <c r="F556" s="84"/>
      <c r="G556" s="84"/>
      <c r="H556" s="84"/>
      <c r="I556" s="84"/>
      <c r="J556" s="84"/>
      <c r="K556" s="84"/>
    </row>
    <row r="557" spans="2:11">
      <c r="B557" s="82"/>
      <c r="C557" s="83"/>
      <c r="D557" s="84"/>
      <c r="E557" s="84"/>
      <c r="F557" s="84"/>
      <c r="G557" s="84"/>
      <c r="H557" s="84"/>
      <c r="I557" s="84"/>
      <c r="J557" s="84"/>
      <c r="K557" s="84"/>
    </row>
    <row r="558" spans="2:11">
      <c r="B558" s="82"/>
      <c r="C558" s="83"/>
      <c r="D558" s="84"/>
      <c r="E558" s="84"/>
      <c r="F558" s="84"/>
      <c r="G558" s="84"/>
      <c r="H558" s="84"/>
      <c r="I558" s="84"/>
      <c r="J558" s="84"/>
      <c r="K558" s="84"/>
    </row>
    <row r="559" spans="2:11">
      <c r="B559" s="82"/>
      <c r="C559" s="83"/>
      <c r="D559" s="84"/>
      <c r="E559" s="84"/>
      <c r="F559" s="84"/>
      <c r="G559" s="84"/>
      <c r="H559" s="84"/>
      <c r="I559" s="84"/>
      <c r="J559" s="84"/>
      <c r="K559" s="84"/>
    </row>
    <row r="560" spans="2:11">
      <c r="B560" s="82"/>
      <c r="C560" s="83"/>
      <c r="D560" s="84"/>
      <c r="E560" s="84"/>
      <c r="F560" s="84"/>
      <c r="G560" s="84"/>
      <c r="H560" s="84"/>
      <c r="I560" s="84"/>
      <c r="J560" s="84"/>
      <c r="K560" s="84"/>
    </row>
    <row r="561" spans="2:11">
      <c r="B561" s="82"/>
      <c r="C561" s="83"/>
      <c r="D561" s="84"/>
      <c r="E561" s="84"/>
      <c r="F561" s="84"/>
      <c r="G561" s="84"/>
      <c r="H561" s="84"/>
      <c r="I561" s="84"/>
      <c r="J561" s="84"/>
      <c r="K561" s="84"/>
    </row>
    <row r="562" spans="2:11">
      <c r="B562" s="82"/>
      <c r="C562" s="83"/>
      <c r="D562" s="84"/>
      <c r="E562" s="84"/>
      <c r="F562" s="84"/>
      <c r="G562" s="84"/>
      <c r="H562" s="84"/>
      <c r="I562" s="84"/>
      <c r="J562" s="84"/>
      <c r="K562" s="84"/>
    </row>
    <row r="563" spans="2:11">
      <c r="B563" s="82"/>
      <c r="C563" s="83"/>
      <c r="D563" s="84"/>
      <c r="E563" s="84"/>
      <c r="F563" s="84"/>
      <c r="G563" s="84"/>
      <c r="H563" s="84"/>
      <c r="I563" s="84"/>
      <c r="J563" s="84"/>
      <c r="K563" s="84"/>
    </row>
    <row r="564" spans="2:11">
      <c r="B564" s="82"/>
      <c r="C564" s="83"/>
      <c r="D564" s="84"/>
      <c r="E564" s="84"/>
      <c r="F564" s="84"/>
      <c r="G564" s="84"/>
      <c r="H564" s="84"/>
      <c r="I564" s="84"/>
      <c r="J564" s="84"/>
      <c r="K564" s="84"/>
    </row>
    <row r="565" spans="2:11">
      <c r="B565" s="82"/>
      <c r="C565" s="83"/>
      <c r="D565" s="84"/>
      <c r="E565" s="84"/>
      <c r="F565" s="84"/>
      <c r="G565" s="84"/>
      <c r="H565" s="84"/>
      <c r="I565" s="84"/>
      <c r="J565" s="84"/>
      <c r="K565" s="84"/>
    </row>
    <row r="566" spans="2:11">
      <c r="B566" s="82"/>
      <c r="C566" s="83"/>
      <c r="D566" s="84"/>
      <c r="E566" s="84"/>
      <c r="F566" s="84"/>
      <c r="G566" s="84"/>
      <c r="H566" s="84"/>
      <c r="I566" s="84"/>
      <c r="J566" s="84"/>
      <c r="K566" s="84"/>
    </row>
    <row r="567" spans="2:11">
      <c r="B567" s="82"/>
      <c r="C567" s="83"/>
      <c r="D567" s="84"/>
      <c r="E567" s="84"/>
      <c r="F567" s="84"/>
      <c r="G567" s="84"/>
      <c r="H567" s="84"/>
      <c r="I567" s="84"/>
      <c r="J567" s="84"/>
      <c r="K567" s="84"/>
    </row>
    <row r="568" spans="2:11">
      <c r="B568" s="82"/>
      <c r="C568" s="83"/>
      <c r="D568" s="84"/>
      <c r="E568" s="84"/>
      <c r="F568" s="84"/>
      <c r="G568" s="84"/>
      <c r="H568" s="84"/>
      <c r="I568" s="84"/>
      <c r="J568" s="84"/>
      <c r="K568" s="84"/>
    </row>
    <row r="569" spans="2:11">
      <c r="B569" s="82"/>
      <c r="C569" s="83"/>
      <c r="D569" s="84"/>
      <c r="E569" s="84"/>
      <c r="F569" s="84"/>
      <c r="G569" s="84"/>
      <c r="H569" s="84"/>
      <c r="I569" s="84"/>
      <c r="J569" s="84"/>
      <c r="K569" s="84"/>
    </row>
    <row r="570" spans="2:11">
      <c r="B570" s="82"/>
      <c r="C570" s="83"/>
      <c r="D570" s="84"/>
      <c r="E570" s="84"/>
      <c r="F570" s="84"/>
      <c r="G570" s="84"/>
      <c r="H570" s="84"/>
      <c r="I570" s="84"/>
      <c r="J570" s="84"/>
      <c r="K570" s="84"/>
    </row>
    <row r="571" spans="2:11">
      <c r="B571" s="82"/>
      <c r="C571" s="83"/>
      <c r="D571" s="84"/>
      <c r="E571" s="84"/>
      <c r="F571" s="84"/>
      <c r="G571" s="84"/>
      <c r="H571" s="84"/>
      <c r="I571" s="84"/>
      <c r="J571" s="84"/>
      <c r="K571" s="84"/>
    </row>
    <row r="572" spans="2:11">
      <c r="B572" s="82"/>
      <c r="C572" s="83"/>
      <c r="D572" s="84"/>
      <c r="E572" s="84"/>
      <c r="F572" s="84"/>
      <c r="G572" s="84"/>
      <c r="H572" s="84"/>
      <c r="I572" s="84"/>
      <c r="J572" s="84"/>
      <c r="K572" s="84"/>
    </row>
    <row r="573" spans="2:11">
      <c r="B573" s="82"/>
      <c r="C573" s="83"/>
      <c r="D573" s="84"/>
      <c r="E573" s="84"/>
      <c r="F573" s="84"/>
      <c r="G573" s="84"/>
      <c r="H573" s="84"/>
      <c r="I573" s="84"/>
      <c r="J573" s="84"/>
      <c r="K573" s="84"/>
    </row>
    <row r="574" spans="2:11">
      <c r="B574" s="82"/>
      <c r="C574" s="83"/>
      <c r="D574" s="84"/>
      <c r="E574" s="84"/>
      <c r="F574" s="84"/>
      <c r="G574" s="84"/>
      <c r="H574" s="84"/>
      <c r="I574" s="84"/>
      <c r="J574" s="84"/>
      <c r="K574" s="84"/>
    </row>
    <row r="575" spans="2:11">
      <c r="B575" s="82"/>
      <c r="C575" s="83"/>
      <c r="D575" s="84"/>
      <c r="E575" s="84"/>
      <c r="F575" s="84"/>
      <c r="G575" s="84"/>
      <c r="H575" s="84"/>
      <c r="I575" s="84"/>
      <c r="J575" s="84"/>
      <c r="K575" s="84"/>
    </row>
    <row r="576" spans="2:11">
      <c r="B576" s="82"/>
      <c r="C576" s="83"/>
      <c r="D576" s="84"/>
      <c r="E576" s="84"/>
      <c r="F576" s="84"/>
      <c r="G576" s="84"/>
      <c r="H576" s="84"/>
      <c r="I576" s="84"/>
      <c r="J576" s="84"/>
      <c r="K576" s="84"/>
    </row>
    <row r="577" spans="2:11">
      <c r="B577" s="82"/>
      <c r="C577" s="83"/>
      <c r="D577" s="84"/>
      <c r="E577" s="84"/>
      <c r="F577" s="84"/>
      <c r="G577" s="84"/>
      <c r="H577" s="84"/>
      <c r="I577" s="84"/>
      <c r="J577" s="84"/>
      <c r="K577" s="84"/>
    </row>
    <row r="578" spans="2:11">
      <c r="B578" s="82"/>
      <c r="C578" s="83"/>
      <c r="D578" s="84"/>
      <c r="E578" s="84"/>
      <c r="F578" s="84"/>
      <c r="G578" s="84"/>
      <c r="H578" s="84"/>
      <c r="I578" s="84"/>
      <c r="J578" s="84"/>
      <c r="K578" s="84"/>
    </row>
    <row r="579" spans="2:11">
      <c r="B579" s="82"/>
      <c r="C579" s="83"/>
      <c r="D579" s="84"/>
      <c r="E579" s="84"/>
      <c r="F579" s="84"/>
      <c r="G579" s="84"/>
      <c r="H579" s="84"/>
      <c r="I579" s="84"/>
      <c r="J579" s="84"/>
      <c r="K579" s="84"/>
    </row>
    <row r="580" spans="2:11">
      <c r="B580" s="82"/>
      <c r="C580" s="83"/>
      <c r="D580" s="84"/>
      <c r="E580" s="84"/>
      <c r="F580" s="84"/>
      <c r="G580" s="84"/>
      <c r="H580" s="84"/>
      <c r="I580" s="84"/>
      <c r="J580" s="84"/>
      <c r="K580" s="84"/>
    </row>
    <row r="581" spans="2:11">
      <c r="B581" s="82"/>
      <c r="C581" s="83"/>
      <c r="D581" s="84"/>
      <c r="E581" s="84"/>
      <c r="F581" s="84"/>
      <c r="G581" s="84"/>
      <c r="H581" s="84"/>
      <c r="I581" s="84"/>
      <c r="J581" s="84"/>
      <c r="K581" s="84"/>
    </row>
    <row r="582" spans="2:11">
      <c r="B582" s="82"/>
      <c r="C582" s="83"/>
      <c r="D582" s="84"/>
      <c r="E582" s="84"/>
      <c r="F582" s="84"/>
      <c r="G582" s="84"/>
      <c r="H582" s="84"/>
      <c r="I582" s="84"/>
      <c r="J582" s="84"/>
      <c r="K582" s="84"/>
    </row>
    <row r="583" spans="2:11">
      <c r="B583" s="82"/>
      <c r="C583" s="83"/>
      <c r="D583" s="84"/>
      <c r="E583" s="84"/>
      <c r="F583" s="84"/>
      <c r="G583" s="84"/>
      <c r="H583" s="84"/>
      <c r="I583" s="84"/>
      <c r="J583" s="84"/>
      <c r="K583" s="84"/>
    </row>
    <row r="584" spans="2:11">
      <c r="B584" s="82"/>
      <c r="C584" s="83"/>
      <c r="D584" s="84"/>
      <c r="E584" s="84"/>
      <c r="F584" s="84"/>
      <c r="G584" s="84"/>
      <c r="H584" s="84"/>
      <c r="I584" s="84"/>
      <c r="J584" s="84"/>
      <c r="K584" s="84"/>
    </row>
    <row r="585" spans="2:11">
      <c r="B585" s="82"/>
      <c r="C585" s="83"/>
      <c r="D585" s="84"/>
      <c r="E585" s="84"/>
      <c r="F585" s="84"/>
      <c r="G585" s="84"/>
      <c r="H585" s="84"/>
      <c r="I585" s="84"/>
      <c r="J585" s="84"/>
      <c r="K585" s="84"/>
    </row>
    <row r="586" spans="2:11">
      <c r="B586" s="82"/>
      <c r="C586" s="83"/>
      <c r="D586" s="84"/>
      <c r="E586" s="84"/>
      <c r="F586" s="84"/>
      <c r="G586" s="84"/>
      <c r="H586" s="84"/>
      <c r="I586" s="84"/>
      <c r="J586" s="84"/>
      <c r="K586" s="84"/>
    </row>
    <row r="587" spans="2:11">
      <c r="B587" s="82"/>
      <c r="C587" s="83"/>
      <c r="D587" s="84"/>
      <c r="E587" s="84"/>
      <c r="F587" s="84"/>
      <c r="G587" s="84"/>
      <c r="H587" s="84"/>
      <c r="I587" s="84"/>
      <c r="J587" s="84"/>
      <c r="K587" s="84"/>
    </row>
    <row r="588" spans="2:11">
      <c r="B588" s="82"/>
      <c r="C588" s="83"/>
      <c r="D588" s="84"/>
      <c r="E588" s="84"/>
      <c r="F588" s="84"/>
      <c r="G588" s="84"/>
      <c r="H588" s="84"/>
      <c r="I588" s="84"/>
      <c r="J588" s="84"/>
      <c r="K588" s="84"/>
    </row>
    <row r="589" spans="2:11">
      <c r="B589" s="82"/>
      <c r="C589" s="83"/>
      <c r="D589" s="84"/>
      <c r="E589" s="84"/>
      <c r="F589" s="84"/>
      <c r="G589" s="84"/>
      <c r="H589" s="84"/>
      <c r="I589" s="84"/>
      <c r="J589" s="84"/>
      <c r="K589" s="84"/>
    </row>
    <row r="590" spans="2:11">
      <c r="B590" s="82"/>
      <c r="C590" s="83"/>
      <c r="D590" s="84"/>
      <c r="E590" s="84"/>
      <c r="F590" s="84"/>
      <c r="G590" s="84"/>
      <c r="H590" s="84"/>
      <c r="I590" s="84"/>
      <c r="J590" s="84"/>
      <c r="K590" s="84"/>
    </row>
    <row r="591" spans="2:11">
      <c r="B591" s="82"/>
      <c r="C591" s="83"/>
      <c r="D591" s="84"/>
      <c r="E591" s="84"/>
      <c r="F591" s="84"/>
      <c r="G591" s="84"/>
      <c r="H591" s="84"/>
      <c r="I591" s="84"/>
      <c r="J591" s="84"/>
      <c r="K591" s="84"/>
    </row>
    <row r="592" spans="2:11">
      <c r="B592" s="82"/>
      <c r="C592" s="83"/>
      <c r="D592" s="84"/>
      <c r="E592" s="84"/>
      <c r="F592" s="84"/>
      <c r="G592" s="84"/>
      <c r="H592" s="84"/>
      <c r="I592" s="84"/>
      <c r="J592" s="84"/>
      <c r="K592" s="84"/>
    </row>
    <row r="593" spans="2:11">
      <c r="B593" s="82"/>
      <c r="C593" s="83"/>
      <c r="D593" s="84"/>
      <c r="E593" s="84"/>
      <c r="F593" s="84"/>
      <c r="G593" s="84"/>
      <c r="H593" s="84"/>
      <c r="I593" s="84"/>
      <c r="J593" s="84"/>
      <c r="K593" s="84"/>
    </row>
    <row r="594" spans="2:11">
      <c r="B594" s="82"/>
      <c r="C594" s="83"/>
      <c r="D594" s="84"/>
      <c r="E594" s="84"/>
      <c r="F594" s="84"/>
      <c r="G594" s="84"/>
      <c r="H594" s="84"/>
      <c r="I594" s="84"/>
      <c r="J594" s="84"/>
      <c r="K594" s="84"/>
    </row>
    <row r="595" spans="2:11">
      <c r="B595" s="82"/>
      <c r="C595" s="83"/>
      <c r="D595" s="84"/>
      <c r="E595" s="84"/>
      <c r="F595" s="84"/>
      <c r="G595" s="84"/>
      <c r="H595" s="84"/>
      <c r="I595" s="84"/>
      <c r="J595" s="84"/>
      <c r="K595" s="84"/>
    </row>
    <row r="596" spans="2:11">
      <c r="B596" s="82"/>
      <c r="C596" s="83"/>
      <c r="D596" s="84"/>
      <c r="E596" s="84"/>
      <c r="F596" s="84"/>
      <c r="G596" s="84"/>
      <c r="H596" s="84"/>
      <c r="I596" s="84"/>
      <c r="J596" s="84"/>
      <c r="K596" s="84"/>
    </row>
    <row r="597" spans="2:11">
      <c r="B597" s="82"/>
      <c r="C597" s="83"/>
      <c r="D597" s="84"/>
      <c r="E597" s="84"/>
      <c r="F597" s="84"/>
      <c r="G597" s="84"/>
      <c r="H597" s="84"/>
      <c r="I597" s="84"/>
      <c r="J597" s="84"/>
      <c r="K597" s="84"/>
    </row>
    <row r="598" spans="2:11">
      <c r="B598" s="82"/>
      <c r="C598" s="83"/>
      <c r="D598" s="84"/>
      <c r="E598" s="84"/>
      <c r="F598" s="84"/>
      <c r="G598" s="84"/>
      <c r="H598" s="84"/>
      <c r="I598" s="84"/>
      <c r="J598" s="84"/>
      <c r="K598" s="84"/>
    </row>
    <row r="599" spans="2:11">
      <c r="B599" s="82"/>
      <c r="C599" s="83"/>
      <c r="D599" s="84"/>
      <c r="E599" s="84"/>
      <c r="F599" s="84"/>
      <c r="G599" s="84"/>
      <c r="H599" s="84"/>
      <c r="I599" s="84"/>
      <c r="J599" s="84"/>
      <c r="K599" s="84"/>
    </row>
    <row r="600" spans="2:11">
      <c r="B600" s="82"/>
      <c r="C600" s="83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82"/>
      <c r="C601" s="83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82"/>
      <c r="C602" s="83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82"/>
      <c r="C603" s="83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82"/>
      <c r="C604" s="83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82"/>
      <c r="C605" s="83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82"/>
      <c r="C606" s="83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82"/>
      <c r="C607" s="83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3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3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3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3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3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3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3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3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3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3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3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3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3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3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3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3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3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3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3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3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3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3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3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3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3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3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3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3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3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3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3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3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3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3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3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3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3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3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3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3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3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3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3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3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3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3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3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3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3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3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3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3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3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3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3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3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3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3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3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3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3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3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3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3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3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3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3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3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3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3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3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3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3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3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3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3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3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3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3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3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3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3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3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3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3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3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3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3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3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3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3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3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3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3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3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3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3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3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3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3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3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3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3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3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3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3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3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3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3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3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3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3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3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3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3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3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3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3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3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3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3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3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3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3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3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3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3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3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3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3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3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3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3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3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3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3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3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3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3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3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3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3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3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3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3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3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3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3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3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3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3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3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3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3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3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3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3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3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3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3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3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3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3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3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3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3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3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3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3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3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3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3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3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3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3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3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3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3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3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3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3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3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3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3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3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3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3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3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3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3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3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3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3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3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3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3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3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3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3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3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3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3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3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3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3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3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3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3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3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3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3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3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3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3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3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3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3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3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3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3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3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3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3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3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3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3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3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3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3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3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3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3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3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3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3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3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3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3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3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3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3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3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3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3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3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3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3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3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3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3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3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3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3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3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3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3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3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3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3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3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3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3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3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3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3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3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3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3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3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3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3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3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3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3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3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3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3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3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3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83"/>
      <c r="D1160" s="83"/>
      <c r="E1160" s="84"/>
      <c r="F1160" s="84"/>
      <c r="G1160" s="84"/>
      <c r="H1160" s="84"/>
      <c r="I1160" s="84"/>
      <c r="J1160" s="84"/>
      <c r="K1160" s="84"/>
    </row>
    <row r="1161" spans="2:11">
      <c r="B1161" s="82"/>
      <c r="C1161" s="83"/>
      <c r="D1161" s="83"/>
      <c r="E1161" s="84"/>
      <c r="F1161" s="84"/>
      <c r="G1161" s="84"/>
      <c r="H1161" s="84"/>
      <c r="I1161" s="84"/>
      <c r="J1161" s="84"/>
      <c r="K1161" s="84"/>
    </row>
    <row r="1162" spans="2:11">
      <c r="B1162" s="82"/>
      <c r="C1162" s="83"/>
      <c r="D1162" s="83"/>
      <c r="E1162" s="84"/>
      <c r="F1162" s="84"/>
      <c r="G1162" s="84"/>
      <c r="H1162" s="84"/>
      <c r="I1162" s="84"/>
      <c r="J1162" s="84"/>
      <c r="K1162" s="84"/>
    </row>
    <row r="1163" spans="2:11">
      <c r="B1163" s="82"/>
      <c r="C1163" s="83"/>
      <c r="D1163" s="83"/>
      <c r="E1163" s="84"/>
      <c r="F1163" s="84"/>
      <c r="G1163" s="84"/>
      <c r="H1163" s="84"/>
      <c r="I1163" s="84"/>
      <c r="J1163" s="84"/>
      <c r="K1163" s="84"/>
    </row>
    <row r="1164" spans="2:11">
      <c r="B1164" s="82"/>
      <c r="C1164" s="83"/>
      <c r="D1164" s="83"/>
      <c r="E1164" s="84"/>
      <c r="F1164" s="84"/>
      <c r="G1164" s="84"/>
      <c r="H1164" s="84"/>
      <c r="I1164" s="84"/>
      <c r="J1164" s="84"/>
      <c r="K1164" s="84"/>
    </row>
    <row r="1165" spans="2:11">
      <c r="B1165" s="82"/>
      <c r="C1165" s="83"/>
      <c r="D1165" s="83"/>
      <c r="E1165" s="84"/>
      <c r="F1165" s="84"/>
      <c r="G1165" s="84"/>
      <c r="H1165" s="84"/>
      <c r="I1165" s="84"/>
      <c r="J1165" s="84"/>
      <c r="K1165" s="84"/>
    </row>
    <row r="1166" spans="2:11">
      <c r="B1166" s="82"/>
      <c r="C1166" s="83"/>
      <c r="D1166" s="83"/>
      <c r="E1166" s="84"/>
      <c r="F1166" s="84"/>
      <c r="G1166" s="84"/>
      <c r="H1166" s="84"/>
      <c r="I1166" s="84"/>
      <c r="J1166" s="84"/>
      <c r="K1166" s="84"/>
    </row>
    <row r="1167" spans="2:11">
      <c r="B1167" s="82"/>
      <c r="C1167" s="83"/>
      <c r="D1167" s="83"/>
      <c r="E1167" s="84"/>
      <c r="F1167" s="84"/>
      <c r="G1167" s="84"/>
      <c r="H1167" s="84"/>
      <c r="I1167" s="84"/>
      <c r="J1167" s="84"/>
      <c r="K1167" s="84"/>
    </row>
    <row r="1168" spans="2:11">
      <c r="B1168" s="82"/>
      <c r="C1168" s="83"/>
      <c r="D1168" s="83"/>
      <c r="E1168" s="84"/>
      <c r="F1168" s="84"/>
      <c r="G1168" s="84"/>
      <c r="H1168" s="84"/>
      <c r="I1168" s="84"/>
      <c r="J1168" s="84"/>
      <c r="K1168" s="84"/>
    </row>
    <row r="1169" spans="2:11">
      <c r="B1169" s="82"/>
      <c r="C1169" s="83"/>
      <c r="D1169" s="83"/>
      <c r="E1169" s="84"/>
      <c r="F1169" s="84"/>
      <c r="G1169" s="84"/>
      <c r="H1169" s="84"/>
      <c r="I1169" s="84"/>
      <c r="J1169" s="84"/>
      <c r="K1169" s="84"/>
    </row>
    <row r="1170" spans="2:11">
      <c r="B1170" s="82"/>
      <c r="C1170" s="83"/>
      <c r="D1170" s="83"/>
      <c r="E1170" s="84"/>
      <c r="F1170" s="84"/>
      <c r="G1170" s="84"/>
      <c r="H1170" s="84"/>
      <c r="I1170" s="84"/>
      <c r="J1170" s="84"/>
      <c r="K1170" s="84"/>
    </row>
    <row r="1171" spans="2:11">
      <c r="B1171" s="82"/>
      <c r="C1171" s="83"/>
      <c r="D1171" s="83"/>
      <c r="E1171" s="84"/>
      <c r="F1171" s="84"/>
      <c r="G1171" s="84"/>
      <c r="H1171" s="84"/>
      <c r="I1171" s="84"/>
      <c r="J1171" s="84"/>
      <c r="K1171" s="84"/>
    </row>
    <row r="1172" spans="2:11">
      <c r="B1172" s="82"/>
      <c r="C1172" s="83"/>
      <c r="D1172" s="83"/>
      <c r="E1172" s="84"/>
      <c r="F1172" s="84"/>
      <c r="G1172" s="84"/>
      <c r="H1172" s="84"/>
      <c r="I1172" s="84"/>
      <c r="J1172" s="84"/>
      <c r="K1172" s="84"/>
    </row>
    <row r="1173" spans="2:11">
      <c r="B1173" s="82"/>
      <c r="C1173" s="83"/>
      <c r="D1173" s="83"/>
      <c r="E1173" s="84"/>
      <c r="F1173" s="84"/>
      <c r="G1173" s="84"/>
      <c r="H1173" s="84"/>
      <c r="I1173" s="84"/>
      <c r="J1173" s="84"/>
      <c r="K1173" s="84"/>
    </row>
    <row r="1174" spans="2:11">
      <c r="B1174" s="82"/>
      <c r="C1174" s="83"/>
      <c r="D1174" s="83"/>
      <c r="E1174" s="84"/>
      <c r="F1174" s="84"/>
      <c r="G1174" s="84"/>
      <c r="H1174" s="84"/>
      <c r="I1174" s="84"/>
      <c r="J1174" s="84"/>
      <c r="K1174" s="84"/>
    </row>
    <row r="1175" spans="2:11">
      <c r="B1175" s="82"/>
      <c r="C1175" s="83"/>
      <c r="D1175" s="83"/>
      <c r="E1175" s="84"/>
      <c r="F1175" s="84"/>
      <c r="G1175" s="84"/>
      <c r="H1175" s="84"/>
      <c r="I1175" s="84"/>
      <c r="J1175" s="84"/>
      <c r="K1175" s="84"/>
    </row>
    <row r="1176" spans="2:11">
      <c r="B1176" s="82"/>
      <c r="C1176" s="83"/>
      <c r="D1176" s="83"/>
      <c r="E1176" s="84"/>
      <c r="F1176" s="84"/>
      <c r="G1176" s="84"/>
      <c r="H1176" s="84"/>
      <c r="I1176" s="84"/>
      <c r="J1176" s="84"/>
      <c r="K1176" s="84"/>
    </row>
    <row r="1177" spans="2:11">
      <c r="B1177" s="82"/>
      <c r="C1177" s="83"/>
      <c r="D1177" s="83"/>
      <c r="E1177" s="84"/>
      <c r="F1177" s="84"/>
      <c r="G1177" s="84"/>
      <c r="H1177" s="84"/>
      <c r="I1177" s="84"/>
      <c r="J1177" s="84"/>
      <c r="K1177" s="84"/>
    </row>
    <row r="1178" spans="2:11">
      <c r="B1178" s="82"/>
      <c r="C1178" s="83"/>
      <c r="D1178" s="83"/>
      <c r="E1178" s="84"/>
      <c r="F1178" s="84"/>
      <c r="G1178" s="84"/>
      <c r="H1178" s="84"/>
      <c r="I1178" s="84"/>
      <c r="J1178" s="84"/>
      <c r="K1178" s="84"/>
    </row>
    <row r="1179" spans="2:11">
      <c r="B1179" s="82"/>
      <c r="C1179" s="83"/>
      <c r="D1179" s="83"/>
      <c r="E1179" s="84"/>
      <c r="F1179" s="84"/>
      <c r="G1179" s="84"/>
      <c r="H1179" s="84"/>
      <c r="I1179" s="84"/>
      <c r="J1179" s="84"/>
      <c r="K1179" s="84"/>
    </row>
    <row r="1180" spans="2:11">
      <c r="B1180" s="82"/>
      <c r="C1180" s="83"/>
      <c r="D1180" s="83"/>
      <c r="E1180" s="84"/>
      <c r="F1180" s="84"/>
      <c r="G1180" s="84"/>
      <c r="H1180" s="84"/>
      <c r="I1180" s="84"/>
      <c r="J1180" s="84"/>
      <c r="K1180" s="84"/>
    </row>
    <row r="1181" spans="2:11">
      <c r="B1181" s="82"/>
      <c r="C1181" s="83"/>
      <c r="D1181" s="83"/>
      <c r="E1181" s="84"/>
      <c r="F1181" s="84"/>
      <c r="G1181" s="84"/>
      <c r="H1181" s="84"/>
      <c r="I1181" s="84"/>
      <c r="J1181" s="84"/>
      <c r="K1181" s="84"/>
    </row>
    <row r="1182" spans="2:11">
      <c r="B1182" s="82"/>
      <c r="C1182" s="83"/>
      <c r="D1182" s="83"/>
      <c r="E1182" s="84"/>
      <c r="F1182" s="84"/>
      <c r="G1182" s="84"/>
      <c r="H1182" s="84"/>
      <c r="I1182" s="84"/>
      <c r="J1182" s="84"/>
      <c r="K1182" s="84"/>
    </row>
    <row r="1183" spans="2:11">
      <c r="B1183" s="82"/>
      <c r="C1183" s="83"/>
      <c r="D1183" s="83"/>
      <c r="E1183" s="84"/>
      <c r="F1183" s="84"/>
      <c r="G1183" s="84"/>
      <c r="H1183" s="84"/>
      <c r="I1183" s="84"/>
      <c r="J1183" s="84"/>
      <c r="K1183" s="84"/>
    </row>
    <row r="1184" spans="2:11">
      <c r="B1184" s="82"/>
      <c r="C1184" s="83"/>
      <c r="D1184" s="83"/>
      <c r="E1184" s="84"/>
      <c r="F1184" s="84"/>
      <c r="G1184" s="84"/>
      <c r="H1184" s="84"/>
      <c r="I1184" s="84"/>
      <c r="J1184" s="84"/>
      <c r="K1184" s="84"/>
    </row>
    <row r="1185" spans="2:11">
      <c r="B1185" s="82"/>
      <c r="C1185" s="83"/>
      <c r="D1185" s="83"/>
      <c r="E1185" s="84"/>
      <c r="F1185" s="84"/>
      <c r="G1185" s="84"/>
      <c r="H1185" s="84"/>
      <c r="I1185" s="84"/>
      <c r="J1185" s="84"/>
      <c r="K1185" s="84"/>
    </row>
    <row r="1186" spans="2:11">
      <c r="B1186" s="82"/>
      <c r="C1186" s="83"/>
      <c r="D1186" s="83"/>
      <c r="E1186" s="84"/>
      <c r="F1186" s="84"/>
      <c r="G1186" s="84"/>
      <c r="H1186" s="84"/>
      <c r="I1186" s="84"/>
      <c r="J1186" s="84"/>
      <c r="K1186" s="84"/>
    </row>
    <row r="1187" spans="2:11">
      <c r="B1187" s="82"/>
      <c r="C1187" s="83"/>
      <c r="D1187" s="83"/>
      <c r="E1187" s="84"/>
      <c r="F1187" s="84"/>
      <c r="G1187" s="84"/>
      <c r="H1187" s="84"/>
      <c r="I1187" s="84"/>
      <c r="J1187" s="84"/>
      <c r="K1187" s="84"/>
    </row>
    <row r="1188" spans="2:11">
      <c r="B1188" s="82"/>
      <c r="C1188" s="83"/>
      <c r="D1188" s="83"/>
      <c r="E1188" s="84"/>
      <c r="F1188" s="84"/>
      <c r="G1188" s="84"/>
      <c r="H1188" s="84"/>
      <c r="I1188" s="84"/>
      <c r="J1188" s="84"/>
      <c r="K1188" s="84"/>
    </row>
    <row r="1189" spans="2:11">
      <c r="B1189" s="82"/>
      <c r="C1189" s="83"/>
      <c r="D1189" s="83"/>
      <c r="E1189" s="84"/>
      <c r="F1189" s="84"/>
      <c r="G1189" s="84"/>
      <c r="H1189" s="84"/>
      <c r="I1189" s="84"/>
      <c r="J1189" s="84"/>
      <c r="K1189" s="84"/>
    </row>
    <row r="1190" spans="2:11">
      <c r="B1190" s="82"/>
      <c r="C1190" s="83"/>
      <c r="D1190" s="83"/>
      <c r="E1190" s="84"/>
      <c r="F1190" s="84"/>
      <c r="G1190" s="84"/>
      <c r="H1190" s="84"/>
      <c r="I1190" s="84"/>
      <c r="J1190" s="84"/>
      <c r="K1190" s="84"/>
    </row>
    <row r="1191" spans="2:11">
      <c r="B1191" s="82"/>
      <c r="C1191" s="83"/>
      <c r="D1191" s="83"/>
      <c r="E1191" s="84"/>
      <c r="F1191" s="84"/>
      <c r="G1191" s="84"/>
      <c r="H1191" s="84"/>
      <c r="I1191" s="84"/>
      <c r="J1191" s="84"/>
      <c r="K1191" s="84"/>
    </row>
    <row r="1192" spans="2:11">
      <c r="B1192" s="82"/>
      <c r="C1192" s="83"/>
      <c r="D1192" s="83"/>
      <c r="E1192" s="84"/>
      <c r="F1192" s="84"/>
      <c r="G1192" s="84"/>
      <c r="H1192" s="84"/>
      <c r="I1192" s="84"/>
      <c r="J1192" s="84"/>
      <c r="K1192" s="84"/>
    </row>
    <row r="1193" spans="2:11">
      <c r="B1193" s="82"/>
      <c r="C1193" s="83"/>
      <c r="D1193" s="83"/>
      <c r="E1193" s="84"/>
      <c r="F1193" s="84"/>
      <c r="G1193" s="84"/>
      <c r="H1193" s="84"/>
      <c r="I1193" s="84"/>
      <c r="J1193" s="84"/>
      <c r="K1193" s="84"/>
    </row>
    <row r="1194" spans="2:11">
      <c r="B1194" s="82"/>
      <c r="C1194" s="83"/>
      <c r="D1194" s="83"/>
      <c r="E1194" s="84"/>
      <c r="F1194" s="84"/>
      <c r="G1194" s="84"/>
      <c r="H1194" s="84"/>
      <c r="I1194" s="84"/>
      <c r="J1194" s="84"/>
      <c r="K1194" s="84"/>
    </row>
    <row r="1195" spans="2:11">
      <c r="B1195" s="82"/>
      <c r="C1195" s="83"/>
      <c r="D1195" s="83"/>
      <c r="E1195" s="84"/>
      <c r="F1195" s="84"/>
      <c r="G1195" s="84"/>
      <c r="H1195" s="84"/>
      <c r="I1195" s="84"/>
      <c r="J1195" s="84"/>
      <c r="K1195" s="84"/>
    </row>
    <row r="1196" spans="2:11">
      <c r="B1196" s="82"/>
      <c r="C1196" s="83"/>
      <c r="D1196" s="83"/>
      <c r="E1196" s="84"/>
      <c r="F1196" s="84"/>
      <c r="G1196" s="84"/>
      <c r="H1196" s="84"/>
      <c r="I1196" s="84"/>
      <c r="J1196" s="84"/>
      <c r="K1196" s="84"/>
    </row>
    <row r="1197" spans="2:11">
      <c r="B1197" s="82"/>
      <c r="C1197" s="83"/>
      <c r="D1197" s="83"/>
      <c r="E1197" s="84"/>
      <c r="F1197" s="84"/>
      <c r="G1197" s="84"/>
      <c r="H1197" s="84"/>
      <c r="I1197" s="84"/>
      <c r="J1197" s="84"/>
      <c r="K1197" s="84"/>
    </row>
    <row r="1198" spans="2:11">
      <c r="B1198" s="82"/>
      <c r="C1198" s="83"/>
      <c r="D1198" s="83"/>
      <c r="E1198" s="84"/>
      <c r="F1198" s="84"/>
      <c r="G1198" s="84"/>
      <c r="H1198" s="84"/>
      <c r="I1198" s="84"/>
      <c r="J1198" s="84"/>
      <c r="K1198" s="84"/>
    </row>
    <row r="1199" spans="2:11">
      <c r="B1199" s="82"/>
      <c r="C1199" s="83"/>
      <c r="D1199" s="83"/>
      <c r="E1199" s="84"/>
      <c r="F1199" s="84"/>
      <c r="G1199" s="84"/>
      <c r="H1199" s="84"/>
      <c r="I1199" s="84"/>
      <c r="J1199" s="84"/>
      <c r="K1199" s="84"/>
    </row>
    <row r="1200" spans="2:11">
      <c r="B1200" s="82"/>
      <c r="C1200" s="83"/>
      <c r="D1200" s="83"/>
      <c r="E1200" s="84"/>
      <c r="F1200" s="84"/>
      <c r="G1200" s="84"/>
      <c r="H1200" s="84"/>
      <c r="I1200" s="84"/>
      <c r="J1200" s="84"/>
      <c r="K1200" s="84"/>
    </row>
    <row r="1201" spans="2:11">
      <c r="B1201" s="82"/>
      <c r="C1201" s="83"/>
      <c r="D1201" s="83"/>
      <c r="E1201" s="84"/>
      <c r="F1201" s="84"/>
      <c r="G1201" s="84"/>
      <c r="H1201" s="84"/>
      <c r="I1201" s="84"/>
      <c r="J1201" s="84"/>
      <c r="K1201" s="84"/>
    </row>
    <row r="1202" spans="2:11">
      <c r="B1202" s="82"/>
      <c r="C1202" s="83"/>
      <c r="D1202" s="83"/>
      <c r="E1202" s="84"/>
      <c r="F1202" s="84"/>
      <c r="G1202" s="84"/>
      <c r="H1202" s="84"/>
      <c r="I1202" s="84"/>
      <c r="J1202" s="84"/>
      <c r="K1202" s="84"/>
    </row>
    <row r="1203" spans="2:11">
      <c r="B1203" s="82"/>
      <c r="C1203" s="83"/>
      <c r="D1203" s="83"/>
      <c r="E1203" s="84"/>
      <c r="F1203" s="84"/>
      <c r="G1203" s="84"/>
      <c r="H1203" s="84"/>
      <c r="I1203" s="84"/>
      <c r="J1203" s="84"/>
      <c r="K1203" s="84"/>
    </row>
    <row r="1204" spans="2:11">
      <c r="B1204" s="82"/>
      <c r="C1204" s="83"/>
      <c r="D1204" s="83"/>
      <c r="E1204" s="84"/>
      <c r="F1204" s="84"/>
      <c r="G1204" s="84"/>
      <c r="H1204" s="84"/>
      <c r="I1204" s="84"/>
      <c r="J1204" s="84"/>
      <c r="K1204" s="84"/>
    </row>
    <row r="1205" spans="2:11">
      <c r="B1205" s="82"/>
      <c r="C1205" s="83"/>
      <c r="D1205" s="83"/>
      <c r="E1205" s="84"/>
      <c r="F1205" s="84"/>
      <c r="G1205" s="84"/>
      <c r="H1205" s="84"/>
      <c r="I1205" s="84"/>
      <c r="J1205" s="84"/>
      <c r="K1205" s="84"/>
    </row>
    <row r="1206" spans="2:11">
      <c r="B1206" s="82"/>
      <c r="C1206" s="83"/>
      <c r="D1206" s="83"/>
      <c r="E1206" s="84"/>
      <c r="F1206" s="84"/>
      <c r="G1206" s="84"/>
      <c r="H1206" s="84"/>
      <c r="I1206" s="84"/>
      <c r="J1206" s="84"/>
      <c r="K1206" s="84"/>
    </row>
    <row r="1207" spans="2:11">
      <c r="B1207" s="82"/>
      <c r="C1207" s="83"/>
      <c r="D1207" s="83"/>
      <c r="E1207" s="84"/>
      <c r="F1207" s="84"/>
      <c r="G1207" s="84"/>
      <c r="H1207" s="84"/>
      <c r="I1207" s="84"/>
      <c r="J1207" s="84"/>
      <c r="K1207" s="84"/>
    </row>
    <row r="1208" spans="2:11">
      <c r="B1208" s="82"/>
      <c r="C1208" s="83"/>
      <c r="D1208" s="83"/>
      <c r="E1208" s="84"/>
      <c r="F1208" s="84"/>
      <c r="G1208" s="84"/>
      <c r="H1208" s="84"/>
      <c r="I1208" s="84"/>
      <c r="J1208" s="84"/>
      <c r="K1208" s="84"/>
    </row>
    <row r="1209" spans="2:11">
      <c r="B1209" s="82"/>
      <c r="C1209" s="83"/>
      <c r="D1209" s="83"/>
      <c r="E1209" s="84"/>
      <c r="F1209" s="84"/>
      <c r="G1209" s="84"/>
      <c r="H1209" s="84"/>
      <c r="I1209" s="84"/>
      <c r="J1209" s="84"/>
      <c r="K1209" s="84"/>
    </row>
    <row r="1210" spans="2:11">
      <c r="B1210" s="82"/>
      <c r="C1210" s="83"/>
      <c r="D1210" s="83"/>
      <c r="E1210" s="84"/>
      <c r="F1210" s="84"/>
      <c r="G1210" s="84"/>
      <c r="H1210" s="84"/>
      <c r="I1210" s="84"/>
      <c r="J1210" s="84"/>
      <c r="K1210" s="84"/>
    </row>
    <row r="1211" spans="2:11">
      <c r="B1211" s="82"/>
      <c r="C1211" s="83"/>
      <c r="D1211" s="83"/>
      <c r="E1211" s="84"/>
      <c r="F1211" s="84"/>
      <c r="G1211" s="84"/>
      <c r="H1211" s="84"/>
      <c r="I1211" s="84"/>
      <c r="J1211" s="84"/>
      <c r="K1211" s="84"/>
    </row>
    <row r="1212" spans="2:11">
      <c r="B1212" s="82"/>
      <c r="C1212" s="83"/>
      <c r="D1212" s="83"/>
      <c r="E1212" s="84"/>
      <c r="F1212" s="84"/>
      <c r="G1212" s="84"/>
      <c r="H1212" s="84"/>
      <c r="I1212" s="84"/>
      <c r="J1212" s="84"/>
      <c r="K1212" s="84"/>
    </row>
    <row r="1213" spans="2:11">
      <c r="B1213" s="82"/>
      <c r="C1213" s="83"/>
      <c r="D1213" s="83"/>
      <c r="E1213" s="84"/>
      <c r="F1213" s="84"/>
      <c r="G1213" s="84"/>
      <c r="H1213" s="84"/>
      <c r="I1213" s="84"/>
      <c r="J1213" s="84"/>
      <c r="K1213" s="84"/>
    </row>
    <row r="1214" spans="2:11">
      <c r="B1214" s="82"/>
      <c r="C1214" s="83"/>
      <c r="D1214" s="83"/>
      <c r="E1214" s="84"/>
      <c r="F1214" s="84"/>
      <c r="G1214" s="84"/>
      <c r="H1214" s="84"/>
      <c r="I1214" s="84"/>
      <c r="J1214" s="84"/>
      <c r="K1214" s="84"/>
    </row>
    <row r="1215" spans="2:11">
      <c r="B1215" s="82"/>
      <c r="C1215" s="83"/>
      <c r="D1215" s="83"/>
      <c r="E1215" s="84"/>
      <c r="F1215" s="84"/>
      <c r="G1215" s="84"/>
      <c r="H1215" s="84"/>
      <c r="I1215" s="84"/>
      <c r="J1215" s="84"/>
      <c r="K1215" s="84"/>
    </row>
    <row r="1216" spans="2:11">
      <c r="B1216" s="82"/>
      <c r="C1216" s="83"/>
      <c r="D1216" s="83"/>
      <c r="E1216" s="84"/>
      <c r="F1216" s="84"/>
      <c r="G1216" s="84"/>
      <c r="H1216" s="84"/>
      <c r="I1216" s="84"/>
      <c r="J1216" s="84"/>
      <c r="K1216" s="84"/>
    </row>
    <row r="1217" spans="2:11">
      <c r="B1217" s="82"/>
      <c r="C1217" s="83"/>
      <c r="D1217" s="83"/>
      <c r="E1217" s="84"/>
      <c r="F1217" s="84"/>
      <c r="G1217" s="84"/>
      <c r="H1217" s="84"/>
      <c r="I1217" s="84"/>
      <c r="J1217" s="84"/>
      <c r="K1217" s="84"/>
    </row>
    <row r="1218" spans="2:11">
      <c r="B1218" s="82"/>
      <c r="C1218" s="83"/>
      <c r="D1218" s="83"/>
      <c r="E1218" s="84"/>
      <c r="F1218" s="84"/>
      <c r="G1218" s="84"/>
      <c r="H1218" s="84"/>
      <c r="I1218" s="84"/>
      <c r="J1218" s="84"/>
      <c r="K1218" s="84"/>
    </row>
    <row r="1219" spans="2:11">
      <c r="B1219" s="82"/>
      <c r="C1219" s="83"/>
      <c r="D1219" s="83"/>
      <c r="E1219" s="84"/>
      <c r="F1219" s="84"/>
      <c r="G1219" s="84"/>
      <c r="H1219" s="84"/>
      <c r="I1219" s="84"/>
      <c r="J1219" s="84"/>
      <c r="K1219" s="84"/>
    </row>
    <row r="1220" spans="2:11">
      <c r="B1220" s="82"/>
      <c r="C1220" s="83"/>
      <c r="D1220" s="83"/>
      <c r="E1220" s="84"/>
      <c r="F1220" s="84"/>
      <c r="G1220" s="84"/>
      <c r="H1220" s="84"/>
      <c r="I1220" s="84"/>
      <c r="J1220" s="84"/>
      <c r="K1220" s="84"/>
    </row>
    <row r="1221" spans="2:11">
      <c r="B1221" s="82"/>
      <c r="C1221" s="83"/>
      <c r="D1221" s="83"/>
      <c r="E1221" s="84"/>
      <c r="F1221" s="84"/>
      <c r="G1221" s="84"/>
      <c r="H1221" s="84"/>
      <c r="I1221" s="84"/>
      <c r="J1221" s="84"/>
      <c r="K1221" s="84"/>
    </row>
    <row r="1222" spans="2:11">
      <c r="B1222" s="82"/>
      <c r="C1222" s="83"/>
      <c r="D1222" s="83"/>
      <c r="E1222" s="84"/>
      <c r="F1222" s="84"/>
      <c r="G1222" s="84"/>
      <c r="H1222" s="84"/>
      <c r="I1222" s="84"/>
      <c r="J1222" s="84"/>
      <c r="K1222" s="84"/>
    </row>
    <row r="1223" spans="2:11">
      <c r="B1223" s="82"/>
      <c r="C1223" s="83"/>
      <c r="D1223" s="83"/>
      <c r="E1223" s="84"/>
      <c r="F1223" s="84"/>
      <c r="G1223" s="84"/>
      <c r="H1223" s="84"/>
      <c r="I1223" s="84"/>
      <c r="J1223" s="84"/>
      <c r="K1223" s="84"/>
    </row>
    <row r="1224" spans="2:11">
      <c r="B1224" s="82"/>
      <c r="C1224" s="83"/>
      <c r="D1224" s="83"/>
      <c r="E1224" s="84"/>
      <c r="F1224" s="84"/>
      <c r="G1224" s="84"/>
      <c r="H1224" s="84"/>
      <c r="I1224" s="84"/>
      <c r="J1224" s="84"/>
      <c r="K1224" s="84"/>
    </row>
    <row r="1225" spans="2:11">
      <c r="B1225" s="82"/>
      <c r="C1225" s="83"/>
      <c r="D1225" s="83"/>
      <c r="E1225" s="84"/>
      <c r="F1225" s="84"/>
      <c r="G1225" s="84"/>
      <c r="H1225" s="84"/>
      <c r="I1225" s="84"/>
      <c r="J1225" s="84"/>
      <c r="K1225" s="84"/>
    </row>
    <row r="1226" spans="2:11">
      <c r="B1226" s="82"/>
      <c r="C1226" s="83"/>
      <c r="D1226" s="83"/>
      <c r="E1226" s="84"/>
      <c r="F1226" s="84"/>
      <c r="G1226" s="84"/>
      <c r="H1226" s="84"/>
      <c r="I1226" s="84"/>
      <c r="J1226" s="84"/>
      <c r="K1226" s="84"/>
    </row>
    <row r="1227" spans="2:11">
      <c r="B1227" s="82"/>
      <c r="C1227" s="83"/>
      <c r="D1227" s="83"/>
      <c r="E1227" s="84"/>
      <c r="F1227" s="84"/>
      <c r="G1227" s="84"/>
      <c r="H1227" s="84"/>
      <c r="I1227" s="84"/>
      <c r="J1227" s="84"/>
      <c r="K1227" s="84"/>
    </row>
    <row r="1228" spans="2:11">
      <c r="B1228" s="82"/>
      <c r="C1228" s="83"/>
      <c r="D1228" s="83"/>
      <c r="E1228" s="84"/>
      <c r="F1228" s="84"/>
      <c r="G1228" s="84"/>
      <c r="H1228" s="84"/>
      <c r="I1228" s="84"/>
      <c r="J1228" s="84"/>
      <c r="K1228" s="84"/>
    </row>
    <row r="1229" spans="2:11">
      <c r="B1229" s="82"/>
      <c r="C1229" s="83"/>
      <c r="D1229" s="83"/>
      <c r="E1229" s="84"/>
      <c r="F1229" s="84"/>
      <c r="G1229" s="84"/>
      <c r="H1229" s="84"/>
      <c r="I1229" s="84"/>
      <c r="J1229" s="84"/>
      <c r="K1229" s="84"/>
    </row>
    <row r="1230" spans="2:11">
      <c r="B1230" s="82"/>
      <c r="C1230" s="83"/>
      <c r="D1230" s="83"/>
      <c r="E1230" s="84"/>
      <c r="F1230" s="84"/>
      <c r="G1230" s="84"/>
      <c r="H1230" s="84"/>
      <c r="I1230" s="84"/>
      <c r="J1230" s="84"/>
      <c r="K1230" s="84"/>
    </row>
    <row r="1231" spans="2:11">
      <c r="B1231" s="82"/>
      <c r="C1231" s="83"/>
      <c r="D1231" s="83"/>
      <c r="E1231" s="84"/>
      <c r="F1231" s="84"/>
      <c r="G1231" s="84"/>
      <c r="H1231" s="84"/>
      <c r="I1231" s="84"/>
      <c r="J1231" s="84"/>
      <c r="K1231" s="84"/>
    </row>
    <row r="1232" spans="2:11">
      <c r="B1232" s="82"/>
      <c r="C1232" s="83"/>
      <c r="D1232" s="83"/>
      <c r="E1232" s="84"/>
      <c r="F1232" s="84"/>
      <c r="G1232" s="84"/>
      <c r="H1232" s="84"/>
      <c r="I1232" s="84"/>
      <c r="J1232" s="84"/>
      <c r="K1232" s="84"/>
    </row>
    <row r="1233" spans="2:11">
      <c r="B1233" s="82"/>
      <c r="C1233" s="83"/>
      <c r="D1233" s="83"/>
      <c r="E1233" s="84"/>
      <c r="F1233" s="84"/>
      <c r="G1233" s="84"/>
      <c r="H1233" s="84"/>
      <c r="I1233" s="84"/>
      <c r="J1233" s="84"/>
      <c r="K1233" s="84"/>
    </row>
    <row r="1234" spans="2:11">
      <c r="B1234" s="82"/>
      <c r="C1234" s="83"/>
      <c r="D1234" s="83"/>
      <c r="E1234" s="84"/>
      <c r="F1234" s="84"/>
      <c r="G1234" s="84"/>
      <c r="H1234" s="84"/>
      <c r="I1234" s="84"/>
      <c r="J1234" s="84"/>
      <c r="K1234" s="84"/>
    </row>
    <row r="1235" spans="2:11">
      <c r="B1235" s="82"/>
      <c r="C1235" s="83"/>
      <c r="D1235" s="83"/>
      <c r="E1235" s="84"/>
      <c r="F1235" s="84"/>
      <c r="G1235" s="84"/>
      <c r="H1235" s="84"/>
      <c r="I1235" s="84"/>
      <c r="J1235" s="84"/>
      <c r="K1235" s="84"/>
    </row>
    <row r="1236" spans="2:11">
      <c r="B1236" s="82"/>
      <c r="C1236" s="83"/>
      <c r="D1236" s="83"/>
      <c r="E1236" s="84"/>
      <c r="F1236" s="84"/>
      <c r="G1236" s="84"/>
      <c r="H1236" s="84"/>
      <c r="I1236" s="84"/>
      <c r="J1236" s="84"/>
      <c r="K1236" s="84"/>
    </row>
    <row r="1237" spans="2:11">
      <c r="B1237" s="82"/>
      <c r="C1237" s="83"/>
      <c r="D1237" s="83"/>
      <c r="E1237" s="84"/>
      <c r="F1237" s="84"/>
      <c r="G1237" s="84"/>
      <c r="H1237" s="84"/>
      <c r="I1237" s="84"/>
      <c r="J1237" s="84"/>
      <c r="K1237" s="84"/>
    </row>
    <row r="1238" spans="2:11">
      <c r="B1238" s="82"/>
      <c r="C1238" s="83"/>
      <c r="D1238" s="83"/>
      <c r="E1238" s="84"/>
      <c r="F1238" s="84"/>
      <c r="G1238" s="84"/>
      <c r="H1238" s="84"/>
      <c r="I1238" s="84"/>
      <c r="J1238" s="84"/>
      <c r="K1238" s="84"/>
    </row>
    <row r="1239" spans="2:11">
      <c r="B1239" s="82"/>
      <c r="C1239" s="83"/>
      <c r="D1239" s="83"/>
      <c r="E1239" s="84"/>
      <c r="F1239" s="84"/>
      <c r="G1239" s="84"/>
      <c r="H1239" s="84"/>
      <c r="I1239" s="84"/>
      <c r="J1239" s="84"/>
      <c r="K1239" s="84"/>
    </row>
    <row r="1240" spans="2:11">
      <c r="B1240" s="82"/>
      <c r="C1240" s="83"/>
      <c r="D1240" s="83"/>
      <c r="E1240" s="84"/>
      <c r="F1240" s="84"/>
      <c r="G1240" s="84"/>
      <c r="H1240" s="84"/>
      <c r="I1240" s="84"/>
      <c r="J1240" s="84"/>
      <c r="K1240" s="84"/>
    </row>
    <row r="1241" spans="2:11">
      <c r="B1241" s="82"/>
      <c r="C1241" s="83"/>
      <c r="D1241" s="83"/>
      <c r="E1241" s="84"/>
      <c r="F1241" s="84"/>
      <c r="G1241" s="84"/>
      <c r="H1241" s="84"/>
      <c r="I1241" s="84"/>
      <c r="J1241" s="84"/>
      <c r="K1241" s="84"/>
    </row>
    <row r="1242" spans="2:11">
      <c r="B1242" s="82"/>
      <c r="C1242" s="83"/>
      <c r="D1242" s="83"/>
      <c r="E1242" s="84"/>
      <c r="F1242" s="84"/>
      <c r="G1242" s="84"/>
      <c r="H1242" s="84"/>
      <c r="I1242" s="84"/>
      <c r="J1242" s="84"/>
      <c r="K1242" s="84"/>
    </row>
    <row r="1243" spans="2:11">
      <c r="B1243" s="82"/>
      <c r="C1243" s="83"/>
      <c r="D1243" s="83"/>
      <c r="E1243" s="84"/>
      <c r="F1243" s="84"/>
      <c r="G1243" s="84"/>
      <c r="H1243" s="84"/>
      <c r="I1243" s="84"/>
      <c r="J1243" s="84"/>
      <c r="K1243" s="84"/>
    </row>
    <row r="1244" spans="2:11">
      <c r="B1244" s="82"/>
      <c r="C1244" s="83"/>
      <c r="D1244" s="83"/>
      <c r="E1244" s="84"/>
      <c r="F1244" s="84"/>
      <c r="G1244" s="84"/>
      <c r="H1244" s="84"/>
      <c r="I1244" s="84"/>
      <c r="J1244" s="84"/>
      <c r="K1244" s="84"/>
    </row>
    <row r="1245" spans="2:11">
      <c r="B1245" s="82"/>
      <c r="C1245" s="83"/>
      <c r="D1245" s="83"/>
      <c r="E1245" s="84"/>
      <c r="F1245" s="84"/>
      <c r="G1245" s="84"/>
      <c r="H1245" s="84"/>
      <c r="I1245" s="84"/>
      <c r="J1245" s="84"/>
      <c r="K1245" s="84"/>
    </row>
    <row r="1246" spans="2:11">
      <c r="B1246" s="82"/>
      <c r="C1246" s="83"/>
      <c r="D1246" s="83"/>
      <c r="E1246" s="84"/>
      <c r="F1246" s="84"/>
      <c r="G1246" s="84"/>
      <c r="H1246" s="84"/>
      <c r="I1246" s="84"/>
      <c r="J1246" s="84"/>
      <c r="K1246" s="84"/>
    </row>
    <row r="1247" spans="2:11">
      <c r="B1247" s="82"/>
      <c r="C1247" s="83"/>
      <c r="D1247" s="83"/>
      <c r="E1247" s="84"/>
      <c r="F1247" s="84"/>
      <c r="G1247" s="84"/>
      <c r="H1247" s="84"/>
      <c r="I1247" s="84"/>
      <c r="J1247" s="84"/>
      <c r="K1247" s="84"/>
    </row>
    <row r="1248" spans="2:11">
      <c r="B1248" s="82"/>
      <c r="C1248" s="83"/>
      <c r="D1248" s="83"/>
      <c r="E1248" s="84"/>
      <c r="F1248" s="84"/>
      <c r="G1248" s="84"/>
      <c r="H1248" s="84"/>
      <c r="I1248" s="84"/>
      <c r="J1248" s="84"/>
      <c r="K1248" s="84"/>
    </row>
    <row r="1249" spans="2:11">
      <c r="B1249" s="82"/>
      <c r="C1249" s="83"/>
      <c r="D1249" s="83"/>
      <c r="E1249" s="84"/>
      <c r="F1249" s="84"/>
      <c r="G1249" s="84"/>
      <c r="H1249" s="84"/>
      <c r="I1249" s="84"/>
      <c r="J1249" s="84"/>
      <c r="K1249" s="84"/>
    </row>
    <row r="1250" spans="2:11">
      <c r="B1250" s="82"/>
      <c r="C1250" s="83"/>
      <c r="D1250" s="83"/>
      <c r="E1250" s="84"/>
      <c r="F1250" s="84"/>
      <c r="G1250" s="84"/>
      <c r="H1250" s="84"/>
      <c r="I1250" s="84"/>
      <c r="J1250" s="84"/>
      <c r="K1250" s="84"/>
    </row>
    <row r="1251" spans="2:11">
      <c r="B1251" s="82"/>
      <c r="C1251" s="83"/>
      <c r="D1251" s="83"/>
      <c r="E1251" s="84"/>
      <c r="F1251" s="84"/>
      <c r="G1251" s="84"/>
      <c r="H1251" s="84"/>
      <c r="I1251" s="84"/>
      <c r="J1251" s="84"/>
      <c r="K1251" s="84"/>
    </row>
    <row r="1252" spans="2:11">
      <c r="B1252" s="82"/>
      <c r="C1252" s="83"/>
      <c r="D1252" s="83"/>
      <c r="E1252" s="84"/>
      <c r="F1252" s="84"/>
      <c r="G1252" s="84"/>
      <c r="H1252" s="84"/>
      <c r="I1252" s="84"/>
      <c r="J1252" s="84"/>
      <c r="K1252" s="84"/>
    </row>
    <row r="1253" spans="2:11">
      <c r="B1253" s="82"/>
      <c r="C1253" s="83"/>
      <c r="D1253" s="83"/>
      <c r="E1253" s="84"/>
      <c r="F1253" s="84"/>
      <c r="G1253" s="84"/>
      <c r="H1253" s="84"/>
      <c r="I1253" s="84"/>
      <c r="J1253" s="84"/>
      <c r="K1253" s="84"/>
    </row>
    <row r="1254" spans="2:11">
      <c r="B1254" s="82"/>
      <c r="C1254" s="83"/>
      <c r="D1254" s="83"/>
      <c r="E1254" s="84"/>
      <c r="F1254" s="84"/>
      <c r="G1254" s="84"/>
      <c r="H1254" s="84"/>
      <c r="I1254" s="84"/>
      <c r="J1254" s="84"/>
      <c r="K1254" s="84"/>
    </row>
    <row r="1255" spans="2:11">
      <c r="B1255" s="82"/>
      <c r="C1255" s="83"/>
      <c r="D1255" s="83"/>
      <c r="E1255" s="84"/>
      <c r="F1255" s="84"/>
      <c r="G1255" s="84"/>
      <c r="H1255" s="84"/>
      <c r="I1255" s="84"/>
      <c r="J1255" s="84"/>
      <c r="K1255" s="84"/>
    </row>
    <row r="1256" spans="2:11">
      <c r="B1256" s="82"/>
      <c r="C1256" s="83"/>
      <c r="D1256" s="83"/>
      <c r="E1256" s="84"/>
      <c r="F1256" s="84"/>
      <c r="G1256" s="84"/>
      <c r="H1256" s="84"/>
      <c r="I1256" s="84"/>
      <c r="J1256" s="84"/>
      <c r="K1256" s="84"/>
    </row>
    <row r="1257" spans="2:11">
      <c r="B1257" s="82"/>
      <c r="C1257" s="83"/>
      <c r="D1257" s="83"/>
      <c r="E1257" s="84"/>
      <c r="F1257" s="84"/>
      <c r="G1257" s="84"/>
      <c r="H1257" s="84"/>
      <c r="I1257" s="84"/>
      <c r="J1257" s="84"/>
      <c r="K1257" s="84"/>
    </row>
    <row r="1258" spans="2:11">
      <c r="B1258" s="82"/>
      <c r="C1258" s="83"/>
      <c r="D1258" s="83"/>
      <c r="E1258" s="84"/>
      <c r="F1258" s="84"/>
      <c r="G1258" s="84"/>
      <c r="H1258" s="84"/>
      <c r="I1258" s="84"/>
      <c r="J1258" s="84"/>
      <c r="K1258" s="84"/>
    </row>
    <row r="1259" spans="2:11">
      <c r="B1259" s="82"/>
      <c r="C1259" s="83"/>
      <c r="D1259" s="83"/>
      <c r="E1259" s="84"/>
      <c r="F1259" s="84"/>
      <c r="G1259" s="84"/>
      <c r="H1259" s="84"/>
      <c r="I1259" s="84"/>
      <c r="J1259" s="84"/>
      <c r="K1259" s="84"/>
    </row>
    <row r="1260" spans="2:11">
      <c r="B1260" s="82"/>
      <c r="C1260" s="83"/>
      <c r="D1260" s="83"/>
      <c r="E1260" s="84"/>
      <c r="F1260" s="84"/>
      <c r="G1260" s="84"/>
      <c r="H1260" s="84"/>
      <c r="I1260" s="84"/>
      <c r="J1260" s="84"/>
      <c r="K1260" s="84"/>
    </row>
    <row r="1261" spans="2:11">
      <c r="B1261" s="82"/>
      <c r="C1261" s="83"/>
      <c r="D1261" s="83"/>
      <c r="E1261" s="84"/>
      <c r="F1261" s="84"/>
      <c r="G1261" s="84"/>
      <c r="H1261" s="84"/>
      <c r="I1261" s="84"/>
      <c r="J1261" s="84"/>
      <c r="K1261" s="84"/>
    </row>
    <row r="1262" spans="2:11">
      <c r="B1262" s="82"/>
      <c r="C1262" s="83"/>
      <c r="D1262" s="83"/>
      <c r="E1262" s="84"/>
      <c r="F1262" s="84"/>
      <c r="G1262" s="84"/>
      <c r="H1262" s="84"/>
      <c r="I1262" s="84"/>
      <c r="J1262" s="84"/>
      <c r="K1262" s="84"/>
    </row>
    <row r="1263" spans="2:11">
      <c r="B1263" s="82"/>
      <c r="C1263" s="83"/>
      <c r="D1263" s="83"/>
      <c r="E1263" s="84"/>
      <c r="F1263" s="84"/>
      <c r="G1263" s="84"/>
      <c r="H1263" s="84"/>
      <c r="I1263" s="84"/>
      <c r="J1263" s="84"/>
      <c r="K1263" s="84"/>
    </row>
    <row r="1264" spans="2:11">
      <c r="B1264" s="82"/>
      <c r="C1264" s="83"/>
      <c r="D1264" s="83"/>
      <c r="E1264" s="84"/>
      <c r="F1264" s="84"/>
      <c r="G1264" s="84"/>
      <c r="H1264" s="84"/>
      <c r="I1264" s="84"/>
      <c r="J1264" s="84"/>
      <c r="K1264" s="84"/>
    </row>
    <row r="1265" spans="2:11">
      <c r="B1265" s="82"/>
      <c r="C1265" s="83"/>
      <c r="D1265" s="83"/>
      <c r="E1265" s="84"/>
      <c r="F1265" s="84"/>
      <c r="G1265" s="84"/>
      <c r="H1265" s="84"/>
      <c r="I1265" s="84"/>
      <c r="J1265" s="84"/>
      <c r="K1265" s="84"/>
    </row>
    <row r="1266" spans="2:11">
      <c r="B1266" s="82"/>
      <c r="C1266" s="83"/>
      <c r="D1266" s="83"/>
      <c r="E1266" s="84"/>
      <c r="F1266" s="84"/>
      <c r="G1266" s="84"/>
      <c r="H1266" s="84"/>
      <c r="I1266" s="84"/>
      <c r="J1266" s="84"/>
      <c r="K1266" s="84"/>
    </row>
    <row r="1267" spans="2:11">
      <c r="B1267" s="82"/>
      <c r="C1267" s="83"/>
      <c r="D1267" s="83"/>
      <c r="E1267" s="84"/>
      <c r="F1267" s="84"/>
      <c r="G1267" s="84"/>
      <c r="H1267" s="84"/>
      <c r="I1267" s="84"/>
      <c r="J1267" s="84"/>
      <c r="K1267" s="84"/>
    </row>
    <row r="1268" spans="2:11">
      <c r="B1268" s="82"/>
      <c r="C1268" s="83"/>
      <c r="D1268" s="83"/>
      <c r="E1268" s="84"/>
      <c r="F1268" s="84"/>
      <c r="G1268" s="84"/>
      <c r="H1268" s="84"/>
      <c r="I1268" s="84"/>
      <c r="J1268" s="84"/>
      <c r="K1268" s="84"/>
    </row>
    <row r="1269" spans="2:11">
      <c r="B1269" s="82"/>
      <c r="C1269" s="83"/>
      <c r="D1269" s="83"/>
      <c r="E1269" s="84"/>
      <c r="F1269" s="84"/>
      <c r="G1269" s="84"/>
      <c r="H1269" s="84"/>
      <c r="I1269" s="84"/>
      <c r="J1269" s="84"/>
      <c r="K1269" s="84"/>
    </row>
    <row r="1270" spans="2:11">
      <c r="B1270" s="82"/>
      <c r="C1270" s="83"/>
      <c r="D1270" s="83"/>
      <c r="E1270" s="84"/>
      <c r="F1270" s="84"/>
      <c r="G1270" s="84"/>
      <c r="H1270" s="84"/>
      <c r="I1270" s="84"/>
      <c r="J1270" s="84"/>
      <c r="K1270" s="84"/>
    </row>
    <row r="1271" spans="2:11">
      <c r="B1271" s="82"/>
      <c r="C1271" s="83"/>
      <c r="D1271" s="83"/>
      <c r="E1271" s="84"/>
      <c r="F1271" s="84"/>
      <c r="G1271" s="84"/>
      <c r="H1271" s="84"/>
      <c r="I1271" s="84"/>
      <c r="J1271" s="84"/>
      <c r="K1271" s="84"/>
    </row>
    <row r="1272" spans="2:11">
      <c r="B1272" s="82"/>
      <c r="C1272" s="83"/>
      <c r="D1272" s="83"/>
      <c r="E1272" s="84"/>
      <c r="F1272" s="84"/>
      <c r="G1272" s="84"/>
      <c r="H1272" s="84"/>
      <c r="I1272" s="84"/>
      <c r="J1272" s="84"/>
      <c r="K1272" s="84"/>
    </row>
    <row r="1273" spans="2:11">
      <c r="B1273" s="82"/>
      <c r="C1273" s="83"/>
      <c r="D1273" s="83"/>
      <c r="E1273" s="84"/>
      <c r="F1273" s="84"/>
      <c r="G1273" s="84"/>
      <c r="H1273" s="84"/>
      <c r="I1273" s="84"/>
      <c r="J1273" s="84"/>
      <c r="K1273" s="84"/>
    </row>
    <row r="1274" spans="2:11">
      <c r="B1274" s="82"/>
      <c r="C1274" s="83"/>
      <c r="D1274" s="83"/>
      <c r="E1274" s="84"/>
      <c r="F1274" s="84"/>
      <c r="G1274" s="84"/>
      <c r="H1274" s="84"/>
      <c r="I1274" s="84"/>
      <c r="J1274" s="84"/>
      <c r="K1274" s="84"/>
    </row>
    <row r="1275" spans="2:11">
      <c r="B1275" s="82"/>
      <c r="C1275" s="83"/>
      <c r="D1275" s="83"/>
      <c r="E1275" s="84"/>
      <c r="F1275" s="84"/>
      <c r="G1275" s="84"/>
      <c r="H1275" s="84"/>
      <c r="I1275" s="84"/>
      <c r="J1275" s="84"/>
      <c r="K1275" s="84"/>
    </row>
    <row r="1276" spans="2:11">
      <c r="B1276" s="82"/>
      <c r="C1276" s="83"/>
      <c r="D1276" s="83"/>
      <c r="E1276" s="84"/>
      <c r="F1276" s="84"/>
      <c r="G1276" s="84"/>
      <c r="H1276" s="84"/>
      <c r="I1276" s="84"/>
      <c r="J1276" s="84"/>
      <c r="K1276" s="84"/>
    </row>
    <row r="1277" spans="2:11">
      <c r="B1277" s="82"/>
      <c r="C1277" s="83"/>
      <c r="D1277" s="83"/>
      <c r="E1277" s="84"/>
      <c r="F1277" s="84"/>
      <c r="G1277" s="84"/>
      <c r="H1277" s="84"/>
      <c r="I1277" s="84"/>
      <c r="J1277" s="84"/>
      <c r="K1277" s="84"/>
    </row>
    <row r="1278" spans="2:11">
      <c r="B1278" s="82"/>
      <c r="C1278" s="83"/>
      <c r="D1278" s="83"/>
      <c r="E1278" s="84"/>
      <c r="F1278" s="84"/>
      <c r="G1278" s="84"/>
      <c r="H1278" s="84"/>
      <c r="I1278" s="84"/>
      <c r="J1278" s="84"/>
      <c r="K1278" s="84"/>
    </row>
    <row r="1279" spans="2:11">
      <c r="B1279" s="82"/>
      <c r="C1279" s="83"/>
      <c r="D1279" s="83"/>
      <c r="E1279" s="84"/>
      <c r="F1279" s="84"/>
      <c r="G1279" s="84"/>
      <c r="H1279" s="84"/>
      <c r="I1279" s="84"/>
      <c r="J1279" s="84"/>
      <c r="K1279" s="84"/>
    </row>
    <row r="1280" spans="2:11">
      <c r="B1280" s="82"/>
      <c r="C1280" s="83"/>
      <c r="D1280" s="83"/>
      <c r="E1280" s="84"/>
      <c r="F1280" s="84"/>
      <c r="G1280" s="84"/>
      <c r="H1280" s="84"/>
      <c r="I1280" s="84"/>
      <c r="J1280" s="84"/>
      <c r="K1280" s="84"/>
    </row>
    <row r="1281" spans="2:11">
      <c r="B1281" s="82"/>
      <c r="C1281" s="83"/>
      <c r="D1281" s="83"/>
      <c r="E1281" s="84"/>
      <c r="F1281" s="84"/>
      <c r="G1281" s="84"/>
      <c r="H1281" s="84"/>
      <c r="I1281" s="84"/>
      <c r="J1281" s="84"/>
      <c r="K1281" s="84"/>
    </row>
    <row r="1282" spans="2:11">
      <c r="B1282" s="82"/>
      <c r="C1282" s="83"/>
      <c r="D1282" s="83"/>
      <c r="E1282" s="84"/>
      <c r="F1282" s="84"/>
      <c r="G1282" s="84"/>
      <c r="H1282" s="84"/>
      <c r="I1282" s="84"/>
      <c r="J1282" s="84"/>
      <c r="K1282" s="84"/>
    </row>
    <row r="1283" spans="2:11">
      <c r="B1283" s="82"/>
      <c r="C1283" s="83"/>
      <c r="D1283" s="83"/>
      <c r="E1283" s="84"/>
      <c r="F1283" s="84"/>
      <c r="G1283" s="84"/>
      <c r="H1283" s="84"/>
      <c r="I1283" s="84"/>
      <c r="J1283" s="84"/>
      <c r="K1283" s="84"/>
    </row>
    <row r="1284" spans="2:11">
      <c r="B1284" s="82"/>
      <c r="C1284" s="83"/>
      <c r="D1284" s="83"/>
      <c r="E1284" s="84"/>
      <c r="F1284" s="84"/>
      <c r="G1284" s="84"/>
      <c r="H1284" s="84"/>
      <c r="I1284" s="84"/>
      <c r="J1284" s="84"/>
      <c r="K1284" s="84"/>
    </row>
    <row r="1285" spans="2:11">
      <c r="B1285" s="82"/>
      <c r="C1285" s="83"/>
      <c r="D1285" s="83"/>
      <c r="E1285" s="84"/>
      <c r="F1285" s="84"/>
      <c r="G1285" s="84"/>
      <c r="H1285" s="84"/>
      <c r="I1285" s="84"/>
      <c r="J1285" s="84"/>
      <c r="K1285" s="84"/>
    </row>
    <row r="1286" spans="2:11">
      <c r="B1286" s="82"/>
      <c r="C1286" s="83"/>
      <c r="D1286" s="83"/>
      <c r="E1286" s="84"/>
      <c r="F1286" s="84"/>
      <c r="G1286" s="84"/>
      <c r="H1286" s="84"/>
      <c r="I1286" s="84"/>
      <c r="J1286" s="84"/>
      <c r="K1286" s="84"/>
    </row>
    <row r="1287" spans="2:11">
      <c r="B1287" s="82"/>
      <c r="C1287" s="83"/>
      <c r="D1287" s="83"/>
      <c r="E1287" s="84"/>
      <c r="F1287" s="84"/>
      <c r="G1287" s="84"/>
      <c r="H1287" s="84"/>
      <c r="I1287" s="84"/>
      <c r="J1287" s="84"/>
      <c r="K1287" s="84"/>
    </row>
    <row r="1288" spans="2:11">
      <c r="B1288" s="82"/>
      <c r="C1288" s="83"/>
      <c r="D1288" s="83"/>
      <c r="E1288" s="84"/>
      <c r="F1288" s="84"/>
      <c r="G1288" s="84"/>
      <c r="H1288" s="84"/>
      <c r="I1288" s="84"/>
      <c r="J1288" s="84"/>
      <c r="K1288" s="84"/>
    </row>
    <row r="1289" spans="2:11">
      <c r="B1289" s="82"/>
      <c r="C1289" s="83"/>
      <c r="D1289" s="83"/>
      <c r="E1289" s="84"/>
      <c r="F1289" s="84"/>
      <c r="G1289" s="84"/>
      <c r="H1289" s="84"/>
      <c r="I1289" s="84"/>
      <c r="J1289" s="84"/>
      <c r="K1289" s="84"/>
    </row>
    <row r="1290" spans="2:11">
      <c r="B1290" s="82"/>
      <c r="C1290" s="83"/>
      <c r="D1290" s="83"/>
      <c r="E1290" s="84"/>
      <c r="F1290" s="84"/>
      <c r="G1290" s="84"/>
      <c r="H1290" s="84"/>
      <c r="I1290" s="84"/>
      <c r="J1290" s="84"/>
      <c r="K1290" s="84"/>
    </row>
    <row r="1291" spans="2:11">
      <c r="B1291" s="82"/>
      <c r="C1291" s="83"/>
      <c r="D1291" s="83"/>
      <c r="E1291" s="84"/>
      <c r="F1291" s="84"/>
      <c r="G1291" s="84"/>
      <c r="H1291" s="84"/>
      <c r="I1291" s="84"/>
      <c r="J1291" s="84"/>
      <c r="K1291" s="84"/>
    </row>
    <row r="1292" spans="2:11">
      <c r="B1292" s="82"/>
      <c r="C1292" s="83"/>
      <c r="D1292" s="83"/>
      <c r="E1292" s="84"/>
      <c r="F1292" s="84"/>
      <c r="G1292" s="84"/>
      <c r="H1292" s="84"/>
      <c r="I1292" s="84"/>
      <c r="J1292" s="84"/>
      <c r="K1292" s="84"/>
    </row>
    <row r="1293" spans="2:11">
      <c r="B1293" s="82"/>
      <c r="C1293" s="83"/>
      <c r="D1293" s="83"/>
      <c r="E1293" s="84"/>
      <c r="F1293" s="84"/>
      <c r="G1293" s="84"/>
      <c r="H1293" s="84"/>
      <c r="I1293" s="84"/>
      <c r="J1293" s="84"/>
      <c r="K1293" s="84"/>
    </row>
    <row r="1294" spans="2:11">
      <c r="B1294" s="82"/>
      <c r="C1294" s="83"/>
      <c r="D1294" s="83"/>
      <c r="E1294" s="84"/>
      <c r="F1294" s="84"/>
      <c r="G1294" s="84"/>
      <c r="H1294" s="84"/>
      <c r="I1294" s="84"/>
      <c r="J1294" s="84"/>
      <c r="K1294" s="84"/>
    </row>
    <row r="1295" spans="2:11">
      <c r="B1295" s="82"/>
      <c r="C1295" s="83"/>
      <c r="D1295" s="83"/>
      <c r="E1295" s="84"/>
      <c r="F1295" s="84"/>
      <c r="G1295" s="84"/>
      <c r="H1295" s="84"/>
      <c r="I1295" s="84"/>
      <c r="J1295" s="84"/>
      <c r="K1295" s="84"/>
    </row>
    <row r="1296" spans="2:11">
      <c r="B1296" s="82"/>
      <c r="C1296" s="83"/>
      <c r="D1296" s="83"/>
      <c r="E1296" s="84"/>
      <c r="F1296" s="84"/>
      <c r="G1296" s="84"/>
      <c r="H1296" s="84"/>
      <c r="I1296" s="84"/>
      <c r="J1296" s="84"/>
      <c r="K1296" s="84"/>
    </row>
    <row r="1297" spans="2:11">
      <c r="B1297" s="82"/>
      <c r="C1297" s="83"/>
      <c r="D1297" s="83"/>
      <c r="E1297" s="84"/>
      <c r="F1297" s="84"/>
      <c r="G1297" s="84"/>
      <c r="H1297" s="84"/>
      <c r="I1297" s="84"/>
      <c r="J1297" s="84"/>
      <c r="K1297" s="84"/>
    </row>
    <row r="1298" spans="2:11">
      <c r="B1298" s="82"/>
      <c r="C1298" s="83"/>
      <c r="D1298" s="83"/>
      <c r="E1298" s="84"/>
      <c r="F1298" s="84"/>
      <c r="G1298" s="84"/>
      <c r="H1298" s="84"/>
      <c r="I1298" s="84"/>
      <c r="J1298" s="84"/>
      <c r="K1298" s="84"/>
    </row>
    <row r="1299" spans="2:11">
      <c r="B1299" s="82"/>
      <c r="C1299" s="83"/>
      <c r="D1299" s="83"/>
      <c r="E1299" s="84"/>
      <c r="F1299" s="84"/>
      <c r="G1299" s="84"/>
      <c r="H1299" s="84"/>
      <c r="I1299" s="84"/>
      <c r="J1299" s="84"/>
      <c r="K1299" s="84"/>
    </row>
    <row r="1300" spans="2:11">
      <c r="B1300" s="82"/>
      <c r="C1300" s="83"/>
      <c r="D1300" s="83"/>
      <c r="E1300" s="84"/>
      <c r="F1300" s="84"/>
      <c r="G1300" s="84"/>
      <c r="H1300" s="84"/>
      <c r="I1300" s="84"/>
      <c r="J1300" s="84"/>
      <c r="K1300" s="84"/>
    </row>
    <row r="1301" spans="2:11">
      <c r="B1301" s="82"/>
      <c r="C1301" s="83"/>
      <c r="D1301" s="83"/>
      <c r="E1301" s="84"/>
      <c r="F1301" s="84"/>
      <c r="G1301" s="84"/>
      <c r="H1301" s="84"/>
      <c r="I1301" s="84"/>
      <c r="J1301" s="84"/>
      <c r="K1301" s="84"/>
    </row>
    <row r="1302" spans="2:11">
      <c r="B1302" s="82"/>
      <c r="C1302" s="83"/>
      <c r="D1302" s="83"/>
      <c r="E1302" s="84"/>
      <c r="F1302" s="84"/>
      <c r="G1302" s="84"/>
      <c r="H1302" s="84"/>
      <c r="I1302" s="84"/>
      <c r="J1302" s="84"/>
      <c r="K1302" s="84"/>
    </row>
    <row r="1303" spans="2:11">
      <c r="B1303" s="82"/>
      <c r="C1303" s="83"/>
      <c r="D1303" s="83"/>
      <c r="E1303" s="84"/>
      <c r="F1303" s="84"/>
      <c r="G1303" s="84"/>
      <c r="H1303" s="84"/>
      <c r="I1303" s="84"/>
      <c r="J1303" s="84"/>
      <c r="K1303" s="84"/>
    </row>
    <row r="1304" spans="2:11">
      <c r="B1304" s="82"/>
      <c r="C1304" s="83"/>
      <c r="D1304" s="83"/>
      <c r="E1304" s="84"/>
      <c r="F1304" s="84"/>
      <c r="G1304" s="84"/>
      <c r="H1304" s="84"/>
      <c r="I1304" s="84"/>
      <c r="J1304" s="84"/>
      <c r="K1304" s="84"/>
    </row>
    <row r="1305" spans="2:11">
      <c r="B1305" s="82"/>
      <c r="C1305" s="83"/>
      <c r="D1305" s="83"/>
      <c r="E1305" s="84"/>
      <c r="F1305" s="84"/>
      <c r="G1305" s="84"/>
      <c r="H1305" s="84"/>
      <c r="I1305" s="84"/>
      <c r="J1305" s="84"/>
      <c r="K1305" s="84"/>
    </row>
    <row r="1306" spans="2:11">
      <c r="B1306" s="82"/>
      <c r="C1306" s="83"/>
      <c r="D1306" s="83"/>
      <c r="E1306" s="84"/>
      <c r="F1306" s="84"/>
      <c r="G1306" s="84"/>
      <c r="H1306" s="84"/>
      <c r="I1306" s="84"/>
      <c r="J1306" s="84"/>
      <c r="K1306" s="84"/>
    </row>
    <row r="1307" spans="2:11">
      <c r="B1307" s="82"/>
      <c r="C1307" s="83"/>
      <c r="D1307" s="83"/>
      <c r="E1307" s="84"/>
      <c r="F1307" s="84"/>
      <c r="G1307" s="84"/>
      <c r="H1307" s="84"/>
      <c r="I1307" s="84"/>
      <c r="J1307" s="84"/>
      <c r="K1307" s="84"/>
    </row>
    <row r="1308" spans="2:11">
      <c r="B1308" s="82"/>
      <c r="C1308" s="83"/>
      <c r="D1308" s="83"/>
      <c r="E1308" s="84"/>
      <c r="F1308" s="84"/>
      <c r="G1308" s="84"/>
      <c r="H1308" s="84"/>
      <c r="I1308" s="84"/>
      <c r="J1308" s="84"/>
      <c r="K1308" s="84"/>
    </row>
    <row r="1309" spans="2:11">
      <c r="B1309" s="82"/>
      <c r="C1309" s="83"/>
      <c r="D1309" s="83"/>
      <c r="E1309" s="84"/>
      <c r="F1309" s="84"/>
      <c r="G1309" s="84"/>
      <c r="H1309" s="84"/>
      <c r="I1309" s="84"/>
      <c r="J1309" s="84"/>
      <c r="K1309" s="84"/>
    </row>
    <row r="1310" spans="2:11">
      <c r="B1310" s="82"/>
      <c r="C1310" s="83"/>
      <c r="D1310" s="83"/>
      <c r="E1310" s="84"/>
      <c r="F1310" s="84"/>
      <c r="G1310" s="84"/>
      <c r="H1310" s="84"/>
      <c r="I1310" s="84"/>
      <c r="J1310" s="84"/>
      <c r="K1310" s="84"/>
    </row>
    <row r="1311" spans="2:11">
      <c r="B1311" s="82"/>
      <c r="C1311" s="83"/>
      <c r="D1311" s="83"/>
      <c r="E1311" s="84"/>
      <c r="F1311" s="84"/>
      <c r="G1311" s="84"/>
      <c r="H1311" s="84"/>
      <c r="I1311" s="84"/>
      <c r="J1311" s="84"/>
      <c r="K1311" s="84"/>
    </row>
    <row r="1312" spans="2:11">
      <c r="B1312" s="82"/>
      <c r="C1312" s="83"/>
      <c r="D1312" s="83"/>
      <c r="E1312" s="84"/>
      <c r="F1312" s="84"/>
      <c r="G1312" s="84"/>
      <c r="H1312" s="84"/>
      <c r="I1312" s="84"/>
      <c r="J1312" s="84"/>
      <c r="K1312" s="84"/>
    </row>
    <row r="1313" spans="2:11">
      <c r="B1313" s="82"/>
      <c r="C1313" s="83"/>
      <c r="D1313" s="83"/>
      <c r="E1313" s="84"/>
      <c r="F1313" s="84"/>
      <c r="G1313" s="84"/>
      <c r="H1313" s="84"/>
      <c r="I1313" s="84"/>
      <c r="J1313" s="84"/>
      <c r="K1313" s="84"/>
    </row>
    <row r="1314" spans="2:11">
      <c r="B1314" s="82"/>
      <c r="C1314" s="83"/>
      <c r="D1314" s="83"/>
      <c r="E1314" s="84"/>
      <c r="F1314" s="84"/>
      <c r="G1314" s="84"/>
      <c r="H1314" s="84"/>
      <c r="I1314" s="84"/>
      <c r="J1314" s="84"/>
      <c r="K1314" s="84"/>
    </row>
    <row r="1315" spans="2:11">
      <c r="B1315" s="82"/>
      <c r="C1315" s="83"/>
      <c r="D1315" s="83"/>
      <c r="E1315" s="84"/>
      <c r="F1315" s="84"/>
      <c r="G1315" s="84"/>
      <c r="H1315" s="84"/>
      <c r="I1315" s="84"/>
      <c r="J1315" s="84"/>
      <c r="K1315" s="84"/>
    </row>
    <row r="1316" spans="2:11">
      <c r="B1316" s="82"/>
      <c r="C1316" s="83"/>
      <c r="D1316" s="83"/>
      <c r="E1316" s="84"/>
      <c r="F1316" s="84"/>
      <c r="G1316" s="84"/>
      <c r="H1316" s="84"/>
      <c r="I1316" s="84"/>
      <c r="J1316" s="84"/>
      <c r="K1316" s="84"/>
    </row>
    <row r="1317" spans="2:11">
      <c r="B1317" s="82"/>
      <c r="C1317" s="83"/>
      <c r="D1317" s="83"/>
      <c r="E1317" s="84"/>
      <c r="F1317" s="84"/>
      <c r="G1317" s="84"/>
      <c r="H1317" s="84"/>
      <c r="I1317" s="84"/>
      <c r="J1317" s="84"/>
      <c r="K1317" s="84"/>
    </row>
    <row r="1318" spans="2:11">
      <c r="B1318" s="82"/>
      <c r="C1318" s="83"/>
      <c r="D1318" s="83"/>
      <c r="E1318" s="84"/>
      <c r="F1318" s="84"/>
      <c r="G1318" s="84"/>
      <c r="H1318" s="84"/>
      <c r="I1318" s="84"/>
      <c r="J1318" s="84"/>
      <c r="K1318" s="84"/>
    </row>
    <row r="1319" spans="2:11">
      <c r="B1319" s="82"/>
      <c r="C1319" s="83"/>
      <c r="D1319" s="83"/>
      <c r="E1319" s="84"/>
      <c r="F1319" s="84"/>
      <c r="G1319" s="84"/>
      <c r="H1319" s="84"/>
      <c r="I1319" s="84"/>
      <c r="J1319" s="84"/>
      <c r="K1319" s="84"/>
    </row>
    <row r="1320" spans="2:11">
      <c r="B1320" s="82"/>
      <c r="C1320" s="83"/>
      <c r="D1320" s="83"/>
      <c r="E1320" s="84"/>
      <c r="F1320" s="84"/>
      <c r="G1320" s="84"/>
      <c r="H1320" s="84"/>
      <c r="I1320" s="84"/>
      <c r="J1320" s="84"/>
      <c r="K1320" s="84"/>
    </row>
    <row r="1321" spans="2:11">
      <c r="B1321" s="82"/>
      <c r="C1321" s="83"/>
      <c r="D1321" s="83"/>
      <c r="E1321" s="84"/>
      <c r="F1321" s="84"/>
      <c r="G1321" s="84"/>
      <c r="H1321" s="84"/>
      <c r="I1321" s="84"/>
      <c r="J1321" s="84"/>
      <c r="K1321" s="84"/>
    </row>
    <row r="1322" spans="2:11">
      <c r="B1322" s="82"/>
      <c r="C1322" s="83"/>
      <c r="D1322" s="83"/>
      <c r="E1322" s="84"/>
      <c r="F1322" s="84"/>
      <c r="G1322" s="84"/>
      <c r="H1322" s="84"/>
      <c r="I1322" s="84"/>
      <c r="J1322" s="84"/>
      <c r="K1322" s="84"/>
    </row>
    <row r="1323" spans="2:11">
      <c r="B1323" s="82"/>
      <c r="C1323" s="83"/>
      <c r="D1323" s="83"/>
      <c r="E1323" s="84"/>
      <c r="F1323" s="84"/>
      <c r="G1323" s="84"/>
      <c r="H1323" s="84"/>
      <c r="I1323" s="84"/>
      <c r="J1323" s="84"/>
      <c r="K1323" s="84"/>
    </row>
    <row r="1324" spans="2:11">
      <c r="B1324" s="82"/>
      <c r="C1324" s="83"/>
      <c r="D1324" s="83"/>
      <c r="E1324" s="84"/>
      <c r="F1324" s="84"/>
      <c r="G1324" s="84"/>
      <c r="H1324" s="84"/>
      <c r="I1324" s="84"/>
      <c r="J1324" s="84"/>
      <c r="K1324" s="84"/>
    </row>
    <row r="1325" spans="2:11">
      <c r="B1325" s="82"/>
      <c r="C1325" s="83"/>
      <c r="D1325" s="83"/>
      <c r="E1325" s="84"/>
      <c r="F1325" s="84"/>
      <c r="G1325" s="84"/>
      <c r="H1325" s="84"/>
      <c r="I1325" s="84"/>
      <c r="J1325" s="84"/>
      <c r="K1325" s="84"/>
    </row>
    <row r="1326" spans="2:11">
      <c r="B1326" s="82"/>
      <c r="C1326" s="83"/>
      <c r="D1326" s="83"/>
      <c r="E1326" s="84"/>
      <c r="F1326" s="84"/>
      <c r="G1326" s="84"/>
      <c r="H1326" s="84"/>
      <c r="I1326" s="84"/>
      <c r="J1326" s="84"/>
      <c r="K1326" s="84"/>
    </row>
    <row r="1327" spans="2:11">
      <c r="B1327" s="82"/>
      <c r="C1327" s="83"/>
      <c r="D1327" s="83"/>
      <c r="E1327" s="84"/>
      <c r="F1327" s="84"/>
      <c r="G1327" s="84"/>
      <c r="H1327" s="84"/>
      <c r="I1327" s="84"/>
      <c r="J1327" s="84"/>
      <c r="K1327" s="84"/>
    </row>
    <row r="1328" spans="2:11">
      <c r="B1328" s="82"/>
      <c r="C1328" s="83"/>
      <c r="D1328" s="83"/>
      <c r="E1328" s="84"/>
      <c r="F1328" s="84"/>
      <c r="G1328" s="84"/>
      <c r="H1328" s="84"/>
      <c r="I1328" s="84"/>
      <c r="J1328" s="84"/>
      <c r="K1328" s="84"/>
    </row>
    <row r="1329" spans="2:11">
      <c r="B1329" s="82"/>
      <c r="C1329" s="83"/>
      <c r="D1329" s="83"/>
      <c r="E1329" s="84"/>
      <c r="F1329" s="84"/>
      <c r="G1329" s="84"/>
      <c r="H1329" s="84"/>
      <c r="I1329" s="84"/>
      <c r="J1329" s="84"/>
      <c r="K1329" s="84"/>
    </row>
    <row r="1330" spans="2:11">
      <c r="B1330" s="82"/>
      <c r="C1330" s="83"/>
      <c r="D1330" s="83"/>
      <c r="E1330" s="84"/>
      <c r="F1330" s="84"/>
      <c r="G1330" s="84"/>
      <c r="H1330" s="84"/>
      <c r="I1330" s="84"/>
      <c r="J1330" s="84"/>
      <c r="K1330" s="84"/>
    </row>
    <row r="1331" spans="2:11">
      <c r="B1331" s="82"/>
      <c r="C1331" s="83"/>
      <c r="D1331" s="83"/>
      <c r="E1331" s="84"/>
      <c r="F1331" s="84"/>
      <c r="G1331" s="84"/>
      <c r="H1331" s="84"/>
      <c r="I1331" s="84"/>
      <c r="J1331" s="84"/>
      <c r="K1331" s="84"/>
    </row>
    <row r="1332" spans="2:11">
      <c r="B1332" s="82"/>
      <c r="C1332" s="83"/>
      <c r="D1332" s="83"/>
      <c r="E1332" s="84"/>
      <c r="F1332" s="84"/>
      <c r="G1332" s="84"/>
      <c r="H1332" s="84"/>
      <c r="I1332" s="84"/>
      <c r="J1332" s="84"/>
      <c r="K1332" s="84"/>
    </row>
    <row r="1333" spans="2:11">
      <c r="B1333" s="82"/>
      <c r="C1333" s="83"/>
      <c r="D1333" s="83"/>
      <c r="E1333" s="84"/>
      <c r="F1333" s="84"/>
      <c r="G1333" s="84"/>
      <c r="H1333" s="84"/>
      <c r="I1333" s="84"/>
      <c r="J1333" s="84"/>
      <c r="K1333" s="84"/>
    </row>
    <row r="1334" spans="2:11">
      <c r="B1334" s="82"/>
      <c r="C1334" s="83"/>
      <c r="D1334" s="83"/>
      <c r="E1334" s="84"/>
      <c r="F1334" s="84"/>
      <c r="G1334" s="84"/>
      <c r="H1334" s="84"/>
      <c r="I1334" s="84"/>
      <c r="J1334" s="84"/>
      <c r="K1334" s="84"/>
    </row>
    <row r="1335" spans="2:11">
      <c r="B1335" s="82"/>
      <c r="C1335" s="83"/>
      <c r="D1335" s="83"/>
      <c r="E1335" s="84"/>
      <c r="F1335" s="84"/>
      <c r="G1335" s="84"/>
      <c r="H1335" s="84"/>
      <c r="I1335" s="84"/>
      <c r="J1335" s="84"/>
      <c r="K1335" s="84"/>
    </row>
    <row r="1336" spans="2:11">
      <c r="B1336" s="82"/>
      <c r="C1336" s="83"/>
      <c r="D1336" s="83"/>
      <c r="E1336" s="84"/>
      <c r="F1336" s="84"/>
      <c r="G1336" s="84"/>
      <c r="H1336" s="84"/>
      <c r="I1336" s="84"/>
      <c r="J1336" s="84"/>
      <c r="K1336" s="84"/>
    </row>
    <row r="1337" spans="2:11">
      <c r="B1337" s="82"/>
      <c r="C1337" s="83"/>
      <c r="D1337" s="83"/>
      <c r="E1337" s="84"/>
      <c r="F1337" s="84"/>
      <c r="G1337" s="84"/>
      <c r="H1337" s="84"/>
      <c r="I1337" s="84"/>
      <c r="J1337" s="84"/>
      <c r="K1337" s="84"/>
    </row>
    <row r="1338" spans="2:11">
      <c r="B1338" s="82"/>
      <c r="C1338" s="83"/>
      <c r="D1338" s="83"/>
      <c r="E1338" s="84"/>
      <c r="F1338" s="84"/>
      <c r="G1338" s="84"/>
      <c r="H1338" s="84"/>
      <c r="I1338" s="84"/>
      <c r="J1338" s="84"/>
      <c r="K1338" s="84"/>
    </row>
    <row r="1339" spans="2:11">
      <c r="B1339" s="82"/>
      <c r="C1339" s="83"/>
      <c r="D1339" s="83"/>
      <c r="E1339" s="84"/>
      <c r="F1339" s="84"/>
      <c r="G1339" s="84"/>
      <c r="H1339" s="84"/>
      <c r="I1339" s="84"/>
      <c r="J1339" s="84"/>
      <c r="K1339" s="84"/>
    </row>
    <row r="1340" spans="2:11">
      <c r="B1340" s="82"/>
      <c r="C1340" s="83"/>
      <c r="D1340" s="83"/>
      <c r="E1340" s="84"/>
      <c r="F1340" s="84"/>
      <c r="G1340" s="84"/>
      <c r="H1340" s="84"/>
      <c r="I1340" s="84"/>
      <c r="J1340" s="84"/>
      <c r="K1340" s="84"/>
    </row>
    <row r="1341" spans="2:11">
      <c r="B1341" s="82"/>
      <c r="C1341" s="83"/>
      <c r="D1341" s="83"/>
      <c r="E1341" s="84"/>
      <c r="F1341" s="84"/>
      <c r="G1341" s="84"/>
      <c r="H1341" s="84"/>
      <c r="I1341" s="84"/>
      <c r="J1341" s="84"/>
      <c r="K1341" s="84"/>
    </row>
    <row r="1342" spans="2:11">
      <c r="B1342" s="82"/>
      <c r="C1342" s="83"/>
      <c r="D1342" s="83"/>
      <c r="E1342" s="84"/>
      <c r="F1342" s="84"/>
      <c r="G1342" s="84"/>
      <c r="H1342" s="84"/>
      <c r="I1342" s="84"/>
      <c r="J1342" s="84"/>
      <c r="K1342" s="84"/>
    </row>
    <row r="1343" spans="2:11">
      <c r="B1343" s="82"/>
      <c r="C1343" s="83"/>
      <c r="D1343" s="83"/>
      <c r="E1343" s="84"/>
      <c r="F1343" s="84"/>
      <c r="G1343" s="84"/>
      <c r="H1343" s="84"/>
      <c r="I1343" s="84"/>
      <c r="J1343" s="84"/>
      <c r="K1343" s="84"/>
    </row>
    <row r="1344" spans="2:11">
      <c r="B1344" s="82"/>
      <c r="C1344" s="83"/>
      <c r="D1344" s="83"/>
      <c r="E1344" s="84"/>
      <c r="F1344" s="84"/>
      <c r="G1344" s="84"/>
      <c r="H1344" s="84"/>
      <c r="I1344" s="84"/>
      <c r="J1344" s="84"/>
      <c r="K1344" s="84"/>
    </row>
    <row r="1345" spans="2:11">
      <c r="B1345" s="82"/>
      <c r="C1345" s="83"/>
      <c r="D1345" s="83"/>
      <c r="E1345" s="84"/>
      <c r="F1345" s="84"/>
      <c r="G1345" s="84"/>
      <c r="H1345" s="84"/>
      <c r="I1345" s="84"/>
      <c r="J1345" s="84"/>
      <c r="K1345" s="84"/>
    </row>
    <row r="1346" spans="2:11">
      <c r="B1346" s="82"/>
      <c r="C1346" s="83"/>
      <c r="D1346" s="83"/>
      <c r="E1346" s="84"/>
      <c r="F1346" s="84"/>
      <c r="G1346" s="84"/>
      <c r="H1346" s="84"/>
      <c r="I1346" s="84"/>
      <c r="J1346" s="84"/>
      <c r="K1346" s="84"/>
    </row>
    <row r="1347" spans="2:11">
      <c r="B1347" s="82"/>
      <c r="C1347" s="83"/>
      <c r="D1347" s="83"/>
      <c r="E1347" s="84"/>
      <c r="F1347" s="84"/>
      <c r="G1347" s="84"/>
      <c r="H1347" s="84"/>
      <c r="I1347" s="84"/>
      <c r="J1347" s="84"/>
      <c r="K1347" s="84"/>
    </row>
    <row r="1348" spans="2:11">
      <c r="B1348" s="82"/>
      <c r="C1348" s="83"/>
      <c r="D1348" s="83"/>
      <c r="E1348" s="84"/>
      <c r="F1348" s="84"/>
      <c r="G1348" s="84"/>
      <c r="H1348" s="84"/>
      <c r="I1348" s="84"/>
      <c r="J1348" s="84"/>
      <c r="K1348" s="84"/>
    </row>
    <row r="1349" spans="2:11">
      <c r="B1349" s="82"/>
      <c r="C1349" s="83"/>
      <c r="D1349" s="83"/>
      <c r="E1349" s="84"/>
      <c r="F1349" s="84"/>
      <c r="G1349" s="84"/>
      <c r="H1349" s="84"/>
      <c r="I1349" s="84"/>
      <c r="J1349" s="84"/>
      <c r="K1349" s="84"/>
    </row>
    <row r="1350" spans="2:11">
      <c r="B1350" s="82"/>
      <c r="C1350" s="83"/>
      <c r="D1350" s="83"/>
      <c r="E1350" s="84"/>
      <c r="F1350" s="84"/>
      <c r="G1350" s="84"/>
      <c r="H1350" s="84"/>
      <c r="I1350" s="84"/>
      <c r="J1350" s="84"/>
      <c r="K1350" s="84"/>
    </row>
    <row r="1351" spans="2:11">
      <c r="B1351" s="82"/>
      <c r="C1351" s="83"/>
      <c r="D1351" s="83"/>
      <c r="E1351" s="84"/>
      <c r="F1351" s="84"/>
      <c r="G1351" s="84"/>
      <c r="H1351" s="84"/>
      <c r="I1351" s="84"/>
      <c r="J1351" s="84"/>
      <c r="K1351" s="84"/>
    </row>
    <row r="1352" spans="2:11">
      <c r="B1352" s="82"/>
      <c r="C1352" s="83"/>
      <c r="D1352" s="83"/>
      <c r="E1352" s="84"/>
      <c r="F1352" s="84"/>
      <c r="G1352" s="84"/>
      <c r="H1352" s="84"/>
      <c r="I1352" s="84"/>
      <c r="J1352" s="84"/>
      <c r="K1352" s="84"/>
    </row>
    <row r="1353" spans="2:11">
      <c r="B1353" s="82"/>
      <c r="C1353" s="83"/>
      <c r="D1353" s="83"/>
      <c r="E1353" s="84"/>
      <c r="F1353" s="84"/>
      <c r="G1353" s="84"/>
      <c r="H1353" s="84"/>
      <c r="I1353" s="84"/>
      <c r="J1353" s="84"/>
      <c r="K1353" s="84"/>
    </row>
    <row r="1354" spans="2:11">
      <c r="B1354" s="82"/>
      <c r="C1354" s="83"/>
      <c r="D1354" s="83"/>
      <c r="E1354" s="84"/>
      <c r="F1354" s="84"/>
      <c r="G1354" s="84"/>
      <c r="H1354" s="84"/>
      <c r="I1354" s="84"/>
      <c r="J1354" s="84"/>
      <c r="K1354" s="84"/>
    </row>
    <row r="1355" spans="2:11">
      <c r="B1355" s="82"/>
      <c r="C1355" s="83"/>
      <c r="D1355" s="83"/>
      <c r="E1355" s="84"/>
      <c r="F1355" s="84"/>
      <c r="G1355" s="84"/>
      <c r="H1355" s="84"/>
      <c r="I1355" s="84"/>
      <c r="J1355" s="84"/>
      <c r="K1355" s="84"/>
    </row>
    <row r="1356" spans="2:11">
      <c r="B1356" s="82"/>
      <c r="C1356" s="83"/>
      <c r="D1356" s="83"/>
      <c r="E1356" s="84"/>
      <c r="F1356" s="84"/>
      <c r="G1356" s="84"/>
      <c r="H1356" s="84"/>
      <c r="I1356" s="84"/>
      <c r="J1356" s="84"/>
      <c r="K1356" s="84"/>
    </row>
    <row r="1357" spans="2:11">
      <c r="B1357" s="82"/>
      <c r="C1357" s="83"/>
      <c r="D1357" s="83"/>
      <c r="E1357" s="84"/>
      <c r="F1357" s="84"/>
      <c r="G1357" s="84"/>
      <c r="H1357" s="84"/>
      <c r="I1357" s="84"/>
      <c r="J1357" s="84"/>
      <c r="K1357" s="84"/>
    </row>
    <row r="1358" spans="2:11">
      <c r="B1358" s="82"/>
      <c r="C1358" s="83"/>
      <c r="D1358" s="83"/>
      <c r="E1358" s="84"/>
      <c r="F1358" s="84"/>
      <c r="G1358" s="84"/>
      <c r="H1358" s="84"/>
      <c r="I1358" s="84"/>
      <c r="J1358" s="84"/>
      <c r="K1358" s="84"/>
    </row>
    <row r="1359" spans="2:11">
      <c r="B1359" s="82"/>
      <c r="C1359" s="83"/>
      <c r="D1359" s="83"/>
      <c r="E1359" s="84"/>
      <c r="F1359" s="84"/>
      <c r="G1359" s="84"/>
      <c r="H1359" s="84"/>
      <c r="I1359" s="84"/>
      <c r="J1359" s="84"/>
      <c r="K1359" s="84"/>
    </row>
    <row r="1360" spans="2:11">
      <c r="B1360" s="82"/>
      <c r="C1360" s="83"/>
      <c r="D1360" s="83"/>
      <c r="E1360" s="84"/>
      <c r="F1360" s="84"/>
      <c r="G1360" s="84"/>
      <c r="H1360" s="84"/>
      <c r="I1360" s="84"/>
      <c r="J1360" s="84"/>
      <c r="K1360" s="84"/>
    </row>
    <row r="1361" spans="2:11">
      <c r="B1361" s="82"/>
      <c r="C1361" s="83"/>
      <c r="D1361" s="83"/>
      <c r="E1361" s="84"/>
      <c r="F1361" s="84"/>
      <c r="G1361" s="84"/>
      <c r="H1361" s="84"/>
      <c r="I1361" s="84"/>
      <c r="J1361" s="84"/>
      <c r="K1361" s="84"/>
    </row>
    <row r="1362" spans="2:11">
      <c r="B1362" s="82"/>
      <c r="C1362" s="83"/>
      <c r="D1362" s="83"/>
      <c r="E1362" s="84"/>
      <c r="F1362" s="84"/>
      <c r="G1362" s="84"/>
      <c r="H1362" s="84"/>
      <c r="I1362" s="84"/>
      <c r="J1362" s="84"/>
      <c r="K1362" s="84"/>
    </row>
    <row r="1363" spans="2:11">
      <c r="B1363" s="82"/>
      <c r="C1363" s="83"/>
      <c r="D1363" s="83"/>
      <c r="E1363" s="84"/>
      <c r="F1363" s="84"/>
      <c r="G1363" s="84"/>
      <c r="H1363" s="84"/>
      <c r="I1363" s="84"/>
      <c r="J1363" s="84"/>
      <c r="K1363" s="84"/>
    </row>
    <row r="1364" spans="2:11">
      <c r="B1364" s="82"/>
      <c r="C1364" s="83"/>
      <c r="D1364" s="83"/>
      <c r="E1364" s="84"/>
      <c r="F1364" s="84"/>
      <c r="G1364" s="84"/>
      <c r="H1364" s="84"/>
      <c r="I1364" s="84"/>
      <c r="J1364" s="84"/>
      <c r="K1364" s="84"/>
    </row>
    <row r="1365" spans="2:11">
      <c r="B1365" s="82"/>
      <c r="C1365" s="83"/>
      <c r="D1365" s="83"/>
      <c r="E1365" s="84"/>
      <c r="F1365" s="84"/>
      <c r="G1365" s="84"/>
      <c r="H1365" s="84"/>
      <c r="I1365" s="84"/>
      <c r="J1365" s="84"/>
      <c r="K1365" s="84"/>
    </row>
    <row r="1366" spans="2:11">
      <c r="B1366" s="82"/>
      <c r="C1366" s="83"/>
      <c r="D1366" s="83"/>
      <c r="E1366" s="84"/>
      <c r="F1366" s="84"/>
      <c r="G1366" s="84"/>
      <c r="H1366" s="84"/>
      <c r="I1366" s="84"/>
      <c r="J1366" s="84"/>
      <c r="K1366" s="84"/>
    </row>
    <row r="1367" spans="2:11">
      <c r="B1367" s="82"/>
      <c r="C1367" s="83"/>
      <c r="D1367" s="83"/>
      <c r="E1367" s="84"/>
      <c r="F1367" s="84"/>
      <c r="G1367" s="84"/>
      <c r="H1367" s="84"/>
      <c r="I1367" s="84"/>
      <c r="J1367" s="84"/>
      <c r="K1367" s="84"/>
    </row>
    <row r="1368" spans="2:11">
      <c r="B1368" s="82"/>
      <c r="C1368" s="83"/>
      <c r="D1368" s="83"/>
      <c r="E1368" s="84"/>
      <c r="F1368" s="84"/>
      <c r="G1368" s="84"/>
      <c r="H1368" s="84"/>
      <c r="I1368" s="84"/>
      <c r="J1368" s="84"/>
      <c r="K1368" s="84"/>
    </row>
    <row r="1369" spans="2:11">
      <c r="B1369" s="82"/>
      <c r="C1369" s="83"/>
      <c r="D1369" s="83"/>
      <c r="E1369" s="84"/>
      <c r="F1369" s="84"/>
      <c r="G1369" s="84"/>
      <c r="H1369" s="84"/>
      <c r="I1369" s="84"/>
      <c r="J1369" s="84"/>
      <c r="K1369" s="84"/>
    </row>
    <row r="1370" spans="2:11">
      <c r="B1370" s="82"/>
      <c r="C1370" s="83"/>
      <c r="D1370" s="83"/>
      <c r="E1370" s="84"/>
      <c r="F1370" s="84"/>
      <c r="G1370" s="84"/>
      <c r="H1370" s="84"/>
      <c r="I1370" s="84"/>
      <c r="J1370" s="84"/>
      <c r="K1370" s="84"/>
    </row>
    <row r="1371" spans="2:11">
      <c r="B1371" s="82"/>
      <c r="C1371" s="83"/>
      <c r="D1371" s="83"/>
      <c r="E1371" s="84"/>
      <c r="F1371" s="84"/>
      <c r="G1371" s="84"/>
      <c r="H1371" s="84"/>
      <c r="I1371" s="84"/>
      <c r="J1371" s="84"/>
      <c r="K1371" s="84"/>
    </row>
    <row r="1372" spans="2:11">
      <c r="B1372" s="82"/>
      <c r="C1372" s="83"/>
      <c r="D1372" s="83"/>
      <c r="E1372" s="84"/>
      <c r="F1372" s="84"/>
      <c r="G1372" s="84"/>
      <c r="H1372" s="84"/>
      <c r="I1372" s="84"/>
      <c r="J1372" s="84"/>
      <c r="K1372" s="84"/>
    </row>
    <row r="1373" spans="2:11">
      <c r="B1373" s="82"/>
      <c r="C1373" s="83"/>
      <c r="D1373" s="83"/>
      <c r="E1373" s="84"/>
      <c r="F1373" s="84"/>
      <c r="G1373" s="84"/>
      <c r="H1373" s="84"/>
      <c r="I1373" s="84"/>
      <c r="J1373" s="84"/>
      <c r="K1373" s="84"/>
    </row>
    <row r="1374" spans="2:11">
      <c r="B1374" s="82"/>
      <c r="C1374" s="83"/>
      <c r="D1374" s="83"/>
      <c r="E1374" s="84"/>
      <c r="F1374" s="84"/>
      <c r="G1374" s="84"/>
      <c r="H1374" s="84"/>
      <c r="I1374" s="84"/>
      <c r="J1374" s="84"/>
      <c r="K1374" s="84"/>
    </row>
    <row r="1375" spans="2:11">
      <c r="B1375" s="82"/>
      <c r="C1375" s="83"/>
      <c r="D1375" s="83"/>
      <c r="E1375" s="84"/>
      <c r="F1375" s="84"/>
      <c r="G1375" s="84"/>
      <c r="H1375" s="84"/>
      <c r="I1375" s="84"/>
      <c r="J1375" s="84"/>
      <c r="K1375" s="84"/>
    </row>
    <row r="1376" spans="2:11">
      <c r="B1376" s="82"/>
      <c r="C1376" s="83"/>
      <c r="D1376" s="83"/>
      <c r="E1376" s="84"/>
      <c r="F1376" s="84"/>
      <c r="G1376" s="84"/>
      <c r="H1376" s="84"/>
      <c r="I1376" s="84"/>
      <c r="J1376" s="84"/>
      <c r="K1376" s="84"/>
    </row>
    <row r="1377" spans="2:11">
      <c r="B1377" s="82"/>
      <c r="C1377" s="83"/>
      <c r="D1377" s="83"/>
      <c r="E1377" s="84"/>
      <c r="F1377" s="84"/>
      <c r="G1377" s="84"/>
      <c r="H1377" s="84"/>
      <c r="I1377" s="84"/>
      <c r="J1377" s="84"/>
      <c r="K1377" s="84"/>
    </row>
    <row r="1378" spans="2:11">
      <c r="B1378" s="82"/>
      <c r="C1378" s="83"/>
      <c r="D1378" s="83"/>
      <c r="E1378" s="84"/>
      <c r="F1378" s="84"/>
      <c r="G1378" s="84"/>
      <c r="H1378" s="84"/>
      <c r="I1378" s="84"/>
      <c r="J1378" s="84"/>
      <c r="K1378" s="84"/>
    </row>
    <row r="1379" spans="2:11">
      <c r="B1379" s="82"/>
      <c r="C1379" s="83"/>
      <c r="D1379" s="83"/>
      <c r="E1379" s="84"/>
      <c r="F1379" s="84"/>
      <c r="G1379" s="84"/>
      <c r="H1379" s="84"/>
      <c r="I1379" s="84"/>
      <c r="J1379" s="84"/>
      <c r="K1379" s="84"/>
    </row>
    <row r="1380" spans="2:11">
      <c r="B1380" s="82"/>
      <c r="C1380" s="83"/>
      <c r="D1380" s="83"/>
      <c r="E1380" s="84"/>
      <c r="F1380" s="84"/>
      <c r="G1380" s="84"/>
      <c r="H1380" s="84"/>
      <c r="I1380" s="84"/>
      <c r="J1380" s="84"/>
      <c r="K1380" s="84"/>
    </row>
    <row r="1381" spans="2:11">
      <c r="B1381" s="82"/>
      <c r="C1381" s="83"/>
      <c r="D1381" s="83"/>
      <c r="E1381" s="84"/>
      <c r="F1381" s="84"/>
      <c r="G1381" s="84"/>
      <c r="H1381" s="84"/>
      <c r="I1381" s="84"/>
      <c r="J1381" s="84"/>
      <c r="K1381" s="84"/>
    </row>
    <row r="1382" spans="2:11">
      <c r="B1382" s="82"/>
      <c r="C1382" s="83"/>
      <c r="D1382" s="83"/>
      <c r="E1382" s="84"/>
      <c r="F1382" s="84"/>
      <c r="G1382" s="84"/>
      <c r="H1382" s="84"/>
      <c r="I1382" s="84"/>
      <c r="J1382" s="84"/>
      <c r="K1382" s="84"/>
    </row>
    <row r="1383" spans="2:11">
      <c r="B1383" s="82"/>
      <c r="C1383" s="83"/>
      <c r="D1383" s="83"/>
      <c r="E1383" s="84"/>
      <c r="F1383" s="84"/>
      <c r="G1383" s="84"/>
      <c r="H1383" s="84"/>
      <c r="I1383" s="84"/>
      <c r="J1383" s="84"/>
      <c r="K1383" s="84"/>
    </row>
    <row r="1384" spans="2:11">
      <c r="B1384" s="82"/>
      <c r="C1384" s="83"/>
      <c r="D1384" s="83"/>
      <c r="E1384" s="84"/>
      <c r="F1384" s="84"/>
      <c r="G1384" s="84"/>
      <c r="H1384" s="84"/>
      <c r="I1384" s="84"/>
      <c r="J1384" s="84"/>
      <c r="K1384" s="84"/>
    </row>
    <row r="1385" spans="2:11">
      <c r="B1385" s="82"/>
      <c r="C1385" s="83"/>
      <c r="D1385" s="83"/>
      <c r="E1385" s="84"/>
      <c r="F1385" s="84"/>
      <c r="G1385" s="84"/>
      <c r="H1385" s="84"/>
      <c r="I1385" s="84"/>
      <c r="J1385" s="84"/>
      <c r="K1385" s="84"/>
    </row>
    <row r="1386" spans="2:11">
      <c r="B1386" s="82"/>
      <c r="C1386" s="83"/>
      <c r="D1386" s="83"/>
      <c r="E1386" s="84"/>
      <c r="F1386" s="84"/>
      <c r="G1386" s="84"/>
      <c r="H1386" s="84"/>
      <c r="I1386" s="84"/>
      <c r="J1386" s="84"/>
      <c r="K1386" s="84"/>
    </row>
    <row r="1387" spans="2:11">
      <c r="B1387" s="82"/>
      <c r="C1387" s="83"/>
      <c r="D1387" s="83"/>
      <c r="E1387" s="84"/>
      <c r="F1387" s="84"/>
      <c r="G1387" s="84"/>
      <c r="H1387" s="84"/>
      <c r="I1387" s="84"/>
      <c r="J1387" s="84"/>
      <c r="K1387" s="84"/>
    </row>
    <row r="1388" spans="2:11">
      <c r="B1388" s="82"/>
      <c r="C1388" s="83"/>
      <c r="D1388" s="83"/>
      <c r="E1388" s="84"/>
      <c r="F1388" s="84"/>
      <c r="G1388" s="84"/>
      <c r="H1388" s="84"/>
      <c r="I1388" s="84"/>
      <c r="J1388" s="84"/>
      <c r="K1388" s="84"/>
    </row>
    <row r="1389" spans="2:11">
      <c r="B1389" s="82"/>
      <c r="C1389" s="83"/>
      <c r="D1389" s="83"/>
      <c r="E1389" s="84"/>
      <c r="F1389" s="84"/>
      <c r="G1389" s="84"/>
      <c r="H1389" s="84"/>
      <c r="I1389" s="84"/>
      <c r="J1389" s="84"/>
      <c r="K1389" s="84"/>
    </row>
    <row r="1390" spans="2:11">
      <c r="B1390" s="82"/>
      <c r="C1390" s="83"/>
      <c r="D1390" s="83"/>
      <c r="E1390" s="84"/>
      <c r="F1390" s="84"/>
      <c r="G1390" s="84"/>
      <c r="H1390" s="84"/>
      <c r="I1390" s="84"/>
      <c r="J1390" s="84"/>
      <c r="K1390" s="84"/>
    </row>
    <row r="1391" spans="2:11">
      <c r="B1391" s="82"/>
      <c r="C1391" s="83"/>
      <c r="D1391" s="83"/>
      <c r="E1391" s="84"/>
      <c r="F1391" s="84"/>
      <c r="G1391" s="84"/>
      <c r="H1391" s="84"/>
      <c r="I1391" s="84"/>
      <c r="J1391" s="84"/>
      <c r="K1391" s="84"/>
    </row>
    <row r="1392" spans="2:11">
      <c r="B1392" s="82"/>
      <c r="C1392" s="83"/>
      <c r="D1392" s="83"/>
      <c r="E1392" s="84"/>
      <c r="F1392" s="84"/>
      <c r="G1392" s="84"/>
      <c r="H1392" s="84"/>
      <c r="I1392" s="84"/>
      <c r="J1392" s="84"/>
      <c r="K1392" s="84"/>
    </row>
    <row r="1393" spans="2:11">
      <c r="B1393" s="82"/>
      <c r="C1393" s="83"/>
      <c r="D1393" s="83"/>
      <c r="E1393" s="84"/>
      <c r="F1393" s="84"/>
      <c r="G1393" s="84"/>
      <c r="H1393" s="84"/>
      <c r="I1393" s="84"/>
      <c r="J1393" s="84"/>
      <c r="K1393" s="84"/>
    </row>
    <row r="1394" spans="2:11">
      <c r="B1394" s="82"/>
      <c r="C1394" s="83"/>
      <c r="D1394" s="83"/>
      <c r="E1394" s="84"/>
      <c r="F1394" s="84"/>
      <c r="G1394" s="84"/>
      <c r="H1394" s="84"/>
      <c r="I1394" s="84"/>
      <c r="J1394" s="84"/>
      <c r="K1394" s="84"/>
    </row>
    <row r="1395" spans="2:11">
      <c r="B1395" s="82"/>
      <c r="C1395" s="83"/>
      <c r="D1395" s="83"/>
      <c r="E1395" s="84"/>
      <c r="F1395" s="84"/>
      <c r="G1395" s="84"/>
      <c r="H1395" s="84"/>
      <c r="I1395" s="84"/>
      <c r="J1395" s="84"/>
      <c r="K1395" s="84"/>
    </row>
    <row r="1396" spans="2:11">
      <c r="B1396" s="82"/>
      <c r="C1396" s="83"/>
      <c r="D1396" s="83"/>
      <c r="E1396" s="84"/>
      <c r="F1396" s="84"/>
      <c r="G1396" s="84"/>
      <c r="H1396" s="84"/>
      <c r="I1396" s="84"/>
      <c r="J1396" s="84"/>
      <c r="K1396" s="84"/>
    </row>
    <row r="1397" spans="2:11">
      <c r="B1397" s="82"/>
      <c r="C1397" s="83"/>
      <c r="D1397" s="83"/>
      <c r="E1397" s="84"/>
      <c r="F1397" s="84"/>
      <c r="G1397" s="84"/>
      <c r="H1397" s="84"/>
      <c r="I1397" s="84"/>
      <c r="J1397" s="84"/>
      <c r="K1397" s="84"/>
    </row>
    <row r="1398" spans="2:11">
      <c r="B1398" s="82"/>
      <c r="C1398" s="83"/>
      <c r="D1398" s="83"/>
      <c r="E1398" s="84"/>
      <c r="F1398" s="84"/>
      <c r="G1398" s="84"/>
      <c r="H1398" s="84"/>
      <c r="I1398" s="84"/>
      <c r="J1398" s="84"/>
      <c r="K1398" s="84"/>
    </row>
    <row r="1399" spans="2:11">
      <c r="B1399" s="82"/>
      <c r="C1399" s="83"/>
      <c r="D1399" s="83"/>
      <c r="E1399" s="84"/>
      <c r="F1399" s="84"/>
      <c r="G1399" s="84"/>
      <c r="H1399" s="84"/>
      <c r="I1399" s="84"/>
      <c r="J1399" s="84"/>
      <c r="K1399" s="84"/>
    </row>
    <row r="1400" spans="2:11">
      <c r="B1400" s="82"/>
      <c r="C1400" s="83"/>
      <c r="D1400" s="83"/>
      <c r="E1400" s="84"/>
      <c r="F1400" s="84"/>
      <c r="G1400" s="84"/>
      <c r="H1400" s="84"/>
      <c r="I1400" s="84"/>
      <c r="J1400" s="84"/>
      <c r="K1400" s="84"/>
    </row>
    <row r="1401" spans="2:11">
      <c r="B1401" s="82"/>
      <c r="C1401" s="83"/>
      <c r="D1401" s="83"/>
      <c r="E1401" s="84"/>
      <c r="F1401" s="84"/>
      <c r="G1401" s="84"/>
      <c r="H1401" s="84"/>
      <c r="I1401" s="84"/>
      <c r="J1401" s="84"/>
      <c r="K1401" s="84"/>
    </row>
    <row r="1402" spans="2:11">
      <c r="B1402" s="82"/>
      <c r="C1402" s="83"/>
      <c r="D1402" s="83"/>
      <c r="E1402" s="84"/>
      <c r="F1402" s="84"/>
      <c r="G1402" s="84"/>
      <c r="H1402" s="84"/>
      <c r="I1402" s="84"/>
      <c r="J1402" s="84"/>
      <c r="K1402" s="84"/>
    </row>
    <row r="1403" spans="2:11">
      <c r="B1403" s="82"/>
      <c r="C1403" s="83"/>
      <c r="D1403" s="83"/>
      <c r="E1403" s="84"/>
      <c r="F1403" s="84"/>
      <c r="G1403" s="84"/>
      <c r="H1403" s="84"/>
      <c r="I1403" s="84"/>
      <c r="J1403" s="84"/>
      <c r="K1403" s="84"/>
    </row>
    <row r="1404" spans="2:11">
      <c r="B1404" s="82"/>
      <c r="C1404" s="83"/>
      <c r="D1404" s="83"/>
      <c r="E1404" s="84"/>
      <c r="F1404" s="84"/>
      <c r="G1404" s="84"/>
      <c r="H1404" s="84"/>
      <c r="I1404" s="84"/>
      <c r="J1404" s="84"/>
      <c r="K1404" s="84"/>
    </row>
    <row r="1405" spans="2:11">
      <c r="B1405" s="82"/>
      <c r="C1405" s="83"/>
      <c r="D1405" s="83"/>
      <c r="E1405" s="84"/>
      <c r="F1405" s="84"/>
      <c r="G1405" s="84"/>
      <c r="H1405" s="84"/>
      <c r="I1405" s="84"/>
      <c r="J1405" s="84"/>
      <c r="K1405" s="84"/>
    </row>
    <row r="1406" spans="2:11">
      <c r="B1406" s="82"/>
      <c r="C1406" s="83"/>
      <c r="D1406" s="83"/>
      <c r="E1406" s="84"/>
      <c r="F1406" s="84"/>
      <c r="G1406" s="84"/>
      <c r="H1406" s="84"/>
      <c r="I1406" s="84"/>
      <c r="J1406" s="84"/>
      <c r="K1406" s="84"/>
    </row>
    <row r="1407" spans="2:11">
      <c r="B1407" s="82"/>
      <c r="C1407" s="83"/>
      <c r="D1407" s="83"/>
      <c r="E1407" s="84"/>
      <c r="F1407" s="84"/>
      <c r="G1407" s="84"/>
      <c r="H1407" s="84"/>
      <c r="I1407" s="84"/>
      <c r="J1407" s="84"/>
      <c r="K1407" s="84"/>
    </row>
    <row r="1408" spans="2:11">
      <c r="B1408" s="82"/>
      <c r="C1408" s="83"/>
      <c r="D1408" s="83"/>
      <c r="E1408" s="84"/>
      <c r="F1408" s="84"/>
      <c r="G1408" s="84"/>
      <c r="H1408" s="84"/>
      <c r="I1408" s="84"/>
      <c r="J1408" s="84"/>
      <c r="K1408" s="84"/>
    </row>
    <row r="1409" spans="2:11">
      <c r="B1409" s="82"/>
      <c r="C1409" s="83"/>
      <c r="D1409" s="83"/>
      <c r="E1409" s="84"/>
      <c r="F1409" s="84"/>
      <c r="G1409" s="84"/>
      <c r="H1409" s="84"/>
      <c r="I1409" s="84"/>
      <c r="J1409" s="84"/>
      <c r="K1409" s="84"/>
    </row>
    <row r="1410" spans="2:11">
      <c r="B1410" s="82"/>
      <c r="C1410" s="83"/>
      <c r="D1410" s="83"/>
      <c r="E1410" s="84"/>
      <c r="F1410" s="84"/>
      <c r="G1410" s="84"/>
      <c r="H1410" s="84"/>
      <c r="I1410" s="84"/>
      <c r="J1410" s="84"/>
      <c r="K1410" s="84"/>
    </row>
    <row r="1411" spans="2:11">
      <c r="B1411" s="82"/>
      <c r="C1411" s="83"/>
      <c r="D1411" s="83"/>
      <c r="E1411" s="84"/>
      <c r="F1411" s="84"/>
      <c r="G1411" s="84"/>
      <c r="H1411" s="84"/>
      <c r="I1411" s="84"/>
      <c r="J1411" s="84"/>
      <c r="K1411" s="84"/>
    </row>
    <row r="1412" spans="2:11">
      <c r="B1412" s="82"/>
      <c r="C1412" s="83"/>
      <c r="D1412" s="83"/>
      <c r="E1412" s="84"/>
      <c r="F1412" s="84"/>
      <c r="G1412" s="84"/>
      <c r="H1412" s="84"/>
      <c r="I1412" s="84"/>
      <c r="J1412" s="84"/>
      <c r="K1412" s="84"/>
    </row>
    <row r="1413" spans="2:11">
      <c r="B1413" s="82"/>
      <c r="C1413" s="83"/>
      <c r="D1413" s="83"/>
      <c r="E1413" s="84"/>
      <c r="F1413" s="84"/>
      <c r="G1413" s="84"/>
      <c r="H1413" s="84"/>
      <c r="I1413" s="84"/>
      <c r="J1413" s="84"/>
      <c r="K1413" s="84"/>
    </row>
    <row r="1414" spans="2:11">
      <c r="B1414" s="82"/>
      <c r="C1414" s="83"/>
      <c r="D1414" s="83"/>
      <c r="E1414" s="84"/>
      <c r="F1414" s="84"/>
      <c r="G1414" s="84"/>
      <c r="H1414" s="84"/>
      <c r="I1414" s="84"/>
      <c r="J1414" s="84"/>
      <c r="K1414" s="84"/>
    </row>
    <row r="1415" spans="2:11">
      <c r="B1415" s="82"/>
      <c r="C1415" s="83"/>
      <c r="D1415" s="83"/>
      <c r="E1415" s="84"/>
      <c r="F1415" s="84"/>
      <c r="G1415" s="84"/>
      <c r="H1415" s="84"/>
      <c r="I1415" s="84"/>
      <c r="J1415" s="84"/>
      <c r="K1415" s="84"/>
    </row>
    <row r="1416" spans="2:11">
      <c r="B1416" s="82"/>
      <c r="C1416" s="83"/>
      <c r="D1416" s="83"/>
      <c r="E1416" s="84"/>
      <c r="F1416" s="84"/>
      <c r="G1416" s="84"/>
      <c r="H1416" s="84"/>
      <c r="I1416" s="84"/>
      <c r="J1416" s="84"/>
      <c r="K1416" s="84"/>
    </row>
    <row r="1417" spans="2:11">
      <c r="B1417" s="82"/>
      <c r="C1417" s="83"/>
      <c r="D1417" s="83"/>
      <c r="E1417" s="84"/>
      <c r="F1417" s="84"/>
      <c r="G1417" s="84"/>
      <c r="H1417" s="84"/>
      <c r="I1417" s="84"/>
      <c r="J1417" s="84"/>
      <c r="K1417" s="84"/>
    </row>
    <row r="1418" spans="2:11">
      <c r="B1418" s="82"/>
      <c r="C1418" s="83"/>
      <c r="D1418" s="83"/>
      <c r="E1418" s="84"/>
      <c r="F1418" s="84"/>
      <c r="G1418" s="84"/>
      <c r="H1418" s="84"/>
      <c r="I1418" s="84"/>
      <c r="J1418" s="84"/>
      <c r="K1418" s="84"/>
    </row>
    <row r="1419" spans="2:11">
      <c r="B1419" s="82"/>
      <c r="C1419" s="83"/>
      <c r="D1419" s="83"/>
      <c r="E1419" s="84"/>
      <c r="F1419" s="84"/>
      <c r="G1419" s="84"/>
      <c r="H1419" s="84"/>
      <c r="I1419" s="84"/>
      <c r="J1419" s="84"/>
      <c r="K1419" s="84"/>
    </row>
    <row r="1420" spans="2:11" ht="18.75">
      <c r="B1420" s="82"/>
      <c r="C1420" s="100"/>
      <c r="D1420" s="100"/>
      <c r="E1420" s="99"/>
      <c r="F1420" s="99"/>
      <c r="G1420" s="99"/>
      <c r="H1420" s="99"/>
      <c r="I1420" s="99"/>
      <c r="J1420" s="99"/>
      <c r="K1420" s="99"/>
    </row>
    <row r="1421" spans="2:11" ht="18.75">
      <c r="B1421" s="82"/>
      <c r="C1421" s="100"/>
      <c r="D1421" s="100"/>
      <c r="E1421" s="99"/>
      <c r="F1421" s="99"/>
      <c r="G1421" s="99"/>
      <c r="H1421" s="99"/>
      <c r="I1421" s="99"/>
      <c r="J1421" s="99"/>
      <c r="K1421" s="99"/>
    </row>
    <row r="1422" spans="2:11" ht="18.75">
      <c r="B1422" s="82"/>
      <c r="C1422" s="100"/>
      <c r="D1422" s="100"/>
      <c r="E1422" s="99"/>
      <c r="F1422" s="99"/>
      <c r="G1422" s="99"/>
      <c r="H1422" s="99"/>
      <c r="I1422" s="99"/>
      <c r="J1422" s="99"/>
      <c r="K1422" s="99"/>
    </row>
    <row r="1423" spans="2:11">
      <c r="B1423" s="82"/>
    </row>
    <row r="1424" spans="2:11">
      <c r="B1424" s="82"/>
    </row>
    <row r="1425" spans="2:2">
      <c r="B1425" s="82"/>
    </row>
    <row r="1426" spans="2:2">
      <c r="B1426" s="82"/>
    </row>
    <row r="1427" spans="2:2">
      <c r="B1427" s="82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13 F15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BH1230"/>
  <sheetViews>
    <sheetView rightToLeft="1" workbookViewId="0">
      <selection activeCell="E3" sqref="E3"/>
    </sheetView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12.7109375" style="2" customWidth="1"/>
    <col min="4" max="4" width="7.140625" style="2" customWidth="1"/>
    <col min="5" max="5" width="8" style="1" bestFit="1" customWidth="1"/>
    <col min="6" max="6" width="9.28515625" style="1" bestFit="1" customWidth="1"/>
    <col min="7" max="7" width="10.85546875" style="1" bestFit="1" customWidth="1"/>
    <col min="8" max="9" width="11.28515625" style="1" bestFit="1" customWidth="1"/>
    <col min="10" max="10" width="10" style="1" bestFit="1" customWidth="1"/>
    <col min="11" max="11" width="10.42578125" style="1" bestFit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3" t="s">
        <v>145</v>
      </c>
      <c r="C1" s="181" t="s">
        <v>197</v>
      </c>
    </row>
    <row r="2" spans="2:60">
      <c r="B2" s="63" t="s">
        <v>144</v>
      </c>
      <c r="C2" s="181" t="s">
        <v>2403</v>
      </c>
    </row>
    <row r="3" spans="2:60">
      <c r="B3" s="63" t="s">
        <v>146</v>
      </c>
      <c r="C3" s="181" t="s">
        <v>2468</v>
      </c>
    </row>
    <row r="4" spans="2:60">
      <c r="B4" s="63" t="s">
        <v>147</v>
      </c>
      <c r="C4" s="181" t="s">
        <v>2469</v>
      </c>
    </row>
    <row r="5" spans="2:60">
      <c r="E5" s="2"/>
      <c r="F5" s="2"/>
      <c r="G5" s="2"/>
      <c r="H5" s="2"/>
      <c r="I5" s="2"/>
    </row>
    <row r="6" spans="2:60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60" ht="26.25" customHeight="1">
      <c r="B7" s="239" t="s">
        <v>84</v>
      </c>
      <c r="C7" s="240"/>
      <c r="D7" s="240"/>
      <c r="E7" s="240"/>
      <c r="F7" s="240"/>
      <c r="G7" s="240"/>
      <c r="H7" s="240"/>
      <c r="I7" s="240"/>
      <c r="J7" s="240"/>
      <c r="K7" s="241"/>
      <c r="BH7" s="3"/>
    </row>
    <row r="8" spans="2:60" s="3" customFormat="1" ht="63">
      <c r="B8" s="23" t="s">
        <v>107</v>
      </c>
      <c r="C8" s="33" t="s">
        <v>36</v>
      </c>
      <c r="D8" s="80" t="s">
        <v>110</v>
      </c>
      <c r="E8" s="80" t="s">
        <v>92</v>
      </c>
      <c r="F8" s="80" t="s">
        <v>0</v>
      </c>
      <c r="G8" s="80" t="s">
        <v>96</v>
      </c>
      <c r="H8" s="80" t="s">
        <v>54</v>
      </c>
      <c r="I8" s="80" t="s">
        <v>53</v>
      </c>
      <c r="J8" s="80" t="s">
        <v>148</v>
      </c>
      <c r="K8" s="34" t="s">
        <v>150</v>
      </c>
      <c r="L8" s="1"/>
      <c r="BD8" s="1"/>
      <c r="BE8" s="1"/>
    </row>
    <row r="9" spans="2:60" s="3" customFormat="1" ht="20.25">
      <c r="B9" s="15"/>
      <c r="C9" s="33"/>
      <c r="D9" s="33"/>
      <c r="E9" s="33"/>
      <c r="F9" s="16" t="s">
        <v>22</v>
      </c>
      <c r="G9" s="16" t="s">
        <v>55</v>
      </c>
      <c r="H9" s="16" t="s">
        <v>23</v>
      </c>
      <c r="I9" s="16" t="s">
        <v>20</v>
      </c>
      <c r="J9" s="35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19">
        <v>6929.08</v>
      </c>
      <c r="G11" s="19"/>
      <c r="H11" s="119">
        <v>238596.2</v>
      </c>
      <c r="I11" s="51"/>
      <c r="J11" s="120">
        <v>100</v>
      </c>
      <c r="K11" s="144">
        <v>0.31180884487574706</v>
      </c>
      <c r="BC11" s="1"/>
      <c r="BD11" s="3"/>
      <c r="BE11" s="1"/>
      <c r="BG11" s="1"/>
    </row>
    <row r="12" spans="2:60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0">
      <c r="B13" s="106" t="s">
        <v>1358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0">
      <c r="B14" s="82" t="s">
        <v>1359</v>
      </c>
      <c r="C14" s="129">
        <v>81465262</v>
      </c>
      <c r="D14" s="84" t="s">
        <v>111</v>
      </c>
      <c r="E14" s="84" t="s">
        <v>139</v>
      </c>
      <c r="F14" s="107">
        <v>445.98</v>
      </c>
      <c r="G14" s="108">
        <v>13310000</v>
      </c>
      <c r="H14" s="108">
        <v>59359.94</v>
      </c>
      <c r="I14" s="111">
        <v>0</v>
      </c>
      <c r="J14" s="113">
        <v>24.878828749158622</v>
      </c>
      <c r="K14" s="126">
        <v>7.7574388541366765E-2</v>
      </c>
      <c r="L14" s="84"/>
      <c r="M14" s="108"/>
      <c r="N14" s="84"/>
      <c r="O14" s="84"/>
      <c r="P14" s="84"/>
      <c r="Q14" s="84"/>
      <c r="R14" s="84"/>
      <c r="S14" s="84"/>
      <c r="T14" s="84"/>
      <c r="U14" s="84"/>
      <c r="V14" s="84"/>
    </row>
    <row r="15" spans="2:60">
      <c r="B15" s="82" t="s">
        <v>1360</v>
      </c>
      <c r="C15" s="129">
        <v>81449092</v>
      </c>
      <c r="D15" s="84" t="s">
        <v>111</v>
      </c>
      <c r="E15" s="84" t="s">
        <v>139</v>
      </c>
      <c r="F15" s="107">
        <v>774.14</v>
      </c>
      <c r="G15" s="108">
        <v>13334000</v>
      </c>
      <c r="H15" s="108">
        <v>103223.83</v>
      </c>
      <c r="I15" s="111">
        <v>0</v>
      </c>
      <c r="J15" s="113">
        <v>43.262981556286313</v>
      </c>
      <c r="K15" s="113">
        <v>0.13489780304946383</v>
      </c>
      <c r="L15" s="84"/>
      <c r="M15" s="108"/>
      <c r="N15" s="84"/>
      <c r="O15" s="84"/>
      <c r="P15" s="84"/>
      <c r="Q15" s="84"/>
      <c r="R15" s="84"/>
      <c r="S15" s="84"/>
      <c r="T15" s="84"/>
      <c r="U15" s="84"/>
      <c r="V15" s="84"/>
    </row>
    <row r="16" spans="2:60">
      <c r="B16" s="82" t="s">
        <v>1361</v>
      </c>
      <c r="C16" s="129">
        <v>81452906</v>
      </c>
      <c r="D16" s="84" t="s">
        <v>111</v>
      </c>
      <c r="E16" s="84" t="s">
        <v>139</v>
      </c>
      <c r="F16" s="108">
        <v>4669.5</v>
      </c>
      <c r="G16" s="108">
        <v>1200000</v>
      </c>
      <c r="H16" s="108">
        <v>56034</v>
      </c>
      <c r="I16" s="111">
        <v>0</v>
      </c>
      <c r="J16" s="113">
        <v>23.484866900646363</v>
      </c>
      <c r="K16" s="113">
        <v>7.3227892203512085E-2</v>
      </c>
      <c r="L16" s="84"/>
      <c r="M16" s="108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1362</v>
      </c>
      <c r="C17" s="129">
        <v>81451189</v>
      </c>
      <c r="D17" s="84" t="s">
        <v>111</v>
      </c>
      <c r="E17" s="84" t="s">
        <v>139</v>
      </c>
      <c r="F17" s="108">
        <v>1039.46</v>
      </c>
      <c r="G17" s="108">
        <v>1922000</v>
      </c>
      <c r="H17" s="108">
        <v>19978.43</v>
      </c>
      <c r="I17" s="111">
        <v>0</v>
      </c>
      <c r="J17" s="113">
        <v>8.373322793908704</v>
      </c>
      <c r="K17" s="113">
        <v>2.6108761081404364E-2</v>
      </c>
      <c r="L17" s="84"/>
      <c r="M17" s="108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6" t="s">
        <v>1363</v>
      </c>
      <c r="C18" s="83"/>
      <c r="D18" s="84"/>
      <c r="E18" s="84"/>
      <c r="F18" s="131">
        <v>6929.08</v>
      </c>
      <c r="G18" s="84"/>
      <c r="H18" s="131">
        <v>238596.2</v>
      </c>
      <c r="I18" s="84"/>
      <c r="J18" s="132">
        <v>100</v>
      </c>
      <c r="K18" s="132">
        <v>0.31180884487574706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6" t="s">
        <v>1364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40">
        <v>0</v>
      </c>
      <c r="C20" s="127">
        <v>0</v>
      </c>
      <c r="D20" s="111"/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12" t="s">
        <v>1365</v>
      </c>
      <c r="C21" s="127"/>
      <c r="D21" s="111"/>
      <c r="E21" s="111"/>
      <c r="F21" s="130">
        <v>0</v>
      </c>
      <c r="G21" s="111"/>
      <c r="H21" s="130">
        <v>0</v>
      </c>
      <c r="I21" s="111"/>
      <c r="J21" s="130">
        <v>0</v>
      </c>
      <c r="K21" s="130">
        <v>0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12" t="s">
        <v>1366</v>
      </c>
      <c r="C22" s="127"/>
      <c r="D22" s="111"/>
      <c r="E22" s="111"/>
      <c r="F22" s="111"/>
      <c r="G22" s="111"/>
      <c r="H22" s="111"/>
      <c r="I22" s="111"/>
      <c r="J22" s="111"/>
      <c r="K22" s="111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40">
        <v>0</v>
      </c>
      <c r="C23" s="127">
        <v>0</v>
      </c>
      <c r="D23" s="111"/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12" t="s">
        <v>1367</v>
      </c>
      <c r="C24" s="127"/>
      <c r="D24" s="111"/>
      <c r="E24" s="111"/>
      <c r="F24" s="130">
        <v>0</v>
      </c>
      <c r="G24" s="111"/>
      <c r="H24" s="130">
        <v>0</v>
      </c>
      <c r="I24" s="111"/>
      <c r="J24" s="130">
        <v>0</v>
      </c>
      <c r="K24" s="130">
        <v>0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12" t="s">
        <v>26</v>
      </c>
      <c r="C25" s="127"/>
      <c r="D25" s="111"/>
      <c r="E25" s="111"/>
      <c r="F25" s="111"/>
      <c r="G25" s="111"/>
      <c r="H25" s="111"/>
      <c r="I25" s="111"/>
      <c r="J25" s="111"/>
      <c r="K25" s="111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40">
        <v>0</v>
      </c>
      <c r="C26" s="127">
        <v>0</v>
      </c>
      <c r="D26" s="111"/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12" t="s">
        <v>651</v>
      </c>
      <c r="C27" s="127"/>
      <c r="D27" s="111"/>
      <c r="E27" s="111"/>
      <c r="F27" s="130">
        <v>0</v>
      </c>
      <c r="G27" s="111"/>
      <c r="H27" s="130">
        <v>0</v>
      </c>
      <c r="I27" s="111"/>
      <c r="J27" s="130">
        <v>0</v>
      </c>
      <c r="K27" s="130">
        <v>0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12" t="s">
        <v>221</v>
      </c>
      <c r="C28" s="127"/>
      <c r="D28" s="111"/>
      <c r="E28" s="111"/>
      <c r="F28" s="132">
        <v>6929.08</v>
      </c>
      <c r="G28" s="113"/>
      <c r="H28" s="132">
        <v>238596.2</v>
      </c>
      <c r="I28" s="113"/>
      <c r="J28" s="130">
        <v>100</v>
      </c>
      <c r="K28" s="130">
        <v>0.31180884487574706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06" t="s">
        <v>222</v>
      </c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06" t="s">
        <v>1358</v>
      </c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40">
        <v>0</v>
      </c>
      <c r="C31" s="127">
        <v>0</v>
      </c>
      <c r="D31" s="111"/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12" t="s">
        <v>1363</v>
      </c>
      <c r="C32" s="127"/>
      <c r="D32" s="111"/>
      <c r="E32" s="111"/>
      <c r="F32" s="130">
        <v>0</v>
      </c>
      <c r="G32" s="111"/>
      <c r="H32" s="130">
        <v>0</v>
      </c>
      <c r="I32" s="111"/>
      <c r="J32" s="130">
        <v>0</v>
      </c>
      <c r="K32" s="130">
        <v>0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12" t="s">
        <v>1366</v>
      </c>
      <c r="C33" s="127"/>
      <c r="D33" s="111"/>
      <c r="E33" s="111"/>
      <c r="F33" s="111"/>
      <c r="G33" s="111"/>
      <c r="H33" s="111"/>
      <c r="I33" s="111"/>
      <c r="J33" s="111"/>
      <c r="K33" s="111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40">
        <v>0</v>
      </c>
      <c r="C34" s="127">
        <v>0</v>
      </c>
      <c r="D34" s="111"/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12" t="s">
        <v>1367</v>
      </c>
      <c r="C35" s="127"/>
      <c r="D35" s="111"/>
      <c r="E35" s="111"/>
      <c r="F35" s="130">
        <v>0</v>
      </c>
      <c r="G35" s="111"/>
      <c r="H35" s="130">
        <v>0</v>
      </c>
      <c r="I35" s="111"/>
      <c r="J35" s="130">
        <v>0</v>
      </c>
      <c r="K35" s="130">
        <v>0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12" t="s">
        <v>1368</v>
      </c>
      <c r="C36" s="127"/>
      <c r="D36" s="111"/>
      <c r="E36" s="111"/>
      <c r="F36" s="111"/>
      <c r="G36" s="111"/>
      <c r="H36" s="111"/>
      <c r="I36" s="111"/>
      <c r="J36" s="111"/>
      <c r="K36" s="111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40">
        <v>0</v>
      </c>
      <c r="C37" s="127">
        <v>0</v>
      </c>
      <c r="D37" s="111"/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12" t="s">
        <v>1369</v>
      </c>
      <c r="C38" s="127"/>
      <c r="D38" s="111"/>
      <c r="E38" s="111"/>
      <c r="F38" s="130">
        <v>0</v>
      </c>
      <c r="G38" s="111"/>
      <c r="H38" s="130">
        <v>0</v>
      </c>
      <c r="I38" s="111"/>
      <c r="J38" s="130">
        <v>0</v>
      </c>
      <c r="K38" s="130">
        <v>0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12" t="s">
        <v>26</v>
      </c>
      <c r="C39" s="127"/>
      <c r="D39" s="111"/>
      <c r="E39" s="111"/>
      <c r="F39" s="111"/>
      <c r="G39" s="111"/>
      <c r="H39" s="111"/>
      <c r="I39" s="111"/>
      <c r="J39" s="111"/>
      <c r="K39" s="111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40">
        <v>0</v>
      </c>
      <c r="C40" s="127">
        <v>0</v>
      </c>
      <c r="D40" s="111"/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12" t="s">
        <v>651</v>
      </c>
      <c r="C41" s="127"/>
      <c r="D41" s="111"/>
      <c r="E41" s="111"/>
      <c r="F41" s="130">
        <v>0</v>
      </c>
      <c r="G41" s="111"/>
      <c r="H41" s="130">
        <v>0</v>
      </c>
      <c r="I41" s="111"/>
      <c r="J41" s="130">
        <v>0</v>
      </c>
      <c r="K41" s="130">
        <v>0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12" t="s">
        <v>227</v>
      </c>
      <c r="C42" s="127"/>
      <c r="D42" s="111"/>
      <c r="E42" s="111"/>
      <c r="F42" s="130">
        <v>0</v>
      </c>
      <c r="G42" s="111"/>
      <c r="H42" s="130">
        <v>0</v>
      </c>
      <c r="I42" s="111"/>
      <c r="J42" s="130">
        <v>0</v>
      </c>
      <c r="K42" s="130">
        <v>0</v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228</v>
      </c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324</v>
      </c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17 H19:H20 H22:H23 H25:H26 H29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BG1230"/>
  <sheetViews>
    <sheetView rightToLeft="1" workbookViewId="0">
      <selection activeCell="O30" sqref="O30"/>
    </sheetView>
  </sheetViews>
  <sheetFormatPr defaultColWidth="9.140625" defaultRowHeight="18"/>
  <cols>
    <col min="1" max="1" width="6.28515625" style="2" customWidth="1"/>
    <col min="2" max="2" width="46.5703125" style="2" bestFit="1" customWidth="1"/>
    <col min="3" max="3" width="14" style="2" customWidth="1"/>
    <col min="4" max="4" width="6.42578125" style="2" customWidth="1"/>
    <col min="5" max="5" width="11.140625" style="1" bestFit="1" customWidth="1"/>
    <col min="6" max="6" width="11.28515625" style="1" bestFit="1" customWidth="1"/>
    <col min="7" max="7" width="10.85546875" style="1" bestFit="1" customWidth="1"/>
    <col min="8" max="8" width="9.28515625" style="1" bestFit="1" customWidth="1"/>
    <col min="9" max="9" width="10" style="1" bestFit="1" customWidth="1"/>
    <col min="10" max="10" width="10.42578125" style="3" bestFit="1" customWidth="1"/>
    <col min="11" max="11" width="7.7109375" style="3" customWidth="1"/>
    <col min="12" max="12" width="7.140625" style="3" customWidth="1"/>
    <col min="13" max="13" width="10.42578125" style="3" bestFit="1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53" width="9.140625" style="1"/>
    <col min="54" max="54" width="14.7109375" style="1" bestFit="1" customWidth="1"/>
    <col min="55" max="55" width="11.42578125" style="1" bestFit="1" customWidth="1"/>
    <col min="56" max="56" width="24" style="1" bestFit="1" customWidth="1"/>
    <col min="57" max="57" width="18.85546875" style="1" bestFit="1" customWidth="1"/>
    <col min="58" max="58" width="15.42578125" style="1" bestFit="1" customWidth="1"/>
    <col min="59" max="59" width="11.140625" style="1" bestFit="1" customWidth="1"/>
    <col min="60" max="16384" width="9.140625" style="1"/>
  </cols>
  <sheetData>
    <row r="1" spans="1:59">
      <c r="B1" s="63" t="s">
        <v>145</v>
      </c>
      <c r="C1" s="181" t="s">
        <v>197</v>
      </c>
    </row>
    <row r="2" spans="1:59">
      <c r="B2" s="63" t="s">
        <v>144</v>
      </c>
      <c r="C2" s="181" t="s">
        <v>2403</v>
      </c>
    </row>
    <row r="3" spans="1:59">
      <c r="B3" s="63" t="s">
        <v>146</v>
      </c>
      <c r="C3" s="181" t="s">
        <v>2468</v>
      </c>
    </row>
    <row r="4" spans="1:59">
      <c r="B4" s="63" t="s">
        <v>147</v>
      </c>
      <c r="C4" s="181" t="s">
        <v>2469</v>
      </c>
    </row>
    <row r="5" spans="1:59">
      <c r="E5" s="2"/>
      <c r="F5" s="2"/>
      <c r="G5" s="2"/>
      <c r="H5" s="2"/>
    </row>
    <row r="6" spans="1:59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1"/>
      <c r="BC6" s="1" t="s">
        <v>111</v>
      </c>
      <c r="BE6" s="1" t="s">
        <v>153</v>
      </c>
      <c r="BG6" s="3" t="s">
        <v>139</v>
      </c>
    </row>
    <row r="7" spans="1:59" ht="26.25" customHeight="1">
      <c r="B7" s="239" t="s">
        <v>85</v>
      </c>
      <c r="C7" s="240"/>
      <c r="D7" s="240"/>
      <c r="E7" s="240"/>
      <c r="F7" s="240"/>
      <c r="G7" s="240"/>
      <c r="H7" s="240"/>
      <c r="I7" s="240"/>
      <c r="J7" s="241"/>
      <c r="BC7" s="3" t="s">
        <v>112</v>
      </c>
      <c r="BE7" s="1" t="s">
        <v>124</v>
      </c>
      <c r="BG7" s="3" t="s">
        <v>138</v>
      </c>
    </row>
    <row r="8" spans="1:59" s="3" customFormat="1" ht="63">
      <c r="A8" s="2"/>
      <c r="B8" s="23" t="s">
        <v>107</v>
      </c>
      <c r="C8" s="33" t="s">
        <v>36</v>
      </c>
      <c r="D8" s="80" t="s">
        <v>110</v>
      </c>
      <c r="E8" s="80" t="s">
        <v>92</v>
      </c>
      <c r="F8" s="80" t="s">
        <v>0</v>
      </c>
      <c r="G8" s="80" t="s">
        <v>96</v>
      </c>
      <c r="H8" s="80" t="s">
        <v>54</v>
      </c>
      <c r="I8" s="80" t="s">
        <v>148</v>
      </c>
      <c r="J8" s="33" t="s">
        <v>150</v>
      </c>
      <c r="BB8" s="1" t="s">
        <v>119</v>
      </c>
      <c r="BC8" s="1" t="s">
        <v>120</v>
      </c>
      <c r="BD8" s="1" t="s">
        <v>125</v>
      </c>
      <c r="BF8" s="4" t="s">
        <v>140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5" t="s">
        <v>20</v>
      </c>
      <c r="J9" s="65" t="s">
        <v>20</v>
      </c>
      <c r="BB9" s="1" t="s">
        <v>118</v>
      </c>
      <c r="BD9" s="1" t="s">
        <v>126</v>
      </c>
      <c r="BF9" s="4" t="s">
        <v>141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66" t="s">
        <v>6</v>
      </c>
      <c r="I10" s="66" t="s">
        <v>7</v>
      </c>
      <c r="J10" s="66" t="s">
        <v>8</v>
      </c>
      <c r="K10" s="3"/>
      <c r="L10" s="3"/>
      <c r="M10" s="3"/>
      <c r="N10" s="3"/>
      <c r="BB10" s="1" t="s">
        <v>115</v>
      </c>
      <c r="BC10" s="3"/>
      <c r="BD10" s="1" t="s">
        <v>154</v>
      </c>
      <c r="BF10" s="1" t="s">
        <v>143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120">
        <v>574879.11</v>
      </c>
      <c r="G11" s="51"/>
      <c r="H11" s="120">
        <v>7989.43</v>
      </c>
      <c r="I11" s="121">
        <v>100</v>
      </c>
      <c r="J11" s="122">
        <v>1.0440966534737937E-2</v>
      </c>
      <c r="K11" s="3"/>
      <c r="L11" s="3"/>
      <c r="M11" s="3"/>
      <c r="N11" s="3"/>
      <c r="BB11" s="1" t="s">
        <v>114</v>
      </c>
      <c r="BC11" s="3"/>
      <c r="BD11" s="1" t="s">
        <v>127</v>
      </c>
      <c r="BF11" s="1" t="s">
        <v>142</v>
      </c>
    </row>
    <row r="12" spans="1:59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BC12" s="1" t="s">
        <v>121</v>
      </c>
      <c r="BE12" s="1" t="s">
        <v>128</v>
      </c>
    </row>
    <row r="13" spans="1:59">
      <c r="B13" s="140" t="s">
        <v>2200</v>
      </c>
      <c r="C13" s="129">
        <v>1137132</v>
      </c>
      <c r="D13" s="111"/>
      <c r="E13" s="84" t="s">
        <v>139</v>
      </c>
      <c r="F13" s="113">
        <v>574879.11</v>
      </c>
      <c r="G13" s="113">
        <v>1327</v>
      </c>
      <c r="H13" s="113">
        <v>7628.6399999999994</v>
      </c>
      <c r="I13" s="111">
        <v>95.484158444344587</v>
      </c>
      <c r="J13" s="111">
        <v>9.9694690291501648E-3</v>
      </c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BC13" s="1" t="s">
        <v>113</v>
      </c>
      <c r="BD13" s="1" t="s">
        <v>122</v>
      </c>
      <c r="BE13" s="1" t="s">
        <v>129</v>
      </c>
    </row>
    <row r="14" spans="1:59">
      <c r="B14" s="112" t="s">
        <v>221</v>
      </c>
      <c r="C14" s="127"/>
      <c r="D14" s="111"/>
      <c r="E14" s="111"/>
      <c r="F14" s="132">
        <v>574879.11</v>
      </c>
      <c r="G14" s="111"/>
      <c r="H14" s="130">
        <v>7628.6399999999994</v>
      </c>
      <c r="I14" s="130">
        <v>95.484158444344587</v>
      </c>
      <c r="J14" s="130">
        <v>9.9694690291501648E-3</v>
      </c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BC14" s="1" t="s">
        <v>116</v>
      </c>
      <c r="BE14" s="1" t="s">
        <v>130</v>
      </c>
    </row>
    <row r="15" spans="1:59">
      <c r="B15" s="106" t="s">
        <v>222</v>
      </c>
      <c r="C15" s="83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BC15" s="1" t="s">
        <v>26</v>
      </c>
      <c r="BD15" s="1" t="s">
        <v>117</v>
      </c>
      <c r="BE15" s="1" t="s">
        <v>155</v>
      </c>
    </row>
    <row r="16" spans="1:59">
      <c r="B16" s="82" t="s">
        <v>1370</v>
      </c>
      <c r="C16" s="129">
        <v>891231197</v>
      </c>
      <c r="D16" s="84" t="s">
        <v>26</v>
      </c>
      <c r="E16" s="84" t="s">
        <v>141</v>
      </c>
      <c r="F16" s="111">
        <v>-120</v>
      </c>
      <c r="G16" s="108">
        <v>11677000</v>
      </c>
      <c r="H16" s="108">
        <v>-81047.72</v>
      </c>
      <c r="I16" s="108">
        <v>-1014.4368246545749</v>
      </c>
      <c r="J16" s="113">
        <v>-0.10591700937824232</v>
      </c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BE16" s="1" t="s">
        <v>158</v>
      </c>
    </row>
    <row r="17" spans="2:57">
      <c r="B17" s="82" t="s">
        <v>1371</v>
      </c>
      <c r="C17" s="129">
        <v>891231201</v>
      </c>
      <c r="D17" s="84" t="s">
        <v>26</v>
      </c>
      <c r="E17" s="84" t="s">
        <v>141</v>
      </c>
      <c r="F17" s="111">
        <v>120</v>
      </c>
      <c r="G17" s="108">
        <v>11724000</v>
      </c>
      <c r="H17" s="108">
        <v>81373.94</v>
      </c>
      <c r="I17" s="108">
        <v>1018.5199695097147</v>
      </c>
      <c r="J17" s="113">
        <v>0.10634332916613234</v>
      </c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BE17" s="1" t="s">
        <v>131</v>
      </c>
    </row>
    <row r="18" spans="2:57">
      <c r="B18" s="82" t="s">
        <v>1372</v>
      </c>
      <c r="C18" s="129">
        <v>891231195</v>
      </c>
      <c r="D18" s="84" t="s">
        <v>26</v>
      </c>
      <c r="E18" s="84" t="s">
        <v>138</v>
      </c>
      <c r="F18" s="111">
        <v>-18</v>
      </c>
      <c r="G18" s="108">
        <v>12590625</v>
      </c>
      <c r="H18" s="108">
        <v>-8843.15</v>
      </c>
      <c r="I18" s="108">
        <v>-110.68561837327569</v>
      </c>
      <c r="J18" s="113">
        <v>-1.1556648373121458E-2</v>
      </c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BE18" s="1" t="s">
        <v>132</v>
      </c>
    </row>
    <row r="19" spans="2:57">
      <c r="B19" s="82" t="s">
        <v>1373</v>
      </c>
      <c r="C19" s="129">
        <v>891231200</v>
      </c>
      <c r="D19" s="84" t="s">
        <v>26</v>
      </c>
      <c r="E19" s="84" t="s">
        <v>138</v>
      </c>
      <c r="F19" s="111">
        <v>18</v>
      </c>
      <c r="G19" s="108">
        <v>12639843.800000001</v>
      </c>
      <c r="H19" s="108">
        <v>8877.7199999999993</v>
      </c>
      <c r="I19" s="108">
        <v>111.11831507379124</v>
      </c>
      <c r="J19" s="113">
        <v>1.1601826090819204E-2</v>
      </c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BE19" s="1" t="s">
        <v>157</v>
      </c>
    </row>
    <row r="20" spans="2:57">
      <c r="B20" s="106" t="s">
        <v>227</v>
      </c>
      <c r="C20" s="83"/>
      <c r="D20" s="84"/>
      <c r="E20" s="84"/>
      <c r="F20" s="130">
        <v>0</v>
      </c>
      <c r="G20" s="111"/>
      <c r="H20" s="130">
        <v>360.79000000000087</v>
      </c>
      <c r="I20" s="130">
        <v>4.5158415556554203</v>
      </c>
      <c r="J20" s="132">
        <v>4.7149750558777144E-4</v>
      </c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BE20" s="1" t="s">
        <v>133</v>
      </c>
    </row>
    <row r="21" spans="2:57">
      <c r="B21" s="82" t="s">
        <v>228</v>
      </c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BE21" s="1" t="s">
        <v>134</v>
      </c>
    </row>
    <row r="22" spans="2:57">
      <c r="B22" s="82" t="s">
        <v>324</v>
      </c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BE22" s="1" t="s">
        <v>156</v>
      </c>
    </row>
    <row r="23" spans="2:57">
      <c r="B23" s="82"/>
      <c r="C23" s="83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BE23" s="1" t="s">
        <v>26</v>
      </c>
    </row>
    <row r="24" spans="2:57">
      <c r="B24" s="82"/>
      <c r="C24" s="83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57">
      <c r="B25" s="82"/>
      <c r="C25" s="83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57">
      <c r="B26" s="82"/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57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57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57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57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57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57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J1102" s="1"/>
      <c r="K1102" s="1"/>
      <c r="L1102" s="1"/>
      <c r="M1102" s="1"/>
      <c r="N1102" s="1"/>
      <c r="O1102" s="1"/>
      <c r="S1102" s="84"/>
      <c r="T1102" s="84"/>
      <c r="U1102" s="84"/>
      <c r="V1102" s="84"/>
    </row>
    <row r="1103" spans="2:22">
      <c r="B1103" s="82"/>
      <c r="D1103" s="1"/>
      <c r="J1103" s="1"/>
      <c r="K1103" s="1"/>
      <c r="L1103" s="1"/>
      <c r="M1103" s="1"/>
      <c r="N1103" s="1"/>
      <c r="O1103" s="1"/>
      <c r="S1103" s="84"/>
      <c r="T1103" s="84"/>
      <c r="U1103" s="84"/>
      <c r="V1103" s="84"/>
    </row>
    <row r="1104" spans="2:22">
      <c r="B1104" s="82"/>
      <c r="D1104" s="1"/>
      <c r="J1104" s="1"/>
      <c r="K1104" s="1"/>
      <c r="L1104" s="1"/>
      <c r="M1104" s="1"/>
      <c r="N1104" s="1"/>
      <c r="O1104" s="1"/>
      <c r="S1104" s="84"/>
      <c r="T1104" s="84"/>
      <c r="U1104" s="84"/>
      <c r="V1104" s="84"/>
    </row>
    <row r="1105" spans="2:22">
      <c r="B1105" s="82"/>
      <c r="D1105" s="1"/>
      <c r="J1105" s="1"/>
      <c r="K1105" s="1"/>
      <c r="L1105" s="1"/>
      <c r="M1105" s="1"/>
      <c r="N1105" s="1"/>
      <c r="O1105" s="1"/>
      <c r="S1105" s="84"/>
      <c r="T1105" s="84"/>
      <c r="U1105" s="84"/>
      <c r="V1105" s="84"/>
    </row>
    <row r="1106" spans="2:22">
      <c r="B1106" s="82"/>
      <c r="D1106" s="1"/>
      <c r="J1106" s="1"/>
      <c r="K1106" s="1"/>
      <c r="L1106" s="1"/>
      <c r="M1106" s="1"/>
      <c r="N1106" s="1"/>
      <c r="O1106" s="1"/>
      <c r="S1106" s="84"/>
      <c r="T1106" s="84"/>
      <c r="U1106" s="84"/>
      <c r="V1106" s="84"/>
    </row>
    <row r="1107" spans="2:22">
      <c r="B1107" s="82"/>
      <c r="D1107" s="1"/>
      <c r="J1107" s="1"/>
      <c r="K1107" s="1"/>
      <c r="L1107" s="1"/>
      <c r="M1107" s="1"/>
      <c r="N1107" s="1"/>
      <c r="O1107" s="1"/>
      <c r="S1107" s="84"/>
      <c r="T1107" s="84"/>
      <c r="U1107" s="84"/>
      <c r="V1107" s="84"/>
    </row>
    <row r="1108" spans="2:22">
      <c r="B1108" s="82"/>
      <c r="D1108" s="1"/>
      <c r="J1108" s="1"/>
      <c r="K1108" s="1"/>
      <c r="L1108" s="1"/>
      <c r="M1108" s="1"/>
      <c r="N1108" s="1"/>
      <c r="O1108" s="1"/>
      <c r="S1108" s="84"/>
      <c r="T1108" s="84"/>
      <c r="U1108" s="84"/>
      <c r="V1108" s="84"/>
    </row>
    <row r="1109" spans="2:22">
      <c r="B1109" s="82"/>
      <c r="D1109" s="1"/>
      <c r="J1109" s="1"/>
      <c r="K1109" s="1"/>
      <c r="L1109" s="1"/>
      <c r="M1109" s="1"/>
      <c r="N1109" s="1"/>
      <c r="O1109" s="1"/>
      <c r="S1109" s="84"/>
      <c r="T1109" s="84"/>
      <c r="U1109" s="84"/>
      <c r="V1109" s="84"/>
    </row>
    <row r="1110" spans="2:22">
      <c r="B1110" s="82"/>
      <c r="D1110" s="1"/>
      <c r="J1110" s="1"/>
      <c r="K1110" s="1"/>
      <c r="L1110" s="1"/>
      <c r="M1110" s="1"/>
      <c r="N1110" s="1"/>
      <c r="O1110" s="1"/>
      <c r="S1110" s="84"/>
      <c r="T1110" s="84"/>
      <c r="U1110" s="84"/>
      <c r="V1110" s="84"/>
    </row>
    <row r="1111" spans="2:22">
      <c r="B1111" s="82"/>
      <c r="D1111" s="1"/>
      <c r="J1111" s="1"/>
      <c r="K1111" s="1"/>
      <c r="L1111" s="1"/>
      <c r="M1111" s="1"/>
      <c r="N1111" s="1"/>
      <c r="O1111" s="1"/>
      <c r="S1111" s="84"/>
      <c r="T1111" s="84"/>
      <c r="U1111" s="84"/>
      <c r="V1111" s="84"/>
    </row>
    <row r="1112" spans="2:22">
      <c r="B1112" s="82"/>
      <c r="D1112" s="1"/>
      <c r="J1112" s="1"/>
      <c r="K1112" s="1"/>
      <c r="L1112" s="1"/>
      <c r="M1112" s="1"/>
      <c r="N1112" s="1"/>
      <c r="O1112" s="1"/>
      <c r="S1112" s="84"/>
    </row>
    <row r="1113" spans="2:22">
      <c r="B1113" s="82"/>
      <c r="D1113" s="1"/>
      <c r="J1113" s="1"/>
      <c r="K1113" s="1"/>
      <c r="L1113" s="1"/>
      <c r="M1113" s="1"/>
      <c r="N1113" s="1"/>
      <c r="O1113" s="1"/>
      <c r="S1113" s="84"/>
    </row>
    <row r="1114" spans="2:22">
      <c r="B1114" s="82"/>
      <c r="D1114" s="1"/>
      <c r="J1114" s="1"/>
      <c r="K1114" s="1"/>
      <c r="L1114" s="1"/>
      <c r="M1114" s="1"/>
      <c r="N1114" s="1"/>
      <c r="O1114" s="1"/>
      <c r="S1114" s="84"/>
    </row>
    <row r="1115" spans="2:22">
      <c r="B1115" s="82"/>
      <c r="D1115" s="1"/>
      <c r="J1115" s="1"/>
      <c r="K1115" s="1"/>
      <c r="L1115" s="1"/>
      <c r="M1115" s="1"/>
      <c r="N1115" s="1"/>
      <c r="O1115" s="1"/>
      <c r="S1115" s="84"/>
    </row>
    <row r="1116" spans="2:22">
      <c r="B1116" s="82"/>
      <c r="D1116" s="1"/>
      <c r="J1116" s="1"/>
      <c r="K1116" s="1"/>
      <c r="L1116" s="1"/>
      <c r="M1116" s="1"/>
      <c r="N1116" s="1"/>
      <c r="O1116" s="1"/>
      <c r="S1116" s="84"/>
    </row>
    <row r="1117" spans="2:22">
      <c r="B1117" s="82"/>
      <c r="D1117" s="1"/>
      <c r="J1117" s="1"/>
      <c r="K1117" s="1"/>
      <c r="L1117" s="1"/>
      <c r="M1117" s="1"/>
      <c r="N1117" s="1"/>
      <c r="O1117" s="1"/>
      <c r="S1117" s="84"/>
    </row>
    <row r="1118" spans="2:22">
      <c r="B1118" s="82"/>
      <c r="D1118" s="1"/>
      <c r="J1118" s="1"/>
      <c r="K1118" s="1"/>
      <c r="L1118" s="1"/>
      <c r="M1118" s="1"/>
      <c r="N1118" s="1"/>
      <c r="O1118" s="1"/>
      <c r="S1118" s="84"/>
    </row>
    <row r="1119" spans="2:22">
      <c r="B1119" s="82"/>
      <c r="D1119" s="1"/>
      <c r="J1119" s="1"/>
      <c r="K1119" s="1"/>
      <c r="L1119" s="1"/>
      <c r="M1119" s="1"/>
      <c r="N1119" s="1"/>
      <c r="O1119" s="1"/>
      <c r="S1119" s="84"/>
    </row>
    <row r="1120" spans="2:22">
      <c r="B1120" s="82"/>
      <c r="D1120" s="1"/>
      <c r="J1120" s="1"/>
      <c r="K1120" s="1"/>
      <c r="L1120" s="1"/>
      <c r="M1120" s="1"/>
      <c r="N1120" s="1"/>
      <c r="O1120" s="1"/>
      <c r="S1120" s="84"/>
    </row>
    <row r="1121" spans="2:19">
      <c r="B1121" s="82"/>
      <c r="D1121" s="1"/>
      <c r="J1121" s="1"/>
      <c r="K1121" s="1"/>
      <c r="L1121" s="1"/>
      <c r="M1121" s="1"/>
      <c r="N1121" s="1"/>
      <c r="O1121" s="1"/>
      <c r="S1121" s="84"/>
    </row>
    <row r="1122" spans="2:19">
      <c r="B1122" s="82"/>
      <c r="D1122" s="1"/>
      <c r="J1122" s="1"/>
      <c r="K1122" s="1"/>
      <c r="L1122" s="1"/>
      <c r="M1122" s="1"/>
      <c r="N1122" s="1"/>
      <c r="O1122" s="1"/>
      <c r="S1122" s="84"/>
    </row>
    <row r="1123" spans="2:19">
      <c r="B1123" s="82"/>
      <c r="D1123" s="1"/>
      <c r="J1123" s="1"/>
      <c r="K1123" s="1"/>
      <c r="L1123" s="1"/>
      <c r="M1123" s="1"/>
      <c r="N1123" s="1"/>
      <c r="O1123" s="1"/>
      <c r="S1123" s="84"/>
    </row>
    <row r="1124" spans="2:19">
      <c r="B1124" s="82"/>
      <c r="D1124" s="1"/>
      <c r="J1124" s="1"/>
      <c r="K1124" s="1"/>
      <c r="L1124" s="1"/>
      <c r="M1124" s="1"/>
      <c r="N1124" s="1"/>
      <c r="O1124" s="1"/>
      <c r="S1124" s="84"/>
    </row>
    <row r="1125" spans="2:19">
      <c r="B1125" s="82"/>
      <c r="D1125" s="1"/>
      <c r="J1125" s="1"/>
      <c r="K1125" s="1"/>
      <c r="L1125" s="1"/>
      <c r="M1125" s="1"/>
      <c r="N1125" s="1"/>
      <c r="O1125" s="1"/>
      <c r="S1125" s="84"/>
    </row>
    <row r="1126" spans="2:19">
      <c r="B1126" s="82"/>
      <c r="D1126" s="1"/>
      <c r="J1126" s="1"/>
      <c r="K1126" s="1"/>
      <c r="L1126" s="1"/>
      <c r="M1126" s="1"/>
      <c r="N1126" s="1"/>
      <c r="O1126" s="1"/>
      <c r="S1126" s="84"/>
    </row>
    <row r="1127" spans="2:19">
      <c r="B1127" s="82"/>
      <c r="D1127" s="1"/>
      <c r="J1127" s="1"/>
      <c r="K1127" s="1"/>
      <c r="L1127" s="1"/>
      <c r="M1127" s="1"/>
      <c r="N1127" s="1"/>
      <c r="O1127" s="1"/>
      <c r="S1127" s="84"/>
    </row>
    <row r="1128" spans="2:19">
      <c r="B1128" s="82"/>
      <c r="D1128" s="1"/>
      <c r="J1128" s="1"/>
      <c r="K1128" s="1"/>
      <c r="L1128" s="1"/>
      <c r="M1128" s="1"/>
      <c r="N1128" s="1"/>
      <c r="O1128" s="1"/>
      <c r="S1128" s="84"/>
    </row>
    <row r="1129" spans="2:19">
      <c r="B1129" s="82"/>
      <c r="D1129" s="1"/>
      <c r="J1129" s="1"/>
      <c r="K1129" s="1"/>
      <c r="L1129" s="1"/>
      <c r="M1129" s="1"/>
      <c r="N1129" s="1"/>
      <c r="O1129" s="1"/>
      <c r="S1129" s="84"/>
    </row>
    <row r="1130" spans="2:19">
      <c r="B1130" s="82"/>
      <c r="D1130" s="1"/>
      <c r="J1130" s="1"/>
      <c r="K1130" s="1"/>
      <c r="L1130" s="1"/>
      <c r="M1130" s="1"/>
      <c r="N1130" s="1"/>
      <c r="O1130" s="1"/>
      <c r="S1130" s="84"/>
    </row>
    <row r="1131" spans="2:19">
      <c r="B1131" s="82"/>
      <c r="D1131" s="1"/>
      <c r="J1131" s="1"/>
      <c r="K1131" s="1"/>
      <c r="L1131" s="1"/>
      <c r="M1131" s="1"/>
      <c r="N1131" s="1"/>
      <c r="O1131" s="1"/>
      <c r="S1131" s="84"/>
    </row>
    <row r="1132" spans="2:19">
      <c r="B1132" s="82"/>
      <c r="D1132" s="1"/>
      <c r="J1132" s="1"/>
      <c r="K1132" s="1"/>
      <c r="L1132" s="1"/>
      <c r="M1132" s="1"/>
      <c r="N1132" s="1"/>
      <c r="O1132" s="1"/>
      <c r="S1132" s="84"/>
    </row>
    <row r="1133" spans="2:19">
      <c r="B1133" s="82"/>
      <c r="D1133" s="1"/>
      <c r="J1133" s="1"/>
      <c r="K1133" s="1"/>
      <c r="L1133" s="1"/>
      <c r="M1133" s="1"/>
      <c r="N1133" s="1"/>
      <c r="O1133" s="1"/>
      <c r="S1133" s="84"/>
    </row>
    <row r="1134" spans="2:19">
      <c r="B1134" s="82"/>
      <c r="D1134" s="1"/>
      <c r="J1134" s="1"/>
      <c r="K1134" s="1"/>
      <c r="L1134" s="1"/>
      <c r="M1134" s="1"/>
      <c r="N1134" s="1"/>
      <c r="O1134" s="1"/>
      <c r="S1134" s="84"/>
    </row>
    <row r="1135" spans="2:19">
      <c r="B1135" s="82"/>
      <c r="D1135" s="1"/>
      <c r="J1135" s="1"/>
      <c r="K1135" s="1"/>
      <c r="L1135" s="1"/>
      <c r="M1135" s="1"/>
      <c r="N1135" s="1"/>
      <c r="O1135" s="1"/>
      <c r="S1135" s="84"/>
    </row>
    <row r="1136" spans="2:19">
      <c r="B1136" s="82"/>
      <c r="D1136" s="1"/>
      <c r="J1136" s="1"/>
      <c r="K1136" s="1"/>
      <c r="L1136" s="1"/>
      <c r="M1136" s="1"/>
      <c r="N1136" s="1"/>
      <c r="O1136" s="1"/>
      <c r="S1136" s="84"/>
    </row>
    <row r="1137" spans="2:19">
      <c r="B1137" s="82"/>
      <c r="D1137" s="1"/>
      <c r="J1137" s="1"/>
      <c r="K1137" s="1"/>
      <c r="L1137" s="1"/>
      <c r="M1137" s="1"/>
      <c r="N1137" s="1"/>
      <c r="O1137" s="1"/>
      <c r="S1137" s="84"/>
    </row>
    <row r="1138" spans="2:19">
      <c r="B1138" s="82"/>
      <c r="D1138" s="1"/>
      <c r="J1138" s="1"/>
      <c r="K1138" s="1"/>
      <c r="L1138" s="1"/>
      <c r="M1138" s="1"/>
      <c r="N1138" s="1"/>
      <c r="O1138" s="1"/>
      <c r="S1138" s="84"/>
    </row>
    <row r="1139" spans="2:19">
      <c r="B1139" s="82"/>
      <c r="D1139" s="1"/>
      <c r="J1139" s="1"/>
      <c r="K1139" s="1"/>
      <c r="L1139" s="1"/>
      <c r="M1139" s="1"/>
      <c r="N1139" s="1"/>
      <c r="O1139" s="1"/>
      <c r="S1139" s="84"/>
    </row>
    <row r="1140" spans="2:19">
      <c r="B1140" s="82"/>
      <c r="D1140" s="1"/>
      <c r="J1140" s="1"/>
      <c r="K1140" s="1"/>
      <c r="L1140" s="1"/>
      <c r="M1140" s="1"/>
      <c r="N1140" s="1"/>
      <c r="O1140" s="1"/>
      <c r="S1140" s="84"/>
    </row>
    <row r="1141" spans="2:19">
      <c r="B1141" s="82"/>
      <c r="D1141" s="1"/>
      <c r="J1141" s="1"/>
      <c r="K1141" s="1"/>
      <c r="L1141" s="1"/>
      <c r="M1141" s="1"/>
      <c r="N1141" s="1"/>
      <c r="O1141" s="1"/>
      <c r="S1141" s="84"/>
    </row>
    <row r="1142" spans="2:19">
      <c r="B1142" s="82"/>
      <c r="D1142" s="1"/>
      <c r="J1142" s="1"/>
      <c r="K1142" s="1"/>
      <c r="L1142" s="1"/>
      <c r="M1142" s="1"/>
      <c r="N1142" s="1"/>
      <c r="O1142" s="1"/>
      <c r="S1142" s="84"/>
    </row>
    <row r="1143" spans="2:19">
      <c r="B1143" s="82"/>
      <c r="D1143" s="1"/>
      <c r="J1143" s="1"/>
      <c r="K1143" s="1"/>
      <c r="L1143" s="1"/>
      <c r="M1143" s="1"/>
      <c r="N1143" s="1"/>
      <c r="O1143" s="1"/>
      <c r="S1143" s="84"/>
    </row>
    <row r="1144" spans="2:19">
      <c r="B1144" s="82"/>
      <c r="D1144" s="1"/>
      <c r="J1144" s="1"/>
      <c r="K1144" s="1"/>
      <c r="L1144" s="1"/>
      <c r="M1144" s="1"/>
      <c r="N1144" s="1"/>
      <c r="O1144" s="1"/>
      <c r="S1144" s="84"/>
    </row>
    <row r="1145" spans="2:19">
      <c r="B1145" s="82"/>
      <c r="D1145" s="1"/>
      <c r="J1145" s="1"/>
      <c r="K1145" s="1"/>
      <c r="L1145" s="1"/>
      <c r="M1145" s="1"/>
      <c r="N1145" s="1"/>
      <c r="O1145" s="1"/>
      <c r="S1145" s="84"/>
    </row>
    <row r="1146" spans="2:19">
      <c r="B1146" s="82"/>
      <c r="D1146" s="1"/>
      <c r="J1146" s="1"/>
      <c r="K1146" s="1"/>
      <c r="L1146" s="1"/>
      <c r="M1146" s="1"/>
      <c r="N1146" s="1"/>
      <c r="O1146" s="1"/>
      <c r="S1146" s="84"/>
    </row>
    <row r="1147" spans="2:19">
      <c r="B1147" s="82"/>
      <c r="D1147" s="1"/>
      <c r="J1147" s="1"/>
      <c r="K1147" s="1"/>
      <c r="L1147" s="1"/>
      <c r="M1147" s="1"/>
      <c r="N1147" s="1"/>
      <c r="O1147" s="1"/>
      <c r="S1147" s="84"/>
    </row>
    <row r="1148" spans="2:19">
      <c r="B1148" s="82"/>
      <c r="D1148" s="1"/>
      <c r="J1148" s="1"/>
      <c r="K1148" s="1"/>
      <c r="L1148" s="1"/>
      <c r="M1148" s="1"/>
      <c r="N1148" s="1"/>
      <c r="O1148" s="1"/>
      <c r="S1148" s="84"/>
    </row>
    <row r="1149" spans="2:19">
      <c r="B1149" s="82"/>
      <c r="D1149" s="1"/>
      <c r="J1149" s="1"/>
      <c r="K1149" s="1"/>
      <c r="L1149" s="1"/>
      <c r="M1149" s="1"/>
      <c r="N1149" s="1"/>
      <c r="O1149" s="1"/>
      <c r="S1149" s="84"/>
    </row>
    <row r="1150" spans="2:19">
      <c r="B1150" s="82"/>
      <c r="D1150" s="1"/>
      <c r="J1150" s="1"/>
      <c r="K1150" s="1"/>
      <c r="L1150" s="1"/>
      <c r="M1150" s="1"/>
      <c r="N1150" s="1"/>
      <c r="O1150" s="1"/>
      <c r="S1150" s="84"/>
    </row>
    <row r="1151" spans="2:19">
      <c r="B1151" s="82"/>
      <c r="D1151" s="1"/>
      <c r="J1151" s="1"/>
      <c r="K1151" s="1"/>
      <c r="L1151" s="1"/>
      <c r="M1151" s="1"/>
      <c r="N1151" s="1"/>
      <c r="O1151" s="1"/>
      <c r="S1151" s="84"/>
    </row>
    <row r="1152" spans="2:19">
      <c r="B1152" s="82"/>
      <c r="D1152" s="1"/>
      <c r="J1152" s="1"/>
      <c r="K1152" s="1"/>
      <c r="L1152" s="1"/>
      <c r="M1152" s="1"/>
      <c r="N1152" s="1"/>
      <c r="O1152" s="1"/>
      <c r="S1152" s="84"/>
    </row>
    <row r="1153" spans="2:19">
      <c r="B1153" s="82"/>
      <c r="D1153" s="1"/>
      <c r="J1153" s="1"/>
      <c r="K1153" s="1"/>
      <c r="L1153" s="1"/>
      <c r="M1153" s="1"/>
      <c r="N1153" s="1"/>
      <c r="O1153" s="1"/>
      <c r="S1153" s="84"/>
    </row>
    <row r="1154" spans="2:19">
      <c r="B1154" s="82"/>
      <c r="D1154" s="1"/>
      <c r="J1154" s="1"/>
      <c r="K1154" s="1"/>
      <c r="L1154" s="1"/>
      <c r="M1154" s="1"/>
      <c r="N1154" s="1"/>
      <c r="O1154" s="1"/>
      <c r="S1154" s="84"/>
    </row>
    <row r="1155" spans="2:19">
      <c r="B1155" s="82"/>
      <c r="D1155" s="1"/>
      <c r="J1155" s="1"/>
      <c r="K1155" s="1"/>
      <c r="L1155" s="1"/>
      <c r="M1155" s="1"/>
      <c r="N1155" s="1"/>
      <c r="O1155" s="1"/>
      <c r="S1155" s="84"/>
    </row>
    <row r="1156" spans="2:19">
      <c r="B1156" s="82"/>
      <c r="D1156" s="1"/>
      <c r="J1156" s="1"/>
      <c r="K1156" s="1"/>
      <c r="L1156" s="1"/>
      <c r="M1156" s="1"/>
      <c r="N1156" s="1"/>
      <c r="O1156" s="1"/>
      <c r="S1156" s="84"/>
    </row>
    <row r="1157" spans="2:19">
      <c r="B1157" s="82"/>
      <c r="D1157" s="1"/>
      <c r="J1157" s="1"/>
      <c r="K1157" s="1"/>
      <c r="L1157" s="1"/>
      <c r="M1157" s="1"/>
      <c r="N1157" s="1"/>
      <c r="O1157" s="1"/>
      <c r="S1157" s="84"/>
    </row>
    <row r="1158" spans="2:19">
      <c r="B1158" s="82"/>
      <c r="D1158" s="1"/>
      <c r="J1158" s="1"/>
      <c r="K1158" s="1"/>
      <c r="L1158" s="1"/>
      <c r="M1158" s="1"/>
      <c r="N1158" s="1"/>
      <c r="O1158" s="1"/>
      <c r="S1158" s="84"/>
    </row>
    <row r="1159" spans="2:19">
      <c r="B1159" s="82"/>
      <c r="D1159" s="1"/>
      <c r="J1159" s="1"/>
      <c r="K1159" s="1"/>
      <c r="L1159" s="1"/>
      <c r="M1159" s="1"/>
      <c r="N1159" s="1"/>
      <c r="O1159" s="1"/>
      <c r="S1159" s="84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84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84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84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84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84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84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84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84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84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84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84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84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84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84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84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84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84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84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84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84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84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84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84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84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84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84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84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84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84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84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84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84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84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84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84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84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84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84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84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84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84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84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84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84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84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84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84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84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84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84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84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84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84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84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84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84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84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84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84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84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84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84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84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84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84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84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84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84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84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84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84"/>
    </row>
  </sheetData>
  <mergeCells count="2">
    <mergeCell ref="B6:J6"/>
    <mergeCell ref="B7:J7"/>
  </mergeCells>
  <phoneticPr fontId="3" type="noConversion"/>
  <dataValidations count="3">
    <dataValidation type="list" allowBlank="1" showInputMessage="1" showErrorMessage="1" sqref="H21:H569">
      <formula1>$BW$8:$BW$11</formula1>
    </dataValidation>
    <dataValidation type="list" allowBlank="1" showInputMessage="1" showErrorMessage="1" sqref="E12 E14:E569">
      <formula1>$BV$8:$BV$11</formula1>
    </dataValidation>
    <dataValidation allowBlank="1" showInputMessage="1" showErrorMessage="1" sqref="E13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CC1230"/>
  <sheetViews>
    <sheetView rightToLeft="1" workbookViewId="0">
      <selection activeCell="S8" sqref="S8"/>
    </sheetView>
  </sheetViews>
  <sheetFormatPr defaultColWidth="9.140625" defaultRowHeight="18"/>
  <cols>
    <col min="1" max="1" width="6.28515625" style="1" customWidth="1"/>
    <col min="2" max="2" width="38" style="2" bestFit="1" customWidth="1"/>
    <col min="3" max="3" width="13.5703125" style="2" customWidth="1"/>
    <col min="4" max="4" width="6.7109375" style="2" customWidth="1"/>
    <col min="5" max="5" width="7.7109375" style="1" customWidth="1"/>
    <col min="6" max="6" width="7.85546875" style="1" bestFit="1" customWidth="1"/>
    <col min="7" max="7" width="7.28515625" style="1" bestFit="1" customWidth="1"/>
    <col min="8" max="8" width="10.5703125" style="1" bestFit="1" customWidth="1"/>
    <col min="9" max="9" width="7.5703125" style="1" bestFit="1" customWidth="1"/>
    <col min="10" max="10" width="6.7109375" style="1" bestFit="1" customWidth="1"/>
    <col min="11" max="11" width="7.5703125" style="1" bestFit="1" customWidth="1"/>
    <col min="12" max="12" width="11.7109375" style="1" bestFit="1" customWidth="1"/>
    <col min="13" max="13" width="5.7109375" style="1" bestFit="1" customWidth="1"/>
    <col min="14" max="14" width="8.140625" style="1" bestFit="1" customWidth="1"/>
    <col min="15" max="15" width="11.28515625" style="1" bestFit="1" customWidth="1"/>
    <col min="16" max="16" width="10" style="1" bestFit="1" customWidth="1"/>
    <col min="17" max="17" width="10.42578125" style="1" bestFit="1" customWidth="1"/>
    <col min="18" max="19" width="10" style="1" bestFit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3" t="s">
        <v>145</v>
      </c>
      <c r="C1" s="181" t="s">
        <v>197</v>
      </c>
    </row>
    <row r="2" spans="2:81">
      <c r="B2" s="63" t="s">
        <v>144</v>
      </c>
      <c r="C2" s="181" t="s">
        <v>2403</v>
      </c>
    </row>
    <row r="3" spans="2:81">
      <c r="B3" s="63" t="s">
        <v>146</v>
      </c>
      <c r="C3" s="181" t="s">
        <v>2468</v>
      </c>
      <c r="E3" s="2"/>
    </row>
    <row r="4" spans="2:81">
      <c r="B4" s="63" t="s">
        <v>147</v>
      </c>
      <c r="C4" s="181" t="s">
        <v>2469</v>
      </c>
    </row>
    <row r="5" spans="2:81"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81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1"/>
    </row>
    <row r="7" spans="2:81" ht="26.25" customHeight="1">
      <c r="B7" s="239" t="s">
        <v>86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1"/>
    </row>
    <row r="8" spans="2:81" s="3" customFormat="1" ht="63">
      <c r="B8" s="23" t="s">
        <v>107</v>
      </c>
      <c r="C8" s="33" t="s">
        <v>36</v>
      </c>
      <c r="D8" s="13" t="s">
        <v>42</v>
      </c>
      <c r="E8" s="33" t="s">
        <v>15</v>
      </c>
      <c r="F8" s="33" t="s">
        <v>57</v>
      </c>
      <c r="G8" s="33" t="s">
        <v>93</v>
      </c>
      <c r="H8" s="33" t="s">
        <v>18</v>
      </c>
      <c r="I8" s="33" t="s">
        <v>92</v>
      </c>
      <c r="J8" s="33" t="s">
        <v>17</v>
      </c>
      <c r="K8" s="33" t="s">
        <v>19</v>
      </c>
      <c r="L8" s="33" t="s">
        <v>0</v>
      </c>
      <c r="M8" s="33" t="s">
        <v>96</v>
      </c>
      <c r="N8" s="33" t="s">
        <v>54</v>
      </c>
      <c r="O8" s="33" t="s">
        <v>53</v>
      </c>
      <c r="P8" s="80" t="s">
        <v>148</v>
      </c>
      <c r="Q8" s="34" t="s">
        <v>150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5"/>
      <c r="F9" s="35"/>
      <c r="G9" s="35" t="s">
        <v>24</v>
      </c>
      <c r="H9" s="35" t="s">
        <v>21</v>
      </c>
      <c r="I9" s="35"/>
      <c r="J9" s="35" t="s">
        <v>20</v>
      </c>
      <c r="K9" s="35" t="s">
        <v>20</v>
      </c>
      <c r="L9" s="35" t="s">
        <v>22</v>
      </c>
      <c r="M9" s="35" t="s">
        <v>55</v>
      </c>
      <c r="N9" s="35" t="s">
        <v>23</v>
      </c>
      <c r="O9" s="35" t="s">
        <v>20</v>
      </c>
      <c r="P9" s="35" t="s">
        <v>20</v>
      </c>
      <c r="Q9" s="36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17">
        <v>1.4751408347694506</v>
      </c>
      <c r="I11" s="19"/>
      <c r="J11" s="19"/>
      <c r="K11" s="117">
        <v>8.265493287377577</v>
      </c>
      <c r="L11" s="119">
        <v>5403847.1299999999</v>
      </c>
      <c r="M11" s="19"/>
      <c r="N11" s="119">
        <v>5947.75</v>
      </c>
      <c r="O11" s="19"/>
      <c r="P11" s="121">
        <v>100</v>
      </c>
      <c r="Q11" s="143">
        <v>7.7728021532183847E-3</v>
      </c>
      <c r="R11" s="1"/>
      <c r="S11" s="1"/>
      <c r="T11" s="1"/>
      <c r="U11" s="1"/>
      <c r="V11" s="1"/>
      <c r="W11" s="1"/>
      <c r="X11" s="1"/>
      <c r="CC11" s="1"/>
    </row>
    <row r="12" spans="2:81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81">
      <c r="B13" s="106" t="s">
        <v>1374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81">
      <c r="B14" s="140">
        <v>0</v>
      </c>
      <c r="C14" s="127">
        <v>0</v>
      </c>
      <c r="D14" s="111"/>
      <c r="E14" s="111">
        <v>0</v>
      </c>
      <c r="F14" s="84"/>
      <c r="G14" s="84"/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84"/>
      <c r="S14" s="84"/>
      <c r="T14" s="84"/>
      <c r="U14" s="84"/>
      <c r="V14" s="84"/>
    </row>
    <row r="15" spans="2:81">
      <c r="B15" s="112" t="s">
        <v>1375</v>
      </c>
      <c r="C15" s="127"/>
      <c r="D15" s="111"/>
      <c r="E15" s="111"/>
      <c r="F15" s="84"/>
      <c r="G15" s="84"/>
      <c r="H15" s="130">
        <v>0</v>
      </c>
      <c r="I15" s="111"/>
      <c r="J15" s="111"/>
      <c r="K15" s="130">
        <v>0</v>
      </c>
      <c r="L15" s="130">
        <v>0</v>
      </c>
      <c r="M15" s="111"/>
      <c r="N15" s="130">
        <v>0</v>
      </c>
      <c r="O15" s="111"/>
      <c r="P15" s="130">
        <v>0</v>
      </c>
      <c r="Q15" s="130">
        <v>0</v>
      </c>
      <c r="R15" s="84"/>
      <c r="S15" s="84"/>
      <c r="T15" s="84"/>
      <c r="U15" s="84"/>
      <c r="V15" s="84"/>
    </row>
    <row r="16" spans="2:81">
      <c r="B16" s="112" t="s">
        <v>1376</v>
      </c>
      <c r="C16" s="127"/>
      <c r="D16" s="111"/>
      <c r="E16" s="111"/>
      <c r="F16" s="84"/>
      <c r="G16" s="84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84"/>
      <c r="S16" s="84"/>
      <c r="T16" s="84"/>
      <c r="U16" s="84"/>
      <c r="V16" s="84"/>
    </row>
    <row r="17" spans="2:22">
      <c r="B17" s="140">
        <v>0</v>
      </c>
      <c r="C17" s="127">
        <v>0</v>
      </c>
      <c r="D17" s="111"/>
      <c r="E17" s="111">
        <v>0</v>
      </c>
      <c r="F17" s="84"/>
      <c r="G17" s="84"/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84"/>
      <c r="S17" s="84"/>
      <c r="T17" s="84"/>
      <c r="U17" s="84"/>
      <c r="V17" s="84"/>
    </row>
    <row r="18" spans="2:22">
      <c r="B18" s="112" t="s">
        <v>1377</v>
      </c>
      <c r="C18" s="127"/>
      <c r="D18" s="111"/>
      <c r="E18" s="111"/>
      <c r="F18" s="84"/>
      <c r="G18" s="84"/>
      <c r="H18" s="130">
        <v>0</v>
      </c>
      <c r="I18" s="111"/>
      <c r="J18" s="111"/>
      <c r="K18" s="130">
        <v>0</v>
      </c>
      <c r="L18" s="130">
        <v>0</v>
      </c>
      <c r="M18" s="111"/>
      <c r="N18" s="130">
        <v>0</v>
      </c>
      <c r="O18" s="111"/>
      <c r="P18" s="130">
        <v>0</v>
      </c>
      <c r="Q18" s="130">
        <v>0</v>
      </c>
      <c r="R18" s="84"/>
      <c r="S18" s="84"/>
      <c r="T18" s="84"/>
      <c r="U18" s="84"/>
      <c r="V18" s="84"/>
    </row>
    <row r="19" spans="2:22">
      <c r="B19" s="112" t="s">
        <v>1378</v>
      </c>
      <c r="C19" s="127"/>
      <c r="D19" s="111"/>
      <c r="E19" s="111"/>
      <c r="F19" s="84"/>
      <c r="G19" s="84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84"/>
      <c r="S19" s="84"/>
      <c r="T19" s="84"/>
      <c r="U19" s="84"/>
      <c r="V19" s="84"/>
    </row>
    <row r="20" spans="2:22">
      <c r="B20" s="112" t="s">
        <v>1379</v>
      </c>
      <c r="C20" s="127"/>
      <c r="D20" s="111"/>
      <c r="E20" s="111"/>
      <c r="F20" s="84"/>
      <c r="G20" s="84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84"/>
      <c r="S20" s="84"/>
      <c r="T20" s="84"/>
      <c r="U20" s="84"/>
      <c r="V20" s="84"/>
    </row>
    <row r="21" spans="2:22">
      <c r="B21" s="140">
        <v>0</v>
      </c>
      <c r="C21" s="127">
        <v>0</v>
      </c>
      <c r="D21" s="111"/>
      <c r="E21" s="111">
        <v>0</v>
      </c>
      <c r="F21" s="84"/>
      <c r="G21" s="84"/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84"/>
      <c r="S21" s="84"/>
      <c r="T21" s="84"/>
      <c r="U21" s="84"/>
      <c r="V21" s="84"/>
    </row>
    <row r="22" spans="2:22">
      <c r="B22" s="106" t="s">
        <v>1380</v>
      </c>
      <c r="C22" s="83"/>
      <c r="D22" s="84"/>
      <c r="E22" s="84"/>
      <c r="F22" s="84"/>
      <c r="G22" s="84"/>
      <c r="H22" s="130">
        <v>0</v>
      </c>
      <c r="I22" s="111"/>
      <c r="J22" s="111"/>
      <c r="K22" s="130">
        <v>0</v>
      </c>
      <c r="L22" s="130">
        <v>0</v>
      </c>
      <c r="M22" s="111"/>
      <c r="N22" s="130">
        <v>0</v>
      </c>
      <c r="O22" s="111"/>
      <c r="P22" s="130">
        <v>0</v>
      </c>
      <c r="Q22" s="130">
        <v>0</v>
      </c>
      <c r="R22" s="84"/>
      <c r="S22" s="84"/>
      <c r="T22" s="84"/>
      <c r="U22" s="84"/>
      <c r="V22" s="84"/>
    </row>
    <row r="23" spans="2:22">
      <c r="B23" s="106" t="s">
        <v>1381</v>
      </c>
      <c r="C23" s="83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108"/>
      <c r="S23" s="84"/>
      <c r="T23" s="84"/>
      <c r="U23" s="84"/>
      <c r="V23" s="84"/>
    </row>
    <row r="24" spans="2:22">
      <c r="B24" s="82" t="s">
        <v>1382</v>
      </c>
      <c r="C24" s="129">
        <v>1108620</v>
      </c>
      <c r="D24" s="84" t="s">
        <v>1383</v>
      </c>
      <c r="E24" s="84" t="s">
        <v>475</v>
      </c>
      <c r="F24" s="84" t="s">
        <v>135</v>
      </c>
      <c r="G24" s="84"/>
      <c r="H24" s="107">
        <v>1.65</v>
      </c>
      <c r="I24" s="84" t="s">
        <v>139</v>
      </c>
      <c r="J24" s="107">
        <v>10.84</v>
      </c>
      <c r="K24" s="107">
        <v>2.67</v>
      </c>
      <c r="L24" s="108">
        <v>1189267.57</v>
      </c>
      <c r="M24" s="111">
        <v>119.9</v>
      </c>
      <c r="N24" s="108">
        <v>1425.9299999999998</v>
      </c>
      <c r="O24" s="107">
        <v>0.51</v>
      </c>
      <c r="P24" s="113">
        <v>23.974275986717664</v>
      </c>
      <c r="Q24" s="113">
        <v>1.8634730401141087E-3</v>
      </c>
      <c r="R24" s="84"/>
      <c r="S24" s="108"/>
      <c r="T24" s="84"/>
      <c r="U24" s="84"/>
      <c r="V24" s="84"/>
    </row>
    <row r="25" spans="2:22">
      <c r="B25" s="106" t="s">
        <v>1384</v>
      </c>
      <c r="C25" s="83"/>
      <c r="D25" s="84"/>
      <c r="E25" s="84"/>
      <c r="F25" s="84"/>
      <c r="G25" s="84"/>
      <c r="H25" s="213">
        <v>1.65</v>
      </c>
      <c r="I25" s="84"/>
      <c r="J25" s="84"/>
      <c r="K25" s="213">
        <v>2.67</v>
      </c>
      <c r="L25" s="131">
        <v>1189267.57</v>
      </c>
      <c r="M25" s="111"/>
      <c r="N25" s="131">
        <v>1425.9299999999998</v>
      </c>
      <c r="O25" s="84"/>
      <c r="P25" s="132">
        <v>23.974275986717664</v>
      </c>
      <c r="Q25" s="132">
        <v>1.8634730401141087E-3</v>
      </c>
      <c r="R25" s="84"/>
      <c r="S25" s="84"/>
      <c r="T25" s="84"/>
      <c r="U25" s="84"/>
      <c r="V25" s="84"/>
    </row>
    <row r="26" spans="2:22">
      <c r="B26" s="106" t="s">
        <v>1385</v>
      </c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111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1386</v>
      </c>
      <c r="C27" s="129">
        <v>1108877</v>
      </c>
      <c r="D27" s="84" t="s">
        <v>1383</v>
      </c>
      <c r="E27" s="84" t="s">
        <v>746</v>
      </c>
      <c r="F27" s="84" t="s">
        <v>135</v>
      </c>
      <c r="G27" s="84"/>
      <c r="H27" s="107">
        <v>1.42</v>
      </c>
      <c r="I27" s="84" t="s">
        <v>139</v>
      </c>
      <c r="J27" s="107">
        <v>3.85</v>
      </c>
      <c r="K27" s="107">
        <v>10.029999999999999</v>
      </c>
      <c r="L27" s="108">
        <v>4214579.5599999996</v>
      </c>
      <c r="M27" s="111">
        <v>107.29</v>
      </c>
      <c r="N27" s="108">
        <v>4521.82</v>
      </c>
      <c r="O27" s="107">
        <v>3.73</v>
      </c>
      <c r="P27" s="113">
        <v>76.025724013282328</v>
      </c>
      <c r="Q27" s="113">
        <v>5.9093291131042756E-3</v>
      </c>
      <c r="R27" s="84"/>
      <c r="S27" s="108"/>
      <c r="T27" s="84"/>
      <c r="U27" s="84"/>
      <c r="V27" s="84"/>
    </row>
    <row r="28" spans="2:22">
      <c r="B28" s="106" t="s">
        <v>1387</v>
      </c>
      <c r="C28" s="83"/>
      <c r="D28" s="84"/>
      <c r="E28" s="84"/>
      <c r="F28" s="84"/>
      <c r="G28" s="84"/>
      <c r="H28" s="213">
        <v>1.42</v>
      </c>
      <c r="I28" s="84"/>
      <c r="J28" s="84"/>
      <c r="K28" s="213">
        <v>10.029999999999999</v>
      </c>
      <c r="L28" s="131">
        <v>4214579.5599999996</v>
      </c>
      <c r="M28" s="84"/>
      <c r="N28" s="131">
        <v>4521.82</v>
      </c>
      <c r="O28" s="84"/>
      <c r="P28" s="132">
        <v>76.025724013282328</v>
      </c>
      <c r="Q28" s="132">
        <v>5.9093291131042756E-3</v>
      </c>
      <c r="R28" s="84"/>
      <c r="S28" s="84"/>
      <c r="T28" s="84"/>
      <c r="U28" s="84"/>
      <c r="V28" s="84"/>
    </row>
    <row r="29" spans="2:22">
      <c r="B29" s="106" t="s">
        <v>1388</v>
      </c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40">
        <v>0</v>
      </c>
      <c r="C30" s="127">
        <v>0</v>
      </c>
      <c r="D30" s="111"/>
      <c r="E30" s="111">
        <v>0</v>
      </c>
      <c r="F30" s="84"/>
      <c r="G30" s="84"/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84"/>
      <c r="S30" s="84"/>
      <c r="T30" s="84"/>
      <c r="U30" s="84"/>
      <c r="V30" s="84"/>
    </row>
    <row r="31" spans="2:22">
      <c r="B31" s="112" t="s">
        <v>1389</v>
      </c>
      <c r="C31" s="127"/>
      <c r="D31" s="111"/>
      <c r="E31" s="111"/>
      <c r="F31" s="84"/>
      <c r="G31" s="84"/>
      <c r="H31" s="130">
        <v>0</v>
      </c>
      <c r="I31" s="111"/>
      <c r="J31" s="111"/>
      <c r="K31" s="130">
        <v>0</v>
      </c>
      <c r="L31" s="130">
        <v>0</v>
      </c>
      <c r="M31" s="111"/>
      <c r="N31" s="130">
        <v>0</v>
      </c>
      <c r="O31" s="111"/>
      <c r="P31" s="130">
        <v>0</v>
      </c>
      <c r="Q31" s="130">
        <v>0</v>
      </c>
      <c r="R31" s="84"/>
      <c r="S31" s="84"/>
      <c r="T31" s="84"/>
      <c r="U31" s="84"/>
      <c r="V31" s="84"/>
    </row>
    <row r="32" spans="2:22">
      <c r="B32" s="112" t="s">
        <v>1390</v>
      </c>
      <c r="C32" s="127"/>
      <c r="D32" s="111"/>
      <c r="E32" s="111"/>
      <c r="F32" s="84"/>
      <c r="G32" s="84"/>
      <c r="H32" s="130">
        <v>1.4751408347694506</v>
      </c>
      <c r="I32" s="84"/>
      <c r="J32" s="84"/>
      <c r="K32" s="130">
        <v>8.265493287377577</v>
      </c>
      <c r="L32" s="131">
        <v>5403847.1299999999</v>
      </c>
      <c r="M32" s="84"/>
      <c r="N32" s="131">
        <v>5947.75</v>
      </c>
      <c r="O32" s="84"/>
      <c r="P32" s="130">
        <v>100</v>
      </c>
      <c r="Q32" s="130">
        <v>7.7728021532183847E-3</v>
      </c>
      <c r="R32" s="84"/>
      <c r="S32" s="84"/>
      <c r="T32" s="84"/>
      <c r="U32" s="84"/>
      <c r="V32" s="84"/>
    </row>
    <row r="33" spans="2:22">
      <c r="B33" s="112" t="s">
        <v>221</v>
      </c>
      <c r="C33" s="127"/>
      <c r="D33" s="111"/>
      <c r="E33" s="111"/>
      <c r="F33" s="84"/>
      <c r="G33" s="84"/>
      <c r="H33" s="130">
        <v>1.4751408347694506</v>
      </c>
      <c r="I33" s="84"/>
      <c r="J33" s="84"/>
      <c r="K33" s="130">
        <v>8.265493287377577</v>
      </c>
      <c r="L33" s="131">
        <v>5403847.1299999999</v>
      </c>
      <c r="M33" s="84"/>
      <c r="N33" s="131">
        <v>5947.75</v>
      </c>
      <c r="O33" s="84"/>
      <c r="P33" s="130">
        <v>100</v>
      </c>
      <c r="Q33" s="130">
        <v>7.7728021532183847E-3</v>
      </c>
      <c r="R33" s="84"/>
      <c r="S33" s="84"/>
      <c r="T33" s="84"/>
      <c r="U33" s="84"/>
      <c r="V33" s="84"/>
    </row>
    <row r="34" spans="2:22">
      <c r="B34" s="112" t="s">
        <v>222</v>
      </c>
      <c r="C34" s="127"/>
      <c r="D34" s="111"/>
      <c r="E34" s="111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12" t="s">
        <v>1374</v>
      </c>
      <c r="C35" s="127"/>
      <c r="D35" s="111"/>
      <c r="E35" s="111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40">
        <v>0</v>
      </c>
      <c r="C36" s="127">
        <v>0</v>
      </c>
      <c r="D36" s="111"/>
      <c r="E36" s="111">
        <v>0</v>
      </c>
      <c r="F36" s="84"/>
      <c r="G36" s="84"/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84"/>
      <c r="S36" s="84"/>
      <c r="T36" s="84"/>
      <c r="U36" s="84"/>
      <c r="V36" s="84"/>
    </row>
    <row r="37" spans="2:22">
      <c r="B37" s="112" t="s">
        <v>1375</v>
      </c>
      <c r="C37" s="127"/>
      <c r="D37" s="111"/>
      <c r="E37" s="111"/>
      <c r="F37" s="84"/>
      <c r="G37" s="84"/>
      <c r="H37" s="130">
        <v>0</v>
      </c>
      <c r="I37" s="111"/>
      <c r="J37" s="111"/>
      <c r="K37" s="130">
        <v>0</v>
      </c>
      <c r="L37" s="130">
        <v>0</v>
      </c>
      <c r="M37" s="111"/>
      <c r="N37" s="130">
        <v>0</v>
      </c>
      <c r="O37" s="111"/>
      <c r="P37" s="130">
        <v>0</v>
      </c>
      <c r="Q37" s="130">
        <v>0</v>
      </c>
      <c r="R37" s="84"/>
      <c r="S37" s="84"/>
      <c r="T37" s="84"/>
      <c r="U37" s="84"/>
      <c r="V37" s="84"/>
    </row>
    <row r="38" spans="2:22">
      <c r="B38" s="112" t="s">
        <v>1376</v>
      </c>
      <c r="C38" s="127"/>
      <c r="D38" s="111"/>
      <c r="E38" s="111"/>
      <c r="F38" s="84"/>
      <c r="G38" s="8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84"/>
      <c r="S38" s="84"/>
      <c r="T38" s="84"/>
      <c r="U38" s="84"/>
      <c r="V38" s="84"/>
    </row>
    <row r="39" spans="2:22">
      <c r="B39" s="140">
        <v>0</v>
      </c>
      <c r="C39" s="127">
        <v>0</v>
      </c>
      <c r="D39" s="111"/>
      <c r="E39" s="111">
        <v>0</v>
      </c>
      <c r="F39" s="84"/>
      <c r="G39" s="84"/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84"/>
      <c r="S39" s="84"/>
      <c r="T39" s="84"/>
      <c r="U39" s="84"/>
      <c r="V39" s="84"/>
    </row>
    <row r="40" spans="2:22">
      <c r="B40" s="112" t="s">
        <v>1377</v>
      </c>
      <c r="C40" s="127"/>
      <c r="D40" s="111"/>
      <c r="E40" s="111"/>
      <c r="F40" s="84"/>
      <c r="G40" s="84"/>
      <c r="H40" s="130">
        <v>0</v>
      </c>
      <c r="I40" s="111"/>
      <c r="J40" s="111"/>
      <c r="K40" s="130">
        <v>0</v>
      </c>
      <c r="L40" s="130">
        <v>0</v>
      </c>
      <c r="M40" s="111"/>
      <c r="N40" s="130">
        <v>0</v>
      </c>
      <c r="O40" s="111"/>
      <c r="P40" s="130">
        <v>0</v>
      </c>
      <c r="Q40" s="130">
        <v>0</v>
      </c>
      <c r="R40" s="84"/>
      <c r="S40" s="84"/>
      <c r="T40" s="84"/>
      <c r="U40" s="84"/>
      <c r="V40" s="84"/>
    </row>
    <row r="41" spans="2:22">
      <c r="B41" s="112" t="s">
        <v>1378</v>
      </c>
      <c r="C41" s="127"/>
      <c r="D41" s="111"/>
      <c r="E41" s="111"/>
      <c r="F41" s="84"/>
      <c r="G41" s="8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84"/>
      <c r="S41" s="84"/>
      <c r="T41" s="84"/>
      <c r="U41" s="84"/>
      <c r="V41" s="84"/>
    </row>
    <row r="42" spans="2:22">
      <c r="B42" s="112" t="s">
        <v>1379</v>
      </c>
      <c r="C42" s="127"/>
      <c r="D42" s="111"/>
      <c r="E42" s="111"/>
      <c r="F42" s="84"/>
      <c r="G42" s="8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84"/>
      <c r="S42" s="84"/>
      <c r="T42" s="84"/>
      <c r="U42" s="84"/>
      <c r="V42" s="84"/>
    </row>
    <row r="43" spans="2:22">
      <c r="B43" s="140">
        <v>0</v>
      </c>
      <c r="C43" s="127">
        <v>0</v>
      </c>
      <c r="D43" s="111"/>
      <c r="E43" s="111">
        <v>0</v>
      </c>
      <c r="F43" s="84"/>
      <c r="G43" s="84"/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84"/>
      <c r="S43" s="84"/>
      <c r="T43" s="84"/>
      <c r="U43" s="84"/>
      <c r="V43" s="84"/>
    </row>
    <row r="44" spans="2:22">
      <c r="B44" s="112" t="s">
        <v>1380</v>
      </c>
      <c r="C44" s="127"/>
      <c r="D44" s="111"/>
      <c r="E44" s="111"/>
      <c r="F44" s="84"/>
      <c r="G44" s="84"/>
      <c r="H44" s="130">
        <v>0</v>
      </c>
      <c r="I44" s="111"/>
      <c r="J44" s="111"/>
      <c r="K44" s="130">
        <v>0</v>
      </c>
      <c r="L44" s="130">
        <v>0</v>
      </c>
      <c r="M44" s="111"/>
      <c r="N44" s="130">
        <v>0</v>
      </c>
      <c r="O44" s="111"/>
      <c r="P44" s="130">
        <v>0</v>
      </c>
      <c r="Q44" s="130">
        <v>0</v>
      </c>
      <c r="R44" s="84"/>
      <c r="S44" s="84"/>
      <c r="T44" s="84"/>
      <c r="U44" s="84"/>
      <c r="V44" s="84"/>
    </row>
    <row r="45" spans="2:22">
      <c r="B45" s="112" t="s">
        <v>1381</v>
      </c>
      <c r="C45" s="127"/>
      <c r="D45" s="111"/>
      <c r="E45" s="111"/>
      <c r="F45" s="84"/>
      <c r="G45" s="8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84"/>
      <c r="S45" s="84"/>
      <c r="T45" s="84"/>
      <c r="U45" s="84"/>
      <c r="V45" s="84"/>
    </row>
    <row r="46" spans="2:22">
      <c r="B46" s="140">
        <v>0</v>
      </c>
      <c r="C46" s="127">
        <v>0</v>
      </c>
      <c r="D46" s="111"/>
      <c r="E46" s="111">
        <v>0</v>
      </c>
      <c r="F46" s="84"/>
      <c r="G46" s="84"/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84"/>
      <c r="S46" s="84"/>
      <c r="T46" s="84"/>
      <c r="U46" s="84"/>
      <c r="V46" s="84"/>
    </row>
    <row r="47" spans="2:22">
      <c r="B47" s="112" t="s">
        <v>1384</v>
      </c>
      <c r="C47" s="127"/>
      <c r="D47" s="111"/>
      <c r="E47" s="111"/>
      <c r="F47" s="84"/>
      <c r="G47" s="84"/>
      <c r="H47" s="130">
        <v>0</v>
      </c>
      <c r="I47" s="111"/>
      <c r="J47" s="111"/>
      <c r="K47" s="130">
        <v>0</v>
      </c>
      <c r="L47" s="130">
        <v>0</v>
      </c>
      <c r="M47" s="111"/>
      <c r="N47" s="130">
        <v>0</v>
      </c>
      <c r="O47" s="111"/>
      <c r="P47" s="130">
        <v>0</v>
      </c>
      <c r="Q47" s="130">
        <v>0</v>
      </c>
      <c r="R47" s="84"/>
      <c r="S47" s="84"/>
      <c r="T47" s="84"/>
      <c r="U47" s="84"/>
      <c r="V47" s="84"/>
    </row>
    <row r="48" spans="2:22">
      <c r="B48" s="112" t="s">
        <v>1385</v>
      </c>
      <c r="C48" s="127"/>
      <c r="D48" s="111"/>
      <c r="E48" s="111"/>
      <c r="F48" s="84"/>
      <c r="G48" s="8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84"/>
      <c r="S48" s="84"/>
      <c r="T48" s="84"/>
      <c r="U48" s="84"/>
      <c r="V48" s="84"/>
    </row>
    <row r="49" spans="2:22">
      <c r="B49" s="140">
        <v>0</v>
      </c>
      <c r="C49" s="127">
        <v>0</v>
      </c>
      <c r="D49" s="111"/>
      <c r="E49" s="111">
        <v>0</v>
      </c>
      <c r="F49" s="84"/>
      <c r="G49" s="84"/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84"/>
      <c r="S49" s="84"/>
      <c r="T49" s="84"/>
      <c r="U49" s="84"/>
      <c r="V49" s="84"/>
    </row>
    <row r="50" spans="2:22">
      <c r="B50" s="112" t="s">
        <v>1387</v>
      </c>
      <c r="C50" s="127"/>
      <c r="D50" s="111"/>
      <c r="E50" s="111"/>
      <c r="F50" s="84"/>
      <c r="G50" s="84"/>
      <c r="H50" s="130">
        <v>0</v>
      </c>
      <c r="I50" s="111"/>
      <c r="J50" s="111"/>
      <c r="K50" s="130">
        <v>0</v>
      </c>
      <c r="L50" s="130">
        <v>0</v>
      </c>
      <c r="M50" s="111"/>
      <c r="N50" s="130">
        <v>0</v>
      </c>
      <c r="O50" s="111"/>
      <c r="P50" s="130">
        <v>0</v>
      </c>
      <c r="Q50" s="130">
        <v>0</v>
      </c>
      <c r="R50" s="84"/>
      <c r="S50" s="84"/>
      <c r="T50" s="84"/>
      <c r="U50" s="84"/>
      <c r="V50" s="84"/>
    </row>
    <row r="51" spans="2:22">
      <c r="B51" s="112" t="s">
        <v>1388</v>
      </c>
      <c r="C51" s="127"/>
      <c r="D51" s="111"/>
      <c r="E51" s="111"/>
      <c r="F51" s="84"/>
      <c r="G51" s="84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84"/>
      <c r="S51" s="84"/>
      <c r="T51" s="84"/>
      <c r="U51" s="84"/>
      <c r="V51" s="84"/>
    </row>
    <row r="52" spans="2:22">
      <c r="B52" s="140">
        <v>0</v>
      </c>
      <c r="C52" s="127">
        <v>0</v>
      </c>
      <c r="D52" s="111"/>
      <c r="E52" s="111">
        <v>0</v>
      </c>
      <c r="F52" s="84"/>
      <c r="G52" s="84"/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84"/>
      <c r="S52" s="84"/>
      <c r="T52" s="84"/>
      <c r="U52" s="84"/>
      <c r="V52" s="84"/>
    </row>
    <row r="53" spans="2:22">
      <c r="B53" s="106" t="s">
        <v>1389</v>
      </c>
      <c r="C53" s="83"/>
      <c r="D53" s="84"/>
      <c r="E53" s="84"/>
      <c r="F53" s="84"/>
      <c r="G53" s="84"/>
      <c r="H53" s="130">
        <v>0</v>
      </c>
      <c r="I53" s="111"/>
      <c r="J53" s="111"/>
      <c r="K53" s="130">
        <v>0</v>
      </c>
      <c r="L53" s="130">
        <v>0</v>
      </c>
      <c r="M53" s="111"/>
      <c r="N53" s="130">
        <v>0</v>
      </c>
      <c r="O53" s="111"/>
      <c r="P53" s="130">
        <v>0</v>
      </c>
      <c r="Q53" s="130">
        <v>0</v>
      </c>
      <c r="R53" s="84"/>
      <c r="S53" s="84"/>
      <c r="T53" s="84"/>
      <c r="U53" s="84"/>
      <c r="V53" s="84"/>
    </row>
    <row r="54" spans="2:22">
      <c r="B54" s="106" t="s">
        <v>1390</v>
      </c>
      <c r="C54" s="83"/>
      <c r="D54" s="84"/>
      <c r="E54" s="84"/>
      <c r="F54" s="84"/>
      <c r="G54" s="84"/>
      <c r="H54" s="130">
        <v>0</v>
      </c>
      <c r="I54" s="111"/>
      <c r="J54" s="111"/>
      <c r="K54" s="130">
        <v>0</v>
      </c>
      <c r="L54" s="130">
        <v>0</v>
      </c>
      <c r="M54" s="111"/>
      <c r="N54" s="130">
        <v>0</v>
      </c>
      <c r="O54" s="111"/>
      <c r="P54" s="130">
        <v>0</v>
      </c>
      <c r="Q54" s="130">
        <v>0</v>
      </c>
      <c r="R54" s="84"/>
      <c r="S54" s="84"/>
      <c r="T54" s="84"/>
      <c r="U54" s="84"/>
      <c r="V54" s="84"/>
    </row>
    <row r="55" spans="2:22">
      <c r="B55" s="106" t="s">
        <v>227</v>
      </c>
      <c r="C55" s="83"/>
      <c r="D55" s="84"/>
      <c r="E55" s="84"/>
      <c r="F55" s="84"/>
      <c r="G55" s="84"/>
      <c r="H55" s="130">
        <v>0</v>
      </c>
      <c r="I55" s="111"/>
      <c r="J55" s="111"/>
      <c r="K55" s="130">
        <v>0</v>
      </c>
      <c r="L55" s="130">
        <v>0</v>
      </c>
      <c r="M55" s="111"/>
      <c r="N55" s="130">
        <v>0</v>
      </c>
      <c r="O55" s="111"/>
      <c r="P55" s="130">
        <v>0</v>
      </c>
      <c r="Q55" s="130">
        <v>0</v>
      </c>
      <c r="R55" s="84"/>
      <c r="S55" s="84"/>
      <c r="T55" s="84"/>
      <c r="U55" s="84"/>
      <c r="V55" s="84"/>
    </row>
    <row r="56" spans="2:22">
      <c r="B56" s="82" t="s">
        <v>228</v>
      </c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324</v>
      </c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indexed="43"/>
    <pageSetUpPr fitToPage="1"/>
  </sheetPr>
  <dimension ref="B1:BT1321"/>
  <sheetViews>
    <sheetView rightToLeft="1" zoomScaleNormal="100" workbookViewId="0">
      <pane ySplit="11" topLeftCell="A12" activePane="bottomLeft" state="frozen"/>
      <selection pane="bottomLeft" activeCell="K93" sqref="K93"/>
    </sheetView>
  </sheetViews>
  <sheetFormatPr defaultColWidth="9.140625" defaultRowHeight="18"/>
  <cols>
    <col min="1" max="1" width="3" style="1" customWidth="1"/>
    <col min="2" max="2" width="41" style="2" bestFit="1" customWidth="1"/>
    <col min="3" max="3" width="13.5703125" style="2" customWidth="1"/>
    <col min="4" max="4" width="5.5703125" style="1" customWidth="1"/>
    <col min="5" max="5" width="7.42578125" style="1" bestFit="1" customWidth="1"/>
    <col min="6" max="6" width="9" style="1" bestFit="1" customWidth="1"/>
    <col min="7" max="7" width="5.7109375" style="1" bestFit="1" customWidth="1"/>
    <col min="8" max="8" width="7.5703125" style="1" bestFit="1" customWidth="1"/>
    <col min="9" max="9" width="6.85546875" style="1" bestFit="1" customWidth="1"/>
    <col min="10" max="10" width="7.7109375" style="1" bestFit="1" customWidth="1"/>
    <col min="11" max="11" width="17.7109375" style="1" bestFit="1" customWidth="1"/>
    <col min="12" max="12" width="6.5703125" style="1" bestFit="1" customWidth="1"/>
    <col min="13" max="13" width="14" style="1" bestFit="1" customWidth="1"/>
    <col min="14" max="14" width="11.42578125" style="1" bestFit="1" customWidth="1"/>
    <col min="15" max="15" width="10.140625" style="1" bestFit="1" customWidth="1"/>
    <col min="16" max="16" width="10.5703125" style="1" bestFit="1" customWidth="1"/>
    <col min="17" max="17" width="18" style="3" bestFit="1" customWidth="1"/>
    <col min="18" max="18" width="9.2851562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3" t="s">
        <v>145</v>
      </c>
      <c r="C1" s="181" t="s">
        <v>197</v>
      </c>
    </row>
    <row r="2" spans="2:72">
      <c r="B2" s="63" t="s">
        <v>144</v>
      </c>
      <c r="C2" s="181" t="s">
        <v>2403</v>
      </c>
    </row>
    <row r="3" spans="2:72">
      <c r="B3" s="63" t="s">
        <v>146</v>
      </c>
      <c r="C3" s="181" t="s">
        <v>2468</v>
      </c>
    </row>
    <row r="4" spans="2:72">
      <c r="B4" s="63" t="s">
        <v>147</v>
      </c>
      <c r="C4" s="181" t="s">
        <v>2469</v>
      </c>
    </row>
    <row r="6" spans="2:72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1"/>
    </row>
    <row r="7" spans="2:72" ht="26.25" customHeight="1">
      <c r="B7" s="239" t="s">
        <v>77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1"/>
    </row>
    <row r="8" spans="2:72" s="3" customFormat="1" ht="63">
      <c r="B8" s="23" t="s">
        <v>107</v>
      </c>
      <c r="C8" s="33" t="s">
        <v>36</v>
      </c>
      <c r="D8" s="33" t="s">
        <v>15</v>
      </c>
      <c r="E8" s="33" t="s">
        <v>57</v>
      </c>
      <c r="F8" s="33" t="s">
        <v>93</v>
      </c>
      <c r="G8" s="33" t="s">
        <v>18</v>
      </c>
      <c r="H8" s="33" t="s">
        <v>92</v>
      </c>
      <c r="I8" s="33" t="s">
        <v>17</v>
      </c>
      <c r="J8" s="33" t="s">
        <v>19</v>
      </c>
      <c r="K8" s="33" t="s">
        <v>0</v>
      </c>
      <c r="L8" s="33" t="s">
        <v>96</v>
      </c>
      <c r="M8" s="33" t="s">
        <v>102</v>
      </c>
      <c r="N8" s="33" t="s">
        <v>53</v>
      </c>
      <c r="O8" s="80" t="s">
        <v>148</v>
      </c>
      <c r="P8" s="34" t="s">
        <v>150</v>
      </c>
    </row>
    <row r="9" spans="2:72" s="3" customFormat="1" ht="25.5" customHeight="1">
      <c r="B9" s="15"/>
      <c r="C9" s="35"/>
      <c r="D9" s="35"/>
      <c r="E9" s="35"/>
      <c r="F9" s="35" t="s">
        <v>24</v>
      </c>
      <c r="G9" s="35" t="s">
        <v>21</v>
      </c>
      <c r="H9" s="35"/>
      <c r="I9" s="35" t="s">
        <v>20</v>
      </c>
      <c r="J9" s="35" t="s">
        <v>20</v>
      </c>
      <c r="K9" s="35" t="s">
        <v>22</v>
      </c>
      <c r="L9" s="35" t="s">
        <v>55</v>
      </c>
      <c r="M9" s="35" t="s">
        <v>23</v>
      </c>
      <c r="N9" s="35" t="s">
        <v>20</v>
      </c>
      <c r="O9" s="35" t="s">
        <v>20</v>
      </c>
      <c r="P9" s="36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17">
        <v>7.7899752566614362</v>
      </c>
      <c r="H11" s="19"/>
      <c r="I11" s="19"/>
      <c r="J11" s="117">
        <v>4.8954694048273764</v>
      </c>
      <c r="K11" s="119">
        <v>21399905000</v>
      </c>
      <c r="L11" s="19"/>
      <c r="M11" s="119">
        <v>22851277.670000002</v>
      </c>
      <c r="N11" s="19"/>
      <c r="O11" s="121">
        <v>100</v>
      </c>
      <c r="P11" s="143">
        <v>29.863134845473873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</row>
    <row r="13" spans="2:72">
      <c r="B13" s="106" t="s">
        <v>1391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</row>
    <row r="14" spans="2:72">
      <c r="B14" s="140">
        <v>0</v>
      </c>
      <c r="C14" s="127">
        <v>0</v>
      </c>
      <c r="D14" s="111">
        <v>0</v>
      </c>
      <c r="E14" s="84"/>
      <c r="F14" s="84"/>
      <c r="G14" s="84" t="s">
        <v>198</v>
      </c>
      <c r="H14" s="84" t="s">
        <v>198</v>
      </c>
      <c r="I14" s="84" t="s">
        <v>198</v>
      </c>
      <c r="J14" s="84" t="s">
        <v>198</v>
      </c>
      <c r="K14" s="84" t="s">
        <v>198</v>
      </c>
      <c r="L14" s="84" t="s">
        <v>198</v>
      </c>
      <c r="M14" s="84" t="s">
        <v>198</v>
      </c>
      <c r="N14" s="84" t="s">
        <v>198</v>
      </c>
      <c r="O14" s="111">
        <v>0</v>
      </c>
      <c r="P14" s="111">
        <v>0</v>
      </c>
    </row>
    <row r="15" spans="2:72">
      <c r="B15" s="106" t="s">
        <v>1392</v>
      </c>
      <c r="C15" s="83"/>
      <c r="D15" s="84"/>
      <c r="E15" s="84"/>
      <c r="F15" s="84"/>
      <c r="G15" s="106" t="s">
        <v>198</v>
      </c>
      <c r="H15" s="84"/>
      <c r="I15" s="84"/>
      <c r="J15" s="106" t="s">
        <v>198</v>
      </c>
      <c r="K15" s="106" t="s">
        <v>198</v>
      </c>
      <c r="L15" s="84"/>
      <c r="M15" s="106" t="s">
        <v>198</v>
      </c>
      <c r="N15" s="84"/>
      <c r="O15" s="112">
        <v>0</v>
      </c>
      <c r="P15" s="112">
        <v>0</v>
      </c>
    </row>
    <row r="16" spans="2:72">
      <c r="B16" s="106" t="s">
        <v>1393</v>
      </c>
      <c r="C16" s="83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</row>
    <row r="17" spans="2:18">
      <c r="B17" s="82" t="s">
        <v>1395</v>
      </c>
      <c r="C17" s="129">
        <v>8286676</v>
      </c>
      <c r="D17" s="84"/>
      <c r="E17" s="84"/>
      <c r="F17" s="146">
        <v>36892</v>
      </c>
      <c r="G17" s="111">
        <v>0</v>
      </c>
      <c r="H17" s="111" t="s">
        <v>139</v>
      </c>
      <c r="I17" s="111">
        <v>4.8</v>
      </c>
      <c r="J17" s="111">
        <v>5.05</v>
      </c>
      <c r="K17" s="178">
        <v>49142000</v>
      </c>
      <c r="L17" s="108">
        <v>134.35</v>
      </c>
      <c r="M17" s="178">
        <v>66021.62</v>
      </c>
      <c r="N17" s="111">
        <v>0</v>
      </c>
      <c r="O17" s="111">
        <v>0.28891872460451351</v>
      </c>
      <c r="P17" s="111">
        <v>8.6280188322469156E-2</v>
      </c>
      <c r="R17" s="189"/>
    </row>
    <row r="18" spans="2:18">
      <c r="B18" s="82" t="s">
        <v>1396</v>
      </c>
      <c r="C18" s="129">
        <v>8286684</v>
      </c>
      <c r="D18" s="84"/>
      <c r="E18" s="84"/>
      <c r="F18" s="146">
        <v>36923</v>
      </c>
      <c r="G18" s="111">
        <v>0.09</v>
      </c>
      <c r="H18" s="111" t="s">
        <v>139</v>
      </c>
      <c r="I18" s="111">
        <v>4.8</v>
      </c>
      <c r="J18" s="111">
        <v>5.05</v>
      </c>
      <c r="K18" s="178">
        <v>74724000</v>
      </c>
      <c r="L18" s="108">
        <v>133.93</v>
      </c>
      <c r="M18" s="178">
        <v>100081.19</v>
      </c>
      <c r="N18" s="111">
        <v>0</v>
      </c>
      <c r="O18" s="111">
        <v>0.43796758958204896</v>
      </c>
      <c r="P18" s="111">
        <v>0.13079085185635886</v>
      </c>
      <c r="R18" s="189"/>
    </row>
    <row r="19" spans="2:18">
      <c r="B19" s="82" t="s">
        <v>1397</v>
      </c>
      <c r="C19" s="129">
        <v>8286692</v>
      </c>
      <c r="D19" s="84"/>
      <c r="E19" s="84"/>
      <c r="F19" s="146">
        <v>36951</v>
      </c>
      <c r="G19" s="111">
        <v>0.17</v>
      </c>
      <c r="H19" s="111" t="s">
        <v>139</v>
      </c>
      <c r="I19" s="111">
        <v>4.8</v>
      </c>
      <c r="J19" s="111">
        <v>5.05</v>
      </c>
      <c r="K19" s="178">
        <v>60838000</v>
      </c>
      <c r="L19" s="108">
        <v>134.18</v>
      </c>
      <c r="M19" s="178">
        <v>81634.070000000007</v>
      </c>
      <c r="N19" s="111">
        <v>0</v>
      </c>
      <c r="O19" s="111">
        <v>0.35724072491216635</v>
      </c>
      <c r="P19" s="111">
        <v>0.10668327940346861</v>
      </c>
      <c r="R19" s="189"/>
    </row>
    <row r="20" spans="2:18">
      <c r="B20" s="82" t="s">
        <v>1398</v>
      </c>
      <c r="C20" s="129">
        <v>8286700</v>
      </c>
      <c r="D20" s="84"/>
      <c r="E20" s="84"/>
      <c r="F20" s="146">
        <v>36982</v>
      </c>
      <c r="G20" s="111">
        <v>0.25</v>
      </c>
      <c r="H20" s="111" t="s">
        <v>139</v>
      </c>
      <c r="I20" s="111">
        <v>4.8</v>
      </c>
      <c r="J20" s="111">
        <v>5.05</v>
      </c>
      <c r="K20" s="178">
        <v>80161000</v>
      </c>
      <c r="L20" s="108">
        <v>133.77000000000001</v>
      </c>
      <c r="M20" s="178">
        <v>107234.24000000001</v>
      </c>
      <c r="N20" s="111">
        <v>0</v>
      </c>
      <c r="O20" s="111">
        <v>0.46927021564654597</v>
      </c>
      <c r="P20" s="111">
        <v>0.14013879728817402</v>
      </c>
      <c r="R20" s="189"/>
    </row>
    <row r="21" spans="2:18">
      <c r="B21" s="82" t="s">
        <v>1399</v>
      </c>
      <c r="C21" s="129">
        <v>8286718</v>
      </c>
      <c r="D21" s="84"/>
      <c r="E21" s="84"/>
      <c r="F21" s="146">
        <v>37012</v>
      </c>
      <c r="G21" s="111">
        <v>0.33</v>
      </c>
      <c r="H21" s="111" t="s">
        <v>139</v>
      </c>
      <c r="I21" s="111">
        <v>4.8</v>
      </c>
      <c r="J21" s="111">
        <v>5.05</v>
      </c>
      <c r="K21" s="178">
        <v>73635000</v>
      </c>
      <c r="L21" s="108">
        <v>132.96</v>
      </c>
      <c r="M21" s="178">
        <v>97907.21</v>
      </c>
      <c r="N21" s="111">
        <v>0</v>
      </c>
      <c r="O21" s="111">
        <v>0.42845398587290456</v>
      </c>
      <c r="P21" s="111">
        <v>0.12794979155203307</v>
      </c>
      <c r="R21" s="189"/>
    </row>
    <row r="22" spans="2:18">
      <c r="B22" s="82" t="s">
        <v>1400</v>
      </c>
      <c r="C22" s="129">
        <v>8286726</v>
      </c>
      <c r="D22" s="84"/>
      <c r="E22" s="84"/>
      <c r="F22" s="146">
        <v>37043</v>
      </c>
      <c r="G22" s="111">
        <v>0.42</v>
      </c>
      <c r="H22" s="111" t="s">
        <v>139</v>
      </c>
      <c r="I22" s="111">
        <v>4.8</v>
      </c>
      <c r="J22" s="111">
        <v>5.05</v>
      </c>
      <c r="K22" s="178">
        <v>77185000</v>
      </c>
      <c r="L22" s="108">
        <v>131.24</v>
      </c>
      <c r="M22" s="178">
        <v>101293.97</v>
      </c>
      <c r="N22" s="111">
        <v>0</v>
      </c>
      <c r="O22" s="111">
        <v>0.44327486393893178</v>
      </c>
      <c r="P22" s="111">
        <v>0.132375770354174</v>
      </c>
      <c r="R22" s="189"/>
    </row>
    <row r="23" spans="2:18">
      <c r="B23" s="82" t="s">
        <v>1401</v>
      </c>
      <c r="C23" s="129">
        <v>8286734</v>
      </c>
      <c r="D23" s="84"/>
      <c r="E23" s="84"/>
      <c r="F23" s="146">
        <v>37073</v>
      </c>
      <c r="G23" s="111">
        <v>0.49</v>
      </c>
      <c r="H23" s="111" t="s">
        <v>139</v>
      </c>
      <c r="I23" s="111">
        <v>4.8</v>
      </c>
      <c r="J23" s="111">
        <v>5.05</v>
      </c>
      <c r="K23" s="178">
        <v>84082000</v>
      </c>
      <c r="L23" s="108">
        <v>133.31</v>
      </c>
      <c r="M23" s="178">
        <v>112087.16</v>
      </c>
      <c r="N23" s="111">
        <v>0</v>
      </c>
      <c r="O23" s="111">
        <v>0.49050719009533611</v>
      </c>
      <c r="P23" s="111">
        <v>0.1464808236049151</v>
      </c>
      <c r="R23" s="189"/>
    </row>
    <row r="24" spans="2:18">
      <c r="B24" s="82" t="s">
        <v>1402</v>
      </c>
      <c r="C24" s="129">
        <v>8286742</v>
      </c>
      <c r="D24" s="84"/>
      <c r="E24" s="84"/>
      <c r="F24" s="146">
        <v>37104</v>
      </c>
      <c r="G24" s="111">
        <v>0.56999999999999995</v>
      </c>
      <c r="H24" s="111" t="s">
        <v>139</v>
      </c>
      <c r="I24" s="111">
        <v>4.8</v>
      </c>
      <c r="J24" s="111">
        <v>5.05</v>
      </c>
      <c r="K24" s="178">
        <v>94044000</v>
      </c>
      <c r="L24" s="108">
        <v>132.38</v>
      </c>
      <c r="M24" s="178">
        <v>124493.49</v>
      </c>
      <c r="N24" s="111">
        <v>0</v>
      </c>
      <c r="O24" s="111">
        <v>0.54479881518152318</v>
      </c>
      <c r="P24" s="111">
        <v>0.16269400481420226</v>
      </c>
      <c r="R24" s="189"/>
    </row>
    <row r="25" spans="2:18">
      <c r="B25" s="82" t="s">
        <v>1403</v>
      </c>
      <c r="C25" s="129">
        <v>8286759</v>
      </c>
      <c r="D25" s="84"/>
      <c r="E25" s="84"/>
      <c r="F25" s="146">
        <v>37136</v>
      </c>
      <c r="G25" s="111">
        <v>0.66</v>
      </c>
      <c r="H25" s="111" t="s">
        <v>139</v>
      </c>
      <c r="I25" s="111">
        <v>4.8</v>
      </c>
      <c r="J25" s="111">
        <v>5.05</v>
      </c>
      <c r="K25" s="178">
        <v>72138000</v>
      </c>
      <c r="L25" s="108">
        <v>131.31</v>
      </c>
      <c r="M25" s="178">
        <v>94722.47</v>
      </c>
      <c r="N25" s="111">
        <v>0</v>
      </c>
      <c r="O25" s="111">
        <v>0.41451717215950318</v>
      </c>
      <c r="P25" s="111">
        <v>0.12378782207963748</v>
      </c>
      <c r="R25" s="189"/>
    </row>
    <row r="26" spans="2:18">
      <c r="B26" s="82" t="s">
        <v>1404</v>
      </c>
      <c r="C26" s="129">
        <v>8286767</v>
      </c>
      <c r="D26" s="84"/>
      <c r="E26" s="84"/>
      <c r="F26" s="146">
        <v>37165</v>
      </c>
      <c r="G26" s="111">
        <v>0.74</v>
      </c>
      <c r="H26" s="111" t="s">
        <v>139</v>
      </c>
      <c r="I26" s="111">
        <v>4.8</v>
      </c>
      <c r="J26" s="111">
        <v>5.05</v>
      </c>
      <c r="K26" s="178">
        <v>68240000</v>
      </c>
      <c r="L26" s="108">
        <v>130.41</v>
      </c>
      <c r="M26" s="178">
        <v>88990.83</v>
      </c>
      <c r="N26" s="111">
        <v>0</v>
      </c>
      <c r="O26" s="111">
        <v>0.38943481097702665</v>
      </c>
      <c r="P26" s="111">
        <v>0.11629744273728573</v>
      </c>
      <c r="R26" s="189"/>
    </row>
    <row r="27" spans="2:18">
      <c r="B27" s="82" t="s">
        <v>1405</v>
      </c>
      <c r="C27" s="129">
        <v>8286775</v>
      </c>
      <c r="D27" s="84"/>
      <c r="E27" s="84"/>
      <c r="F27" s="146">
        <v>37196</v>
      </c>
      <c r="G27" s="111">
        <v>0.83</v>
      </c>
      <c r="H27" s="111" t="s">
        <v>139</v>
      </c>
      <c r="I27" s="111">
        <v>4.8</v>
      </c>
      <c r="J27" s="111">
        <v>5.05</v>
      </c>
      <c r="K27" s="178">
        <v>92092000</v>
      </c>
      <c r="L27" s="108">
        <v>129.62</v>
      </c>
      <c r="M27" s="178">
        <v>119373.19</v>
      </c>
      <c r="N27" s="111">
        <v>0</v>
      </c>
      <c r="O27" s="111">
        <v>0.5223917529859502</v>
      </c>
      <c r="P27" s="111">
        <v>0.15600255361582907</v>
      </c>
      <c r="R27" s="189"/>
    </row>
    <row r="28" spans="2:18">
      <c r="B28" s="82" t="s">
        <v>1406</v>
      </c>
      <c r="C28" s="129">
        <v>8286783</v>
      </c>
      <c r="D28" s="84"/>
      <c r="E28" s="84"/>
      <c r="F28" s="146">
        <v>37227</v>
      </c>
      <c r="G28" s="111">
        <v>0.91</v>
      </c>
      <c r="H28" s="111" t="s">
        <v>139</v>
      </c>
      <c r="I28" s="111">
        <v>4.8</v>
      </c>
      <c r="J28" s="111">
        <v>5.05</v>
      </c>
      <c r="K28" s="178">
        <v>79659000</v>
      </c>
      <c r="L28" s="108">
        <v>128.97</v>
      </c>
      <c r="M28" s="178">
        <v>102734.68</v>
      </c>
      <c r="N28" s="111">
        <v>0</v>
      </c>
      <c r="O28" s="111">
        <v>0.44957958799333947</v>
      </c>
      <c r="P28" s="111">
        <v>0.13425855860017682</v>
      </c>
      <c r="R28" s="189"/>
    </row>
    <row r="29" spans="2:18">
      <c r="B29" s="82" t="s">
        <v>1407</v>
      </c>
      <c r="C29" s="129">
        <v>8286791</v>
      </c>
      <c r="D29" s="84"/>
      <c r="E29" s="84"/>
      <c r="F29" s="146">
        <v>37257</v>
      </c>
      <c r="G29" s="111">
        <v>0.97</v>
      </c>
      <c r="H29" s="111" t="s">
        <v>139</v>
      </c>
      <c r="I29" s="111">
        <v>4.8</v>
      </c>
      <c r="J29" s="111">
        <v>5.05</v>
      </c>
      <c r="K29" s="178">
        <v>89825000</v>
      </c>
      <c r="L29" s="108">
        <v>132.30000000000001</v>
      </c>
      <c r="M29" s="178">
        <v>118840.74</v>
      </c>
      <c r="N29" s="111">
        <v>0</v>
      </c>
      <c r="O29" s="111">
        <v>0.52006168633633343</v>
      </c>
      <c r="P29" s="111">
        <v>0.1553067226702646</v>
      </c>
      <c r="R29" s="189"/>
    </row>
    <row r="30" spans="2:18">
      <c r="B30" s="82" t="s">
        <v>1408</v>
      </c>
      <c r="C30" s="129">
        <v>8286809</v>
      </c>
      <c r="D30" s="84"/>
      <c r="E30" s="84"/>
      <c r="F30" s="146">
        <v>37288</v>
      </c>
      <c r="G30" s="111">
        <v>1.06</v>
      </c>
      <c r="H30" s="111" t="s">
        <v>139</v>
      </c>
      <c r="I30" s="111">
        <v>4.8</v>
      </c>
      <c r="J30" s="111">
        <v>5.05</v>
      </c>
      <c r="K30" s="178">
        <v>84051000</v>
      </c>
      <c r="L30" s="108">
        <v>131.9</v>
      </c>
      <c r="M30" s="178">
        <v>110863.28</v>
      </c>
      <c r="N30" s="111">
        <v>0</v>
      </c>
      <c r="O30" s="111">
        <v>0.48515134077402333</v>
      </c>
      <c r="P30" s="111">
        <v>0.14488139909997103</v>
      </c>
      <c r="R30" s="189"/>
    </row>
    <row r="31" spans="2:18">
      <c r="B31" s="82" t="s">
        <v>1409</v>
      </c>
      <c r="C31" s="129">
        <v>8286817</v>
      </c>
      <c r="D31" s="84"/>
      <c r="E31" s="84"/>
      <c r="F31" s="146">
        <v>37316</v>
      </c>
      <c r="G31" s="111">
        <v>1.1299999999999999</v>
      </c>
      <c r="H31" s="111" t="s">
        <v>139</v>
      </c>
      <c r="I31" s="111">
        <v>4.8</v>
      </c>
      <c r="J31" s="111">
        <v>5.05</v>
      </c>
      <c r="K31" s="178">
        <v>77055000</v>
      </c>
      <c r="L31" s="108">
        <v>129.96</v>
      </c>
      <c r="M31" s="178">
        <v>100141.95</v>
      </c>
      <c r="N31" s="111">
        <v>0</v>
      </c>
      <c r="O31" s="111">
        <v>0.43823348281076657</v>
      </c>
      <c r="P31" s="111">
        <v>0.13087025590979579</v>
      </c>
      <c r="R31" s="189"/>
    </row>
    <row r="32" spans="2:18">
      <c r="B32" s="82" t="s">
        <v>1410</v>
      </c>
      <c r="C32" s="129">
        <v>8286825</v>
      </c>
      <c r="D32" s="84"/>
      <c r="E32" s="84"/>
      <c r="F32" s="146">
        <v>37347</v>
      </c>
      <c r="G32" s="111">
        <v>1.22</v>
      </c>
      <c r="H32" s="111" t="s">
        <v>139</v>
      </c>
      <c r="I32" s="111">
        <v>4.8</v>
      </c>
      <c r="J32" s="111">
        <v>5.05</v>
      </c>
      <c r="K32" s="178">
        <v>78429000</v>
      </c>
      <c r="L32" s="108">
        <v>128.43</v>
      </c>
      <c r="M32" s="178">
        <v>100729.67</v>
      </c>
      <c r="N32" s="111">
        <v>0</v>
      </c>
      <c r="O32" s="111">
        <v>0.4408054177742613</v>
      </c>
      <c r="P32" s="111">
        <v>0.13163831631608211</v>
      </c>
      <c r="R32" s="189"/>
    </row>
    <row r="33" spans="2:18">
      <c r="B33" s="82" t="s">
        <v>1411</v>
      </c>
      <c r="C33" s="129">
        <v>8286833</v>
      </c>
      <c r="D33" s="84"/>
      <c r="E33" s="84"/>
      <c r="F33" s="146">
        <v>37377</v>
      </c>
      <c r="G33" s="111">
        <v>1.3</v>
      </c>
      <c r="H33" s="111" t="s">
        <v>139</v>
      </c>
      <c r="I33" s="111">
        <v>4.8</v>
      </c>
      <c r="J33" s="111">
        <v>5.05</v>
      </c>
      <c r="K33" s="178">
        <v>97234000</v>
      </c>
      <c r="L33" s="108">
        <v>127.3</v>
      </c>
      <c r="M33" s="178">
        <v>123775.75</v>
      </c>
      <c r="N33" s="111">
        <v>0</v>
      </c>
      <c r="O33" s="111">
        <v>0.54165789671575937</v>
      </c>
      <c r="P33" s="111">
        <v>0.16175602809738479</v>
      </c>
      <c r="R33" s="189"/>
    </row>
    <row r="34" spans="2:18">
      <c r="B34" s="82" t="s">
        <v>1412</v>
      </c>
      <c r="C34" s="129">
        <v>8286841</v>
      </c>
      <c r="D34" s="84"/>
      <c r="E34" s="84"/>
      <c r="F34" s="146">
        <v>37409</v>
      </c>
      <c r="G34" s="111">
        <v>1.38</v>
      </c>
      <c r="H34" s="111" t="s">
        <v>139</v>
      </c>
      <c r="I34" s="111">
        <v>4.8</v>
      </c>
      <c r="J34" s="111">
        <v>5.05</v>
      </c>
      <c r="K34" s="178">
        <v>88569000</v>
      </c>
      <c r="L34" s="108">
        <v>124.86</v>
      </c>
      <c r="M34" s="178">
        <v>110583.19</v>
      </c>
      <c r="N34" s="111">
        <v>0</v>
      </c>
      <c r="O34" s="111">
        <v>0.48392563250490667</v>
      </c>
      <c r="P34" s="111">
        <v>0.14451536418675259</v>
      </c>
      <c r="R34" s="189"/>
    </row>
    <row r="35" spans="2:18">
      <c r="B35" s="82" t="s">
        <v>1413</v>
      </c>
      <c r="C35" s="129">
        <v>8286858</v>
      </c>
      <c r="D35" s="84"/>
      <c r="E35" s="84"/>
      <c r="F35" s="146">
        <v>37438</v>
      </c>
      <c r="G35" s="111">
        <v>1.43</v>
      </c>
      <c r="H35" s="111" t="s">
        <v>139</v>
      </c>
      <c r="I35" s="111">
        <v>4.8</v>
      </c>
      <c r="J35" s="111">
        <v>5.05</v>
      </c>
      <c r="K35" s="178">
        <v>77251000</v>
      </c>
      <c r="L35" s="108">
        <v>126.14</v>
      </c>
      <c r="M35" s="178">
        <v>97444.01</v>
      </c>
      <c r="N35" s="111">
        <v>0</v>
      </c>
      <c r="O35" s="111">
        <v>0.42642696573560995</v>
      </c>
      <c r="P35" s="111">
        <v>0.12734445979508785</v>
      </c>
      <c r="R35" s="189"/>
    </row>
    <row r="36" spans="2:18">
      <c r="B36" s="82" t="s">
        <v>1414</v>
      </c>
      <c r="C36" s="129">
        <v>8286866</v>
      </c>
      <c r="D36" s="84"/>
      <c r="E36" s="84"/>
      <c r="F36" s="146">
        <v>37469</v>
      </c>
      <c r="G36" s="111">
        <v>1.52</v>
      </c>
      <c r="H36" s="111" t="s">
        <v>139</v>
      </c>
      <c r="I36" s="111">
        <v>4.8</v>
      </c>
      <c r="J36" s="111">
        <v>5.05</v>
      </c>
      <c r="K36" s="178">
        <v>111298000</v>
      </c>
      <c r="L36" s="108">
        <v>124</v>
      </c>
      <c r="M36" s="178">
        <v>138013.03</v>
      </c>
      <c r="N36" s="111">
        <v>0</v>
      </c>
      <c r="O36" s="111">
        <v>0.60396198406528745</v>
      </c>
      <c r="P36" s="111">
        <v>0.18036198171681619</v>
      </c>
      <c r="R36" s="189"/>
    </row>
    <row r="37" spans="2:18">
      <c r="B37" s="82" t="s">
        <v>1415</v>
      </c>
      <c r="C37" s="129">
        <v>8286874</v>
      </c>
      <c r="D37" s="84"/>
      <c r="E37" s="84"/>
      <c r="F37" s="146">
        <v>37500</v>
      </c>
      <c r="G37" s="111">
        <v>1.6</v>
      </c>
      <c r="H37" s="111" t="s">
        <v>139</v>
      </c>
      <c r="I37" s="111">
        <v>4.8</v>
      </c>
      <c r="J37" s="111">
        <v>5.05</v>
      </c>
      <c r="K37" s="178">
        <v>86957000</v>
      </c>
      <c r="L37" s="108">
        <v>122.71</v>
      </c>
      <c r="M37" s="178">
        <v>106702.07</v>
      </c>
      <c r="N37" s="111">
        <v>0</v>
      </c>
      <c r="O37" s="111">
        <v>0.46694137431134719</v>
      </c>
      <c r="P37" s="111">
        <v>0.13944333225990649</v>
      </c>
      <c r="R37" s="189"/>
    </row>
    <row r="38" spans="2:18">
      <c r="B38" s="82" t="s">
        <v>1416</v>
      </c>
      <c r="C38" s="129">
        <v>8286882</v>
      </c>
      <c r="D38" s="84"/>
      <c r="E38" s="84"/>
      <c r="F38" s="146">
        <v>37530</v>
      </c>
      <c r="G38" s="111">
        <v>1.68</v>
      </c>
      <c r="H38" s="111" t="s">
        <v>139</v>
      </c>
      <c r="I38" s="111">
        <v>4.8</v>
      </c>
      <c r="J38" s="111">
        <v>5.05</v>
      </c>
      <c r="K38" s="178">
        <v>82261000</v>
      </c>
      <c r="L38" s="108">
        <v>122.66</v>
      </c>
      <c r="M38" s="178">
        <v>100901.85</v>
      </c>
      <c r="N38" s="111">
        <v>0</v>
      </c>
      <c r="O38" s="111">
        <v>0.44155889861890601</v>
      </c>
      <c r="P38" s="111">
        <v>0.13186332931675315</v>
      </c>
      <c r="R38" s="189"/>
    </row>
    <row r="39" spans="2:18">
      <c r="B39" s="82" t="s">
        <v>1417</v>
      </c>
      <c r="C39" s="129">
        <v>8286890</v>
      </c>
      <c r="D39" s="84"/>
      <c r="E39" s="84"/>
      <c r="F39" s="146">
        <v>37561</v>
      </c>
      <c r="G39" s="111">
        <v>1.77</v>
      </c>
      <c r="H39" s="111" t="s">
        <v>139</v>
      </c>
      <c r="I39" s="111">
        <v>4.8</v>
      </c>
      <c r="J39" s="111">
        <v>5.05</v>
      </c>
      <c r="K39" s="178">
        <v>2653000</v>
      </c>
      <c r="L39" s="108">
        <v>121.71</v>
      </c>
      <c r="M39" s="178">
        <v>3229</v>
      </c>
      <c r="N39" s="111">
        <v>0</v>
      </c>
      <c r="O39" s="111">
        <v>1.4130500913912356E-2</v>
      </c>
      <c r="P39" s="111">
        <v>4.2198105422625639E-3</v>
      </c>
      <c r="R39" s="189"/>
    </row>
    <row r="40" spans="2:18">
      <c r="B40" s="82" t="s">
        <v>1418</v>
      </c>
      <c r="C40" s="129">
        <v>8286908</v>
      </c>
      <c r="D40" s="84"/>
      <c r="E40" s="84"/>
      <c r="F40" s="146">
        <v>37591</v>
      </c>
      <c r="G40" s="111">
        <v>1.85</v>
      </c>
      <c r="H40" s="111" t="s">
        <v>139</v>
      </c>
      <c r="I40" s="111">
        <v>4.8</v>
      </c>
      <c r="J40" s="111">
        <v>5.05</v>
      </c>
      <c r="K40" s="178">
        <v>121539000</v>
      </c>
      <c r="L40" s="108">
        <v>120.44</v>
      </c>
      <c r="M40" s="178">
        <v>146379.44</v>
      </c>
      <c r="N40" s="111">
        <v>0</v>
      </c>
      <c r="O40" s="111">
        <v>0.64057442263796183</v>
      </c>
      <c r="P40" s="111">
        <v>0.19129560361799022</v>
      </c>
      <c r="R40" s="189"/>
    </row>
    <row r="41" spans="2:18">
      <c r="B41" s="82" t="s">
        <v>1419</v>
      </c>
      <c r="C41" s="129">
        <v>8286916</v>
      </c>
      <c r="D41" s="84"/>
      <c r="E41" s="84"/>
      <c r="F41" s="146">
        <v>37622</v>
      </c>
      <c r="G41" s="111">
        <v>1.89</v>
      </c>
      <c r="H41" s="111" t="s">
        <v>139</v>
      </c>
      <c r="I41" s="111">
        <v>4.8</v>
      </c>
      <c r="J41" s="111">
        <v>5.05</v>
      </c>
      <c r="K41" s="178">
        <v>101190000</v>
      </c>
      <c r="L41" s="108">
        <v>123.85</v>
      </c>
      <c r="M41" s="178">
        <v>125322.88</v>
      </c>
      <c r="N41" s="111">
        <v>0</v>
      </c>
      <c r="O41" s="111">
        <v>0.54842832777148598</v>
      </c>
      <c r="P41" s="111">
        <v>0.16377789105317631</v>
      </c>
      <c r="R41" s="189"/>
    </row>
    <row r="42" spans="2:18">
      <c r="B42" s="82" t="s">
        <v>1420</v>
      </c>
      <c r="C42" s="129">
        <v>8286924</v>
      </c>
      <c r="D42" s="84"/>
      <c r="E42" s="84"/>
      <c r="F42" s="146">
        <v>37654</v>
      </c>
      <c r="G42" s="111">
        <v>1.98</v>
      </c>
      <c r="H42" s="111" t="s">
        <v>139</v>
      </c>
      <c r="I42" s="111">
        <v>4.8</v>
      </c>
      <c r="J42" s="111">
        <v>5.05</v>
      </c>
      <c r="K42" s="178">
        <v>59904000</v>
      </c>
      <c r="L42" s="108">
        <v>123.68</v>
      </c>
      <c r="M42" s="178">
        <v>74086.64</v>
      </c>
      <c r="N42" s="111">
        <v>0</v>
      </c>
      <c r="O42" s="111">
        <v>0.32421224348984068</v>
      </c>
      <c r="P42" s="111">
        <v>9.6819939458907198E-2</v>
      </c>
      <c r="R42" s="189"/>
    </row>
    <row r="43" spans="2:18">
      <c r="B43" s="82" t="s">
        <v>1421</v>
      </c>
      <c r="C43" s="129">
        <v>8286932</v>
      </c>
      <c r="D43" s="84"/>
      <c r="E43" s="84"/>
      <c r="F43" s="146">
        <v>37682</v>
      </c>
      <c r="G43" s="111">
        <v>2.06</v>
      </c>
      <c r="H43" s="111" t="s">
        <v>139</v>
      </c>
      <c r="I43" s="111">
        <v>4.8</v>
      </c>
      <c r="J43" s="111">
        <v>5.05</v>
      </c>
      <c r="K43" s="178">
        <v>112309000</v>
      </c>
      <c r="L43" s="108">
        <v>122.95</v>
      </c>
      <c r="M43" s="178">
        <v>138080.82999999999</v>
      </c>
      <c r="N43" s="111">
        <v>0</v>
      </c>
      <c r="O43" s="111">
        <v>0.6042586851993732</v>
      </c>
      <c r="P43" s="111">
        <v>0.18045058597657629</v>
      </c>
      <c r="R43" s="189"/>
    </row>
    <row r="44" spans="2:18">
      <c r="B44" s="82" t="s">
        <v>1422</v>
      </c>
      <c r="C44" s="129">
        <v>8286940</v>
      </c>
      <c r="D44" s="84"/>
      <c r="E44" s="84"/>
      <c r="F44" s="146">
        <v>37712</v>
      </c>
      <c r="G44" s="111">
        <v>2.14</v>
      </c>
      <c r="H44" s="111" t="s">
        <v>139</v>
      </c>
      <c r="I44" s="111">
        <v>4.8</v>
      </c>
      <c r="J44" s="111">
        <v>5.05</v>
      </c>
      <c r="K44" s="178">
        <v>170531000</v>
      </c>
      <c r="L44" s="108">
        <v>121.98</v>
      </c>
      <c r="M44" s="178">
        <v>208020.34</v>
      </c>
      <c r="N44" s="111">
        <v>0</v>
      </c>
      <c r="O44" s="111">
        <v>0.91032257803727434</v>
      </c>
      <c r="P44" s="111">
        <v>0.27185085900806533</v>
      </c>
      <c r="R44" s="189"/>
    </row>
    <row r="45" spans="2:18">
      <c r="B45" s="82" t="s">
        <v>1423</v>
      </c>
      <c r="C45" s="129">
        <v>8286957</v>
      </c>
      <c r="D45" s="84"/>
      <c r="E45" s="84"/>
      <c r="F45" s="146">
        <v>37743</v>
      </c>
      <c r="G45" s="111">
        <v>2.2200000000000002</v>
      </c>
      <c r="H45" s="111" t="s">
        <v>139</v>
      </c>
      <c r="I45" s="111">
        <v>4.8</v>
      </c>
      <c r="J45" s="111">
        <v>5.05</v>
      </c>
      <c r="K45" s="178">
        <v>108645000</v>
      </c>
      <c r="L45" s="108">
        <v>121.23</v>
      </c>
      <c r="M45" s="178">
        <v>131712.9</v>
      </c>
      <c r="N45" s="111">
        <v>0</v>
      </c>
      <c r="O45" s="111">
        <v>0.57639184076309891</v>
      </c>
      <c r="P45" s="111">
        <v>0.17212867264539328</v>
      </c>
      <c r="R45" s="189"/>
    </row>
    <row r="46" spans="2:18">
      <c r="B46" s="82" t="s">
        <v>1424</v>
      </c>
      <c r="C46" s="129">
        <v>8286965</v>
      </c>
      <c r="D46" s="84"/>
      <c r="E46" s="84"/>
      <c r="F46" s="146">
        <v>37773</v>
      </c>
      <c r="G46" s="111">
        <v>2.2999999999999998</v>
      </c>
      <c r="H46" s="111" t="s">
        <v>139</v>
      </c>
      <c r="I46" s="111">
        <v>4.8</v>
      </c>
      <c r="J46" s="111">
        <v>5.05</v>
      </c>
      <c r="K46" s="178">
        <v>189789000</v>
      </c>
      <c r="L46" s="108">
        <v>120.99</v>
      </c>
      <c r="M46" s="178">
        <v>229624.94</v>
      </c>
      <c r="N46" s="111">
        <v>0</v>
      </c>
      <c r="O46" s="111">
        <v>1.0048669633097149</v>
      </c>
      <c r="P46" s="111">
        <v>0.3000847762707986</v>
      </c>
      <c r="R46" s="189"/>
    </row>
    <row r="47" spans="2:18">
      <c r="B47" s="82" t="s">
        <v>1425</v>
      </c>
      <c r="C47" s="129">
        <v>8286973</v>
      </c>
      <c r="D47" s="84"/>
      <c r="E47" s="84"/>
      <c r="F47" s="146">
        <v>37803</v>
      </c>
      <c r="G47" s="111">
        <v>2.33</v>
      </c>
      <c r="H47" s="111" t="s">
        <v>139</v>
      </c>
      <c r="I47" s="111">
        <v>4.8</v>
      </c>
      <c r="J47" s="111">
        <v>5.05</v>
      </c>
      <c r="K47" s="178">
        <v>150210000</v>
      </c>
      <c r="L47" s="108">
        <v>124</v>
      </c>
      <c r="M47" s="178">
        <v>186264.89</v>
      </c>
      <c r="N47" s="111">
        <v>0</v>
      </c>
      <c r="O47" s="111">
        <v>0.81511805462210729</v>
      </c>
      <c r="P47" s="111">
        <v>0.24341980380160325</v>
      </c>
      <c r="R47" s="189"/>
    </row>
    <row r="48" spans="2:18">
      <c r="B48" s="82" t="s">
        <v>1427</v>
      </c>
      <c r="C48" s="129">
        <v>8286981</v>
      </c>
      <c r="D48" s="84"/>
      <c r="E48" s="84"/>
      <c r="F48" s="146">
        <v>37834</v>
      </c>
      <c r="G48" s="111">
        <v>2.42</v>
      </c>
      <c r="H48" s="111" t="s">
        <v>139</v>
      </c>
      <c r="I48" s="111">
        <v>4.8</v>
      </c>
      <c r="J48" s="111">
        <v>5.05</v>
      </c>
      <c r="K48" s="178">
        <v>75168000</v>
      </c>
      <c r="L48" s="108">
        <v>124.24</v>
      </c>
      <c r="M48" s="178">
        <v>93387.5</v>
      </c>
      <c r="N48" s="111">
        <v>0</v>
      </c>
      <c r="O48" s="111">
        <v>0.40867517934282749</v>
      </c>
      <c r="P48" s="111">
        <v>0.12204321988713075</v>
      </c>
      <c r="R48" s="189"/>
    </row>
    <row r="49" spans="2:18">
      <c r="B49" s="82" t="s">
        <v>1428</v>
      </c>
      <c r="C49" s="129">
        <v>8286999</v>
      </c>
      <c r="D49" s="84"/>
      <c r="E49" s="84"/>
      <c r="F49" s="146">
        <v>37865</v>
      </c>
      <c r="G49" s="111">
        <v>2.5</v>
      </c>
      <c r="H49" s="111" t="s">
        <v>139</v>
      </c>
      <c r="I49" s="111">
        <v>4.8</v>
      </c>
      <c r="J49" s="111">
        <v>5.05</v>
      </c>
      <c r="K49" s="178">
        <v>117422000</v>
      </c>
      <c r="L49" s="108">
        <v>124.6</v>
      </c>
      <c r="M49" s="178">
        <v>146308.87</v>
      </c>
      <c r="N49" s="111">
        <v>0</v>
      </c>
      <c r="O49" s="111">
        <v>0.64026559964338303</v>
      </c>
      <c r="P49" s="111">
        <v>0.19120337939068532</v>
      </c>
      <c r="R49" s="189"/>
    </row>
    <row r="50" spans="2:18">
      <c r="B50" s="82" t="s">
        <v>1429</v>
      </c>
      <c r="C50" s="129">
        <v>8287005</v>
      </c>
      <c r="D50" s="84"/>
      <c r="E50" s="84"/>
      <c r="F50" s="146">
        <v>37895</v>
      </c>
      <c r="G50" s="111">
        <v>2.58</v>
      </c>
      <c r="H50" s="111" t="s">
        <v>139</v>
      </c>
      <c r="I50" s="111">
        <v>4.8</v>
      </c>
      <c r="J50" s="111">
        <v>5.05</v>
      </c>
      <c r="K50" s="178">
        <v>122182000</v>
      </c>
      <c r="L50" s="108">
        <v>123.85</v>
      </c>
      <c r="M50" s="178">
        <v>151319.62</v>
      </c>
      <c r="N50" s="111">
        <v>0</v>
      </c>
      <c r="O50" s="111">
        <v>0.6621932575728926</v>
      </c>
      <c r="P50" s="111">
        <v>0.197751665446629</v>
      </c>
      <c r="R50" s="189"/>
    </row>
    <row r="51" spans="2:18">
      <c r="B51" s="82" t="s">
        <v>1430</v>
      </c>
      <c r="C51" s="129">
        <v>8287013</v>
      </c>
      <c r="D51" s="84"/>
      <c r="E51" s="84"/>
      <c r="F51" s="146">
        <v>37927</v>
      </c>
      <c r="G51" s="111">
        <v>2.67</v>
      </c>
      <c r="H51" s="111" t="s">
        <v>139</v>
      </c>
      <c r="I51" s="111">
        <v>4.8</v>
      </c>
      <c r="J51" s="111">
        <v>5.05</v>
      </c>
      <c r="K51" s="178">
        <v>152088000</v>
      </c>
      <c r="L51" s="108">
        <v>123.96</v>
      </c>
      <c r="M51" s="178">
        <v>188528.79</v>
      </c>
      <c r="N51" s="111">
        <v>0</v>
      </c>
      <c r="O51" s="111">
        <v>0.82502515930436371</v>
      </c>
      <c r="P51" s="111">
        <v>0.24637837583214775</v>
      </c>
      <c r="R51" s="189"/>
    </row>
    <row r="52" spans="2:18">
      <c r="B52" s="82" t="s">
        <v>1431</v>
      </c>
      <c r="C52" s="129">
        <v>8287021</v>
      </c>
      <c r="D52" s="84"/>
      <c r="E52" s="84"/>
      <c r="F52" s="146">
        <v>37956</v>
      </c>
      <c r="G52" s="111">
        <v>2.75</v>
      </c>
      <c r="H52" s="111" t="s">
        <v>139</v>
      </c>
      <c r="I52" s="111">
        <v>4.8</v>
      </c>
      <c r="J52" s="111">
        <v>5.05</v>
      </c>
      <c r="K52" s="178">
        <v>112646000</v>
      </c>
      <c r="L52" s="108">
        <v>123.45</v>
      </c>
      <c r="M52" s="178">
        <v>139064.85</v>
      </c>
      <c r="N52" s="111">
        <v>0</v>
      </c>
      <c r="O52" s="111">
        <v>0.60856487767670631</v>
      </c>
      <c r="P52" s="111">
        <v>0.18173655004278791</v>
      </c>
      <c r="R52" s="189"/>
    </row>
    <row r="53" spans="2:18">
      <c r="B53" s="82" t="s">
        <v>1432</v>
      </c>
      <c r="C53" s="129">
        <v>8287120</v>
      </c>
      <c r="D53" s="84"/>
      <c r="E53" s="84"/>
      <c r="F53" s="146">
        <v>38627</v>
      </c>
      <c r="G53" s="111">
        <v>4.26</v>
      </c>
      <c r="H53" s="111" t="s">
        <v>139</v>
      </c>
      <c r="I53" s="111">
        <v>4.8</v>
      </c>
      <c r="J53" s="111">
        <v>4.8600000000000003</v>
      </c>
      <c r="K53" s="178">
        <v>2000</v>
      </c>
      <c r="L53" s="108">
        <v>120.97</v>
      </c>
      <c r="M53" s="178">
        <v>2.42</v>
      </c>
      <c r="N53" s="111">
        <v>0</v>
      </c>
      <c r="O53" s="111">
        <v>1.0590217470321429E-5</v>
      </c>
      <c r="P53" s="111">
        <v>3.1625709235910203E-6</v>
      </c>
      <c r="R53" s="189"/>
    </row>
    <row r="54" spans="2:18">
      <c r="B54" s="82" t="s">
        <v>1433</v>
      </c>
      <c r="C54" s="129">
        <v>8287542</v>
      </c>
      <c r="D54" s="84"/>
      <c r="E54" s="84"/>
      <c r="F54" s="146">
        <v>39934</v>
      </c>
      <c r="G54" s="111">
        <v>6.92</v>
      </c>
      <c r="H54" s="111" t="s">
        <v>139</v>
      </c>
      <c r="I54" s="111">
        <v>4.8</v>
      </c>
      <c r="J54" s="111">
        <v>4.8600000000000003</v>
      </c>
      <c r="K54" s="178">
        <v>92392000</v>
      </c>
      <c r="L54" s="108">
        <v>112.59</v>
      </c>
      <c r="M54" s="178">
        <v>104022.95</v>
      </c>
      <c r="N54" s="111">
        <v>0</v>
      </c>
      <c r="O54" s="111">
        <v>0.45521721586957548</v>
      </c>
      <c r="P54" s="111">
        <v>0.13594213101494321</v>
      </c>
      <c r="R54" s="189"/>
    </row>
    <row r="55" spans="2:18">
      <c r="B55" s="82" t="s">
        <v>1434</v>
      </c>
      <c r="C55" s="129">
        <v>8287559</v>
      </c>
      <c r="D55" s="84"/>
      <c r="E55" s="84"/>
      <c r="F55" s="146">
        <v>39965</v>
      </c>
      <c r="G55" s="111">
        <v>7</v>
      </c>
      <c r="H55" s="111" t="s">
        <v>139</v>
      </c>
      <c r="I55" s="111">
        <v>4.8</v>
      </c>
      <c r="J55" s="111">
        <v>4.8600000000000003</v>
      </c>
      <c r="K55" s="178">
        <v>98966000</v>
      </c>
      <c r="L55" s="108">
        <v>111.04</v>
      </c>
      <c r="M55" s="178">
        <v>109895.34</v>
      </c>
      <c r="N55" s="111">
        <v>0</v>
      </c>
      <c r="O55" s="111">
        <v>0.48091551635327001</v>
      </c>
      <c r="P55" s="111">
        <v>0.14361644914138397</v>
      </c>
      <c r="R55" s="189"/>
    </row>
    <row r="56" spans="2:18">
      <c r="B56" s="82" t="s">
        <v>1435</v>
      </c>
      <c r="C56" s="129">
        <v>8287567</v>
      </c>
      <c r="D56" s="84"/>
      <c r="E56" s="84"/>
      <c r="F56" s="146">
        <v>39995</v>
      </c>
      <c r="G56" s="111">
        <v>6.92</v>
      </c>
      <c r="H56" s="111" t="s">
        <v>139</v>
      </c>
      <c r="I56" s="111">
        <v>4.8</v>
      </c>
      <c r="J56" s="111">
        <v>4.8600000000000003</v>
      </c>
      <c r="K56" s="178">
        <v>203225000</v>
      </c>
      <c r="L56" s="108">
        <v>112.81</v>
      </c>
      <c r="M56" s="178">
        <v>229265.98</v>
      </c>
      <c r="N56" s="111">
        <v>0</v>
      </c>
      <c r="O56" s="111">
        <v>1.00329611022577</v>
      </c>
      <c r="P56" s="111">
        <v>0.29961567029611585</v>
      </c>
      <c r="R56" s="189"/>
    </row>
    <row r="57" spans="2:18">
      <c r="B57" s="82" t="s">
        <v>1436</v>
      </c>
      <c r="C57" s="129">
        <v>8287575</v>
      </c>
      <c r="D57" s="84"/>
      <c r="E57" s="84"/>
      <c r="F57" s="146">
        <v>40027</v>
      </c>
      <c r="G57" s="111">
        <v>7.01</v>
      </c>
      <c r="H57" s="111" t="s">
        <v>139</v>
      </c>
      <c r="I57" s="111">
        <v>4.8</v>
      </c>
      <c r="J57" s="111">
        <v>4.8600000000000003</v>
      </c>
      <c r="K57" s="178">
        <v>143996000</v>
      </c>
      <c r="L57" s="108">
        <v>111.38</v>
      </c>
      <c r="M57" s="178">
        <v>160383.45000000001</v>
      </c>
      <c r="N57" s="111">
        <v>0</v>
      </c>
      <c r="O57" s="111">
        <v>0.7018576917935635</v>
      </c>
      <c r="P57" s="111">
        <v>0.20959670892364227</v>
      </c>
      <c r="R57" s="189"/>
    </row>
    <row r="58" spans="2:18">
      <c r="B58" s="82" t="s">
        <v>1437</v>
      </c>
      <c r="C58" s="129">
        <v>8287583</v>
      </c>
      <c r="D58" s="84"/>
      <c r="E58" s="84"/>
      <c r="F58" s="146">
        <v>40057</v>
      </c>
      <c r="G58" s="111">
        <v>7.09</v>
      </c>
      <c r="H58" s="111" t="s">
        <v>139</v>
      </c>
      <c r="I58" s="111">
        <v>4.8</v>
      </c>
      <c r="J58" s="111">
        <v>4.8600000000000003</v>
      </c>
      <c r="K58" s="178">
        <v>158571000</v>
      </c>
      <c r="L58" s="108">
        <v>109.79</v>
      </c>
      <c r="M58" s="178">
        <v>174095.33</v>
      </c>
      <c r="N58" s="111">
        <v>0</v>
      </c>
      <c r="O58" s="111">
        <v>0.76186256416007203</v>
      </c>
      <c r="P58" s="111">
        <v>0.22751604487230723</v>
      </c>
      <c r="R58" s="189"/>
    </row>
    <row r="59" spans="2:18">
      <c r="B59" s="82" t="s">
        <v>1438</v>
      </c>
      <c r="C59" s="129">
        <v>8287591</v>
      </c>
      <c r="D59" s="84"/>
      <c r="E59" s="84"/>
      <c r="F59" s="146">
        <v>40087</v>
      </c>
      <c r="G59" s="111">
        <v>7.17</v>
      </c>
      <c r="H59" s="111" t="s">
        <v>139</v>
      </c>
      <c r="I59" s="111">
        <v>4.8</v>
      </c>
      <c r="J59" s="111">
        <v>4.8600000000000003</v>
      </c>
      <c r="K59" s="178">
        <v>91619000</v>
      </c>
      <c r="L59" s="108">
        <v>108.84</v>
      </c>
      <c r="M59" s="178">
        <v>99715.44</v>
      </c>
      <c r="N59" s="111">
        <v>0</v>
      </c>
      <c r="O59" s="111">
        <v>0.43636702262346627</v>
      </c>
      <c r="P59" s="111">
        <v>0.13031287238722519</v>
      </c>
      <c r="R59" s="189"/>
    </row>
    <row r="60" spans="2:18">
      <c r="B60" s="82" t="s">
        <v>1440</v>
      </c>
      <c r="C60" s="129">
        <v>8287609</v>
      </c>
      <c r="D60" s="84"/>
      <c r="E60" s="84"/>
      <c r="F60" s="146">
        <v>40118</v>
      </c>
      <c r="G60" s="111">
        <v>7.25</v>
      </c>
      <c r="H60" s="111" t="s">
        <v>139</v>
      </c>
      <c r="I60" s="111">
        <v>4.8</v>
      </c>
      <c r="J60" s="111">
        <v>4.8600000000000003</v>
      </c>
      <c r="K60" s="178">
        <v>236732000</v>
      </c>
      <c r="L60" s="108">
        <v>108.72</v>
      </c>
      <c r="M60" s="178">
        <v>257369.03</v>
      </c>
      <c r="N60" s="111">
        <v>0</v>
      </c>
      <c r="O60" s="111">
        <v>1.126278511498215</v>
      </c>
      <c r="P60" s="111">
        <v>0.33634207062430788</v>
      </c>
      <c r="R60" s="189"/>
    </row>
    <row r="61" spans="2:18">
      <c r="B61" s="82" t="s">
        <v>1441</v>
      </c>
      <c r="C61" s="129">
        <v>8287617</v>
      </c>
      <c r="D61" s="84"/>
      <c r="E61" s="84"/>
      <c r="F61" s="146">
        <v>40148</v>
      </c>
      <c r="G61" s="111">
        <v>7.34</v>
      </c>
      <c r="H61" s="111" t="s">
        <v>139</v>
      </c>
      <c r="I61" s="111">
        <v>4.8</v>
      </c>
      <c r="J61" s="111">
        <v>4.8600000000000003</v>
      </c>
      <c r="K61" s="178">
        <v>210504000</v>
      </c>
      <c r="L61" s="108">
        <v>108.08</v>
      </c>
      <c r="M61" s="178">
        <v>227511.73</v>
      </c>
      <c r="N61" s="111">
        <v>0</v>
      </c>
      <c r="O61" s="111">
        <v>0.9956192965905174</v>
      </c>
      <c r="P61" s="111">
        <v>0.29732313308838465</v>
      </c>
      <c r="R61" s="189"/>
    </row>
    <row r="62" spans="2:18">
      <c r="B62" s="82" t="s">
        <v>1442</v>
      </c>
      <c r="C62" s="129">
        <v>8287625</v>
      </c>
      <c r="D62" s="84"/>
      <c r="E62" s="84"/>
      <c r="F62" s="146">
        <v>40179</v>
      </c>
      <c r="G62" s="111">
        <v>7.25</v>
      </c>
      <c r="H62" s="111" t="s">
        <v>139</v>
      </c>
      <c r="I62" s="111">
        <v>4.8</v>
      </c>
      <c r="J62" s="111">
        <v>4.8600000000000003</v>
      </c>
      <c r="K62" s="178">
        <v>103568000</v>
      </c>
      <c r="L62" s="108">
        <v>109.92</v>
      </c>
      <c r="M62" s="178">
        <v>113840.32000000001</v>
      </c>
      <c r="N62" s="111">
        <v>0</v>
      </c>
      <c r="O62" s="111">
        <v>0.49817923375660417</v>
      </c>
      <c r="P62" s="111">
        <v>0.14877193634888319</v>
      </c>
      <c r="R62" s="189"/>
    </row>
    <row r="63" spans="2:18">
      <c r="B63" s="82" t="s">
        <v>1443</v>
      </c>
      <c r="C63" s="129">
        <v>8287633</v>
      </c>
      <c r="D63" s="84"/>
      <c r="E63" s="84"/>
      <c r="F63" s="146">
        <v>40210</v>
      </c>
      <c r="G63" s="111">
        <v>7.33</v>
      </c>
      <c r="H63" s="111" t="s">
        <v>139</v>
      </c>
      <c r="I63" s="111">
        <v>4.8</v>
      </c>
      <c r="J63" s="111">
        <v>4.8600000000000003</v>
      </c>
      <c r="K63" s="178">
        <v>121269000</v>
      </c>
      <c r="L63" s="108">
        <v>109.49</v>
      </c>
      <c r="M63" s="178">
        <v>132776.22</v>
      </c>
      <c r="N63" s="111">
        <v>0</v>
      </c>
      <c r="O63" s="111">
        <v>0.58104505978811638</v>
      </c>
      <c r="P63" s="111">
        <v>0.17351826971748946</v>
      </c>
      <c r="R63" s="189"/>
    </row>
    <row r="64" spans="2:18">
      <c r="B64" s="82" t="s">
        <v>1444</v>
      </c>
      <c r="C64" s="129">
        <v>8287641</v>
      </c>
      <c r="D64" s="84"/>
      <c r="E64" s="84"/>
      <c r="F64" s="146">
        <v>40238</v>
      </c>
      <c r="G64" s="111">
        <v>7.41</v>
      </c>
      <c r="H64" s="111" t="s">
        <v>139</v>
      </c>
      <c r="I64" s="111">
        <v>4.8</v>
      </c>
      <c r="J64" s="111">
        <v>4.8600000000000003</v>
      </c>
      <c r="K64" s="178">
        <v>194753000</v>
      </c>
      <c r="L64" s="108">
        <v>109.79</v>
      </c>
      <c r="M64" s="178">
        <v>213819.6</v>
      </c>
      <c r="N64" s="111">
        <v>0</v>
      </c>
      <c r="O64" s="111">
        <v>0.93570085265171077</v>
      </c>
      <c r="P64" s="111">
        <v>0.27942960737762912</v>
      </c>
      <c r="R64" s="189"/>
    </row>
    <row r="65" spans="2:18">
      <c r="B65" s="82" t="s">
        <v>1445</v>
      </c>
      <c r="C65" s="129">
        <v>8287658</v>
      </c>
      <c r="D65" s="84"/>
      <c r="E65" s="84"/>
      <c r="F65" s="146">
        <v>40269</v>
      </c>
      <c r="G65" s="111">
        <v>7.5</v>
      </c>
      <c r="H65" s="111" t="s">
        <v>139</v>
      </c>
      <c r="I65" s="111">
        <v>4.8</v>
      </c>
      <c r="J65" s="111">
        <v>4.8600000000000003</v>
      </c>
      <c r="K65" s="178">
        <v>240383000</v>
      </c>
      <c r="L65" s="108">
        <v>109.67</v>
      </c>
      <c r="M65" s="178">
        <v>263634.53000000003</v>
      </c>
      <c r="N65" s="111">
        <v>0</v>
      </c>
      <c r="O65" s="111">
        <v>1.1536971096636279</v>
      </c>
      <c r="P65" s="111">
        <v>0.34453012356718377</v>
      </c>
      <c r="R65" s="189"/>
    </row>
    <row r="66" spans="2:18">
      <c r="B66" s="82" t="s">
        <v>1446</v>
      </c>
      <c r="C66" s="129">
        <v>8287666</v>
      </c>
      <c r="D66" s="84"/>
      <c r="E66" s="84"/>
      <c r="F66" s="146">
        <v>40300</v>
      </c>
      <c r="G66" s="111">
        <v>7.58</v>
      </c>
      <c r="H66" s="111" t="s">
        <v>139</v>
      </c>
      <c r="I66" s="111">
        <v>4.8</v>
      </c>
      <c r="J66" s="111">
        <v>4.8600000000000003</v>
      </c>
      <c r="K66" s="178">
        <v>51668000</v>
      </c>
      <c r="L66" s="108">
        <v>109.12</v>
      </c>
      <c r="M66" s="178">
        <v>56380.11</v>
      </c>
      <c r="N66" s="111">
        <v>0</v>
      </c>
      <c r="O66" s="111">
        <v>0.24672629169448096</v>
      </c>
      <c r="P66" s="111">
        <v>7.3680205187960049E-2</v>
      </c>
      <c r="R66" s="189"/>
    </row>
    <row r="67" spans="2:18">
      <c r="B67" s="82" t="s">
        <v>1447</v>
      </c>
      <c r="C67" s="129">
        <v>8287690</v>
      </c>
      <c r="D67" s="84"/>
      <c r="E67" s="84"/>
      <c r="F67" s="146">
        <v>40391</v>
      </c>
      <c r="G67" s="111">
        <v>7.65</v>
      </c>
      <c r="H67" s="111" t="s">
        <v>139</v>
      </c>
      <c r="I67" s="111">
        <v>4.8</v>
      </c>
      <c r="J67" s="111">
        <v>4.8600000000000003</v>
      </c>
      <c r="K67" s="178">
        <v>227409000</v>
      </c>
      <c r="L67" s="108">
        <v>108.77</v>
      </c>
      <c r="M67" s="178">
        <v>247342.12</v>
      </c>
      <c r="N67" s="111">
        <v>0</v>
      </c>
      <c r="O67" s="111">
        <v>1.0823995208141899</v>
      </c>
      <c r="P67" s="111">
        <v>0.3232384284675045</v>
      </c>
      <c r="R67" s="189"/>
    </row>
    <row r="68" spans="2:18">
      <c r="B68" s="82" t="s">
        <v>1448</v>
      </c>
      <c r="C68" s="129">
        <v>8287708</v>
      </c>
      <c r="D68" s="84"/>
      <c r="E68" s="84"/>
      <c r="F68" s="146">
        <v>40422</v>
      </c>
      <c r="G68" s="111">
        <v>7.73</v>
      </c>
      <c r="H68" s="111" t="s">
        <v>139</v>
      </c>
      <c r="I68" s="111">
        <v>4.8</v>
      </c>
      <c r="J68" s="111">
        <v>4.8600000000000003</v>
      </c>
      <c r="K68" s="178">
        <v>114185000</v>
      </c>
      <c r="L68" s="108">
        <v>107.83</v>
      </c>
      <c r="M68" s="178">
        <v>123125.24</v>
      </c>
      <c r="N68" s="111">
        <v>0</v>
      </c>
      <c r="O68" s="111">
        <v>0.53881118499401603</v>
      </c>
      <c r="P68" s="111">
        <v>0.16090591073725871</v>
      </c>
      <c r="R68" s="189"/>
    </row>
    <row r="69" spans="2:18">
      <c r="B69" s="82" t="s">
        <v>1449</v>
      </c>
      <c r="C69" s="129">
        <v>8287716</v>
      </c>
      <c r="D69" s="84"/>
      <c r="E69" s="84"/>
      <c r="F69" s="146">
        <v>40452</v>
      </c>
      <c r="G69" s="111">
        <v>7.81</v>
      </c>
      <c r="H69" s="111" t="s">
        <v>139</v>
      </c>
      <c r="I69" s="111">
        <v>4.8</v>
      </c>
      <c r="J69" s="111">
        <v>4.8600000000000003</v>
      </c>
      <c r="K69" s="178">
        <v>242234000</v>
      </c>
      <c r="L69" s="108">
        <v>106.9</v>
      </c>
      <c r="M69" s="178">
        <v>258954.57</v>
      </c>
      <c r="N69" s="111">
        <v>0</v>
      </c>
      <c r="O69" s="111">
        <v>1.133217029435361</v>
      </c>
      <c r="P69" s="111">
        <v>0.33841412959215517</v>
      </c>
      <c r="R69" s="189"/>
    </row>
    <row r="70" spans="2:18">
      <c r="B70" s="82" t="s">
        <v>1450</v>
      </c>
      <c r="C70" s="129">
        <v>8287724</v>
      </c>
      <c r="D70" s="84"/>
      <c r="E70" s="84"/>
      <c r="F70" s="146">
        <v>40483</v>
      </c>
      <c r="G70" s="111">
        <v>7.9</v>
      </c>
      <c r="H70" s="111" t="s">
        <v>139</v>
      </c>
      <c r="I70" s="111">
        <v>4.8</v>
      </c>
      <c r="J70" s="111">
        <v>4.8600000000000003</v>
      </c>
      <c r="K70" s="178">
        <v>238549000</v>
      </c>
      <c r="L70" s="108">
        <v>106.18</v>
      </c>
      <c r="M70" s="178">
        <v>253296.25</v>
      </c>
      <c r="N70" s="111">
        <v>0</v>
      </c>
      <c r="O70" s="111">
        <v>1.1084555255854978</v>
      </c>
      <c r="P70" s="111">
        <v>0.33101956830770329</v>
      </c>
      <c r="R70" s="189"/>
    </row>
    <row r="71" spans="2:18">
      <c r="B71" s="82" t="s">
        <v>1451</v>
      </c>
      <c r="C71" s="129">
        <v>8287732</v>
      </c>
      <c r="D71" s="84"/>
      <c r="E71" s="84"/>
      <c r="F71" s="146">
        <v>40513</v>
      </c>
      <c r="G71" s="111">
        <v>7.98</v>
      </c>
      <c r="H71" s="111" t="s">
        <v>139</v>
      </c>
      <c r="I71" s="111">
        <v>4.8</v>
      </c>
      <c r="J71" s="111">
        <v>4.8600000000000003</v>
      </c>
      <c r="K71" s="178">
        <v>97582000</v>
      </c>
      <c r="L71" s="108">
        <v>105.47</v>
      </c>
      <c r="M71" s="178">
        <v>102915.39</v>
      </c>
      <c r="N71" s="111">
        <v>0</v>
      </c>
      <c r="O71" s="111">
        <v>0.45037039716650551</v>
      </c>
      <c r="P71" s="111">
        <v>0.13449471900992979</v>
      </c>
      <c r="R71" s="189"/>
    </row>
    <row r="72" spans="2:18">
      <c r="B72" s="82" t="s">
        <v>1452</v>
      </c>
      <c r="C72" s="129">
        <v>8287740</v>
      </c>
      <c r="D72" s="84"/>
      <c r="E72" s="84"/>
      <c r="F72" s="146">
        <v>40545</v>
      </c>
      <c r="G72" s="111">
        <v>7.88</v>
      </c>
      <c r="H72" s="111" t="s">
        <v>139</v>
      </c>
      <c r="I72" s="111">
        <v>4.8</v>
      </c>
      <c r="J72" s="111">
        <v>4.8600000000000003</v>
      </c>
      <c r="K72" s="178">
        <v>231127000</v>
      </c>
      <c r="L72" s="108">
        <v>107.47</v>
      </c>
      <c r="M72" s="178">
        <v>248384.7</v>
      </c>
      <c r="N72" s="111">
        <v>0</v>
      </c>
      <c r="O72" s="111">
        <v>1.0869619790498128</v>
      </c>
      <c r="P72" s="111">
        <v>0.32460092152267711</v>
      </c>
      <c r="R72" s="189"/>
    </row>
    <row r="73" spans="2:18">
      <c r="B73" s="82" t="s">
        <v>1453</v>
      </c>
      <c r="C73" s="129">
        <v>8287757</v>
      </c>
      <c r="D73" s="84"/>
      <c r="E73" s="84"/>
      <c r="F73" s="146">
        <v>40575</v>
      </c>
      <c r="G73" s="111">
        <v>7.96</v>
      </c>
      <c r="H73" s="111" t="s">
        <v>139</v>
      </c>
      <c r="I73" s="111">
        <v>4.8</v>
      </c>
      <c r="J73" s="111">
        <v>4.8600000000000003</v>
      </c>
      <c r="K73" s="178">
        <v>217911000</v>
      </c>
      <c r="L73" s="108">
        <v>106.65</v>
      </c>
      <c r="M73" s="178">
        <v>232403.02</v>
      </c>
      <c r="N73" s="111">
        <v>0</v>
      </c>
      <c r="O73" s="111">
        <v>1.0170241828758102</v>
      </c>
      <c r="P73" s="111">
        <v>0.30371530314328199</v>
      </c>
      <c r="R73" s="189"/>
    </row>
    <row r="74" spans="2:18">
      <c r="B74" s="82" t="s">
        <v>1454</v>
      </c>
      <c r="C74" s="129">
        <v>8287765</v>
      </c>
      <c r="D74" s="84"/>
      <c r="E74" s="84"/>
      <c r="F74" s="146">
        <v>40603</v>
      </c>
      <c r="G74" s="111">
        <v>8.0399999999999991</v>
      </c>
      <c r="H74" s="111" t="s">
        <v>139</v>
      </c>
      <c r="I74" s="111">
        <v>4.8</v>
      </c>
      <c r="J74" s="111">
        <v>4.8600000000000003</v>
      </c>
      <c r="K74" s="178">
        <v>150293000</v>
      </c>
      <c r="L74" s="108">
        <v>106.01</v>
      </c>
      <c r="M74" s="178">
        <v>159331.96</v>
      </c>
      <c r="N74" s="111">
        <v>0</v>
      </c>
      <c r="O74" s="111">
        <v>0.69725624230270866</v>
      </c>
      <c r="P74" s="111">
        <v>0.20822257185734194</v>
      </c>
      <c r="R74" s="189"/>
    </row>
    <row r="75" spans="2:18">
      <c r="B75" s="82" t="s">
        <v>1455</v>
      </c>
      <c r="C75" s="129">
        <v>8287773</v>
      </c>
      <c r="D75" s="84"/>
      <c r="E75" s="84"/>
      <c r="F75" s="146">
        <v>40634</v>
      </c>
      <c r="G75" s="111">
        <v>8.1300000000000008</v>
      </c>
      <c r="H75" s="111" t="s">
        <v>139</v>
      </c>
      <c r="I75" s="111">
        <v>4.8</v>
      </c>
      <c r="J75" s="111">
        <v>4.8600000000000003</v>
      </c>
      <c r="K75" s="178">
        <v>53522000</v>
      </c>
      <c r="L75" s="108">
        <v>105.29</v>
      </c>
      <c r="M75" s="178">
        <v>56351.76</v>
      </c>
      <c r="N75" s="111">
        <v>0</v>
      </c>
      <c r="O75" s="111">
        <v>0.24660222860965306</v>
      </c>
      <c r="P75" s="111">
        <v>7.3643156061644427E-2</v>
      </c>
      <c r="R75" s="189"/>
    </row>
    <row r="76" spans="2:18">
      <c r="B76" s="82" t="s">
        <v>1456</v>
      </c>
      <c r="C76" s="129">
        <v>8287781</v>
      </c>
      <c r="D76" s="84"/>
      <c r="E76" s="84"/>
      <c r="F76" s="146">
        <v>40664</v>
      </c>
      <c r="G76" s="111">
        <v>8.2100000000000009</v>
      </c>
      <c r="H76" s="111" t="s">
        <v>139</v>
      </c>
      <c r="I76" s="111">
        <v>4.8</v>
      </c>
      <c r="J76" s="111">
        <v>4.8600000000000003</v>
      </c>
      <c r="K76" s="178">
        <v>164562000</v>
      </c>
      <c r="L76" s="108">
        <v>104.67</v>
      </c>
      <c r="M76" s="178">
        <v>172240.9</v>
      </c>
      <c r="N76" s="111">
        <v>0</v>
      </c>
      <c r="O76" s="111">
        <v>0.75374735053053155</v>
      </c>
      <c r="P76" s="111">
        <v>0.22509258768311924</v>
      </c>
      <c r="R76" s="189"/>
    </row>
    <row r="77" spans="2:18">
      <c r="B77" s="82" t="s">
        <v>1457</v>
      </c>
      <c r="C77" s="129">
        <v>8287815</v>
      </c>
      <c r="D77" s="84"/>
      <c r="E77" s="84"/>
      <c r="F77" s="146">
        <v>40756</v>
      </c>
      <c r="G77" s="111">
        <v>8.26</v>
      </c>
      <c r="H77" s="111" t="s">
        <v>139</v>
      </c>
      <c r="I77" s="111">
        <v>4.8</v>
      </c>
      <c r="J77" s="111">
        <v>4.8600000000000003</v>
      </c>
      <c r="K77" s="178">
        <v>147057000</v>
      </c>
      <c r="L77" s="108">
        <v>104.38</v>
      </c>
      <c r="M77" s="178">
        <v>153505.31</v>
      </c>
      <c r="N77" s="111">
        <v>0</v>
      </c>
      <c r="O77" s="111">
        <v>0.67175810568144911</v>
      </c>
      <c r="P77" s="111">
        <v>0.200608028935052</v>
      </c>
      <c r="R77" s="189"/>
    </row>
    <row r="78" spans="2:18">
      <c r="B78" s="82" t="s">
        <v>1459</v>
      </c>
      <c r="C78" s="129">
        <v>8287849</v>
      </c>
      <c r="D78" s="84"/>
      <c r="E78" s="84"/>
      <c r="F78" s="146">
        <v>40848</v>
      </c>
      <c r="G78" s="111">
        <v>8.51</v>
      </c>
      <c r="H78" s="111" t="s">
        <v>139</v>
      </c>
      <c r="I78" s="111">
        <v>4.8</v>
      </c>
      <c r="J78" s="111">
        <v>4.8600000000000003</v>
      </c>
      <c r="K78" s="178">
        <v>285350000</v>
      </c>
      <c r="L78" s="108">
        <v>103.16</v>
      </c>
      <c r="M78" s="178">
        <v>294357.59999999998</v>
      </c>
      <c r="N78" s="111">
        <v>0</v>
      </c>
      <c r="O78" s="111">
        <v>1.2881450405131765</v>
      </c>
      <c r="P78" s="111">
        <v>0.38468049045373393</v>
      </c>
      <c r="R78" s="189"/>
    </row>
    <row r="79" spans="2:18">
      <c r="B79" s="82" t="s">
        <v>1460</v>
      </c>
      <c r="C79" s="129">
        <v>8287864</v>
      </c>
      <c r="D79" s="84"/>
      <c r="E79" s="84"/>
      <c r="F79" s="146">
        <v>40909</v>
      </c>
      <c r="G79" s="111">
        <v>8.48</v>
      </c>
      <c r="H79" s="111" t="s">
        <v>139</v>
      </c>
      <c r="I79" s="111">
        <v>4.8</v>
      </c>
      <c r="J79" s="111">
        <v>4.8600000000000003</v>
      </c>
      <c r="K79" s="178">
        <v>102736000</v>
      </c>
      <c r="L79" s="108">
        <v>104.79</v>
      </c>
      <c r="M79" s="178">
        <v>107661.48</v>
      </c>
      <c r="N79" s="111">
        <v>0</v>
      </c>
      <c r="O79" s="111">
        <v>0.47113987040357902</v>
      </c>
      <c r="P79" s="111">
        <v>0.14069713480941165</v>
      </c>
      <c r="R79" s="189"/>
    </row>
    <row r="80" spans="2:18">
      <c r="B80" s="82" t="s">
        <v>1461</v>
      </c>
      <c r="C80" s="129">
        <v>8287872</v>
      </c>
      <c r="D80" s="84"/>
      <c r="E80" s="84"/>
      <c r="F80" s="146">
        <v>40940</v>
      </c>
      <c r="G80" s="111">
        <v>8.56</v>
      </c>
      <c r="H80" s="111" t="s">
        <v>139</v>
      </c>
      <c r="I80" s="111">
        <v>4.8</v>
      </c>
      <c r="J80" s="111">
        <v>4.8600000000000003</v>
      </c>
      <c r="K80" s="178">
        <v>419783000</v>
      </c>
      <c r="L80" s="108">
        <v>104.38</v>
      </c>
      <c r="M80" s="178">
        <v>438190.08000000002</v>
      </c>
      <c r="N80" s="111">
        <v>0</v>
      </c>
      <c r="O80" s="111">
        <v>1.9175736531146883</v>
      </c>
      <c r="P80" s="111">
        <v>0.57264760579091867</v>
      </c>
      <c r="R80" s="189"/>
    </row>
    <row r="81" spans="2:18">
      <c r="B81" s="82" t="s">
        <v>1462</v>
      </c>
      <c r="C81" s="129">
        <v>8287880</v>
      </c>
      <c r="D81" s="84"/>
      <c r="E81" s="84"/>
      <c r="F81" s="146">
        <v>40969</v>
      </c>
      <c r="G81" s="111">
        <v>8.64</v>
      </c>
      <c r="H81" s="111" t="s">
        <v>139</v>
      </c>
      <c r="I81" s="111">
        <v>4.8</v>
      </c>
      <c r="J81" s="111">
        <v>4.8600000000000003</v>
      </c>
      <c r="K81" s="178">
        <v>244741000</v>
      </c>
      <c r="L81" s="108">
        <v>103.98</v>
      </c>
      <c r="M81" s="178">
        <v>254470.67</v>
      </c>
      <c r="N81" s="111">
        <v>0</v>
      </c>
      <c r="O81" s="111">
        <v>1.1135949318671072</v>
      </c>
      <c r="P81" s="111">
        <v>0.33255435613583711</v>
      </c>
      <c r="R81" s="189"/>
    </row>
    <row r="82" spans="2:18">
      <c r="B82" s="82" t="s">
        <v>1463</v>
      </c>
      <c r="C82" s="129">
        <v>8287898</v>
      </c>
      <c r="D82" s="84"/>
      <c r="E82" s="84"/>
      <c r="F82" s="146">
        <v>41000</v>
      </c>
      <c r="G82" s="111">
        <v>8.73</v>
      </c>
      <c r="H82" s="111" t="s">
        <v>139</v>
      </c>
      <c r="I82" s="111">
        <v>4.8</v>
      </c>
      <c r="J82" s="111">
        <v>4.8600000000000003</v>
      </c>
      <c r="K82" s="178">
        <v>318581000</v>
      </c>
      <c r="L82" s="108">
        <v>103.57</v>
      </c>
      <c r="M82" s="178">
        <v>329941.89</v>
      </c>
      <c r="N82" s="111">
        <v>0</v>
      </c>
      <c r="O82" s="111">
        <v>1.4438662676317651</v>
      </c>
      <c r="P82" s="111">
        <v>0.43118373049118464</v>
      </c>
      <c r="R82" s="189"/>
    </row>
    <row r="83" spans="2:18">
      <c r="B83" s="82" t="s">
        <v>1464</v>
      </c>
      <c r="C83" s="129">
        <v>8287906</v>
      </c>
      <c r="D83" s="84"/>
      <c r="E83" s="84"/>
      <c r="F83" s="146">
        <v>41030</v>
      </c>
      <c r="G83" s="111">
        <v>8.81</v>
      </c>
      <c r="H83" s="111" t="s">
        <v>139</v>
      </c>
      <c r="I83" s="111">
        <v>4.8</v>
      </c>
      <c r="J83" s="111">
        <v>4.8600000000000003</v>
      </c>
      <c r="K83" s="178">
        <v>169633000</v>
      </c>
      <c r="L83" s="108">
        <v>102.76</v>
      </c>
      <c r="M83" s="178">
        <v>174317.33</v>
      </c>
      <c r="N83" s="111">
        <v>0</v>
      </c>
      <c r="O83" s="111">
        <v>0.76283406344867188</v>
      </c>
      <c r="P83" s="111">
        <v>0.2278061650148846</v>
      </c>
      <c r="R83" s="189"/>
    </row>
    <row r="84" spans="2:18">
      <c r="B84" s="82" t="s">
        <v>1465</v>
      </c>
      <c r="C84" s="129">
        <v>8287930</v>
      </c>
      <c r="D84" s="84"/>
      <c r="E84" s="84"/>
      <c r="F84" s="146">
        <v>41122</v>
      </c>
      <c r="G84" s="111">
        <v>8.85</v>
      </c>
      <c r="H84" s="111" t="s">
        <v>139</v>
      </c>
      <c r="I84" s="111">
        <v>4.8</v>
      </c>
      <c r="J84" s="111">
        <v>4.8600000000000003</v>
      </c>
      <c r="K84" s="178">
        <v>378731000</v>
      </c>
      <c r="L84" s="108">
        <v>103.39</v>
      </c>
      <c r="M84" s="178">
        <v>391572.88</v>
      </c>
      <c r="N84" s="111">
        <v>0</v>
      </c>
      <c r="O84" s="111">
        <v>1.7135710556529244</v>
      </c>
      <c r="P84" s="111">
        <v>0.51172603502264291</v>
      </c>
      <c r="R84" s="189"/>
    </row>
    <row r="85" spans="2:18">
      <c r="B85" s="82" t="s">
        <v>1466</v>
      </c>
      <c r="C85" s="129">
        <v>8287948</v>
      </c>
      <c r="D85" s="84"/>
      <c r="E85" s="84"/>
      <c r="F85" s="146">
        <v>41154</v>
      </c>
      <c r="G85" s="111">
        <v>8.94</v>
      </c>
      <c r="H85" s="111" t="s">
        <v>139</v>
      </c>
      <c r="I85" s="111">
        <v>4.8</v>
      </c>
      <c r="J85" s="111">
        <v>4.8600000000000003</v>
      </c>
      <c r="K85" s="178">
        <v>221483000</v>
      </c>
      <c r="L85" s="108">
        <v>102.87</v>
      </c>
      <c r="M85" s="178">
        <v>227847.85</v>
      </c>
      <c r="N85" s="111">
        <v>0</v>
      </c>
      <c r="O85" s="111">
        <v>0.99709019902693252</v>
      </c>
      <c r="P85" s="111">
        <v>0.29776239066641663</v>
      </c>
      <c r="R85" s="189"/>
    </row>
    <row r="86" spans="2:18">
      <c r="B86" s="82" t="s">
        <v>1467</v>
      </c>
      <c r="C86" s="129">
        <v>8287955</v>
      </c>
      <c r="D86" s="84"/>
      <c r="E86" s="84"/>
      <c r="F86" s="146">
        <v>41184</v>
      </c>
      <c r="G86" s="111">
        <v>9.02</v>
      </c>
      <c r="H86" s="111" t="s">
        <v>139</v>
      </c>
      <c r="I86" s="111">
        <v>4.8</v>
      </c>
      <c r="J86" s="111">
        <v>4.8600000000000003</v>
      </c>
      <c r="K86" s="178">
        <v>244260000</v>
      </c>
      <c r="L86" s="108">
        <v>101.41</v>
      </c>
      <c r="M86" s="178">
        <v>247697.35</v>
      </c>
      <c r="N86" s="111">
        <v>0</v>
      </c>
      <c r="O86" s="111">
        <v>1.0839540509596373</v>
      </c>
      <c r="P86" s="111">
        <v>0.32370265990105301</v>
      </c>
      <c r="R86" s="189"/>
    </row>
    <row r="87" spans="2:18">
      <c r="B87" s="82" t="s">
        <v>1469</v>
      </c>
      <c r="C87" s="129">
        <v>8287963</v>
      </c>
      <c r="D87" s="84"/>
      <c r="E87" s="84"/>
      <c r="F87" s="146">
        <v>41214</v>
      </c>
      <c r="G87" s="111">
        <v>9.1</v>
      </c>
      <c r="H87" s="111" t="s">
        <v>139</v>
      </c>
      <c r="I87" s="111">
        <v>4.8</v>
      </c>
      <c r="J87" s="111">
        <v>4.8600000000000003</v>
      </c>
      <c r="K87" s="178">
        <v>351384000</v>
      </c>
      <c r="L87" s="108">
        <v>101.02</v>
      </c>
      <c r="M87" s="178">
        <v>354967.03</v>
      </c>
      <c r="N87" s="111">
        <v>0</v>
      </c>
      <c r="O87" s="111">
        <v>1.5533793564025253</v>
      </c>
      <c r="P87" s="111">
        <v>0.46388777186424029</v>
      </c>
      <c r="R87" s="189"/>
    </row>
    <row r="88" spans="2:18">
      <c r="B88" s="82" t="s">
        <v>1470</v>
      </c>
      <c r="C88" s="129">
        <v>8287971</v>
      </c>
      <c r="D88" s="84"/>
      <c r="E88" s="84"/>
      <c r="F88" s="146">
        <v>41245</v>
      </c>
      <c r="G88" s="111">
        <v>9.19</v>
      </c>
      <c r="H88" s="111" t="s">
        <v>139</v>
      </c>
      <c r="I88" s="111">
        <v>4.8</v>
      </c>
      <c r="J88" s="111">
        <v>4.8600000000000003</v>
      </c>
      <c r="K88" s="178">
        <v>354393000</v>
      </c>
      <c r="L88" s="108">
        <v>100.8</v>
      </c>
      <c r="M88" s="178">
        <v>357211.37</v>
      </c>
      <c r="N88" s="111">
        <v>0</v>
      </c>
      <c r="O88" s="111">
        <v>1.5632008641204349</v>
      </c>
      <c r="P88" s="111">
        <v>0.46682078195789828</v>
      </c>
      <c r="R88" s="189"/>
    </row>
    <row r="89" spans="2:18">
      <c r="B89" s="82" t="s">
        <v>1471</v>
      </c>
      <c r="C89" s="129">
        <v>8287989</v>
      </c>
      <c r="D89" s="84"/>
      <c r="E89" s="84"/>
      <c r="F89" s="146">
        <v>41275</v>
      </c>
      <c r="G89" s="111">
        <v>9.0500000000000007</v>
      </c>
      <c r="H89" s="111" t="s">
        <v>139</v>
      </c>
      <c r="I89" s="111">
        <v>4.8</v>
      </c>
      <c r="J89" s="111">
        <v>4.8600000000000003</v>
      </c>
      <c r="K89" s="178">
        <v>258145000</v>
      </c>
      <c r="L89" s="108">
        <v>103.3</v>
      </c>
      <c r="M89" s="178">
        <v>266674.95</v>
      </c>
      <c r="N89" s="111">
        <v>0</v>
      </c>
      <c r="O89" s="111">
        <v>1.1670023613169811</v>
      </c>
      <c r="P89" s="111">
        <v>0.34850348880995424</v>
      </c>
      <c r="R89" s="189"/>
    </row>
    <row r="90" spans="2:18">
      <c r="B90" s="82" t="s">
        <v>1472</v>
      </c>
      <c r="C90" s="129">
        <v>8287997</v>
      </c>
      <c r="D90" s="84"/>
      <c r="E90" s="84"/>
      <c r="F90" s="146">
        <v>41306</v>
      </c>
      <c r="G90" s="111">
        <v>9.14</v>
      </c>
      <c r="H90" s="111" t="s">
        <v>139</v>
      </c>
      <c r="I90" s="111">
        <v>4.8</v>
      </c>
      <c r="J90" s="111">
        <v>4.8600000000000003</v>
      </c>
      <c r="K90" s="178">
        <v>382230000</v>
      </c>
      <c r="L90" s="108">
        <v>102.71</v>
      </c>
      <c r="M90" s="178">
        <v>392580.07</v>
      </c>
      <c r="N90" s="111">
        <v>0</v>
      </c>
      <c r="O90" s="111">
        <v>1.717978642898351</v>
      </c>
      <c r="P90" s="111">
        <v>0.51304227874517661</v>
      </c>
      <c r="R90" s="189"/>
    </row>
    <row r="91" spans="2:18">
      <c r="B91" s="82" t="s">
        <v>1473</v>
      </c>
      <c r="C91" s="129">
        <v>8288003</v>
      </c>
      <c r="D91" s="84"/>
      <c r="E91" s="84"/>
      <c r="F91" s="146">
        <v>41334</v>
      </c>
      <c r="G91" s="111">
        <v>9.2200000000000006</v>
      </c>
      <c r="H91" s="111" t="s">
        <v>139</v>
      </c>
      <c r="I91" s="111">
        <v>4.8</v>
      </c>
      <c r="J91" s="111">
        <v>4.8600000000000003</v>
      </c>
      <c r="K91" s="178">
        <v>221180000</v>
      </c>
      <c r="L91" s="108">
        <v>102.48</v>
      </c>
      <c r="M91" s="178">
        <v>226669.73</v>
      </c>
      <c r="N91" s="111">
        <v>0</v>
      </c>
      <c r="O91" s="111">
        <v>0.99193460109051301</v>
      </c>
      <c r="P91" s="111">
        <v>0.29622276750257326</v>
      </c>
      <c r="R91" s="189"/>
    </row>
    <row r="92" spans="2:18">
      <c r="B92" s="82" t="s">
        <v>1475</v>
      </c>
      <c r="C92" s="129">
        <v>8288011</v>
      </c>
      <c r="D92" s="84"/>
      <c r="E92" s="84"/>
      <c r="F92" s="146">
        <v>41366</v>
      </c>
      <c r="G92" s="111">
        <v>9.3000000000000007</v>
      </c>
      <c r="H92" s="111" t="s">
        <v>139</v>
      </c>
      <c r="I92" s="111">
        <v>4.8</v>
      </c>
      <c r="J92" s="111">
        <v>4.8600000000000003</v>
      </c>
      <c r="K92" s="178">
        <v>263106000</v>
      </c>
      <c r="L92" s="108">
        <v>102.07</v>
      </c>
      <c r="M92" s="178">
        <v>268539.25</v>
      </c>
      <c r="N92" s="111">
        <v>0</v>
      </c>
      <c r="O92" s="111">
        <v>1.1751607672797579</v>
      </c>
      <c r="P92" s="111">
        <v>0.35093984458385946</v>
      </c>
      <c r="R92" s="189"/>
    </row>
    <row r="93" spans="2:18">
      <c r="B93" s="82" t="s">
        <v>1394</v>
      </c>
      <c r="C93" s="129">
        <v>8288029</v>
      </c>
      <c r="D93" s="84"/>
      <c r="E93" s="84"/>
      <c r="F93" s="146">
        <v>41395</v>
      </c>
      <c r="G93" s="111">
        <v>9.3800000000000008</v>
      </c>
      <c r="H93" s="111" t="s">
        <v>139</v>
      </c>
      <c r="I93" s="111">
        <v>4.8</v>
      </c>
      <c r="J93" s="111">
        <v>4.8600000000000003</v>
      </c>
      <c r="K93" s="178">
        <v>297104000</v>
      </c>
      <c r="L93" s="108">
        <v>101.47</v>
      </c>
      <c r="M93" s="178">
        <v>301479.14</v>
      </c>
      <c r="N93" s="111">
        <v>0</v>
      </c>
      <c r="O93" s="111">
        <v>1.3193097749444134</v>
      </c>
      <c r="P93" s="111">
        <v>0.393987257121168</v>
      </c>
      <c r="R93" s="189"/>
    </row>
    <row r="94" spans="2:18">
      <c r="B94" s="82" t="s">
        <v>1476</v>
      </c>
      <c r="C94" s="129">
        <v>8288037</v>
      </c>
      <c r="D94" s="84"/>
      <c r="E94" s="84"/>
      <c r="F94" s="146">
        <v>41427</v>
      </c>
      <c r="G94" s="111">
        <v>9.4499999999999993</v>
      </c>
      <c r="H94" s="111" t="s">
        <v>139</v>
      </c>
      <c r="I94" s="111">
        <v>4.8</v>
      </c>
      <c r="J94" s="111">
        <v>4.8600000000000003</v>
      </c>
      <c r="K94" s="178">
        <v>473738000</v>
      </c>
      <c r="L94" s="108">
        <v>100.67</v>
      </c>
      <c r="M94" s="178">
        <v>476908.38</v>
      </c>
      <c r="N94" s="111">
        <v>0</v>
      </c>
      <c r="O94" s="111">
        <v>2.0870096932308639</v>
      </c>
      <c r="P94" s="111">
        <v>0.62324651892764349</v>
      </c>
      <c r="R94" s="189"/>
    </row>
    <row r="95" spans="2:18">
      <c r="B95" s="82" t="s">
        <v>1477</v>
      </c>
      <c r="C95" s="129">
        <v>8288052</v>
      </c>
      <c r="D95" s="84"/>
      <c r="E95" s="84"/>
      <c r="F95" s="146">
        <v>41487</v>
      </c>
      <c r="G95" s="111">
        <v>9.41</v>
      </c>
      <c r="H95" s="111" t="s">
        <v>139</v>
      </c>
      <c r="I95" s="111">
        <v>4.8</v>
      </c>
      <c r="J95" s="111">
        <v>4.8600000000000003</v>
      </c>
      <c r="K95" s="178">
        <v>305238000</v>
      </c>
      <c r="L95" s="108">
        <v>101.99</v>
      </c>
      <c r="M95" s="178">
        <v>311302.06</v>
      </c>
      <c r="N95" s="111">
        <v>0</v>
      </c>
      <c r="O95" s="111">
        <v>1.362296080313657</v>
      </c>
      <c r="P95" s="111">
        <v>0.40682431545867248</v>
      </c>
      <c r="R95" s="189"/>
    </row>
    <row r="96" spans="2:18">
      <c r="B96" s="82" t="s">
        <v>1478</v>
      </c>
      <c r="C96" s="129">
        <v>8288060</v>
      </c>
      <c r="D96" s="84"/>
      <c r="E96" s="84"/>
      <c r="F96" s="146">
        <v>41518</v>
      </c>
      <c r="G96" s="111">
        <v>9.49</v>
      </c>
      <c r="H96" s="111" t="s">
        <v>139</v>
      </c>
      <c r="I96" s="111">
        <v>4.8</v>
      </c>
      <c r="J96" s="111">
        <v>4.8600000000000003</v>
      </c>
      <c r="K96" s="178">
        <v>67412000</v>
      </c>
      <c r="L96" s="108">
        <v>101.59</v>
      </c>
      <c r="M96" s="178">
        <v>68481.600000000006</v>
      </c>
      <c r="N96" s="111">
        <v>0</v>
      </c>
      <c r="O96" s="111">
        <v>0.29968389946924134</v>
      </c>
      <c r="P96" s="111">
        <v>8.9495007008673896E-2</v>
      </c>
      <c r="R96" s="189"/>
    </row>
    <row r="97" spans="2:18">
      <c r="B97" s="82" t="s">
        <v>1479</v>
      </c>
      <c r="C97" s="129">
        <v>8288078</v>
      </c>
      <c r="D97" s="84"/>
      <c r="E97" s="84"/>
      <c r="F97" s="146">
        <v>41548</v>
      </c>
      <c r="G97" s="111">
        <v>9.58</v>
      </c>
      <c r="H97" s="111" t="s">
        <v>139</v>
      </c>
      <c r="I97" s="111">
        <v>4.8</v>
      </c>
      <c r="J97" s="111">
        <v>4.8600000000000003</v>
      </c>
      <c r="K97" s="178">
        <v>420807000</v>
      </c>
      <c r="L97" s="108">
        <v>101.19</v>
      </c>
      <c r="M97" s="178">
        <v>425800.58</v>
      </c>
      <c r="N97" s="111">
        <v>0</v>
      </c>
      <c r="O97" s="111">
        <v>1.8633556781772718</v>
      </c>
      <c r="P97" s="111">
        <v>0.55645641882487284</v>
      </c>
      <c r="R97" s="189"/>
    </row>
    <row r="98" spans="2:18">
      <c r="B98" s="82" t="s">
        <v>1480</v>
      </c>
      <c r="C98" s="129">
        <v>8288086</v>
      </c>
      <c r="D98" s="84"/>
      <c r="E98" s="84"/>
      <c r="F98" s="146">
        <v>41579</v>
      </c>
      <c r="G98" s="111">
        <v>9.66</v>
      </c>
      <c r="H98" s="111" t="s">
        <v>139</v>
      </c>
      <c r="I98" s="111">
        <v>4.8</v>
      </c>
      <c r="J98" s="111">
        <v>4.8600000000000003</v>
      </c>
      <c r="K98" s="178">
        <v>448813000</v>
      </c>
      <c r="L98" s="108">
        <v>100.79</v>
      </c>
      <c r="M98" s="178">
        <v>452343.66</v>
      </c>
      <c r="N98" s="111">
        <v>0</v>
      </c>
      <c r="O98" s="111">
        <v>1.9795114589756764</v>
      </c>
      <c r="P98" s="111">
        <v>0.59114417627551341</v>
      </c>
      <c r="R98" s="189"/>
    </row>
    <row r="99" spans="2:18">
      <c r="B99" s="82" t="s">
        <v>1481</v>
      </c>
      <c r="C99" s="129">
        <v>8288094</v>
      </c>
      <c r="D99" s="84"/>
      <c r="E99" s="84"/>
      <c r="F99" s="146">
        <v>41609</v>
      </c>
      <c r="G99" s="111">
        <v>9.74</v>
      </c>
      <c r="H99" s="111" t="s">
        <v>139</v>
      </c>
      <c r="I99" s="111">
        <v>4.8</v>
      </c>
      <c r="J99" s="111">
        <v>4.8600000000000003</v>
      </c>
      <c r="K99" s="178">
        <v>362442000</v>
      </c>
      <c r="L99" s="108">
        <v>100.39</v>
      </c>
      <c r="M99" s="178">
        <v>363843.44</v>
      </c>
      <c r="N99" s="111">
        <v>0</v>
      </c>
      <c r="O99" s="111">
        <v>1.5922236176652262</v>
      </c>
      <c r="P99" s="111">
        <v>0.4754878859848487</v>
      </c>
      <c r="R99" s="189"/>
    </row>
    <row r="100" spans="2:18">
      <c r="B100" s="82" t="s">
        <v>1482</v>
      </c>
      <c r="C100" s="129">
        <v>8288102</v>
      </c>
      <c r="D100" s="84"/>
      <c r="E100" s="84"/>
      <c r="F100" s="146">
        <v>41640</v>
      </c>
      <c r="G100" s="111">
        <v>9.6</v>
      </c>
      <c r="H100" s="111" t="s">
        <v>139</v>
      </c>
      <c r="I100" s="111">
        <v>4.8</v>
      </c>
      <c r="J100" s="111">
        <v>4.8600000000000003</v>
      </c>
      <c r="K100" s="178">
        <v>227934000</v>
      </c>
      <c r="L100" s="108">
        <v>102.39</v>
      </c>
      <c r="M100" s="178">
        <v>233374.02</v>
      </c>
      <c r="N100" s="111">
        <v>0</v>
      </c>
      <c r="O100" s="111">
        <v>1.0212733982327036</v>
      </c>
      <c r="P100" s="111">
        <v>0.30498425205518565</v>
      </c>
      <c r="R100" s="189"/>
    </row>
    <row r="101" spans="2:18">
      <c r="B101" s="82" t="s">
        <v>1483</v>
      </c>
      <c r="C101" s="129">
        <v>8288110</v>
      </c>
      <c r="D101" s="84"/>
      <c r="E101" s="84"/>
      <c r="F101" s="146">
        <v>41671</v>
      </c>
      <c r="G101" s="111">
        <v>9.68</v>
      </c>
      <c r="H101" s="111" t="s">
        <v>139</v>
      </c>
      <c r="I101" s="111">
        <v>4.8</v>
      </c>
      <c r="J101" s="111">
        <v>4.8600000000000003</v>
      </c>
      <c r="K101" s="178">
        <v>192898000</v>
      </c>
      <c r="L101" s="108">
        <v>101.99</v>
      </c>
      <c r="M101" s="178">
        <v>196730.23999999999</v>
      </c>
      <c r="N101" s="111">
        <v>0</v>
      </c>
      <c r="O101" s="111">
        <v>0.86091571263988753</v>
      </c>
      <c r="P101" s="111">
        <v>0.25709642017152196</v>
      </c>
      <c r="R101" s="189"/>
    </row>
    <row r="102" spans="2:18">
      <c r="B102" s="82" t="s">
        <v>1484</v>
      </c>
      <c r="C102" s="129">
        <v>8288128</v>
      </c>
      <c r="D102" s="84"/>
      <c r="E102" s="84"/>
      <c r="F102" s="146">
        <v>41698</v>
      </c>
      <c r="G102" s="111">
        <v>9.76</v>
      </c>
      <c r="H102" s="111" t="s">
        <v>139</v>
      </c>
      <c r="I102" s="111">
        <v>4.8</v>
      </c>
      <c r="J102" s="111">
        <v>4.8600000000000003</v>
      </c>
      <c r="K102" s="178">
        <v>458419000</v>
      </c>
      <c r="L102" s="108">
        <v>101.57</v>
      </c>
      <c r="M102" s="178">
        <v>465631.46</v>
      </c>
      <c r="N102" s="111">
        <v>0</v>
      </c>
      <c r="O102" s="111">
        <v>2.0376605051335845</v>
      </c>
      <c r="P102" s="111">
        <v>0.60850930434100636</v>
      </c>
      <c r="R102" s="189"/>
    </row>
    <row r="103" spans="2:18">
      <c r="B103" s="82" t="s">
        <v>1485</v>
      </c>
      <c r="C103" s="129">
        <v>8288136</v>
      </c>
      <c r="D103" s="84"/>
      <c r="E103" s="84"/>
      <c r="F103" s="146">
        <v>41730</v>
      </c>
      <c r="G103" s="111">
        <v>9.85</v>
      </c>
      <c r="H103" s="111" t="s">
        <v>139</v>
      </c>
      <c r="I103" s="111">
        <v>4.8</v>
      </c>
      <c r="J103" s="111">
        <v>4.8600000000000003</v>
      </c>
      <c r="K103" s="178">
        <v>432108000</v>
      </c>
      <c r="L103" s="108">
        <v>101.19</v>
      </c>
      <c r="M103" s="178">
        <v>437235.68</v>
      </c>
      <c r="N103" s="111">
        <v>0</v>
      </c>
      <c r="O103" s="111">
        <v>1.9133970813982932</v>
      </c>
      <c r="P103" s="111">
        <v>0.57140035054733385</v>
      </c>
      <c r="R103" s="189"/>
    </row>
    <row r="104" spans="2:18">
      <c r="B104" s="82" t="s">
        <v>1486</v>
      </c>
      <c r="C104" s="129">
        <v>8288144</v>
      </c>
      <c r="D104" s="84"/>
      <c r="E104" s="84"/>
      <c r="F104" s="146">
        <v>41760</v>
      </c>
      <c r="G104" s="111">
        <v>9.93</v>
      </c>
      <c r="H104" s="111" t="s">
        <v>139</v>
      </c>
      <c r="I104" s="111">
        <v>4.8</v>
      </c>
      <c r="J104" s="111">
        <v>4.8600000000000003</v>
      </c>
      <c r="K104" s="178">
        <v>249061000</v>
      </c>
      <c r="L104" s="108">
        <v>100.79</v>
      </c>
      <c r="M104" s="178">
        <v>251020.28</v>
      </c>
      <c r="N104" s="111">
        <v>0</v>
      </c>
      <c r="O104" s="111">
        <v>1.0984956010995772</v>
      </c>
      <c r="P104" s="111">
        <v>0.32804522262796554</v>
      </c>
      <c r="R104" s="189"/>
    </row>
    <row r="105" spans="2:18">
      <c r="B105" s="82" t="s">
        <v>1487</v>
      </c>
      <c r="C105" s="129">
        <v>8288151</v>
      </c>
      <c r="D105" s="84"/>
      <c r="E105" s="84"/>
      <c r="F105" s="146">
        <v>41791</v>
      </c>
      <c r="G105" s="111">
        <v>10.01</v>
      </c>
      <c r="H105" s="111" t="s">
        <v>139</v>
      </c>
      <c r="I105" s="111">
        <v>4.8</v>
      </c>
      <c r="J105" s="111">
        <v>4.8600000000000003</v>
      </c>
      <c r="K105" s="178">
        <v>394358000</v>
      </c>
      <c r="L105" s="108">
        <v>100.39</v>
      </c>
      <c r="M105" s="178">
        <v>395882.85</v>
      </c>
      <c r="N105" s="111">
        <v>0</v>
      </c>
      <c r="O105" s="111">
        <v>1.7324320141614207</v>
      </c>
      <c r="P105" s="111">
        <v>0.51735850849518406</v>
      </c>
      <c r="R105" s="189"/>
    </row>
    <row r="106" spans="2:18">
      <c r="B106" s="82" t="s">
        <v>1488</v>
      </c>
      <c r="C106" s="129">
        <v>8288169</v>
      </c>
      <c r="D106" s="84"/>
      <c r="E106" s="84"/>
      <c r="F106" s="146">
        <v>41821</v>
      </c>
      <c r="G106" s="111">
        <v>9.86</v>
      </c>
      <c r="H106" s="111" t="s">
        <v>139</v>
      </c>
      <c r="I106" s="111">
        <v>4.8</v>
      </c>
      <c r="J106" s="111">
        <v>4.8600000000000003</v>
      </c>
      <c r="K106" s="178">
        <v>214221000</v>
      </c>
      <c r="L106" s="108">
        <v>102.39</v>
      </c>
      <c r="M106" s="178">
        <v>219333.74</v>
      </c>
      <c r="N106" s="111">
        <v>0</v>
      </c>
      <c r="O106" s="111">
        <v>0.95983140709873482</v>
      </c>
      <c r="P106" s="111">
        <v>0.28663574739110442</v>
      </c>
      <c r="R106" s="189"/>
    </row>
    <row r="107" spans="2:18">
      <c r="B107" s="82" t="s">
        <v>1488</v>
      </c>
      <c r="C107" s="129">
        <v>8288177</v>
      </c>
      <c r="D107" s="84"/>
      <c r="E107" s="84"/>
      <c r="F107" s="146">
        <v>41852</v>
      </c>
      <c r="G107" s="111">
        <v>9.94</v>
      </c>
      <c r="H107" s="111" t="s">
        <v>139</v>
      </c>
      <c r="I107" s="111">
        <v>4.8</v>
      </c>
      <c r="J107" s="111">
        <v>4.8600000000000003</v>
      </c>
      <c r="K107" s="178">
        <v>266216000</v>
      </c>
      <c r="L107" s="108">
        <v>101.99</v>
      </c>
      <c r="M107" s="178">
        <v>271504.82</v>
      </c>
      <c r="N107" s="111">
        <v>0</v>
      </c>
      <c r="O107" s="111">
        <v>1.1881384661324279</v>
      </c>
      <c r="P107" s="111">
        <v>0.35481539229207182</v>
      </c>
      <c r="R107" s="189"/>
    </row>
    <row r="108" spans="2:18">
      <c r="B108" s="82" t="s">
        <v>1489</v>
      </c>
      <c r="C108" s="129">
        <v>8288185</v>
      </c>
      <c r="D108" s="84"/>
      <c r="E108" s="84"/>
      <c r="F108" s="146">
        <v>41883</v>
      </c>
      <c r="G108" s="111">
        <v>10.029999999999999</v>
      </c>
      <c r="H108" s="111" t="s">
        <v>139</v>
      </c>
      <c r="I108" s="111">
        <v>4.8</v>
      </c>
      <c r="J108" s="111">
        <v>4.8600000000000003</v>
      </c>
      <c r="K108" s="178">
        <v>461484000</v>
      </c>
      <c r="L108" s="108">
        <v>101.59</v>
      </c>
      <c r="M108" s="178">
        <v>468806.21</v>
      </c>
      <c r="N108" s="111">
        <v>0</v>
      </c>
      <c r="O108" s="111">
        <v>2.0515536013789988</v>
      </c>
      <c r="P108" s="111">
        <v>0.61265821840698598</v>
      </c>
      <c r="R108" s="189"/>
    </row>
    <row r="109" spans="2:18">
      <c r="B109" s="82" t="s">
        <v>1490</v>
      </c>
      <c r="C109" s="129">
        <v>8288193</v>
      </c>
      <c r="D109" s="84"/>
      <c r="E109" s="84"/>
      <c r="F109" s="146">
        <v>41913</v>
      </c>
      <c r="G109" s="111">
        <v>10.11</v>
      </c>
      <c r="H109" s="111" t="s">
        <v>139</v>
      </c>
      <c r="I109" s="111">
        <v>4.8</v>
      </c>
      <c r="J109" s="111">
        <v>4.8600000000000003</v>
      </c>
      <c r="K109" s="178">
        <v>351564000</v>
      </c>
      <c r="L109" s="108">
        <v>101.19</v>
      </c>
      <c r="M109" s="178">
        <v>355735.89</v>
      </c>
      <c r="N109" s="111">
        <v>0</v>
      </c>
      <c r="O109" s="111">
        <v>1.5567439822720424</v>
      </c>
      <c r="P109" s="111">
        <v>0.46489255462469992</v>
      </c>
      <c r="R109" s="189"/>
    </row>
    <row r="110" spans="2:18">
      <c r="B110" s="82" t="s">
        <v>1491</v>
      </c>
      <c r="C110" s="129">
        <v>8288201</v>
      </c>
      <c r="D110" s="84"/>
      <c r="E110" s="84"/>
      <c r="F110" s="146">
        <v>41945</v>
      </c>
      <c r="G110" s="111">
        <v>10.19</v>
      </c>
      <c r="H110" s="111" t="s">
        <v>139</v>
      </c>
      <c r="I110" s="111">
        <v>4.8</v>
      </c>
      <c r="J110" s="111">
        <v>4.8600000000000003</v>
      </c>
      <c r="K110" s="178">
        <v>299544000</v>
      </c>
      <c r="L110" s="108">
        <v>100.79</v>
      </c>
      <c r="M110" s="178">
        <v>301900.40999999997</v>
      </c>
      <c r="N110" s="111">
        <v>0</v>
      </c>
      <c r="O110" s="111">
        <v>1.3211533042476042</v>
      </c>
      <c r="P110" s="111">
        <v>0.39453779276289569</v>
      </c>
      <c r="R110" s="189"/>
    </row>
    <row r="111" spans="2:18">
      <c r="B111" s="82" t="s">
        <v>1492</v>
      </c>
      <c r="C111" s="129">
        <v>8288219</v>
      </c>
      <c r="D111" s="84"/>
      <c r="E111" s="84"/>
      <c r="F111" s="146">
        <v>41974</v>
      </c>
      <c r="G111" s="111">
        <v>10.28</v>
      </c>
      <c r="H111" s="111" t="s">
        <v>139</v>
      </c>
      <c r="I111" s="111">
        <v>4.8</v>
      </c>
      <c r="J111" s="111">
        <v>4.8600000000000003</v>
      </c>
      <c r="K111" s="178">
        <v>408146000</v>
      </c>
      <c r="L111" s="108">
        <v>100.39</v>
      </c>
      <c r="M111" s="178">
        <v>409724.15999999997</v>
      </c>
      <c r="N111" s="111">
        <v>0</v>
      </c>
      <c r="O111" s="111">
        <v>1.7930032881176745</v>
      </c>
      <c r="P111" s="111">
        <v>0.53544698971436155</v>
      </c>
      <c r="R111" s="189"/>
    </row>
    <row r="112" spans="2:18">
      <c r="B112" s="82" t="s">
        <v>1493</v>
      </c>
      <c r="C112" s="129">
        <v>8288227</v>
      </c>
      <c r="D112" s="84"/>
      <c r="E112" s="84"/>
      <c r="F112" s="146">
        <v>42005</v>
      </c>
      <c r="G112" s="111">
        <v>10.119999999999999</v>
      </c>
      <c r="H112" s="111" t="s">
        <v>139</v>
      </c>
      <c r="I112" s="111">
        <v>4.8</v>
      </c>
      <c r="J112" s="111">
        <v>4.8600000000000003</v>
      </c>
      <c r="K112" s="178">
        <v>30980000</v>
      </c>
      <c r="L112" s="108">
        <v>102.39</v>
      </c>
      <c r="M112" s="178">
        <v>31719.39</v>
      </c>
      <c r="N112" s="111">
        <v>0</v>
      </c>
      <c r="O112" s="111">
        <v>0.13880794963881771</v>
      </c>
      <c r="P112" s="111">
        <v>4.1452405176877594E-2</v>
      </c>
      <c r="R112" s="189"/>
    </row>
    <row r="113" spans="2:18">
      <c r="B113" s="82" t="s">
        <v>1494</v>
      </c>
      <c r="C113" s="129">
        <v>8288235</v>
      </c>
      <c r="D113" s="84"/>
      <c r="E113" s="84"/>
      <c r="F113" s="146">
        <v>42036</v>
      </c>
      <c r="G113" s="111">
        <v>10.199999999999999</v>
      </c>
      <c r="H113" s="111" t="s">
        <v>139</v>
      </c>
      <c r="I113" s="111">
        <v>4.8</v>
      </c>
      <c r="J113" s="111">
        <v>4.8600000000000003</v>
      </c>
      <c r="K113" s="178">
        <v>367759000</v>
      </c>
      <c r="L113" s="108">
        <v>101.99</v>
      </c>
      <c r="M113" s="178">
        <v>375065.15</v>
      </c>
      <c r="N113" s="111">
        <v>0</v>
      </c>
      <c r="O113" s="111">
        <v>1.6413312000160034</v>
      </c>
      <c r="P113" s="111">
        <v>0.49015294952161353</v>
      </c>
      <c r="R113" s="189"/>
    </row>
    <row r="114" spans="2:18">
      <c r="B114" s="82" t="s">
        <v>1495</v>
      </c>
      <c r="C114" s="129">
        <v>8288243</v>
      </c>
      <c r="D114" s="84"/>
      <c r="E114" s="84"/>
      <c r="F114" s="146">
        <v>42064</v>
      </c>
      <c r="G114" s="111">
        <v>10.28</v>
      </c>
      <c r="H114" s="111" t="s">
        <v>139</v>
      </c>
      <c r="I114" s="111">
        <v>4.8</v>
      </c>
      <c r="J114" s="111">
        <v>4.8600000000000003</v>
      </c>
      <c r="K114" s="178">
        <v>664189000</v>
      </c>
      <c r="L114" s="108">
        <v>101.59</v>
      </c>
      <c r="M114" s="178">
        <v>674727.47</v>
      </c>
      <c r="N114" s="111">
        <v>0</v>
      </c>
      <c r="O114" s="111">
        <v>2.9526903473139581</v>
      </c>
      <c r="P114" s="111">
        <v>0.88176589998765798</v>
      </c>
      <c r="R114" s="189"/>
    </row>
    <row r="115" spans="2:18">
      <c r="B115" s="82" t="s">
        <v>1496</v>
      </c>
      <c r="C115" s="129">
        <v>8288250</v>
      </c>
      <c r="D115" s="84"/>
      <c r="E115" s="84"/>
      <c r="F115" s="146">
        <v>42095</v>
      </c>
      <c r="G115" s="111">
        <v>10.37</v>
      </c>
      <c r="H115" s="111" t="s">
        <v>139</v>
      </c>
      <c r="I115" s="111">
        <v>4.8</v>
      </c>
      <c r="J115" s="111">
        <v>4.8600000000000003</v>
      </c>
      <c r="K115" s="178">
        <v>505938000</v>
      </c>
      <c r="L115" s="108">
        <v>101.91</v>
      </c>
      <c r="M115" s="178">
        <v>515580.02</v>
      </c>
      <c r="N115" s="111">
        <v>0</v>
      </c>
      <c r="O115" s="111">
        <v>2.2562415434515177</v>
      </c>
      <c r="P115" s="111">
        <v>0.6737844545605276</v>
      </c>
      <c r="R115" s="189"/>
    </row>
    <row r="116" spans="2:18">
      <c r="B116" s="82" t="s">
        <v>1497</v>
      </c>
      <c r="C116" s="129">
        <v>8288268</v>
      </c>
      <c r="D116" s="84"/>
      <c r="E116" s="84"/>
      <c r="F116" s="146">
        <v>42125</v>
      </c>
      <c r="G116" s="111">
        <v>10.45</v>
      </c>
      <c r="H116" s="111" t="s">
        <v>139</v>
      </c>
      <c r="I116" s="111">
        <v>4.8</v>
      </c>
      <c r="J116" s="111">
        <v>4.8600000000000003</v>
      </c>
      <c r="K116" s="178">
        <v>523742000</v>
      </c>
      <c r="L116" s="108">
        <v>101.18</v>
      </c>
      <c r="M116" s="178">
        <v>529942.39</v>
      </c>
      <c r="N116" s="111">
        <v>0</v>
      </c>
      <c r="O116" s="111">
        <v>2.3190930400173113</v>
      </c>
      <c r="P116" s="111">
        <v>0.69255388173236887</v>
      </c>
      <c r="R116" s="189"/>
    </row>
    <row r="117" spans="2:18">
      <c r="B117" s="82" t="s">
        <v>1498</v>
      </c>
      <c r="C117" s="129">
        <v>8288276</v>
      </c>
      <c r="D117" s="84"/>
      <c r="E117" s="84"/>
      <c r="F117" s="146">
        <v>42156</v>
      </c>
      <c r="G117" s="111">
        <v>10.53</v>
      </c>
      <c r="H117" s="111" t="s">
        <v>139</v>
      </c>
      <c r="I117" s="111">
        <v>4.8</v>
      </c>
      <c r="J117" s="111">
        <v>4.8600000000000003</v>
      </c>
      <c r="K117" s="178">
        <v>163331000</v>
      </c>
      <c r="L117" s="108">
        <v>100.39</v>
      </c>
      <c r="M117" s="178">
        <v>163962.54999999999</v>
      </c>
      <c r="N117" s="111">
        <v>0</v>
      </c>
      <c r="O117" s="111">
        <v>0.71752027334233515</v>
      </c>
      <c r="P117" s="111">
        <v>0.2142740467718342</v>
      </c>
      <c r="R117" s="189"/>
    </row>
    <row r="118" spans="2:18">
      <c r="B118" s="82" t="s">
        <v>1499</v>
      </c>
      <c r="C118" s="129">
        <v>8288292</v>
      </c>
      <c r="D118" s="84"/>
      <c r="E118" s="84"/>
      <c r="F118" s="146">
        <v>42217</v>
      </c>
      <c r="G118" s="111">
        <v>10.45</v>
      </c>
      <c r="H118" s="111" t="s">
        <v>139</v>
      </c>
      <c r="I118" s="111">
        <v>4.8</v>
      </c>
      <c r="J118" s="111">
        <v>4.8600000000000003</v>
      </c>
      <c r="K118" s="178">
        <v>350860000</v>
      </c>
      <c r="L118" s="108">
        <v>101.96</v>
      </c>
      <c r="M118" s="178">
        <v>357734.93</v>
      </c>
      <c r="N118" s="111">
        <v>0</v>
      </c>
      <c r="O118" s="111">
        <v>1.5654920270372783</v>
      </c>
      <c r="P118" s="111">
        <v>0.46750499502928466</v>
      </c>
      <c r="R118" s="189"/>
    </row>
    <row r="119" spans="2:18">
      <c r="B119" s="82" t="s">
        <v>1500</v>
      </c>
      <c r="C119" s="129">
        <v>8288300</v>
      </c>
      <c r="D119" s="84"/>
      <c r="E119" s="84"/>
      <c r="F119" s="146">
        <v>42248</v>
      </c>
      <c r="G119" s="111">
        <v>10.54</v>
      </c>
      <c r="H119" s="111" t="s">
        <v>139</v>
      </c>
      <c r="I119" s="111">
        <v>4.8</v>
      </c>
      <c r="J119" s="111">
        <v>4.8600000000000003</v>
      </c>
      <c r="K119" s="178">
        <v>52463000</v>
      </c>
      <c r="L119" s="108">
        <v>101.56</v>
      </c>
      <c r="M119" s="178">
        <v>53284.01</v>
      </c>
      <c r="N119" s="111">
        <v>0</v>
      </c>
      <c r="O119" s="111">
        <v>0.23317737751685197</v>
      </c>
      <c r="P119" s="111">
        <v>6.9634074676997171E-2</v>
      </c>
      <c r="R119" s="189"/>
    </row>
    <row r="120" spans="2:18">
      <c r="B120" s="82" t="s">
        <v>1501</v>
      </c>
      <c r="C120" s="129">
        <v>8288318</v>
      </c>
      <c r="D120" s="84"/>
      <c r="E120" s="84"/>
      <c r="F120" s="146">
        <v>42278</v>
      </c>
      <c r="G120" s="111">
        <v>10.62</v>
      </c>
      <c r="H120" s="111" t="s">
        <v>139</v>
      </c>
      <c r="I120" s="111">
        <v>4.8</v>
      </c>
      <c r="J120" s="111">
        <v>4.8600000000000003</v>
      </c>
      <c r="K120" s="178">
        <v>26554000</v>
      </c>
      <c r="L120" s="108">
        <v>101.17</v>
      </c>
      <c r="M120" s="178">
        <v>26864.79</v>
      </c>
      <c r="N120" s="111">
        <v>0</v>
      </c>
      <c r="O120" s="111">
        <v>0.11756362330351919</v>
      </c>
      <c r="P120" s="111">
        <v>3.5108183356354877E-2</v>
      </c>
      <c r="R120" s="189"/>
    </row>
    <row r="121" spans="2:18">
      <c r="B121" s="82" t="s">
        <v>1502</v>
      </c>
      <c r="C121" s="129">
        <v>8288326</v>
      </c>
      <c r="D121" s="84"/>
      <c r="E121" s="84"/>
      <c r="F121" s="146">
        <v>42309</v>
      </c>
      <c r="G121" s="111">
        <v>10.7</v>
      </c>
      <c r="H121" s="111" t="s">
        <v>139</v>
      </c>
      <c r="I121" s="111">
        <v>4.8</v>
      </c>
      <c r="J121" s="111">
        <v>4.8600000000000003</v>
      </c>
      <c r="K121" s="178">
        <v>738438000</v>
      </c>
      <c r="L121" s="108">
        <v>100.78</v>
      </c>
      <c r="M121" s="178">
        <v>744167.47</v>
      </c>
      <c r="N121" s="111">
        <v>0</v>
      </c>
      <c r="O121" s="111">
        <v>3.2565683229912801</v>
      </c>
      <c r="P121" s="111">
        <v>0.97251338962987299</v>
      </c>
      <c r="R121" s="189"/>
    </row>
    <row r="122" spans="2:18">
      <c r="B122" s="82" t="s">
        <v>1503</v>
      </c>
      <c r="C122" s="129">
        <v>8288334</v>
      </c>
      <c r="D122" s="84"/>
      <c r="E122" s="84"/>
      <c r="F122" s="146">
        <v>42339</v>
      </c>
      <c r="G122" s="111">
        <v>10.79</v>
      </c>
      <c r="H122" s="111" t="s">
        <v>139</v>
      </c>
      <c r="I122" s="111">
        <v>4.8</v>
      </c>
      <c r="J122" s="111">
        <v>4.8600000000000003</v>
      </c>
      <c r="K122" s="178">
        <v>221183000</v>
      </c>
      <c r="L122" s="108">
        <v>100.38</v>
      </c>
      <c r="M122" s="178">
        <v>222026.53</v>
      </c>
      <c r="N122" s="111">
        <v>0</v>
      </c>
      <c r="O122" s="111">
        <v>0.97161538714084505</v>
      </c>
      <c r="P122" s="111">
        <v>0.29015481324124354</v>
      </c>
      <c r="R122" s="189"/>
    </row>
    <row r="123" spans="2:18">
      <c r="B123" s="106" t="s">
        <v>1504</v>
      </c>
      <c r="C123" s="83"/>
      <c r="D123" s="84"/>
      <c r="E123" s="84"/>
      <c r="F123" s="84"/>
      <c r="G123" s="112">
        <v>7.7899752566614362</v>
      </c>
      <c r="H123" s="111"/>
      <c r="I123" s="111"/>
      <c r="J123" s="112">
        <v>4.8954694048273764</v>
      </c>
      <c r="K123" s="208">
        <v>21399905000</v>
      </c>
      <c r="L123" s="108"/>
      <c r="M123" s="208">
        <v>22851277.670000002</v>
      </c>
      <c r="N123" s="111"/>
      <c r="O123" s="112">
        <v>100</v>
      </c>
      <c r="P123" s="112">
        <v>29.863134845473873</v>
      </c>
    </row>
    <row r="124" spans="2:18">
      <c r="B124" s="106" t="s">
        <v>1505</v>
      </c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</row>
    <row r="125" spans="2:18">
      <c r="B125" s="140">
        <v>0</v>
      </c>
      <c r="C125" s="127">
        <v>0</v>
      </c>
      <c r="D125" s="111">
        <v>0</v>
      </c>
      <c r="E125" s="84"/>
      <c r="F125" s="84"/>
      <c r="G125" s="84" t="s">
        <v>198</v>
      </c>
      <c r="H125" s="84" t="s">
        <v>209</v>
      </c>
      <c r="I125" s="84" t="s">
        <v>198</v>
      </c>
      <c r="J125" s="84" t="s">
        <v>198</v>
      </c>
      <c r="K125" s="84" t="s">
        <v>198</v>
      </c>
      <c r="L125" s="84" t="s">
        <v>198</v>
      </c>
      <c r="M125" s="84" t="s">
        <v>198</v>
      </c>
      <c r="N125" s="84" t="s">
        <v>198</v>
      </c>
      <c r="O125" s="111">
        <v>0</v>
      </c>
      <c r="P125" s="111">
        <v>0</v>
      </c>
    </row>
    <row r="126" spans="2:18">
      <c r="B126" s="106" t="s">
        <v>1506</v>
      </c>
      <c r="C126" s="83"/>
      <c r="D126" s="84"/>
      <c r="E126" s="84"/>
      <c r="F126" s="84"/>
      <c r="G126" s="214" t="s">
        <v>198</v>
      </c>
      <c r="H126" s="84"/>
      <c r="I126" s="84"/>
      <c r="J126" s="214" t="s">
        <v>198</v>
      </c>
      <c r="K126" s="214" t="s">
        <v>198</v>
      </c>
      <c r="L126" s="84"/>
      <c r="M126" s="214" t="s">
        <v>198</v>
      </c>
      <c r="N126" s="84"/>
      <c r="O126" s="130">
        <v>0</v>
      </c>
      <c r="P126" s="130">
        <v>0</v>
      </c>
    </row>
    <row r="127" spans="2:18">
      <c r="B127" s="106" t="s">
        <v>1507</v>
      </c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</row>
    <row r="128" spans="2:18">
      <c r="B128" s="140">
        <v>0</v>
      </c>
      <c r="C128" s="127">
        <v>0</v>
      </c>
      <c r="D128" s="111">
        <v>0</v>
      </c>
      <c r="E128" s="84"/>
      <c r="F128" s="84"/>
      <c r="G128" s="84" t="s">
        <v>198</v>
      </c>
      <c r="H128" s="84" t="s">
        <v>198</v>
      </c>
      <c r="I128" s="84" t="s">
        <v>198</v>
      </c>
      <c r="J128" s="84" t="s">
        <v>198</v>
      </c>
      <c r="K128" s="84" t="s">
        <v>198</v>
      </c>
      <c r="L128" s="84" t="s">
        <v>198</v>
      </c>
      <c r="M128" s="84" t="s">
        <v>198</v>
      </c>
      <c r="N128" s="84" t="s">
        <v>198</v>
      </c>
      <c r="O128" s="111">
        <v>0</v>
      </c>
      <c r="P128" s="111">
        <v>0</v>
      </c>
    </row>
    <row r="129" spans="2:16">
      <c r="B129" s="106" t="s">
        <v>1508</v>
      </c>
      <c r="C129" s="83"/>
      <c r="D129" s="84"/>
      <c r="E129" s="84"/>
      <c r="F129" s="84"/>
      <c r="G129" s="214" t="s">
        <v>198</v>
      </c>
      <c r="H129" s="84"/>
      <c r="I129" s="84"/>
      <c r="J129" s="214" t="s">
        <v>198</v>
      </c>
      <c r="K129" s="214" t="s">
        <v>198</v>
      </c>
      <c r="L129" s="84"/>
      <c r="M129" s="214" t="s">
        <v>198</v>
      </c>
      <c r="N129" s="84"/>
      <c r="O129" s="130">
        <v>0</v>
      </c>
      <c r="P129" s="130">
        <v>0</v>
      </c>
    </row>
    <row r="130" spans="2:16">
      <c r="B130" s="106" t="s">
        <v>26</v>
      </c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</row>
    <row r="131" spans="2:16">
      <c r="B131" s="140">
        <v>0</v>
      </c>
      <c r="C131" s="127">
        <v>0</v>
      </c>
      <c r="D131" s="111">
        <v>0</v>
      </c>
      <c r="E131" s="84"/>
      <c r="F131" s="84"/>
      <c r="G131" s="84" t="s">
        <v>198</v>
      </c>
      <c r="H131" s="84" t="s">
        <v>198</v>
      </c>
      <c r="I131" s="84" t="s">
        <v>198</v>
      </c>
      <c r="J131" s="84" t="s">
        <v>198</v>
      </c>
      <c r="K131" s="84" t="s">
        <v>198</v>
      </c>
      <c r="L131" s="84" t="s">
        <v>198</v>
      </c>
      <c r="M131" s="84" t="s">
        <v>198</v>
      </c>
      <c r="N131" s="84" t="s">
        <v>198</v>
      </c>
      <c r="O131" s="111">
        <v>0</v>
      </c>
      <c r="P131" s="111">
        <v>0</v>
      </c>
    </row>
    <row r="132" spans="2:16">
      <c r="B132" s="106" t="s">
        <v>651</v>
      </c>
      <c r="C132" s="83"/>
      <c r="D132" s="84"/>
      <c r="E132" s="84"/>
      <c r="F132" s="84"/>
      <c r="G132" s="214" t="s">
        <v>198</v>
      </c>
      <c r="H132" s="84"/>
      <c r="I132" s="84"/>
      <c r="J132" s="214" t="s">
        <v>198</v>
      </c>
      <c r="K132" s="214" t="s">
        <v>198</v>
      </c>
      <c r="L132" s="84"/>
      <c r="M132" s="214" t="s">
        <v>198</v>
      </c>
      <c r="N132" s="84"/>
      <c r="O132" s="130">
        <v>0</v>
      </c>
      <c r="P132" s="130">
        <v>0</v>
      </c>
    </row>
    <row r="133" spans="2:16">
      <c r="B133" s="106" t="s">
        <v>221</v>
      </c>
      <c r="C133" s="83"/>
      <c r="D133" s="84"/>
      <c r="E133" s="84"/>
      <c r="F133" s="84"/>
      <c r="G133" s="130">
        <v>7.7899752566614362</v>
      </c>
      <c r="H133" s="84"/>
      <c r="I133" s="84"/>
      <c r="J133" s="130">
        <v>4.8954694048273764</v>
      </c>
      <c r="K133" s="215">
        <v>21399905000</v>
      </c>
      <c r="L133" s="84"/>
      <c r="M133" s="215">
        <v>22851277.670000002</v>
      </c>
      <c r="N133" s="84"/>
      <c r="O133" s="130">
        <v>100</v>
      </c>
      <c r="P133" s="130">
        <v>29.863134845473873</v>
      </c>
    </row>
    <row r="134" spans="2:16">
      <c r="B134" s="106" t="s">
        <v>222</v>
      </c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</row>
    <row r="135" spans="2:16">
      <c r="B135" s="106" t="s">
        <v>315</v>
      </c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</row>
    <row r="136" spans="2:16">
      <c r="B136" s="140">
        <v>0</v>
      </c>
      <c r="C136" s="127">
        <v>0</v>
      </c>
      <c r="D136" s="111">
        <v>0</v>
      </c>
      <c r="E136" s="84"/>
      <c r="F136" s="84"/>
      <c r="G136" s="84" t="s">
        <v>198</v>
      </c>
      <c r="H136" s="84" t="s">
        <v>198</v>
      </c>
      <c r="I136" s="84" t="s">
        <v>198</v>
      </c>
      <c r="J136" s="84" t="s">
        <v>198</v>
      </c>
      <c r="K136" s="84" t="s">
        <v>198</v>
      </c>
      <c r="L136" s="84" t="s">
        <v>198</v>
      </c>
      <c r="M136" s="84" t="s">
        <v>198</v>
      </c>
      <c r="N136" s="84" t="s">
        <v>198</v>
      </c>
      <c r="O136" s="111">
        <v>0</v>
      </c>
      <c r="P136" s="111">
        <v>0</v>
      </c>
    </row>
    <row r="137" spans="2:16">
      <c r="B137" s="106" t="s">
        <v>321</v>
      </c>
      <c r="C137" s="83"/>
      <c r="D137" s="84"/>
      <c r="E137" s="84"/>
      <c r="F137" s="84"/>
      <c r="G137" s="214" t="s">
        <v>198</v>
      </c>
      <c r="H137" s="84"/>
      <c r="I137" s="84"/>
      <c r="J137" s="214" t="s">
        <v>198</v>
      </c>
      <c r="K137" s="214" t="s">
        <v>198</v>
      </c>
      <c r="L137" s="84"/>
      <c r="M137" s="214" t="s">
        <v>198</v>
      </c>
      <c r="N137" s="84"/>
      <c r="O137" s="130">
        <v>0</v>
      </c>
      <c r="P137" s="130">
        <v>0</v>
      </c>
    </row>
    <row r="138" spans="2:16">
      <c r="B138" s="106" t="s">
        <v>1509</v>
      </c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</row>
    <row r="139" spans="2:16">
      <c r="B139" s="140">
        <v>0</v>
      </c>
      <c r="C139" s="127">
        <v>0</v>
      </c>
      <c r="D139" s="111">
        <v>0</v>
      </c>
      <c r="E139" s="84"/>
      <c r="F139" s="84"/>
      <c r="G139" s="84" t="s">
        <v>198</v>
      </c>
      <c r="H139" s="84" t="s">
        <v>198</v>
      </c>
      <c r="I139" s="84" t="s">
        <v>198</v>
      </c>
      <c r="J139" s="84" t="s">
        <v>198</v>
      </c>
      <c r="K139" s="84" t="s">
        <v>198</v>
      </c>
      <c r="L139" s="84" t="s">
        <v>198</v>
      </c>
      <c r="M139" s="84" t="s">
        <v>198</v>
      </c>
      <c r="N139" s="84" t="s">
        <v>198</v>
      </c>
      <c r="O139" s="111">
        <v>0</v>
      </c>
      <c r="P139" s="111">
        <v>0</v>
      </c>
    </row>
    <row r="140" spans="2:16">
      <c r="B140" s="106" t="s">
        <v>1510</v>
      </c>
      <c r="C140" s="83"/>
      <c r="D140" s="84"/>
      <c r="E140" s="84"/>
      <c r="F140" s="84"/>
      <c r="G140" s="214" t="s">
        <v>198</v>
      </c>
      <c r="H140" s="84"/>
      <c r="I140" s="84"/>
      <c r="J140" s="214" t="s">
        <v>198</v>
      </c>
      <c r="K140" s="214" t="s">
        <v>198</v>
      </c>
      <c r="L140" s="84"/>
      <c r="M140" s="214" t="s">
        <v>198</v>
      </c>
      <c r="N140" s="84"/>
      <c r="O140" s="130">
        <v>0</v>
      </c>
      <c r="P140" s="130">
        <v>0</v>
      </c>
    </row>
    <row r="141" spans="2:16">
      <c r="B141" s="106" t="s">
        <v>227</v>
      </c>
      <c r="C141" s="83"/>
      <c r="D141" s="84"/>
      <c r="E141" s="84"/>
      <c r="F141" s="84"/>
      <c r="G141" s="214" t="s">
        <v>198</v>
      </c>
      <c r="H141" s="84"/>
      <c r="I141" s="84"/>
      <c r="J141" s="214" t="s">
        <v>198</v>
      </c>
      <c r="K141" s="214" t="s">
        <v>198</v>
      </c>
      <c r="L141" s="84"/>
      <c r="M141" s="214" t="s">
        <v>198</v>
      </c>
      <c r="N141" s="84"/>
      <c r="O141" s="130">
        <v>0</v>
      </c>
      <c r="P141" s="130">
        <v>0</v>
      </c>
    </row>
    <row r="142" spans="2:16">
      <c r="B142" s="82" t="s">
        <v>228</v>
      </c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</row>
    <row r="143" spans="2:16">
      <c r="B143" s="82" t="s">
        <v>324</v>
      </c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</row>
    <row r="144" spans="2:16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</row>
    <row r="145" spans="2:16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</row>
    <row r="146" spans="2:16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</row>
    <row r="147" spans="2:16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</row>
    <row r="148" spans="2:16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</row>
    <row r="149" spans="2:16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</row>
    <row r="150" spans="2:16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</row>
    <row r="151" spans="2:16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</row>
    <row r="152" spans="2:16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</row>
    <row r="153" spans="2:16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</row>
    <row r="154" spans="2:16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</row>
    <row r="155" spans="2:16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</row>
    <row r="156" spans="2:16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</row>
    <row r="157" spans="2:16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</row>
    <row r="158" spans="2:16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</row>
    <row r="159" spans="2:16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</row>
    <row r="160" spans="2:16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</row>
    <row r="161" spans="2:16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</row>
    <row r="162" spans="2:16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</row>
    <row r="163" spans="2:16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</row>
    <row r="164" spans="2:16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</row>
    <row r="165" spans="2:16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</row>
    <row r="166" spans="2:16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</row>
    <row r="167" spans="2:16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</row>
    <row r="168" spans="2:16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</row>
    <row r="169" spans="2:16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</row>
    <row r="170" spans="2:16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</row>
    <row r="171" spans="2:16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</row>
    <row r="172" spans="2:16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</row>
    <row r="173" spans="2:16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</row>
    <row r="174" spans="2:16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</row>
    <row r="175" spans="2:16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</row>
    <row r="176" spans="2:16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</row>
    <row r="177" spans="2:16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</row>
    <row r="178" spans="2:16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</row>
    <row r="179" spans="2:16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</row>
    <row r="180" spans="2:16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</row>
    <row r="181" spans="2:16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</row>
    <row r="182" spans="2:16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</row>
    <row r="183" spans="2:16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</row>
    <row r="184" spans="2:16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</row>
    <row r="185" spans="2:16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</row>
    <row r="186" spans="2:16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</row>
    <row r="187" spans="2:16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</row>
    <row r="188" spans="2:16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</row>
    <row r="189" spans="2:16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</row>
    <row r="190" spans="2:16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</row>
    <row r="191" spans="2:16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</row>
    <row r="192" spans="2:16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</row>
    <row r="193" spans="2:16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</row>
    <row r="194" spans="2:16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</row>
    <row r="195" spans="2:16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</row>
    <row r="196" spans="2:16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</row>
    <row r="197" spans="2:16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</row>
    <row r="198" spans="2:16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</row>
    <row r="199" spans="2:16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</row>
    <row r="200" spans="2:16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</row>
    <row r="201" spans="2:16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</row>
    <row r="202" spans="2:16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</row>
    <row r="203" spans="2:16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</row>
    <row r="204" spans="2:16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</row>
    <row r="205" spans="2:16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</row>
    <row r="206" spans="2:16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</row>
    <row r="207" spans="2:16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</row>
    <row r="208" spans="2:16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</row>
    <row r="209" spans="2:16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</row>
    <row r="210" spans="2:16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</row>
    <row r="211" spans="2:16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</row>
    <row r="212" spans="2:16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</row>
    <row r="213" spans="2:16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</row>
    <row r="214" spans="2:16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</row>
    <row r="215" spans="2:16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</row>
    <row r="216" spans="2:16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</row>
    <row r="217" spans="2:16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</row>
    <row r="218" spans="2:16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</row>
    <row r="219" spans="2:16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</row>
    <row r="220" spans="2:16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</row>
    <row r="221" spans="2:16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</row>
    <row r="222" spans="2:16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</row>
    <row r="223" spans="2:16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</row>
    <row r="224" spans="2:16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</row>
    <row r="225" spans="2:16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</row>
    <row r="226" spans="2:16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</row>
    <row r="227" spans="2:16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</row>
    <row r="228" spans="2:16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</row>
    <row r="229" spans="2:16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</row>
    <row r="230" spans="2:16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</row>
    <row r="231" spans="2:16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</row>
    <row r="232" spans="2:16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</row>
    <row r="233" spans="2:16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</row>
    <row r="234" spans="2:16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</row>
    <row r="235" spans="2:16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</row>
    <row r="236" spans="2:16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</row>
    <row r="237" spans="2:16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</row>
    <row r="238" spans="2:16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</row>
    <row r="239" spans="2:16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</row>
    <row r="240" spans="2:16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</row>
    <row r="241" spans="2:16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</row>
    <row r="242" spans="2:16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</row>
    <row r="243" spans="2:16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</row>
    <row r="244" spans="2:16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</row>
    <row r="245" spans="2:16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</row>
    <row r="246" spans="2:16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</row>
    <row r="247" spans="2:16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</row>
    <row r="248" spans="2:16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</row>
    <row r="249" spans="2:16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</row>
    <row r="250" spans="2:16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</row>
    <row r="251" spans="2:16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</row>
    <row r="252" spans="2:16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</row>
    <row r="253" spans="2:16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</row>
    <row r="254" spans="2:16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</row>
    <row r="255" spans="2:16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</row>
    <row r="256" spans="2:16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</row>
    <row r="257" spans="2:16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</row>
    <row r="258" spans="2:16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</row>
    <row r="259" spans="2:16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</row>
    <row r="260" spans="2:16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</row>
    <row r="261" spans="2:16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</row>
    <row r="262" spans="2:16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</row>
    <row r="263" spans="2:16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</row>
    <row r="264" spans="2:16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</row>
    <row r="265" spans="2:16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</row>
    <row r="266" spans="2:16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</row>
    <row r="267" spans="2:16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</row>
    <row r="268" spans="2:16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</row>
    <row r="269" spans="2:16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</row>
    <row r="270" spans="2:16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</row>
    <row r="271" spans="2:16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</row>
    <row r="272" spans="2:16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</row>
    <row r="273" spans="2:16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</row>
    <row r="274" spans="2:16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</row>
    <row r="275" spans="2:16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</row>
    <row r="276" spans="2:16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</row>
    <row r="277" spans="2:16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</row>
    <row r="278" spans="2:16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</row>
    <row r="279" spans="2:16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</row>
    <row r="280" spans="2:16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</row>
    <row r="281" spans="2:16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</row>
    <row r="282" spans="2:16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</row>
    <row r="283" spans="2:16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</row>
    <row r="284" spans="2:16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</row>
    <row r="285" spans="2:16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</row>
    <row r="286" spans="2:16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</row>
    <row r="287" spans="2:16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</row>
    <row r="288" spans="2:16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</row>
    <row r="289" spans="2:16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</row>
    <row r="290" spans="2:16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</row>
    <row r="291" spans="2:16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</row>
    <row r="292" spans="2:16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</row>
    <row r="293" spans="2:16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</row>
    <row r="294" spans="2:16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</row>
    <row r="295" spans="2:16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</row>
    <row r="296" spans="2:16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</row>
    <row r="297" spans="2:16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</row>
    <row r="298" spans="2:16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</row>
    <row r="299" spans="2:16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</row>
    <row r="300" spans="2:16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</row>
    <row r="301" spans="2:16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</row>
    <row r="302" spans="2:16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</row>
    <row r="303" spans="2:16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</row>
    <row r="304" spans="2:16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</row>
    <row r="305" spans="2:16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</row>
    <row r="306" spans="2:16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</row>
    <row r="307" spans="2:16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</row>
    <row r="308" spans="2:16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</row>
    <row r="309" spans="2:16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</row>
    <row r="310" spans="2:16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</row>
    <row r="311" spans="2:16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</row>
    <row r="312" spans="2:16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</row>
    <row r="313" spans="2:16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</row>
    <row r="314" spans="2:16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</row>
    <row r="315" spans="2:16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</row>
    <row r="316" spans="2:16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</row>
    <row r="317" spans="2:16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</row>
    <row r="318" spans="2:16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</row>
    <row r="319" spans="2:16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</row>
    <row r="320" spans="2:16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</row>
    <row r="321" spans="2:16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</row>
    <row r="322" spans="2:16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</row>
    <row r="323" spans="2:16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</row>
    <row r="324" spans="2:16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</row>
    <row r="325" spans="2:16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</row>
    <row r="326" spans="2:16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</row>
    <row r="327" spans="2:16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</row>
    <row r="328" spans="2:16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</row>
    <row r="329" spans="2:16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</row>
    <row r="330" spans="2:16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</row>
    <row r="331" spans="2:16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</row>
    <row r="332" spans="2:16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</row>
    <row r="333" spans="2:16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</row>
    <row r="334" spans="2:16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</row>
    <row r="335" spans="2:16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</row>
    <row r="336" spans="2:16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</row>
    <row r="337" spans="2:16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</row>
    <row r="338" spans="2:16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</row>
    <row r="339" spans="2:16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</row>
    <row r="340" spans="2:16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</row>
    <row r="341" spans="2:16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</row>
    <row r="342" spans="2:16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</row>
    <row r="343" spans="2:16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</row>
    <row r="344" spans="2:16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</row>
    <row r="345" spans="2:16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</row>
    <row r="346" spans="2:16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</row>
    <row r="347" spans="2:16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</row>
    <row r="348" spans="2:16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</row>
    <row r="349" spans="2:16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</row>
    <row r="350" spans="2:16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</row>
    <row r="351" spans="2:16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</row>
    <row r="352" spans="2:16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</row>
    <row r="353" spans="2:16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</row>
    <row r="354" spans="2:16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</row>
    <row r="355" spans="2:16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</row>
    <row r="356" spans="2:16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</row>
    <row r="357" spans="2:16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</row>
    <row r="358" spans="2:16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</row>
    <row r="359" spans="2:16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</row>
    <row r="360" spans="2:16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</row>
    <row r="361" spans="2:16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</row>
    <row r="362" spans="2:16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</row>
    <row r="363" spans="2:16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</row>
    <row r="364" spans="2:16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</row>
    <row r="365" spans="2:16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</row>
    <row r="366" spans="2:16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</row>
    <row r="367" spans="2:16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</row>
    <row r="368" spans="2:16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</row>
    <row r="369" spans="2:16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</row>
    <row r="370" spans="2:16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</row>
    <row r="371" spans="2:16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</row>
    <row r="372" spans="2:16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</row>
    <row r="373" spans="2:16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</row>
    <row r="374" spans="2:16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</row>
    <row r="375" spans="2:16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</row>
    <row r="376" spans="2:16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</row>
    <row r="377" spans="2:16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</row>
    <row r="378" spans="2:16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</row>
    <row r="379" spans="2:16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</row>
    <row r="380" spans="2:16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</row>
    <row r="381" spans="2:16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</row>
    <row r="382" spans="2:16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</row>
    <row r="383" spans="2:16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</row>
    <row r="384" spans="2:16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</row>
    <row r="385" spans="2:16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</row>
    <row r="386" spans="2:16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</row>
    <row r="387" spans="2:16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</row>
    <row r="388" spans="2:16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</row>
    <row r="389" spans="2:16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</row>
    <row r="390" spans="2:16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</row>
    <row r="391" spans="2:16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</row>
    <row r="392" spans="2:16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</row>
    <row r="393" spans="2:16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</row>
    <row r="394" spans="2:16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</row>
    <row r="395" spans="2:16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</row>
    <row r="396" spans="2:16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</row>
    <row r="397" spans="2:16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</row>
    <row r="398" spans="2:16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</row>
    <row r="399" spans="2:16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</row>
    <row r="400" spans="2:16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</row>
    <row r="401" spans="2:16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</row>
    <row r="402" spans="2:16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</row>
    <row r="403" spans="2:16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</row>
    <row r="404" spans="2:16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</row>
    <row r="405" spans="2:16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</row>
    <row r="406" spans="2:16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</row>
    <row r="407" spans="2:16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</row>
    <row r="408" spans="2:16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</row>
    <row r="409" spans="2:16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</row>
    <row r="410" spans="2:16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</row>
    <row r="411" spans="2:16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</row>
    <row r="412" spans="2:16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</row>
    <row r="413" spans="2:16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</row>
    <row r="414" spans="2:16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</row>
    <row r="415" spans="2:16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</row>
    <row r="416" spans="2:16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</row>
    <row r="417" spans="2:16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</row>
    <row r="418" spans="2:16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</row>
    <row r="419" spans="2:16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</row>
    <row r="420" spans="2:16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</row>
    <row r="421" spans="2:16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</row>
    <row r="422" spans="2:16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</row>
    <row r="423" spans="2:16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</row>
    <row r="424" spans="2:16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</row>
    <row r="425" spans="2:16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</row>
    <row r="426" spans="2:16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</row>
    <row r="427" spans="2:16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</row>
    <row r="428" spans="2:16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</row>
    <row r="429" spans="2:16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</row>
    <row r="430" spans="2:16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</row>
    <row r="431" spans="2:16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</row>
    <row r="432" spans="2:16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</row>
    <row r="433" spans="2:16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</row>
    <row r="434" spans="2:16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</row>
    <row r="435" spans="2:16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</row>
    <row r="436" spans="2:16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</row>
    <row r="437" spans="2:16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</row>
    <row r="438" spans="2:16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</row>
    <row r="439" spans="2:16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</row>
    <row r="440" spans="2:16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</row>
    <row r="441" spans="2:16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</row>
    <row r="442" spans="2:16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</row>
    <row r="443" spans="2:16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</row>
    <row r="444" spans="2:16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</row>
    <row r="445" spans="2:16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</row>
    <row r="446" spans="2:16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</row>
    <row r="447" spans="2:16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</row>
    <row r="448" spans="2:16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</row>
    <row r="449" spans="2:16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</row>
    <row r="450" spans="2:16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</row>
    <row r="451" spans="2:16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</row>
    <row r="452" spans="2:16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</row>
    <row r="453" spans="2:16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</row>
    <row r="454" spans="2:16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</row>
    <row r="455" spans="2:16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</row>
    <row r="456" spans="2:16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</row>
    <row r="457" spans="2:16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</row>
    <row r="458" spans="2:16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</row>
    <row r="459" spans="2:16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</row>
    <row r="460" spans="2:16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</row>
    <row r="461" spans="2:16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</row>
    <row r="462" spans="2:16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</row>
    <row r="463" spans="2:16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</row>
    <row r="464" spans="2:16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</row>
    <row r="465" spans="2:16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</row>
    <row r="466" spans="2:16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</row>
    <row r="467" spans="2:16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</row>
    <row r="468" spans="2:16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</row>
    <row r="469" spans="2:16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</row>
    <row r="470" spans="2:16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</row>
    <row r="471" spans="2:16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</row>
    <row r="472" spans="2:16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</row>
    <row r="473" spans="2:16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</row>
    <row r="474" spans="2:16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</row>
    <row r="475" spans="2:16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</row>
    <row r="476" spans="2:16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</row>
    <row r="477" spans="2:16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</row>
    <row r="478" spans="2:16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</row>
    <row r="479" spans="2:16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</row>
    <row r="480" spans="2:16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</row>
    <row r="481" spans="2:16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</row>
    <row r="482" spans="2:16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</row>
    <row r="483" spans="2:16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</row>
    <row r="484" spans="2:16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</row>
    <row r="485" spans="2:16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</row>
    <row r="486" spans="2:16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</row>
    <row r="487" spans="2:16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</row>
    <row r="488" spans="2:16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</row>
    <row r="489" spans="2:16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</row>
    <row r="490" spans="2:16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</row>
    <row r="491" spans="2:16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</row>
    <row r="492" spans="2:16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</row>
    <row r="493" spans="2:16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</row>
    <row r="494" spans="2:16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</row>
    <row r="495" spans="2:16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</row>
    <row r="496" spans="2:16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</row>
    <row r="497" spans="2:16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</row>
    <row r="498" spans="2:16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</row>
    <row r="499" spans="2:16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</row>
    <row r="500" spans="2:16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</row>
    <row r="501" spans="2:16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</row>
    <row r="502" spans="2:16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</row>
    <row r="503" spans="2:16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</row>
    <row r="504" spans="2:16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</row>
    <row r="505" spans="2:16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</row>
    <row r="506" spans="2:16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</row>
    <row r="507" spans="2:16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</row>
    <row r="508" spans="2:16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</row>
    <row r="509" spans="2:16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</row>
    <row r="510" spans="2:16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</row>
    <row r="511" spans="2:16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</row>
    <row r="512" spans="2:16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</row>
    <row r="513" spans="2:16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</row>
    <row r="514" spans="2:16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</row>
    <row r="515" spans="2:16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</row>
    <row r="516" spans="2:16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</row>
    <row r="517" spans="2:16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</row>
    <row r="518" spans="2:16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</row>
    <row r="519" spans="2:16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</row>
    <row r="520" spans="2:16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</row>
    <row r="521" spans="2:16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</row>
    <row r="522" spans="2:16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</row>
    <row r="523" spans="2:16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</row>
    <row r="524" spans="2:16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</row>
    <row r="525" spans="2:16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</row>
    <row r="526" spans="2:16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</row>
    <row r="527" spans="2:16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</row>
    <row r="528" spans="2:16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</row>
    <row r="529" spans="2:16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</row>
    <row r="530" spans="2:16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</row>
    <row r="531" spans="2:16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</row>
    <row r="532" spans="2:16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</row>
    <row r="533" spans="2:16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</row>
    <row r="534" spans="2:16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</row>
    <row r="535" spans="2:16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</row>
    <row r="536" spans="2:16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</row>
    <row r="537" spans="2:16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</row>
    <row r="538" spans="2:16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</row>
    <row r="539" spans="2:16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</row>
    <row r="540" spans="2:16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</row>
    <row r="541" spans="2:16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</row>
    <row r="542" spans="2:16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</row>
    <row r="543" spans="2:16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</row>
    <row r="544" spans="2:16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</row>
    <row r="545" spans="2:16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</row>
    <row r="546" spans="2:16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</row>
    <row r="547" spans="2:16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</row>
    <row r="548" spans="2:16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</row>
    <row r="549" spans="2:16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</row>
    <row r="550" spans="2:16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</row>
    <row r="551" spans="2:16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</row>
    <row r="552" spans="2:16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</row>
    <row r="553" spans="2:16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</row>
    <row r="554" spans="2:16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</row>
    <row r="555" spans="2:16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</row>
    <row r="556" spans="2:16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</row>
    <row r="557" spans="2:16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</row>
    <row r="558" spans="2:16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</row>
    <row r="559" spans="2:16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</row>
    <row r="560" spans="2:16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</row>
    <row r="561" spans="2:16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</row>
    <row r="562" spans="2:16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</row>
    <row r="563" spans="2:16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</row>
    <row r="564" spans="2:16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</row>
    <row r="565" spans="2:16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</row>
    <row r="566" spans="2:16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</row>
    <row r="567" spans="2:16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</row>
    <row r="568" spans="2:16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</row>
    <row r="569" spans="2:16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</row>
    <row r="570" spans="2:16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</row>
    <row r="571" spans="2:16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</row>
    <row r="572" spans="2:16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</row>
    <row r="573" spans="2:16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</row>
    <row r="574" spans="2:16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</row>
    <row r="575" spans="2:16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</row>
    <row r="576" spans="2:16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</row>
    <row r="577" spans="2:16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</row>
    <row r="578" spans="2:16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</row>
    <row r="579" spans="2:16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</row>
    <row r="580" spans="2:16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</row>
    <row r="581" spans="2:16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</row>
    <row r="582" spans="2:16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</row>
    <row r="583" spans="2:16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</row>
    <row r="584" spans="2:16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</row>
    <row r="585" spans="2:16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</row>
    <row r="586" spans="2:16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</row>
    <row r="587" spans="2:16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</row>
    <row r="588" spans="2:16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</row>
    <row r="589" spans="2:16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</row>
    <row r="590" spans="2:16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</row>
    <row r="591" spans="2:16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</row>
    <row r="592" spans="2:16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</row>
    <row r="593" spans="2:16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</row>
    <row r="594" spans="2:16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</row>
    <row r="595" spans="2:16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</row>
    <row r="596" spans="2:16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</row>
    <row r="597" spans="2:16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</row>
    <row r="598" spans="2:16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</row>
    <row r="599" spans="2:16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</row>
    <row r="600" spans="2:16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</row>
    <row r="601" spans="2:16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</row>
    <row r="602" spans="2:16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</row>
    <row r="603" spans="2:16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</row>
    <row r="604" spans="2:16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</row>
    <row r="605" spans="2:16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</row>
    <row r="606" spans="2:16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</row>
    <row r="607" spans="2:16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</row>
    <row r="608" spans="2:16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</row>
    <row r="609" spans="2:16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</row>
    <row r="610" spans="2:16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</row>
    <row r="611" spans="2:16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</row>
    <row r="612" spans="2:16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</row>
    <row r="613" spans="2:16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</row>
    <row r="614" spans="2:16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</row>
    <row r="615" spans="2:16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</row>
    <row r="616" spans="2:16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</row>
    <row r="617" spans="2:16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</row>
    <row r="618" spans="2:16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</row>
    <row r="619" spans="2:16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</row>
    <row r="620" spans="2:16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</row>
    <row r="621" spans="2:16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</row>
    <row r="622" spans="2:16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</row>
    <row r="623" spans="2:16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</row>
    <row r="624" spans="2:16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</row>
    <row r="625" spans="2:16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</row>
    <row r="626" spans="2:16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</row>
    <row r="627" spans="2:16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</row>
    <row r="628" spans="2:16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</row>
    <row r="629" spans="2:16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</row>
    <row r="630" spans="2:16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</row>
    <row r="631" spans="2:16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</row>
    <row r="632" spans="2:16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</row>
    <row r="633" spans="2:16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</row>
    <row r="634" spans="2:16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</row>
    <row r="635" spans="2:16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</row>
    <row r="636" spans="2:16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</row>
    <row r="637" spans="2:16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</row>
    <row r="638" spans="2:16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</row>
    <row r="639" spans="2:16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</row>
    <row r="640" spans="2:16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</row>
    <row r="641" spans="2:16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</row>
    <row r="642" spans="2:16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</row>
    <row r="643" spans="2:16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</row>
    <row r="644" spans="2:16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</row>
    <row r="645" spans="2:16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</row>
    <row r="646" spans="2:16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</row>
    <row r="647" spans="2:16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</row>
    <row r="648" spans="2:16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</row>
    <row r="649" spans="2:16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</row>
    <row r="650" spans="2:16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</row>
    <row r="651" spans="2:16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</row>
    <row r="652" spans="2:16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</row>
    <row r="653" spans="2:16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</row>
    <row r="654" spans="2:16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</row>
    <row r="655" spans="2:16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</row>
    <row r="656" spans="2:16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</row>
    <row r="657" spans="2:16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</row>
    <row r="658" spans="2:16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</row>
    <row r="659" spans="2:16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</row>
    <row r="660" spans="2:16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</row>
    <row r="661" spans="2:16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</row>
    <row r="662" spans="2:16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</row>
    <row r="663" spans="2:16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</row>
    <row r="664" spans="2:16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</row>
    <row r="665" spans="2:16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</row>
    <row r="666" spans="2:16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</row>
    <row r="667" spans="2:16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</row>
    <row r="668" spans="2:16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</row>
    <row r="669" spans="2:16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</row>
    <row r="670" spans="2:16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</row>
    <row r="671" spans="2:16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</row>
    <row r="672" spans="2:16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</row>
    <row r="673" spans="2:16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</row>
    <row r="674" spans="2:16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</row>
    <row r="675" spans="2:16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</row>
    <row r="676" spans="2:16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</row>
    <row r="677" spans="2:16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</row>
    <row r="678" spans="2:16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</row>
    <row r="679" spans="2:16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</row>
    <row r="680" spans="2:16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</row>
    <row r="681" spans="2:16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</row>
    <row r="682" spans="2:16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</row>
    <row r="683" spans="2:16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</row>
    <row r="684" spans="2:16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</row>
    <row r="685" spans="2:16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</row>
    <row r="686" spans="2:16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</row>
    <row r="687" spans="2:16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</row>
    <row r="688" spans="2:16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</row>
    <row r="689" spans="2:16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</row>
    <row r="690" spans="2:16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</row>
    <row r="691" spans="2:16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</row>
    <row r="692" spans="2:16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</row>
    <row r="693" spans="2:16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</row>
    <row r="694" spans="2:16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</row>
    <row r="695" spans="2:16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</row>
    <row r="696" spans="2:16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</row>
    <row r="697" spans="2:16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</row>
    <row r="698" spans="2:16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</row>
    <row r="699" spans="2:16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</row>
    <row r="700" spans="2:16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</row>
    <row r="701" spans="2:16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</row>
    <row r="702" spans="2:16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</row>
    <row r="703" spans="2:16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</row>
    <row r="704" spans="2:16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</row>
    <row r="705" spans="2:16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</row>
    <row r="706" spans="2:16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</row>
    <row r="707" spans="2:16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</row>
    <row r="708" spans="2:16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</row>
    <row r="709" spans="2:16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</row>
    <row r="710" spans="2:16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</row>
    <row r="711" spans="2:16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</row>
    <row r="712" spans="2:16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</row>
    <row r="713" spans="2:16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</row>
    <row r="714" spans="2:16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</row>
    <row r="715" spans="2:16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</row>
    <row r="716" spans="2:16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</row>
    <row r="717" spans="2:16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</row>
    <row r="718" spans="2:16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</row>
    <row r="719" spans="2:16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</row>
    <row r="720" spans="2:16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</row>
    <row r="721" spans="2:16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</row>
    <row r="722" spans="2:16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</row>
    <row r="723" spans="2:16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</row>
    <row r="724" spans="2:16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</row>
    <row r="725" spans="2:16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</row>
    <row r="726" spans="2:16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</row>
    <row r="727" spans="2:16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</row>
    <row r="728" spans="2:16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</row>
    <row r="729" spans="2:16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</row>
    <row r="730" spans="2:16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</row>
    <row r="731" spans="2:16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</row>
    <row r="732" spans="2:16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</row>
    <row r="733" spans="2:16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</row>
    <row r="734" spans="2:16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</row>
    <row r="735" spans="2:16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</row>
    <row r="736" spans="2:16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</row>
    <row r="737" spans="2:16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</row>
    <row r="738" spans="2:16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</row>
    <row r="739" spans="2:16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</row>
    <row r="740" spans="2:16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</row>
    <row r="741" spans="2:16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</row>
    <row r="742" spans="2:16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</row>
    <row r="743" spans="2:16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</row>
    <row r="744" spans="2:16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</row>
    <row r="745" spans="2:16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</row>
    <row r="746" spans="2:16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</row>
    <row r="747" spans="2:16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</row>
    <row r="748" spans="2:16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</row>
    <row r="749" spans="2:16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</row>
    <row r="750" spans="2:16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</row>
    <row r="751" spans="2:16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</row>
    <row r="752" spans="2:16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</row>
    <row r="753" spans="2:16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</row>
    <row r="754" spans="2:16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</row>
    <row r="755" spans="2:16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</row>
    <row r="756" spans="2:16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</row>
    <row r="757" spans="2:16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</row>
    <row r="758" spans="2:16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</row>
    <row r="759" spans="2:16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</row>
    <row r="760" spans="2:16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</row>
    <row r="761" spans="2:16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</row>
    <row r="762" spans="2:16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</row>
    <row r="763" spans="2:16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</row>
    <row r="764" spans="2:16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</row>
    <row r="765" spans="2:16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</row>
    <row r="766" spans="2:16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</row>
    <row r="767" spans="2:16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</row>
    <row r="768" spans="2:16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</row>
    <row r="769" spans="2:16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</row>
    <row r="770" spans="2:16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</row>
    <row r="771" spans="2:16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</row>
    <row r="772" spans="2:16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</row>
    <row r="773" spans="2:16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</row>
    <row r="774" spans="2:16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</row>
    <row r="775" spans="2:16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</row>
    <row r="776" spans="2:16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</row>
    <row r="777" spans="2:16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</row>
    <row r="778" spans="2:16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</row>
    <row r="779" spans="2:16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</row>
    <row r="780" spans="2:16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</row>
    <row r="781" spans="2:16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</row>
    <row r="782" spans="2:16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</row>
    <row r="783" spans="2:16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</row>
    <row r="784" spans="2:16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</row>
    <row r="785" spans="2:16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</row>
    <row r="786" spans="2:16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</row>
    <row r="787" spans="2:16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</row>
    <row r="788" spans="2:16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</row>
    <row r="789" spans="2:16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</row>
    <row r="790" spans="2:16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</row>
    <row r="791" spans="2:16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</row>
    <row r="792" spans="2:16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</row>
    <row r="793" spans="2:16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</row>
    <row r="794" spans="2:16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</row>
    <row r="795" spans="2:16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</row>
    <row r="796" spans="2:16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</row>
    <row r="797" spans="2:16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</row>
    <row r="798" spans="2:16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</row>
    <row r="799" spans="2:16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</row>
    <row r="800" spans="2:16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</row>
    <row r="801" spans="2:16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</row>
    <row r="802" spans="2:16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</row>
    <row r="803" spans="2:16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</row>
    <row r="804" spans="2:16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</row>
    <row r="805" spans="2:16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</row>
    <row r="806" spans="2:16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</row>
    <row r="807" spans="2:16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</row>
    <row r="808" spans="2:16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</row>
    <row r="809" spans="2:16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</row>
    <row r="810" spans="2:16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</row>
    <row r="811" spans="2:16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</row>
    <row r="812" spans="2:16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</row>
    <row r="813" spans="2:16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</row>
    <row r="814" spans="2:16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</row>
    <row r="815" spans="2:16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</row>
    <row r="816" spans="2:16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</row>
    <row r="817" spans="2:16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</row>
    <row r="818" spans="2:16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</row>
    <row r="819" spans="2:16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</row>
    <row r="820" spans="2:16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</row>
    <row r="821" spans="2:16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</row>
    <row r="822" spans="2:16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</row>
    <row r="823" spans="2:16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</row>
    <row r="824" spans="2:16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</row>
    <row r="825" spans="2:16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</row>
    <row r="826" spans="2:16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</row>
    <row r="827" spans="2:16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</row>
    <row r="828" spans="2:16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</row>
    <row r="829" spans="2:16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</row>
    <row r="830" spans="2:16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</row>
    <row r="831" spans="2:16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</row>
    <row r="832" spans="2:16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</row>
    <row r="833" spans="2:16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</row>
    <row r="834" spans="2:16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</row>
    <row r="835" spans="2:16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</row>
    <row r="836" spans="2:16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</row>
    <row r="837" spans="2:16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</row>
    <row r="838" spans="2:16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</row>
    <row r="839" spans="2:16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</row>
    <row r="840" spans="2:16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</row>
    <row r="841" spans="2:16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</row>
    <row r="842" spans="2:16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</row>
    <row r="843" spans="2:16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</row>
    <row r="844" spans="2:16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</row>
    <row r="845" spans="2:16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</row>
    <row r="846" spans="2:16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</row>
    <row r="847" spans="2:16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</row>
    <row r="848" spans="2:16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</row>
    <row r="849" spans="2:16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</row>
    <row r="850" spans="2:16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</row>
    <row r="851" spans="2:16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</row>
    <row r="852" spans="2:16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</row>
    <row r="853" spans="2:16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</row>
    <row r="854" spans="2:16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</row>
    <row r="855" spans="2:16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</row>
    <row r="856" spans="2:16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</row>
    <row r="857" spans="2:16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</row>
    <row r="858" spans="2:16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</row>
    <row r="859" spans="2:16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</row>
    <row r="860" spans="2:16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</row>
    <row r="861" spans="2:16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</row>
    <row r="862" spans="2:16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</row>
    <row r="863" spans="2:16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</row>
    <row r="864" spans="2:16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</row>
    <row r="865" spans="2:16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</row>
    <row r="866" spans="2:16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</row>
    <row r="867" spans="2:16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</row>
    <row r="868" spans="2:16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</row>
    <row r="869" spans="2:16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</row>
    <row r="870" spans="2:16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</row>
    <row r="871" spans="2:16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</row>
    <row r="872" spans="2:16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</row>
    <row r="873" spans="2:16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</row>
    <row r="874" spans="2:16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</row>
    <row r="875" spans="2:16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</row>
    <row r="876" spans="2:16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</row>
    <row r="877" spans="2:16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</row>
    <row r="878" spans="2:16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</row>
    <row r="879" spans="2:16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</row>
    <row r="880" spans="2:16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</row>
    <row r="881" spans="2:16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</row>
    <row r="882" spans="2:16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</row>
    <row r="883" spans="2:16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</row>
    <row r="884" spans="2:16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</row>
    <row r="885" spans="2:16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</row>
    <row r="886" spans="2:16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</row>
    <row r="887" spans="2:16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</row>
    <row r="888" spans="2:16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</row>
    <row r="889" spans="2:16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</row>
    <row r="890" spans="2:16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</row>
    <row r="891" spans="2:16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</row>
    <row r="892" spans="2:16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</row>
    <row r="893" spans="2:16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</row>
    <row r="894" spans="2:16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</row>
    <row r="895" spans="2:16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</row>
    <row r="896" spans="2:16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</row>
    <row r="897" spans="2:16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</row>
    <row r="898" spans="2:16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</row>
    <row r="899" spans="2:16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</row>
    <row r="900" spans="2:16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</row>
    <row r="901" spans="2:16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</row>
    <row r="902" spans="2:16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</row>
    <row r="903" spans="2:16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</row>
    <row r="904" spans="2:16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</row>
    <row r="905" spans="2:16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</row>
    <row r="906" spans="2:16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</row>
    <row r="907" spans="2:16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</row>
    <row r="908" spans="2:16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</row>
    <row r="909" spans="2:16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</row>
    <row r="910" spans="2:16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</row>
    <row r="911" spans="2:16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</row>
    <row r="912" spans="2:16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</row>
    <row r="913" spans="2:16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</row>
    <row r="914" spans="2:16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</row>
    <row r="915" spans="2:16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</row>
    <row r="916" spans="2:16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</row>
    <row r="917" spans="2:16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</row>
    <row r="918" spans="2:16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</row>
    <row r="919" spans="2:16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</row>
    <row r="920" spans="2:16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</row>
    <row r="921" spans="2:16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</row>
    <row r="922" spans="2:16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</row>
    <row r="923" spans="2:16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</row>
    <row r="924" spans="2:16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</row>
    <row r="925" spans="2:16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</row>
    <row r="926" spans="2:16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</row>
    <row r="927" spans="2:16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</row>
    <row r="928" spans="2:16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</row>
    <row r="929" spans="2:16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</row>
    <row r="930" spans="2:16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</row>
    <row r="931" spans="2:16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</row>
    <row r="932" spans="2:16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</row>
    <row r="933" spans="2:16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</row>
    <row r="934" spans="2:16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</row>
    <row r="935" spans="2:16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</row>
    <row r="936" spans="2:16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</row>
    <row r="937" spans="2:16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</row>
    <row r="938" spans="2:16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</row>
    <row r="939" spans="2:16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</row>
    <row r="940" spans="2:16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</row>
    <row r="941" spans="2:16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</row>
    <row r="942" spans="2:16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</row>
    <row r="943" spans="2:16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</row>
    <row r="944" spans="2:16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</row>
    <row r="945" spans="2:16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</row>
    <row r="946" spans="2:16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</row>
    <row r="947" spans="2:16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</row>
    <row r="948" spans="2:16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</row>
    <row r="949" spans="2:16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</row>
    <row r="950" spans="2:16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</row>
    <row r="951" spans="2:16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</row>
    <row r="952" spans="2:16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</row>
    <row r="953" spans="2:16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</row>
    <row r="954" spans="2:16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</row>
    <row r="955" spans="2:16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</row>
    <row r="956" spans="2:16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</row>
    <row r="957" spans="2:16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</row>
    <row r="958" spans="2:16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</row>
    <row r="959" spans="2:16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</row>
    <row r="960" spans="2:16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</row>
    <row r="961" spans="2:16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</row>
    <row r="962" spans="2:16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</row>
    <row r="963" spans="2:16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</row>
    <row r="964" spans="2:16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</row>
    <row r="965" spans="2:16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</row>
    <row r="966" spans="2:16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</row>
    <row r="967" spans="2:16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</row>
    <row r="968" spans="2:16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</row>
    <row r="969" spans="2:16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</row>
    <row r="970" spans="2:16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</row>
    <row r="971" spans="2:16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</row>
    <row r="972" spans="2:16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</row>
    <row r="973" spans="2:16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</row>
    <row r="974" spans="2:16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</row>
    <row r="975" spans="2:16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</row>
    <row r="976" spans="2:16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</row>
    <row r="977" spans="2:16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</row>
    <row r="978" spans="2:16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</row>
    <row r="979" spans="2:16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</row>
    <row r="980" spans="2:16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</row>
    <row r="981" spans="2:16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</row>
    <row r="982" spans="2:16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</row>
    <row r="983" spans="2:16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</row>
    <row r="984" spans="2:16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</row>
    <row r="985" spans="2:16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</row>
    <row r="986" spans="2:16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</row>
    <row r="987" spans="2:16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</row>
    <row r="988" spans="2:16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</row>
    <row r="989" spans="2:16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</row>
    <row r="990" spans="2:16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</row>
    <row r="991" spans="2:16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</row>
    <row r="992" spans="2:16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</row>
    <row r="993" spans="2:16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</row>
    <row r="994" spans="2:16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</row>
    <row r="995" spans="2:16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</row>
    <row r="996" spans="2:16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</row>
    <row r="997" spans="2:16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</row>
    <row r="998" spans="2:16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</row>
    <row r="999" spans="2:16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</row>
    <row r="1000" spans="2:16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</row>
    <row r="1001" spans="2:16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</row>
    <row r="1002" spans="2:16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</row>
    <row r="1003" spans="2:16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</row>
    <row r="1004" spans="2:16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</row>
    <row r="1005" spans="2:16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</row>
    <row r="1006" spans="2:16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</row>
    <row r="1007" spans="2:16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</row>
    <row r="1008" spans="2:16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</row>
    <row r="1009" spans="2:16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</row>
    <row r="1010" spans="2:16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</row>
    <row r="1011" spans="2:16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</row>
    <row r="1012" spans="2:16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</row>
    <row r="1013" spans="2:16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</row>
    <row r="1014" spans="2:16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</row>
    <row r="1015" spans="2:16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</row>
    <row r="1016" spans="2:16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</row>
    <row r="1017" spans="2:16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</row>
    <row r="1018" spans="2:16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</row>
    <row r="1019" spans="2:16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</row>
    <row r="1020" spans="2:16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</row>
    <row r="1021" spans="2:16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</row>
    <row r="1022" spans="2:16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</row>
    <row r="1023" spans="2:16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</row>
    <row r="1024" spans="2:16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</row>
    <row r="1025" spans="2:16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</row>
    <row r="1026" spans="2:16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</row>
    <row r="1027" spans="2:16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</row>
    <row r="1028" spans="2:16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</row>
    <row r="1029" spans="2:16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</row>
    <row r="1030" spans="2:16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</row>
    <row r="1031" spans="2:16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</row>
    <row r="1032" spans="2:16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</row>
    <row r="1033" spans="2:16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</row>
    <row r="1034" spans="2:16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</row>
    <row r="1035" spans="2:16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</row>
    <row r="1036" spans="2:16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</row>
    <row r="1037" spans="2:16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</row>
    <row r="1038" spans="2:16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</row>
    <row r="1039" spans="2:16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</row>
    <row r="1040" spans="2:16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</row>
    <row r="1041" spans="2:16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</row>
    <row r="1042" spans="2:16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</row>
    <row r="1043" spans="2:16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</row>
    <row r="1044" spans="2:16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</row>
    <row r="1045" spans="2:16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</row>
    <row r="1046" spans="2:16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</row>
    <row r="1047" spans="2:16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</row>
    <row r="1048" spans="2:16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</row>
    <row r="1049" spans="2:16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</row>
    <row r="1050" spans="2:16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</row>
    <row r="1051" spans="2:16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</row>
    <row r="1052" spans="2:16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</row>
    <row r="1053" spans="2:16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</row>
    <row r="1054" spans="2:16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</row>
    <row r="1055" spans="2:16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</row>
    <row r="1056" spans="2:16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</row>
    <row r="1057" spans="2:16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</row>
    <row r="1058" spans="2:16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</row>
    <row r="1059" spans="2:16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</row>
    <row r="1060" spans="2:16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</row>
    <row r="1061" spans="2:16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</row>
    <row r="1062" spans="2:16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</row>
    <row r="1063" spans="2:16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</row>
    <row r="1064" spans="2:16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</row>
    <row r="1065" spans="2:16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</row>
    <row r="1066" spans="2:16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</row>
    <row r="1067" spans="2:16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</row>
    <row r="1068" spans="2:16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</row>
    <row r="1069" spans="2:16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</row>
    <row r="1070" spans="2:16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</row>
    <row r="1071" spans="2:16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</row>
    <row r="1072" spans="2:16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</row>
    <row r="1073" spans="2:16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</row>
    <row r="1074" spans="2:16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</row>
    <row r="1075" spans="2:16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</row>
    <row r="1076" spans="2:16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</row>
    <row r="1077" spans="2:16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</row>
    <row r="1078" spans="2:16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</row>
    <row r="1079" spans="2:16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</row>
    <row r="1080" spans="2:16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</row>
    <row r="1081" spans="2:16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</row>
    <row r="1082" spans="2:16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</row>
    <row r="1083" spans="2:16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</row>
    <row r="1084" spans="2:16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</row>
    <row r="1085" spans="2:16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</row>
    <row r="1086" spans="2:16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</row>
    <row r="1087" spans="2:16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</row>
    <row r="1088" spans="2:16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</row>
    <row r="1089" spans="2:16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</row>
    <row r="1090" spans="2:16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</row>
    <row r="1091" spans="2:16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</row>
    <row r="1092" spans="2:16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</row>
    <row r="1093" spans="2:16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</row>
    <row r="1094" spans="2:16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</row>
    <row r="1095" spans="2:16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</row>
    <row r="1096" spans="2:16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</row>
    <row r="1097" spans="2:16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</row>
    <row r="1098" spans="2:16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</row>
    <row r="1099" spans="2:16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</row>
    <row r="1100" spans="2:16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</row>
    <row r="1101" spans="2:16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</row>
    <row r="1102" spans="2:16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</row>
    <row r="1103" spans="2:16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</row>
    <row r="1104" spans="2:16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</row>
    <row r="1105" spans="2:16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</row>
    <row r="1106" spans="2:16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</row>
    <row r="1107" spans="2:16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</row>
    <row r="1108" spans="2:16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</row>
    <row r="1109" spans="2:16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</row>
    <row r="1110" spans="2:16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</row>
    <row r="1111" spans="2:16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</row>
    <row r="1112" spans="2:16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</row>
    <row r="1113" spans="2:16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</row>
    <row r="1114" spans="2:16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</row>
    <row r="1115" spans="2:16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</row>
    <row r="1116" spans="2:16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</row>
    <row r="1117" spans="2:16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</row>
    <row r="1118" spans="2:16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</row>
    <row r="1119" spans="2:16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</row>
    <row r="1120" spans="2:16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</row>
    <row r="1121" spans="2:16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</row>
    <row r="1122" spans="2:16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</row>
    <row r="1123" spans="2:16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</row>
    <row r="1124" spans="2:16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</row>
    <row r="1125" spans="2:16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</row>
    <row r="1126" spans="2:16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</row>
    <row r="1127" spans="2:16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</row>
    <row r="1128" spans="2:16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</row>
    <row r="1129" spans="2:16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</row>
    <row r="1130" spans="2:16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</row>
    <row r="1131" spans="2:16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</row>
    <row r="1132" spans="2:16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</row>
    <row r="1133" spans="2:16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</row>
    <row r="1134" spans="2:16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</row>
    <row r="1135" spans="2:16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</row>
    <row r="1136" spans="2:16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</row>
    <row r="1137" spans="2:16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</row>
    <row r="1138" spans="2:16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</row>
    <row r="1139" spans="2:16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</row>
    <row r="1140" spans="2:16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</row>
    <row r="1141" spans="2:16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</row>
    <row r="1142" spans="2:16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</row>
    <row r="1143" spans="2:16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</row>
    <row r="1144" spans="2:16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</row>
    <row r="1145" spans="2:16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</row>
    <row r="1146" spans="2:16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</row>
    <row r="1147" spans="2:16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</row>
    <row r="1148" spans="2:16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</row>
    <row r="1149" spans="2:16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</row>
    <row r="1150" spans="2:16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</row>
    <row r="1151" spans="2:16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</row>
    <row r="1152" spans="2:16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</row>
    <row r="1153" spans="2:16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</row>
    <row r="1154" spans="2:16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</row>
    <row r="1155" spans="2:16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</row>
    <row r="1156" spans="2:16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</row>
    <row r="1157" spans="2:16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</row>
    <row r="1158" spans="2:16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</row>
    <row r="1159" spans="2:16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</row>
    <row r="1160" spans="2:16">
      <c r="B1160" s="82"/>
      <c r="C1160" s="83"/>
      <c r="D1160" s="84"/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</row>
    <row r="1161" spans="2:16">
      <c r="B1161" s="82"/>
      <c r="C1161" s="83"/>
      <c r="D1161" s="84"/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</row>
    <row r="1162" spans="2:16">
      <c r="B1162" s="82"/>
      <c r="C1162" s="83"/>
      <c r="D1162" s="84"/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</row>
    <row r="1163" spans="2:16">
      <c r="B1163" s="82"/>
      <c r="C1163" s="83"/>
      <c r="D1163" s="84"/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</row>
    <row r="1164" spans="2:16">
      <c r="B1164" s="82"/>
      <c r="C1164" s="83"/>
      <c r="D1164" s="84"/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</row>
    <row r="1165" spans="2:16">
      <c r="B1165" s="82"/>
      <c r="C1165" s="83"/>
      <c r="D1165" s="84"/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</row>
    <row r="1166" spans="2:16">
      <c r="B1166" s="82"/>
      <c r="C1166" s="83"/>
      <c r="D1166" s="84"/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</row>
    <row r="1167" spans="2:16">
      <c r="B1167" s="82"/>
      <c r="C1167" s="83"/>
      <c r="D1167" s="84"/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</row>
    <row r="1168" spans="2:16">
      <c r="B1168" s="82"/>
      <c r="C1168" s="83"/>
      <c r="D1168" s="84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</row>
    <row r="1169" spans="2:16">
      <c r="B1169" s="82"/>
      <c r="C1169" s="83"/>
      <c r="D1169" s="84"/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</row>
    <row r="1170" spans="2:16">
      <c r="B1170" s="82"/>
      <c r="C1170" s="83"/>
      <c r="D1170" s="84"/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</row>
    <row r="1171" spans="2:16">
      <c r="B1171" s="82"/>
      <c r="C1171" s="83"/>
      <c r="D1171" s="84"/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</row>
    <row r="1172" spans="2:16">
      <c r="B1172" s="82"/>
      <c r="C1172" s="83"/>
      <c r="D1172" s="84"/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</row>
    <row r="1173" spans="2:16">
      <c r="B1173" s="82"/>
      <c r="C1173" s="83"/>
      <c r="D1173" s="84"/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</row>
    <row r="1174" spans="2:16">
      <c r="B1174" s="82"/>
      <c r="C1174" s="83"/>
      <c r="D1174" s="84"/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</row>
    <row r="1175" spans="2:16">
      <c r="B1175" s="82"/>
      <c r="C1175" s="83"/>
      <c r="D1175" s="84"/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</row>
    <row r="1176" spans="2:16">
      <c r="B1176" s="82"/>
      <c r="C1176" s="83"/>
      <c r="D1176" s="84"/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</row>
    <row r="1177" spans="2:16">
      <c r="B1177" s="82"/>
      <c r="C1177" s="83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</row>
    <row r="1178" spans="2:16">
      <c r="B1178" s="82"/>
      <c r="C1178" s="83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</row>
    <row r="1179" spans="2:16">
      <c r="B1179" s="82"/>
      <c r="C1179" s="83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</row>
    <row r="1180" spans="2:16">
      <c r="B1180" s="82"/>
    </row>
    <row r="1181" spans="2:16">
      <c r="B1181" s="82"/>
    </row>
    <row r="1182" spans="2:16">
      <c r="B1182" s="82"/>
    </row>
    <row r="1183" spans="2:16">
      <c r="B1183" s="82"/>
    </row>
    <row r="1184" spans="2:16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94"/>
    </row>
    <row r="1269" spans="2:2">
      <c r="B1269" s="94"/>
    </row>
    <row r="1270" spans="2:2">
      <c r="B1270" s="94"/>
    </row>
    <row r="1271" spans="2:2">
      <c r="B1271" s="94"/>
    </row>
    <row r="1272" spans="2:2">
      <c r="B1272" s="94"/>
    </row>
    <row r="1273" spans="2:2">
      <c r="B1273" s="94"/>
    </row>
    <row r="1274" spans="2:2">
      <c r="B1274" s="94"/>
    </row>
    <row r="1275" spans="2:2">
      <c r="B1275" s="94"/>
    </row>
    <row r="1276" spans="2:2">
      <c r="B1276" s="94"/>
    </row>
    <row r="1277" spans="2:2">
      <c r="B1277" s="94"/>
    </row>
    <row r="1278" spans="2:2">
      <c r="B1278" s="94"/>
    </row>
    <row r="1279" spans="2:2">
      <c r="B1279" s="94"/>
    </row>
    <row r="1280" spans="2:2">
      <c r="B1280" s="94"/>
    </row>
    <row r="1281" spans="2:2">
      <c r="B1281" s="94"/>
    </row>
    <row r="1282" spans="2:2">
      <c r="B1282" s="94"/>
    </row>
    <row r="1283" spans="2:2">
      <c r="B1283" s="94"/>
    </row>
    <row r="1284" spans="2:2">
      <c r="B1284" s="94"/>
    </row>
    <row r="1285" spans="2:2">
      <c r="B1285" s="94"/>
    </row>
    <row r="1286" spans="2:2">
      <c r="B1286" s="94"/>
    </row>
    <row r="1287" spans="2:2">
      <c r="B1287" s="94"/>
    </row>
    <row r="1288" spans="2:2">
      <c r="B1288" s="94"/>
    </row>
    <row r="1289" spans="2:2">
      <c r="B1289" s="94"/>
    </row>
    <row r="1290" spans="2:2">
      <c r="B1290" s="94"/>
    </row>
    <row r="1291" spans="2:2">
      <c r="B1291" s="94"/>
    </row>
    <row r="1292" spans="2:2">
      <c r="B1292" s="94"/>
    </row>
    <row r="1293" spans="2:2">
      <c r="B1293" s="94"/>
    </row>
    <row r="1294" spans="2:2">
      <c r="B1294" s="94"/>
    </row>
    <row r="1295" spans="2:2">
      <c r="B1295" s="94"/>
    </row>
    <row r="1296" spans="2:2">
      <c r="B1296" s="94"/>
    </row>
    <row r="1297" spans="2:2">
      <c r="B1297" s="94"/>
    </row>
    <row r="1298" spans="2:2">
      <c r="B1298" s="94"/>
    </row>
    <row r="1299" spans="2:2">
      <c r="B1299" s="94"/>
    </row>
    <row r="1300" spans="2:2">
      <c r="B1300" s="94"/>
    </row>
    <row r="1301" spans="2:2">
      <c r="B1301" s="94"/>
    </row>
    <row r="1302" spans="2:2">
      <c r="B1302" s="94"/>
    </row>
    <row r="1303" spans="2:2">
      <c r="B1303" s="94"/>
    </row>
    <row r="1304" spans="2:2">
      <c r="B1304" s="94"/>
    </row>
    <row r="1305" spans="2:2">
      <c r="B1305" s="94"/>
    </row>
    <row r="1306" spans="2:2">
      <c r="B1306" s="94"/>
    </row>
    <row r="1307" spans="2:2">
      <c r="B1307" s="94"/>
    </row>
    <row r="1308" spans="2:2">
      <c r="B1308" s="94"/>
    </row>
    <row r="1309" spans="2:2">
      <c r="B1309" s="94"/>
    </row>
    <row r="1310" spans="2:2">
      <c r="B1310" s="94"/>
    </row>
    <row r="1311" spans="2:2">
      <c r="B1311" s="94"/>
    </row>
    <row r="1312" spans="2:2">
      <c r="B1312" s="94"/>
    </row>
    <row r="1313" spans="2:2">
      <c r="B1313" s="94"/>
    </row>
    <row r="1314" spans="2:2">
      <c r="B1314" s="94"/>
    </row>
    <row r="1315" spans="2:2">
      <c r="B1315" s="94"/>
    </row>
    <row r="1316" spans="2:2">
      <c r="B1316" s="94"/>
    </row>
    <row r="1317" spans="2:2">
      <c r="B1317" s="94"/>
    </row>
    <row r="1318" spans="2:2">
      <c r="B1318" s="94"/>
    </row>
    <row r="1319" spans="2:2">
      <c r="B1319" s="94"/>
    </row>
    <row r="1320" spans="2:2">
      <c r="B1320" s="94"/>
    </row>
    <row r="1321" spans="2:2">
      <c r="B1321" s="94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H12:H13 H15:H127 H129:H130 H132:H135 H137:H138 H140:H538">
      <formula1>$BU$8:$BU$11</formula1>
    </dataValidation>
    <dataValidation type="list" allowBlank="1" showInputMessage="1" showErrorMessage="1" sqref="E12:E538">
      <formula1>$BT$8:$BT$11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BM1069"/>
  <sheetViews>
    <sheetView rightToLeft="1" zoomScaleNormal="100" workbookViewId="0">
      <selection activeCell="G3" sqref="G3"/>
    </sheetView>
  </sheetViews>
  <sheetFormatPr defaultColWidth="9.140625" defaultRowHeight="18"/>
  <cols>
    <col min="1" max="1" width="6.28515625" style="1" customWidth="1"/>
    <col min="2" max="2" width="39.42578125" style="2" bestFit="1" customWidth="1"/>
    <col min="3" max="3" width="12.140625" style="2" customWidth="1"/>
    <col min="4" max="4" width="6.5703125" style="2" customWidth="1"/>
    <col min="5" max="5" width="6.5703125" style="2" bestFit="1" customWidth="1"/>
    <col min="6" max="6" width="6.7109375" style="147" customWidth="1"/>
    <col min="7" max="7" width="6.42578125" style="148" customWidth="1"/>
    <col min="8" max="8" width="6" style="1" customWidth="1"/>
    <col min="9" max="9" width="7.140625" style="1" bestFit="1" customWidth="1"/>
    <col min="10" max="10" width="6.140625" style="1" customWidth="1"/>
    <col min="11" max="11" width="6.28515625" style="1" customWidth="1"/>
    <col min="12" max="12" width="6.7109375" style="1" bestFit="1" customWidth="1"/>
    <col min="13" max="13" width="7.5703125" style="1" bestFit="1" customWidth="1"/>
    <col min="14" max="14" width="7.7109375" style="1" bestFit="1" customWidth="1"/>
    <col min="15" max="15" width="5.7109375" style="1" bestFit="1" customWidth="1"/>
    <col min="16" max="16" width="6.85546875" style="1" bestFit="1" customWidth="1"/>
    <col min="17" max="17" width="11.28515625" style="1" bestFit="1" customWidth="1"/>
    <col min="18" max="18" width="10" style="1" bestFit="1" customWidth="1"/>
    <col min="19" max="19" width="10.42578125" style="1" bestFit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3" t="s">
        <v>145</v>
      </c>
      <c r="C1" s="181" t="s">
        <v>197</v>
      </c>
    </row>
    <row r="2" spans="2:65">
      <c r="B2" s="63" t="s">
        <v>144</v>
      </c>
      <c r="C2" s="181" t="s">
        <v>2403</v>
      </c>
    </row>
    <row r="3" spans="2:65">
      <c r="B3" s="63" t="s">
        <v>146</v>
      </c>
      <c r="C3" s="181" t="s">
        <v>2468</v>
      </c>
    </row>
    <row r="4" spans="2:65">
      <c r="B4" s="63" t="s">
        <v>147</v>
      </c>
      <c r="C4" s="181" t="s">
        <v>2469</v>
      </c>
    </row>
    <row r="6" spans="2:65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1"/>
    </row>
    <row r="7" spans="2:65" ht="26.25" customHeight="1">
      <c r="B7" s="239" t="s">
        <v>78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1"/>
    </row>
    <row r="8" spans="2:65" s="3" customFormat="1" ht="63">
      <c r="B8" s="23" t="s">
        <v>107</v>
      </c>
      <c r="C8" s="33" t="s">
        <v>36</v>
      </c>
      <c r="D8" s="80" t="s">
        <v>109</v>
      </c>
      <c r="E8" s="80" t="s">
        <v>108</v>
      </c>
      <c r="F8" s="149" t="s">
        <v>56</v>
      </c>
      <c r="G8" s="149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80" t="s">
        <v>0</v>
      </c>
      <c r="O8" s="80" t="s">
        <v>96</v>
      </c>
      <c r="P8" s="80" t="s">
        <v>102</v>
      </c>
      <c r="Q8" s="80" t="s">
        <v>53</v>
      </c>
      <c r="R8" s="80" t="s">
        <v>148</v>
      </c>
      <c r="S8" s="81" t="s">
        <v>150</v>
      </c>
      <c r="T8" s="98"/>
      <c r="U8" s="1"/>
      <c r="BJ8" s="1"/>
    </row>
    <row r="9" spans="2:65" s="3" customFormat="1" ht="17.25" customHeight="1">
      <c r="B9" s="15"/>
      <c r="C9" s="35"/>
      <c r="D9" s="16"/>
      <c r="E9" s="16"/>
      <c r="F9" s="150"/>
      <c r="G9" s="150"/>
      <c r="H9" s="35"/>
      <c r="I9" s="35" t="s">
        <v>24</v>
      </c>
      <c r="J9" s="35" t="s">
        <v>21</v>
      </c>
      <c r="K9" s="35"/>
      <c r="L9" s="35" t="s">
        <v>20</v>
      </c>
      <c r="M9" s="35" t="s">
        <v>20</v>
      </c>
      <c r="N9" s="35" t="s">
        <v>22</v>
      </c>
      <c r="O9" s="35" t="s">
        <v>55</v>
      </c>
      <c r="P9" s="35" t="s">
        <v>23</v>
      </c>
      <c r="Q9" s="35" t="s">
        <v>20</v>
      </c>
      <c r="R9" s="35" t="s">
        <v>20</v>
      </c>
      <c r="S9" s="36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51" t="s">
        <v>4</v>
      </c>
      <c r="G10" s="151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151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51"/>
      <c r="G11" s="151"/>
      <c r="H11" s="19"/>
      <c r="I11" s="19"/>
      <c r="J11" s="19"/>
      <c r="K11" s="19"/>
      <c r="L11" s="19"/>
      <c r="M11" s="19"/>
      <c r="N11" s="19" t="s">
        <v>198</v>
      </c>
      <c r="O11" s="19"/>
      <c r="P11" s="19" t="s">
        <v>198</v>
      </c>
      <c r="Q11" s="46"/>
      <c r="R11" s="51" t="s">
        <v>198</v>
      </c>
      <c r="S11" s="48" t="s">
        <v>198</v>
      </c>
      <c r="T11" s="5"/>
      <c r="BJ11" s="1"/>
      <c r="BM11" s="1"/>
    </row>
    <row r="12" spans="2:65">
      <c r="B12" s="106" t="s">
        <v>207</v>
      </c>
      <c r="C12" s="83"/>
      <c r="D12" s="84"/>
      <c r="E12" s="84"/>
      <c r="F12" s="152"/>
      <c r="G12" s="152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</row>
    <row r="13" spans="2:65">
      <c r="B13" s="106" t="s">
        <v>1511</v>
      </c>
      <c r="C13" s="83"/>
      <c r="D13" s="84"/>
      <c r="E13" s="84"/>
      <c r="F13" s="152"/>
      <c r="G13" s="152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</row>
    <row r="14" spans="2:65">
      <c r="B14" s="140">
        <v>0</v>
      </c>
      <c r="C14" s="127">
        <v>0</v>
      </c>
      <c r="D14" s="84"/>
      <c r="E14" s="84"/>
      <c r="F14" s="111">
        <v>0</v>
      </c>
      <c r="G14" s="111">
        <v>0</v>
      </c>
      <c r="H14" s="84"/>
      <c r="I14" s="84"/>
      <c r="J14" s="84" t="s">
        <v>198</v>
      </c>
      <c r="K14" s="111">
        <v>0</v>
      </c>
      <c r="L14" s="84" t="s">
        <v>198</v>
      </c>
      <c r="M14" s="84" t="s">
        <v>198</v>
      </c>
      <c r="N14" s="84" t="s">
        <v>198</v>
      </c>
      <c r="O14" s="84" t="s">
        <v>198</v>
      </c>
      <c r="P14" s="84" t="s">
        <v>198</v>
      </c>
      <c r="Q14" s="84" t="s">
        <v>198</v>
      </c>
      <c r="R14" s="84" t="s">
        <v>198</v>
      </c>
      <c r="S14" s="84" t="s">
        <v>198</v>
      </c>
    </row>
    <row r="15" spans="2:65">
      <c r="B15" s="112" t="s">
        <v>1512</v>
      </c>
      <c r="C15" s="127"/>
      <c r="D15" s="84"/>
      <c r="E15" s="84"/>
      <c r="F15" s="111"/>
      <c r="G15" s="111"/>
      <c r="H15" s="84"/>
      <c r="I15" s="84"/>
      <c r="J15" s="214" t="s">
        <v>198</v>
      </c>
      <c r="K15" s="111"/>
      <c r="L15" s="84"/>
      <c r="M15" s="214" t="s">
        <v>198</v>
      </c>
      <c r="N15" s="214" t="s">
        <v>198</v>
      </c>
      <c r="O15" s="84"/>
      <c r="P15" s="214" t="s">
        <v>198</v>
      </c>
      <c r="Q15" s="84"/>
      <c r="R15" s="214" t="s">
        <v>198</v>
      </c>
      <c r="S15" s="214" t="s">
        <v>198</v>
      </c>
    </row>
    <row r="16" spans="2:65">
      <c r="B16" s="112" t="s">
        <v>1513</v>
      </c>
      <c r="C16" s="127"/>
      <c r="D16" s="84"/>
      <c r="E16" s="84"/>
      <c r="F16" s="111"/>
      <c r="G16" s="111"/>
      <c r="H16" s="84"/>
      <c r="I16" s="84"/>
      <c r="J16" s="84"/>
      <c r="K16" s="111"/>
      <c r="L16" s="84"/>
      <c r="M16" s="84"/>
      <c r="N16" s="84"/>
      <c r="O16" s="84"/>
      <c r="P16" s="84"/>
      <c r="Q16" s="84"/>
      <c r="R16" s="84"/>
      <c r="S16" s="84"/>
    </row>
    <row r="17" spans="2:19">
      <c r="B17" s="140">
        <v>0</v>
      </c>
      <c r="C17" s="127">
        <v>0</v>
      </c>
      <c r="D17" s="84"/>
      <c r="E17" s="84"/>
      <c r="F17" s="111">
        <v>0</v>
      </c>
      <c r="G17" s="111">
        <v>0</v>
      </c>
      <c r="H17" s="84"/>
      <c r="I17" s="84"/>
      <c r="J17" s="84" t="s">
        <v>198</v>
      </c>
      <c r="K17" s="111">
        <v>0</v>
      </c>
      <c r="L17" s="84" t="s">
        <v>198</v>
      </c>
      <c r="M17" s="84" t="s">
        <v>198</v>
      </c>
      <c r="N17" s="84" t="s">
        <v>198</v>
      </c>
      <c r="O17" s="84" t="s">
        <v>198</v>
      </c>
      <c r="P17" s="84" t="s">
        <v>198</v>
      </c>
      <c r="Q17" s="84" t="s">
        <v>198</v>
      </c>
      <c r="R17" s="84" t="s">
        <v>198</v>
      </c>
      <c r="S17" s="84" t="s">
        <v>198</v>
      </c>
    </row>
    <row r="18" spans="2:19">
      <c r="B18" s="112" t="s">
        <v>1514</v>
      </c>
      <c r="C18" s="127"/>
      <c r="D18" s="84"/>
      <c r="E18" s="84"/>
      <c r="F18" s="111"/>
      <c r="G18" s="111"/>
      <c r="H18" s="84"/>
      <c r="I18" s="84"/>
      <c r="J18" s="214" t="s">
        <v>198</v>
      </c>
      <c r="K18" s="111"/>
      <c r="L18" s="84"/>
      <c r="M18" s="214" t="s">
        <v>198</v>
      </c>
      <c r="N18" s="214" t="s">
        <v>198</v>
      </c>
      <c r="O18" s="84"/>
      <c r="P18" s="214" t="s">
        <v>198</v>
      </c>
      <c r="Q18" s="84"/>
      <c r="R18" s="214" t="s">
        <v>198</v>
      </c>
      <c r="S18" s="214" t="s">
        <v>198</v>
      </c>
    </row>
    <row r="19" spans="2:19">
      <c r="B19" s="112" t="s">
        <v>327</v>
      </c>
      <c r="C19" s="127"/>
      <c r="D19" s="84"/>
      <c r="E19" s="84"/>
      <c r="F19" s="111"/>
      <c r="G19" s="111"/>
      <c r="H19" s="84"/>
      <c r="I19" s="84"/>
      <c r="J19" s="84"/>
      <c r="K19" s="111"/>
      <c r="L19" s="84"/>
      <c r="M19" s="84"/>
      <c r="N19" s="84"/>
      <c r="O19" s="84"/>
      <c r="P19" s="84"/>
      <c r="Q19" s="84"/>
      <c r="R19" s="84"/>
      <c r="S19" s="84"/>
    </row>
    <row r="20" spans="2:19">
      <c r="B20" s="140">
        <v>0</v>
      </c>
      <c r="C20" s="127">
        <v>0</v>
      </c>
      <c r="D20" s="84"/>
      <c r="E20" s="84"/>
      <c r="F20" s="111">
        <v>0</v>
      </c>
      <c r="G20" s="111">
        <v>0</v>
      </c>
      <c r="H20" s="84"/>
      <c r="I20" s="84"/>
      <c r="J20" s="84" t="s">
        <v>198</v>
      </c>
      <c r="K20" s="111">
        <v>0</v>
      </c>
      <c r="L20" s="84" t="s">
        <v>198</v>
      </c>
      <c r="M20" s="84" t="s">
        <v>198</v>
      </c>
      <c r="N20" s="84" t="s">
        <v>198</v>
      </c>
      <c r="O20" s="84" t="s">
        <v>198</v>
      </c>
      <c r="P20" s="84" t="s">
        <v>198</v>
      </c>
      <c r="Q20" s="84" t="s">
        <v>198</v>
      </c>
      <c r="R20" s="84" t="s">
        <v>198</v>
      </c>
      <c r="S20" s="84" t="s">
        <v>198</v>
      </c>
    </row>
    <row r="21" spans="2:19">
      <c r="B21" s="112" t="s">
        <v>328</v>
      </c>
      <c r="C21" s="127"/>
      <c r="D21" s="84"/>
      <c r="E21" s="84"/>
      <c r="F21" s="111"/>
      <c r="G21" s="111"/>
      <c r="H21" s="84"/>
      <c r="I21" s="84"/>
      <c r="J21" s="214" t="s">
        <v>198</v>
      </c>
      <c r="K21" s="111"/>
      <c r="L21" s="84"/>
      <c r="M21" s="214" t="s">
        <v>198</v>
      </c>
      <c r="N21" s="214" t="s">
        <v>198</v>
      </c>
      <c r="O21" s="84"/>
      <c r="P21" s="214" t="s">
        <v>198</v>
      </c>
      <c r="Q21" s="84"/>
      <c r="R21" s="214" t="s">
        <v>198</v>
      </c>
      <c r="S21" s="214" t="s">
        <v>198</v>
      </c>
    </row>
    <row r="22" spans="2:19">
      <c r="B22" s="112" t="s">
        <v>26</v>
      </c>
      <c r="C22" s="127"/>
      <c r="D22" s="84"/>
      <c r="E22" s="84"/>
      <c r="F22" s="111"/>
      <c r="G22" s="111"/>
      <c r="H22" s="84"/>
      <c r="I22" s="84"/>
      <c r="J22" s="84"/>
      <c r="K22" s="111"/>
      <c r="L22" s="84"/>
      <c r="M22" s="84"/>
      <c r="N22" s="84"/>
      <c r="O22" s="84"/>
      <c r="P22" s="84"/>
      <c r="Q22" s="84"/>
      <c r="R22" s="84"/>
      <c r="S22" s="84"/>
    </row>
    <row r="23" spans="2:19">
      <c r="B23" s="140">
        <v>0</v>
      </c>
      <c r="C23" s="127">
        <v>0</v>
      </c>
      <c r="D23" s="84"/>
      <c r="E23" s="84"/>
      <c r="F23" s="111">
        <v>0</v>
      </c>
      <c r="G23" s="111">
        <v>0</v>
      </c>
      <c r="H23" s="84"/>
      <c r="I23" s="84"/>
      <c r="J23" s="84" t="s">
        <v>198</v>
      </c>
      <c r="K23" s="111">
        <v>0</v>
      </c>
      <c r="L23" s="84" t="s">
        <v>198</v>
      </c>
      <c r="M23" s="84" t="s">
        <v>198</v>
      </c>
      <c r="N23" s="84" t="s">
        <v>198</v>
      </c>
      <c r="O23" s="84" t="s">
        <v>198</v>
      </c>
      <c r="P23" s="84" t="s">
        <v>198</v>
      </c>
      <c r="Q23" s="84" t="s">
        <v>198</v>
      </c>
      <c r="R23" s="84" t="s">
        <v>198</v>
      </c>
      <c r="S23" s="84" t="s">
        <v>198</v>
      </c>
    </row>
    <row r="24" spans="2:19">
      <c r="B24" s="112" t="s">
        <v>651</v>
      </c>
      <c r="C24" s="127"/>
      <c r="D24" s="84"/>
      <c r="E24" s="84"/>
      <c r="F24" s="111"/>
      <c r="G24" s="111"/>
      <c r="H24" s="84"/>
      <c r="I24" s="84"/>
      <c r="J24" s="214" t="s">
        <v>198</v>
      </c>
      <c r="K24" s="111"/>
      <c r="L24" s="84"/>
      <c r="M24" s="214" t="s">
        <v>198</v>
      </c>
      <c r="N24" s="214" t="s">
        <v>198</v>
      </c>
      <c r="O24" s="84"/>
      <c r="P24" s="214" t="s">
        <v>198</v>
      </c>
      <c r="Q24" s="84"/>
      <c r="R24" s="214" t="s">
        <v>198</v>
      </c>
      <c r="S24" s="214" t="s">
        <v>198</v>
      </c>
    </row>
    <row r="25" spans="2:19">
      <c r="B25" s="112" t="s">
        <v>221</v>
      </c>
      <c r="C25" s="127"/>
      <c r="D25" s="84"/>
      <c r="E25" s="84"/>
      <c r="F25" s="111"/>
      <c r="G25" s="111"/>
      <c r="H25" s="84"/>
      <c r="I25" s="84"/>
      <c r="J25" s="214" t="s">
        <v>198</v>
      </c>
      <c r="K25" s="111"/>
      <c r="L25" s="84"/>
      <c r="M25" s="214" t="s">
        <v>198</v>
      </c>
      <c r="N25" s="214" t="s">
        <v>198</v>
      </c>
      <c r="O25" s="84"/>
      <c r="P25" s="214" t="s">
        <v>198</v>
      </c>
      <c r="Q25" s="84"/>
      <c r="R25" s="214" t="s">
        <v>198</v>
      </c>
      <c r="S25" s="214" t="s">
        <v>198</v>
      </c>
    </row>
    <row r="26" spans="2:19">
      <c r="B26" s="112" t="s">
        <v>222</v>
      </c>
      <c r="C26" s="127"/>
      <c r="D26" s="84"/>
      <c r="E26" s="84"/>
      <c r="F26" s="111"/>
      <c r="G26" s="111"/>
      <c r="H26" s="84"/>
      <c r="I26" s="84"/>
      <c r="J26" s="84"/>
      <c r="K26" s="111"/>
      <c r="L26" s="84"/>
      <c r="M26" s="84"/>
      <c r="N26" s="84"/>
      <c r="O26" s="84"/>
      <c r="P26" s="84"/>
      <c r="Q26" s="84"/>
      <c r="R26" s="84"/>
      <c r="S26" s="84"/>
    </row>
    <row r="27" spans="2:19">
      <c r="B27" s="112" t="s">
        <v>1515</v>
      </c>
      <c r="C27" s="127"/>
      <c r="D27" s="84"/>
      <c r="E27" s="84"/>
      <c r="F27" s="111"/>
      <c r="G27" s="111"/>
      <c r="H27" s="84"/>
      <c r="I27" s="84"/>
      <c r="J27" s="84"/>
      <c r="K27" s="111"/>
      <c r="L27" s="84"/>
      <c r="M27" s="84"/>
      <c r="N27" s="84"/>
      <c r="O27" s="84"/>
      <c r="P27" s="84"/>
      <c r="Q27" s="84"/>
      <c r="R27" s="84"/>
      <c r="S27" s="84"/>
    </row>
    <row r="28" spans="2:19">
      <c r="B28" s="140">
        <v>0</v>
      </c>
      <c r="C28" s="127">
        <v>0</v>
      </c>
      <c r="D28" s="84"/>
      <c r="E28" s="84"/>
      <c r="F28" s="111">
        <v>0</v>
      </c>
      <c r="G28" s="111">
        <v>0</v>
      </c>
      <c r="H28" s="84"/>
      <c r="I28" s="84"/>
      <c r="J28" s="84" t="s">
        <v>198</v>
      </c>
      <c r="K28" s="111">
        <v>0</v>
      </c>
      <c r="L28" s="84" t="s">
        <v>198</v>
      </c>
      <c r="M28" s="84" t="s">
        <v>198</v>
      </c>
      <c r="N28" s="84" t="s">
        <v>198</v>
      </c>
      <c r="O28" s="84" t="s">
        <v>198</v>
      </c>
      <c r="P28" s="84" t="s">
        <v>198</v>
      </c>
      <c r="Q28" s="84" t="s">
        <v>198</v>
      </c>
      <c r="R28" s="84" t="s">
        <v>198</v>
      </c>
      <c r="S28" s="84" t="s">
        <v>198</v>
      </c>
    </row>
    <row r="29" spans="2:19">
      <c r="B29" s="112" t="s">
        <v>1516</v>
      </c>
      <c r="C29" s="127"/>
      <c r="D29" s="84"/>
      <c r="E29" s="84"/>
      <c r="F29" s="111"/>
      <c r="G29" s="111"/>
      <c r="H29" s="84"/>
      <c r="I29" s="84"/>
      <c r="J29" s="214" t="s">
        <v>198</v>
      </c>
      <c r="K29" s="111"/>
      <c r="L29" s="84"/>
      <c r="M29" s="214" t="s">
        <v>198</v>
      </c>
      <c r="N29" s="214" t="s">
        <v>198</v>
      </c>
      <c r="O29" s="84"/>
      <c r="P29" s="214" t="s">
        <v>198</v>
      </c>
      <c r="Q29" s="84"/>
      <c r="R29" s="214" t="s">
        <v>198</v>
      </c>
      <c r="S29" s="214" t="s">
        <v>198</v>
      </c>
    </row>
    <row r="30" spans="2:19">
      <c r="B30" s="112" t="s">
        <v>1517</v>
      </c>
      <c r="C30" s="127"/>
      <c r="D30" s="84"/>
      <c r="E30" s="84"/>
      <c r="F30" s="111"/>
      <c r="G30" s="111"/>
      <c r="H30" s="84"/>
      <c r="I30" s="84"/>
      <c r="J30" s="84"/>
      <c r="K30" s="111"/>
      <c r="L30" s="84"/>
      <c r="M30" s="84"/>
      <c r="N30" s="84"/>
      <c r="O30" s="84"/>
      <c r="P30" s="84"/>
      <c r="Q30" s="84"/>
      <c r="R30" s="84"/>
      <c r="S30" s="84"/>
    </row>
    <row r="31" spans="2:19">
      <c r="B31" s="140">
        <v>0</v>
      </c>
      <c r="C31" s="127">
        <v>0</v>
      </c>
      <c r="D31" s="84"/>
      <c r="E31" s="84"/>
      <c r="F31" s="111">
        <v>0</v>
      </c>
      <c r="G31" s="111">
        <v>0</v>
      </c>
      <c r="H31" s="84"/>
      <c r="I31" s="84"/>
      <c r="J31" s="84" t="s">
        <v>198</v>
      </c>
      <c r="K31" s="111">
        <v>0</v>
      </c>
      <c r="L31" s="84" t="s">
        <v>198</v>
      </c>
      <c r="M31" s="84" t="s">
        <v>198</v>
      </c>
      <c r="N31" s="84" t="s">
        <v>198</v>
      </c>
      <c r="O31" s="84" t="s">
        <v>198</v>
      </c>
      <c r="P31" s="84" t="s">
        <v>198</v>
      </c>
      <c r="Q31" s="84" t="s">
        <v>198</v>
      </c>
      <c r="R31" s="84" t="s">
        <v>198</v>
      </c>
      <c r="S31" s="84" t="s">
        <v>198</v>
      </c>
    </row>
    <row r="32" spans="2:19">
      <c r="B32" s="106" t="s">
        <v>1518</v>
      </c>
      <c r="C32" s="83"/>
      <c r="D32" s="84"/>
      <c r="E32" s="84"/>
      <c r="F32" s="152"/>
      <c r="G32" s="152"/>
      <c r="H32" s="84"/>
      <c r="I32" s="84"/>
      <c r="J32" s="214" t="s">
        <v>198</v>
      </c>
      <c r="K32" s="84"/>
      <c r="L32" s="84"/>
      <c r="M32" s="214" t="s">
        <v>198</v>
      </c>
      <c r="N32" s="214" t="s">
        <v>198</v>
      </c>
      <c r="O32" s="84"/>
      <c r="P32" s="214" t="s">
        <v>198</v>
      </c>
      <c r="Q32" s="84"/>
      <c r="R32" s="214" t="s">
        <v>198</v>
      </c>
      <c r="S32" s="214" t="s">
        <v>198</v>
      </c>
    </row>
    <row r="33" spans="2:19">
      <c r="B33" s="106" t="s">
        <v>227</v>
      </c>
      <c r="C33" s="83"/>
      <c r="D33" s="84"/>
      <c r="E33" s="84"/>
      <c r="F33" s="152"/>
      <c r="G33" s="152"/>
      <c r="H33" s="84"/>
      <c r="I33" s="84"/>
      <c r="J33" s="214" t="s">
        <v>198</v>
      </c>
      <c r="K33" s="84"/>
      <c r="L33" s="84"/>
      <c r="M33" s="214" t="s">
        <v>198</v>
      </c>
      <c r="N33" s="214" t="s">
        <v>198</v>
      </c>
      <c r="O33" s="84"/>
      <c r="P33" s="214" t="s">
        <v>198</v>
      </c>
      <c r="Q33" s="84"/>
      <c r="R33" s="214" t="s">
        <v>198</v>
      </c>
      <c r="S33" s="214" t="s">
        <v>198</v>
      </c>
    </row>
    <row r="34" spans="2:19">
      <c r="B34" s="82" t="s">
        <v>228</v>
      </c>
      <c r="C34" s="83"/>
      <c r="D34" s="84"/>
      <c r="E34" s="84"/>
      <c r="F34" s="152"/>
      <c r="G34" s="152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2:19">
      <c r="B35" s="82" t="s">
        <v>324</v>
      </c>
      <c r="C35" s="83"/>
      <c r="D35" s="84"/>
      <c r="E35" s="84"/>
      <c r="F35" s="152"/>
      <c r="G35" s="152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2:19">
      <c r="B36" s="82"/>
      <c r="C36" s="83"/>
      <c r="D36" s="84"/>
      <c r="E36" s="84"/>
      <c r="F36" s="152"/>
      <c r="G36" s="152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2:19">
      <c r="B37" s="82"/>
      <c r="C37" s="83"/>
      <c r="D37" s="84"/>
      <c r="E37" s="84"/>
      <c r="F37" s="152"/>
      <c r="G37" s="152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</row>
    <row r="38" spans="2:19">
      <c r="B38" s="82"/>
      <c r="C38" s="83"/>
      <c r="D38" s="84"/>
      <c r="E38" s="84"/>
      <c r="F38" s="152"/>
      <c r="G38" s="152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</row>
    <row r="39" spans="2:19">
      <c r="B39" s="82"/>
      <c r="C39" s="83"/>
      <c r="D39" s="84"/>
      <c r="E39" s="84"/>
      <c r="F39" s="152"/>
      <c r="G39" s="152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</row>
    <row r="40" spans="2:19">
      <c r="B40" s="82"/>
      <c r="C40" s="83"/>
      <c r="D40" s="84"/>
      <c r="E40" s="84"/>
      <c r="F40" s="152"/>
      <c r="G40" s="152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</row>
    <row r="41" spans="2:19">
      <c r="B41" s="82"/>
      <c r="C41" s="83"/>
      <c r="D41" s="84"/>
      <c r="E41" s="84"/>
      <c r="F41" s="152"/>
      <c r="G41" s="152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</row>
    <row r="42" spans="2:19">
      <c r="B42" s="82"/>
      <c r="C42" s="83"/>
      <c r="D42" s="84"/>
      <c r="E42" s="84"/>
      <c r="F42" s="152"/>
      <c r="G42" s="152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</row>
    <row r="43" spans="2:19">
      <c r="B43" s="82"/>
      <c r="C43" s="83"/>
      <c r="D43" s="84"/>
      <c r="E43" s="84"/>
      <c r="F43" s="152"/>
      <c r="G43" s="152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</row>
    <row r="44" spans="2:19">
      <c r="B44" s="82"/>
      <c r="C44" s="83"/>
      <c r="D44" s="84"/>
      <c r="E44" s="84"/>
      <c r="F44" s="152"/>
      <c r="G44" s="152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</row>
    <row r="45" spans="2:19">
      <c r="B45" s="82"/>
      <c r="C45" s="83"/>
      <c r="D45" s="84"/>
      <c r="E45" s="84"/>
      <c r="F45" s="152"/>
      <c r="G45" s="152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</row>
    <row r="46" spans="2:19">
      <c r="B46" s="82"/>
      <c r="C46" s="83"/>
      <c r="D46" s="84"/>
      <c r="E46" s="84"/>
      <c r="F46" s="152"/>
      <c r="G46" s="152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</row>
    <row r="47" spans="2:19">
      <c r="B47" s="82"/>
      <c r="C47" s="83"/>
      <c r="D47" s="84"/>
      <c r="E47" s="84"/>
      <c r="F47" s="152"/>
      <c r="G47" s="152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</row>
    <row r="48" spans="2:19">
      <c r="B48" s="82"/>
      <c r="C48" s="83"/>
      <c r="D48" s="84"/>
      <c r="E48" s="84"/>
      <c r="F48" s="152"/>
      <c r="G48" s="152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</row>
    <row r="49" spans="2:19">
      <c r="B49" s="82"/>
      <c r="C49" s="83"/>
      <c r="D49" s="84"/>
      <c r="E49" s="84"/>
      <c r="F49" s="152"/>
      <c r="G49" s="152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</row>
    <row r="50" spans="2:19">
      <c r="B50" s="82"/>
      <c r="C50" s="83"/>
      <c r="D50" s="84"/>
      <c r="E50" s="84"/>
      <c r="F50" s="152"/>
      <c r="G50" s="152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</row>
    <row r="51" spans="2:19">
      <c r="B51" s="82"/>
      <c r="C51" s="83"/>
      <c r="D51" s="84"/>
      <c r="E51" s="84"/>
      <c r="F51" s="152"/>
      <c r="G51" s="152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</row>
    <row r="52" spans="2:19">
      <c r="B52" s="82"/>
      <c r="C52" s="83"/>
      <c r="D52" s="84"/>
      <c r="E52" s="84"/>
      <c r="F52" s="152"/>
      <c r="G52" s="152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</row>
    <row r="53" spans="2:19">
      <c r="B53" s="82"/>
      <c r="C53" s="83"/>
      <c r="D53" s="84"/>
      <c r="E53" s="84"/>
      <c r="F53" s="152"/>
      <c r="G53" s="152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</row>
    <row r="54" spans="2:19">
      <c r="B54" s="82"/>
      <c r="C54" s="83"/>
      <c r="D54" s="84"/>
      <c r="E54" s="84"/>
      <c r="F54" s="152"/>
      <c r="G54" s="152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</row>
    <row r="55" spans="2:19">
      <c r="B55" s="82"/>
      <c r="C55" s="83"/>
      <c r="D55" s="84"/>
      <c r="E55" s="84"/>
      <c r="F55" s="152"/>
      <c r="G55" s="152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</row>
    <row r="56" spans="2:19">
      <c r="B56" s="82"/>
      <c r="C56" s="83"/>
      <c r="D56" s="84"/>
      <c r="E56" s="84"/>
      <c r="F56" s="152"/>
      <c r="G56" s="152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</row>
    <row r="57" spans="2:19">
      <c r="B57" s="82"/>
      <c r="C57" s="83"/>
      <c r="D57" s="84"/>
      <c r="E57" s="84"/>
      <c r="F57" s="152"/>
      <c r="G57" s="152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</row>
    <row r="58" spans="2:19">
      <c r="B58" s="82"/>
      <c r="C58" s="83"/>
      <c r="D58" s="84"/>
      <c r="E58" s="84"/>
      <c r="F58" s="152"/>
      <c r="G58" s="152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</row>
    <row r="59" spans="2:19">
      <c r="B59" s="82"/>
      <c r="C59" s="83"/>
      <c r="D59" s="84"/>
      <c r="E59" s="84"/>
      <c r="F59" s="152"/>
      <c r="G59" s="152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</row>
    <row r="60" spans="2:19">
      <c r="B60" s="82"/>
      <c r="C60" s="83"/>
      <c r="D60" s="84"/>
      <c r="E60" s="84"/>
      <c r="F60" s="152"/>
      <c r="G60" s="152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</row>
    <row r="61" spans="2:19">
      <c r="B61" s="82"/>
      <c r="C61" s="83"/>
      <c r="D61" s="84"/>
      <c r="E61" s="84"/>
      <c r="F61" s="152"/>
      <c r="G61" s="152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</row>
    <row r="62" spans="2:19">
      <c r="B62" s="82"/>
      <c r="C62" s="83"/>
      <c r="D62" s="84"/>
      <c r="E62" s="84"/>
      <c r="F62" s="152"/>
      <c r="G62" s="152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</row>
    <row r="63" spans="2:19">
      <c r="B63" s="82"/>
      <c r="C63" s="83"/>
      <c r="D63" s="84"/>
      <c r="E63" s="84"/>
      <c r="F63" s="152"/>
      <c r="G63" s="152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</row>
    <row r="64" spans="2:19">
      <c r="B64" s="82"/>
      <c r="C64" s="83"/>
      <c r="D64" s="84"/>
      <c r="E64" s="84"/>
      <c r="F64" s="152"/>
      <c r="G64" s="152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</row>
    <row r="65" spans="2:19">
      <c r="B65" s="82"/>
      <c r="C65" s="83"/>
      <c r="D65" s="84"/>
      <c r="E65" s="84"/>
      <c r="F65" s="152"/>
      <c r="G65" s="152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</row>
    <row r="66" spans="2:19">
      <c r="B66" s="82"/>
      <c r="C66" s="83"/>
      <c r="D66" s="84"/>
      <c r="E66" s="84"/>
      <c r="F66" s="152"/>
      <c r="G66" s="152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</row>
    <row r="67" spans="2:19">
      <c r="B67" s="82"/>
      <c r="C67" s="83"/>
      <c r="D67" s="84"/>
      <c r="E67" s="84"/>
      <c r="F67" s="152"/>
      <c r="G67" s="152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</row>
    <row r="68" spans="2:19">
      <c r="B68" s="82"/>
      <c r="C68" s="83"/>
      <c r="D68" s="84"/>
      <c r="E68" s="84"/>
      <c r="F68" s="152"/>
      <c r="G68" s="152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</row>
    <row r="69" spans="2:19">
      <c r="B69" s="82"/>
      <c r="C69" s="83"/>
      <c r="D69" s="84"/>
      <c r="E69" s="84"/>
      <c r="F69" s="152"/>
      <c r="G69" s="152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</row>
    <row r="70" spans="2:19">
      <c r="B70" s="82"/>
      <c r="C70" s="83"/>
      <c r="D70" s="84"/>
      <c r="E70" s="84"/>
      <c r="F70" s="152"/>
      <c r="G70" s="152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</row>
    <row r="71" spans="2:19">
      <c r="B71" s="82"/>
      <c r="C71" s="83"/>
      <c r="D71" s="84"/>
      <c r="E71" s="84"/>
      <c r="F71" s="152"/>
      <c r="G71" s="152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</row>
    <row r="72" spans="2:19">
      <c r="B72" s="82"/>
      <c r="C72" s="83"/>
      <c r="D72" s="84"/>
      <c r="E72" s="84"/>
      <c r="F72" s="152"/>
      <c r="G72" s="152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</row>
    <row r="73" spans="2:19">
      <c r="B73" s="82"/>
      <c r="C73" s="83"/>
      <c r="D73" s="84"/>
      <c r="E73" s="84"/>
      <c r="F73" s="152"/>
      <c r="G73" s="152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</row>
    <row r="74" spans="2:19">
      <c r="B74" s="82"/>
      <c r="C74" s="83"/>
      <c r="D74" s="84"/>
      <c r="E74" s="84"/>
      <c r="F74" s="152"/>
      <c r="G74" s="152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</row>
    <row r="75" spans="2:19">
      <c r="B75" s="82"/>
      <c r="C75" s="83"/>
      <c r="D75" s="84"/>
      <c r="E75" s="84"/>
      <c r="F75" s="152"/>
      <c r="G75" s="152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</row>
    <row r="76" spans="2:19">
      <c r="B76" s="82"/>
      <c r="C76" s="83"/>
      <c r="D76" s="84"/>
      <c r="E76" s="84"/>
      <c r="F76" s="152"/>
      <c r="G76" s="152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</row>
    <row r="77" spans="2:19">
      <c r="B77" s="82"/>
      <c r="C77" s="83"/>
      <c r="D77" s="84"/>
      <c r="E77" s="84"/>
      <c r="F77" s="152"/>
      <c r="G77" s="152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</row>
    <row r="78" spans="2:19">
      <c r="B78" s="82"/>
      <c r="C78" s="83"/>
      <c r="D78" s="84"/>
      <c r="E78" s="84"/>
      <c r="F78" s="152"/>
      <c r="G78" s="152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</row>
    <row r="79" spans="2:19">
      <c r="B79" s="82"/>
      <c r="C79" s="83"/>
      <c r="D79" s="84"/>
      <c r="E79" s="84"/>
      <c r="F79" s="152"/>
      <c r="G79" s="152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</row>
    <row r="80" spans="2:19">
      <c r="B80" s="82"/>
      <c r="C80" s="83"/>
      <c r="D80" s="84"/>
      <c r="E80" s="84"/>
      <c r="F80" s="152"/>
      <c r="G80" s="152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</row>
    <row r="81" spans="2:19">
      <c r="B81" s="82"/>
      <c r="C81" s="83"/>
      <c r="D81" s="84"/>
      <c r="E81" s="84"/>
      <c r="F81" s="152"/>
      <c r="G81" s="152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</row>
    <row r="82" spans="2:19">
      <c r="B82" s="82"/>
      <c r="C82" s="83"/>
      <c r="D82" s="84"/>
      <c r="E82" s="84"/>
      <c r="F82" s="152"/>
      <c r="G82" s="152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</row>
    <row r="83" spans="2:19">
      <c r="B83" s="82"/>
      <c r="C83" s="83"/>
      <c r="D83" s="84"/>
      <c r="E83" s="84"/>
      <c r="F83" s="152"/>
      <c r="G83" s="152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</row>
    <row r="84" spans="2:19">
      <c r="B84" s="82"/>
      <c r="C84" s="83"/>
      <c r="D84" s="84"/>
      <c r="E84" s="84"/>
      <c r="F84" s="152"/>
      <c r="G84" s="152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</row>
    <row r="85" spans="2:19">
      <c r="B85" s="82"/>
      <c r="C85" s="83"/>
      <c r="D85" s="84"/>
      <c r="E85" s="84"/>
      <c r="F85" s="152"/>
      <c r="G85" s="152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</row>
    <row r="86" spans="2:19">
      <c r="B86" s="82"/>
      <c r="C86" s="83"/>
      <c r="D86" s="84"/>
      <c r="E86" s="84"/>
      <c r="F86" s="152"/>
      <c r="G86" s="152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</row>
    <row r="87" spans="2:19">
      <c r="B87" s="82"/>
      <c r="C87" s="83"/>
      <c r="D87" s="84"/>
      <c r="E87" s="84"/>
      <c r="F87" s="152"/>
      <c r="G87" s="152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</row>
    <row r="88" spans="2:19">
      <c r="B88" s="82"/>
      <c r="C88" s="83"/>
      <c r="D88" s="84"/>
      <c r="E88" s="84"/>
      <c r="F88" s="152"/>
      <c r="G88" s="152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</row>
    <row r="89" spans="2:19">
      <c r="B89" s="82"/>
      <c r="C89" s="83"/>
      <c r="D89" s="84"/>
      <c r="E89" s="84"/>
      <c r="F89" s="152"/>
      <c r="G89" s="152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</row>
    <row r="90" spans="2:19">
      <c r="B90" s="82"/>
      <c r="C90" s="83"/>
      <c r="D90" s="84"/>
      <c r="E90" s="84"/>
      <c r="F90" s="152"/>
      <c r="G90" s="152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</row>
    <row r="91" spans="2:19">
      <c r="B91" s="82"/>
      <c r="C91" s="83"/>
      <c r="D91" s="84"/>
      <c r="E91" s="84"/>
      <c r="F91" s="152"/>
      <c r="G91" s="152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</row>
    <row r="92" spans="2:19">
      <c r="B92" s="82"/>
      <c r="C92" s="83"/>
      <c r="D92" s="84"/>
      <c r="E92" s="84"/>
      <c r="F92" s="152"/>
      <c r="G92" s="152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</row>
    <row r="93" spans="2:19">
      <c r="B93" s="82"/>
      <c r="C93" s="83"/>
      <c r="D93" s="84"/>
      <c r="E93" s="84"/>
      <c r="F93" s="152"/>
      <c r="G93" s="152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</row>
    <row r="94" spans="2:19">
      <c r="B94" s="82"/>
      <c r="C94" s="83"/>
      <c r="D94" s="84"/>
      <c r="E94" s="84"/>
      <c r="F94" s="152"/>
      <c r="G94" s="152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</row>
    <row r="95" spans="2:19">
      <c r="B95" s="82"/>
      <c r="C95" s="83"/>
      <c r="D95" s="84"/>
      <c r="E95" s="84"/>
      <c r="F95" s="152"/>
      <c r="G95" s="152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</row>
    <row r="96" spans="2:19">
      <c r="B96" s="82"/>
      <c r="C96" s="83"/>
      <c r="D96" s="84"/>
      <c r="E96" s="84"/>
      <c r="F96" s="152"/>
      <c r="G96" s="152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</row>
    <row r="97" spans="2:19">
      <c r="B97" s="82"/>
      <c r="C97" s="83"/>
      <c r="D97" s="84"/>
      <c r="E97" s="84"/>
      <c r="F97" s="152"/>
      <c r="G97" s="152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</row>
    <row r="98" spans="2:19">
      <c r="B98" s="82"/>
      <c r="C98" s="83"/>
      <c r="D98" s="84"/>
      <c r="E98" s="84"/>
      <c r="F98" s="152"/>
      <c r="G98" s="152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</row>
    <row r="99" spans="2:19">
      <c r="B99" s="82"/>
      <c r="C99" s="83"/>
      <c r="D99" s="84"/>
      <c r="E99" s="84"/>
      <c r="F99" s="152"/>
      <c r="G99" s="152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</row>
    <row r="100" spans="2:19">
      <c r="B100" s="82"/>
      <c r="C100" s="83"/>
      <c r="D100" s="84"/>
      <c r="E100" s="84"/>
      <c r="F100" s="152"/>
      <c r="G100" s="152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</row>
    <row r="101" spans="2:19">
      <c r="B101" s="82"/>
      <c r="C101" s="83"/>
      <c r="D101" s="84"/>
      <c r="E101" s="84"/>
      <c r="F101" s="152"/>
      <c r="G101" s="152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</row>
    <row r="102" spans="2:19">
      <c r="B102" s="82"/>
      <c r="C102" s="83"/>
      <c r="D102" s="84"/>
      <c r="E102" s="84"/>
      <c r="F102" s="152"/>
      <c r="G102" s="152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</row>
    <row r="103" spans="2:19">
      <c r="B103" s="82"/>
      <c r="C103" s="83"/>
      <c r="D103" s="84"/>
      <c r="E103" s="84"/>
      <c r="F103" s="152"/>
      <c r="G103" s="152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</row>
    <row r="104" spans="2:19">
      <c r="B104" s="82"/>
      <c r="C104" s="83"/>
      <c r="D104" s="84"/>
      <c r="E104" s="84"/>
      <c r="F104" s="152"/>
      <c r="G104" s="152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</row>
    <row r="105" spans="2:19">
      <c r="B105" s="82"/>
      <c r="C105" s="83"/>
      <c r="D105" s="84"/>
      <c r="E105" s="84"/>
      <c r="F105" s="152"/>
      <c r="G105" s="152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</row>
    <row r="106" spans="2:19">
      <c r="B106" s="82"/>
      <c r="C106" s="83"/>
      <c r="D106" s="84"/>
      <c r="E106" s="84"/>
      <c r="F106" s="152"/>
      <c r="G106" s="152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</row>
    <row r="107" spans="2:19">
      <c r="B107" s="82"/>
      <c r="C107" s="83"/>
      <c r="D107" s="84"/>
      <c r="E107" s="84"/>
      <c r="F107" s="152"/>
      <c r="G107" s="152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</row>
    <row r="108" spans="2:19">
      <c r="B108" s="82"/>
      <c r="C108" s="83"/>
      <c r="D108" s="84"/>
      <c r="E108" s="84"/>
      <c r="F108" s="152"/>
      <c r="G108" s="152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2:19">
      <c r="B109" s="82"/>
      <c r="C109" s="83"/>
      <c r="D109" s="84"/>
      <c r="E109" s="84"/>
      <c r="F109" s="152"/>
      <c r="G109" s="152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2:19">
      <c r="B110" s="82"/>
      <c r="C110" s="83"/>
      <c r="D110" s="84"/>
      <c r="E110" s="84"/>
      <c r="F110" s="152"/>
      <c r="G110" s="152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2:19">
      <c r="B111" s="82"/>
      <c r="C111" s="83"/>
      <c r="D111" s="84"/>
      <c r="E111" s="84"/>
      <c r="F111" s="152"/>
      <c r="G111" s="152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2:19">
      <c r="B112" s="82"/>
      <c r="C112" s="83"/>
      <c r="D112" s="84"/>
      <c r="E112" s="84"/>
      <c r="F112" s="152"/>
      <c r="G112" s="152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2:19">
      <c r="B113" s="82"/>
      <c r="C113" s="83"/>
      <c r="D113" s="84"/>
      <c r="E113" s="84"/>
      <c r="F113" s="152"/>
      <c r="G113" s="152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2:19">
      <c r="B114" s="82"/>
      <c r="C114" s="83"/>
      <c r="D114" s="84"/>
      <c r="E114" s="84"/>
      <c r="F114" s="152"/>
      <c r="G114" s="152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2:19">
      <c r="B115" s="82"/>
      <c r="C115" s="83"/>
      <c r="D115" s="84"/>
      <c r="E115" s="84"/>
      <c r="F115" s="152"/>
      <c r="G115" s="152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2:19">
      <c r="B116" s="82"/>
      <c r="C116" s="83"/>
      <c r="D116" s="84"/>
      <c r="E116" s="84"/>
      <c r="F116" s="152"/>
      <c r="G116" s="152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2:19">
      <c r="B117" s="82"/>
      <c r="C117" s="83"/>
      <c r="D117" s="84"/>
      <c r="E117" s="84"/>
      <c r="F117" s="152"/>
      <c r="G117" s="152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2:19">
      <c r="B118" s="82"/>
      <c r="C118" s="83"/>
      <c r="D118" s="84"/>
      <c r="E118" s="84"/>
      <c r="F118" s="152"/>
      <c r="G118" s="152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2:19">
      <c r="B119" s="82"/>
      <c r="C119" s="83"/>
      <c r="D119" s="84"/>
      <c r="E119" s="84"/>
      <c r="F119" s="152"/>
      <c r="G119" s="152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2:19">
      <c r="B120" s="82"/>
      <c r="C120" s="83"/>
      <c r="D120" s="84"/>
      <c r="E120" s="84"/>
      <c r="F120" s="152"/>
      <c r="G120" s="152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2:19">
      <c r="B121" s="82"/>
      <c r="C121" s="83"/>
      <c r="D121" s="84"/>
      <c r="E121" s="84"/>
      <c r="F121" s="152"/>
      <c r="G121" s="152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2:19">
      <c r="B122" s="82"/>
      <c r="C122" s="83"/>
      <c r="D122" s="84"/>
      <c r="E122" s="84"/>
      <c r="F122" s="152"/>
      <c r="G122" s="152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2:19">
      <c r="B123" s="82"/>
      <c r="C123" s="83"/>
      <c r="D123" s="84"/>
      <c r="E123" s="84"/>
      <c r="F123" s="152"/>
      <c r="G123" s="152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2:19">
      <c r="B124" s="82"/>
      <c r="C124" s="83"/>
      <c r="D124" s="84"/>
      <c r="E124" s="84"/>
      <c r="F124" s="152"/>
      <c r="G124" s="152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2:19">
      <c r="B125" s="82"/>
      <c r="C125" s="83"/>
      <c r="D125" s="84"/>
      <c r="E125" s="84"/>
      <c r="F125" s="152"/>
      <c r="G125" s="152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2:19">
      <c r="B126" s="82"/>
      <c r="C126" s="83"/>
      <c r="D126" s="84"/>
      <c r="E126" s="84"/>
      <c r="F126" s="152"/>
      <c r="G126" s="152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2:19">
      <c r="B127" s="82"/>
      <c r="C127" s="83"/>
      <c r="D127" s="84"/>
      <c r="E127" s="84"/>
      <c r="F127" s="152"/>
      <c r="G127" s="152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2:19">
      <c r="B128" s="82"/>
      <c r="C128" s="83"/>
      <c r="D128" s="84"/>
      <c r="E128" s="84"/>
      <c r="F128" s="152"/>
      <c r="G128" s="152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2:19">
      <c r="B129" s="82"/>
      <c r="C129" s="83"/>
      <c r="D129" s="84"/>
      <c r="E129" s="84"/>
      <c r="F129" s="152"/>
      <c r="G129" s="152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2:19">
      <c r="B130" s="82"/>
      <c r="C130" s="83"/>
      <c r="D130" s="84"/>
      <c r="E130" s="84"/>
      <c r="F130" s="152"/>
      <c r="G130" s="152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2:19">
      <c r="B131" s="82"/>
      <c r="C131" s="83"/>
      <c r="D131" s="84"/>
      <c r="E131" s="84"/>
      <c r="F131" s="152"/>
      <c r="G131" s="152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2:19">
      <c r="B132" s="82"/>
      <c r="C132" s="83"/>
      <c r="D132" s="84"/>
      <c r="E132" s="84"/>
      <c r="F132" s="152"/>
      <c r="G132" s="152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2:19">
      <c r="B133" s="82"/>
      <c r="C133" s="83"/>
      <c r="D133" s="84"/>
      <c r="E133" s="84"/>
      <c r="F133" s="152"/>
      <c r="G133" s="152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2:19">
      <c r="B134" s="82"/>
      <c r="C134" s="83"/>
      <c r="D134" s="84"/>
      <c r="E134" s="84"/>
      <c r="F134" s="152"/>
      <c r="G134" s="152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2:19">
      <c r="B135" s="82"/>
      <c r="C135" s="83"/>
      <c r="D135" s="84"/>
      <c r="E135" s="84"/>
      <c r="F135" s="152"/>
      <c r="G135" s="152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2:19">
      <c r="B136" s="82"/>
      <c r="C136" s="83"/>
      <c r="D136" s="84"/>
      <c r="E136" s="84"/>
      <c r="F136" s="152"/>
      <c r="G136" s="152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2:19">
      <c r="B137" s="82"/>
      <c r="C137" s="83"/>
      <c r="D137" s="84"/>
      <c r="E137" s="84"/>
      <c r="F137" s="152"/>
      <c r="G137" s="152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2:19">
      <c r="B138" s="82"/>
      <c r="C138" s="83"/>
      <c r="D138" s="84"/>
      <c r="E138" s="84"/>
      <c r="F138" s="152"/>
      <c r="G138" s="152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2:19">
      <c r="B139" s="82"/>
      <c r="C139" s="83"/>
      <c r="D139" s="84"/>
      <c r="E139" s="84"/>
      <c r="F139" s="152"/>
      <c r="G139" s="152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2:19">
      <c r="B140" s="82"/>
      <c r="C140" s="83"/>
      <c r="D140" s="84"/>
      <c r="E140" s="84"/>
      <c r="F140" s="152"/>
      <c r="G140" s="152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2:19">
      <c r="B141" s="82"/>
      <c r="C141" s="83"/>
      <c r="D141" s="84"/>
      <c r="E141" s="84"/>
      <c r="F141" s="152"/>
      <c r="G141" s="152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2:19">
      <c r="B142" s="82"/>
      <c r="C142" s="83"/>
      <c r="D142" s="84"/>
      <c r="E142" s="84"/>
      <c r="F142" s="152"/>
      <c r="G142" s="152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2:19">
      <c r="B143" s="82"/>
      <c r="C143" s="83"/>
      <c r="D143" s="84"/>
      <c r="E143" s="84"/>
      <c r="F143" s="152"/>
      <c r="G143" s="152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2:19">
      <c r="B144" s="82"/>
      <c r="C144" s="83"/>
      <c r="D144" s="84"/>
      <c r="E144" s="84"/>
      <c r="F144" s="152"/>
      <c r="G144" s="152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2:19">
      <c r="B145" s="82"/>
      <c r="C145" s="83"/>
      <c r="D145" s="84"/>
      <c r="E145" s="84"/>
      <c r="F145" s="152"/>
      <c r="G145" s="152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2:19">
      <c r="B146" s="82"/>
      <c r="C146" s="83"/>
      <c r="D146" s="84"/>
      <c r="E146" s="84"/>
      <c r="F146" s="152"/>
      <c r="G146" s="152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2:19">
      <c r="B147" s="82"/>
      <c r="C147" s="83"/>
      <c r="D147" s="84"/>
      <c r="E147" s="84"/>
      <c r="F147" s="152"/>
      <c r="G147" s="152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2:19">
      <c r="B148" s="82"/>
      <c r="C148" s="83"/>
      <c r="D148" s="84"/>
      <c r="E148" s="84"/>
      <c r="F148" s="152"/>
      <c r="G148" s="152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2:19">
      <c r="B149" s="82"/>
      <c r="C149" s="83"/>
      <c r="D149" s="84"/>
      <c r="E149" s="84"/>
      <c r="F149" s="152"/>
      <c r="G149" s="152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2:19">
      <c r="B150" s="82"/>
      <c r="C150" s="83"/>
      <c r="D150" s="84"/>
      <c r="E150" s="84"/>
      <c r="F150" s="152"/>
      <c r="G150" s="152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2:19">
      <c r="B151" s="82"/>
      <c r="C151" s="83"/>
      <c r="D151" s="84"/>
      <c r="E151" s="84"/>
      <c r="F151" s="152"/>
      <c r="G151" s="152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2:19">
      <c r="B152" s="82"/>
      <c r="C152" s="83"/>
      <c r="D152" s="84"/>
      <c r="E152" s="84"/>
      <c r="F152" s="152"/>
      <c r="G152" s="152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2:19">
      <c r="B153" s="82"/>
      <c r="C153" s="83"/>
      <c r="D153" s="84"/>
      <c r="E153" s="84"/>
      <c r="F153" s="152"/>
      <c r="G153" s="152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2:19">
      <c r="B154" s="82"/>
      <c r="C154" s="83"/>
      <c r="D154" s="84"/>
      <c r="E154" s="84"/>
      <c r="F154" s="152"/>
      <c r="G154" s="152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2:19">
      <c r="B155" s="82"/>
      <c r="C155" s="83"/>
      <c r="D155" s="84"/>
      <c r="E155" s="84"/>
      <c r="F155" s="152"/>
      <c r="G155" s="152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2:19">
      <c r="B156" s="82"/>
      <c r="C156" s="83"/>
      <c r="D156" s="84"/>
      <c r="E156" s="84"/>
      <c r="F156" s="152"/>
      <c r="G156" s="152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2:19">
      <c r="B157" s="82"/>
      <c r="C157" s="83"/>
      <c r="D157" s="84"/>
      <c r="E157" s="84"/>
      <c r="F157" s="152"/>
      <c r="G157" s="152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2:19">
      <c r="B158" s="82"/>
      <c r="C158" s="83"/>
      <c r="D158" s="84"/>
      <c r="E158" s="84"/>
      <c r="F158" s="152"/>
      <c r="G158" s="152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2:19">
      <c r="B159" s="82"/>
      <c r="C159" s="83"/>
      <c r="D159" s="84"/>
      <c r="E159" s="84"/>
      <c r="F159" s="152"/>
      <c r="G159" s="152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2:19">
      <c r="B160" s="82"/>
      <c r="C160" s="83"/>
      <c r="D160" s="84"/>
      <c r="E160" s="84"/>
      <c r="F160" s="152"/>
      <c r="G160" s="152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2:19">
      <c r="B161" s="82"/>
      <c r="C161" s="83"/>
      <c r="D161" s="84"/>
      <c r="E161" s="84"/>
      <c r="F161" s="152"/>
      <c r="G161" s="152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2:19">
      <c r="B162" s="82"/>
      <c r="C162" s="83"/>
      <c r="D162" s="84"/>
      <c r="E162" s="84"/>
      <c r="F162" s="152"/>
      <c r="G162" s="152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2:19">
      <c r="B163" s="82"/>
      <c r="C163" s="83"/>
      <c r="D163" s="84"/>
      <c r="E163" s="84"/>
      <c r="F163" s="152"/>
      <c r="G163" s="152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2:19">
      <c r="B164" s="82"/>
      <c r="C164" s="83"/>
      <c r="D164" s="84"/>
      <c r="E164" s="84"/>
      <c r="F164" s="152"/>
      <c r="G164" s="152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2:19">
      <c r="B165" s="82"/>
      <c r="C165" s="83"/>
      <c r="D165" s="84"/>
      <c r="E165" s="84"/>
      <c r="F165" s="152"/>
      <c r="G165" s="152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2:19">
      <c r="B166" s="82"/>
      <c r="C166" s="83"/>
      <c r="D166" s="84"/>
      <c r="E166" s="84"/>
      <c r="F166" s="152"/>
      <c r="G166" s="152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2:19">
      <c r="B167" s="82"/>
      <c r="C167" s="83"/>
      <c r="D167" s="84"/>
      <c r="E167" s="84"/>
      <c r="F167" s="152"/>
      <c r="G167" s="152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2:19">
      <c r="B168" s="82"/>
      <c r="C168" s="83"/>
      <c r="D168" s="84"/>
      <c r="E168" s="84"/>
      <c r="F168" s="152"/>
      <c r="G168" s="152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2:19">
      <c r="B169" s="82"/>
      <c r="C169" s="83"/>
      <c r="D169" s="84"/>
      <c r="E169" s="84"/>
      <c r="F169" s="152"/>
      <c r="G169" s="152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2:19">
      <c r="B170" s="82"/>
      <c r="C170" s="83"/>
      <c r="D170" s="84"/>
      <c r="E170" s="84"/>
      <c r="F170" s="152"/>
      <c r="G170" s="152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2:19">
      <c r="B171" s="82"/>
      <c r="C171" s="83"/>
      <c r="D171" s="84"/>
      <c r="E171" s="84"/>
      <c r="F171" s="152"/>
      <c r="G171" s="152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2:19">
      <c r="B172" s="82"/>
      <c r="C172" s="83"/>
      <c r="D172" s="84"/>
      <c r="E172" s="84"/>
      <c r="F172" s="152"/>
      <c r="G172" s="152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2:19">
      <c r="B173" s="82"/>
      <c r="C173" s="83"/>
      <c r="D173" s="84"/>
      <c r="E173" s="84"/>
      <c r="F173" s="152"/>
      <c r="G173" s="152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2:19">
      <c r="B174" s="82"/>
      <c r="C174" s="83"/>
      <c r="D174" s="84"/>
      <c r="E174" s="84"/>
      <c r="F174" s="152"/>
      <c r="G174" s="152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2:19">
      <c r="B175" s="82"/>
      <c r="C175" s="83"/>
      <c r="D175" s="84"/>
      <c r="E175" s="84"/>
      <c r="F175" s="152"/>
      <c r="G175" s="152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2:19">
      <c r="B176" s="82"/>
      <c r="C176" s="83"/>
      <c r="D176" s="84"/>
      <c r="E176" s="84"/>
      <c r="F176" s="152"/>
      <c r="G176" s="152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2:19">
      <c r="B177" s="82"/>
      <c r="C177" s="83"/>
      <c r="D177" s="84"/>
      <c r="E177" s="84"/>
      <c r="F177" s="152"/>
      <c r="G177" s="152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2:19">
      <c r="B178" s="82"/>
      <c r="C178" s="83"/>
      <c r="D178" s="84"/>
      <c r="E178" s="84"/>
      <c r="F178" s="152"/>
      <c r="G178" s="152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2:19">
      <c r="B179" s="82"/>
      <c r="C179" s="83"/>
      <c r="D179" s="84"/>
      <c r="E179" s="84"/>
      <c r="F179" s="152"/>
      <c r="G179" s="152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2:19">
      <c r="B180" s="82"/>
      <c r="C180" s="83"/>
      <c r="D180" s="84"/>
      <c r="E180" s="84"/>
      <c r="F180" s="152"/>
      <c r="G180" s="152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2:19">
      <c r="B181" s="82"/>
      <c r="C181" s="83"/>
      <c r="D181" s="84"/>
      <c r="E181" s="84"/>
      <c r="F181" s="152"/>
      <c r="G181" s="152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2:19">
      <c r="B182" s="82"/>
      <c r="C182" s="83"/>
      <c r="D182" s="84"/>
      <c r="E182" s="84"/>
      <c r="F182" s="152"/>
      <c r="G182" s="152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2:19">
      <c r="B183" s="82"/>
      <c r="C183" s="83"/>
      <c r="D183" s="84"/>
      <c r="E183" s="84"/>
      <c r="F183" s="152"/>
      <c r="G183" s="152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2:19">
      <c r="B184" s="82"/>
      <c r="C184" s="83"/>
      <c r="D184" s="84"/>
      <c r="E184" s="84"/>
      <c r="F184" s="152"/>
      <c r="G184" s="152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2:19">
      <c r="B185" s="82"/>
      <c r="C185" s="83"/>
      <c r="D185" s="84"/>
      <c r="E185" s="84"/>
      <c r="F185" s="152"/>
      <c r="G185" s="152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2:19">
      <c r="B186" s="82"/>
      <c r="C186" s="83"/>
      <c r="D186" s="84"/>
      <c r="E186" s="84"/>
      <c r="F186" s="152"/>
      <c r="G186" s="152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2:19">
      <c r="B187" s="82"/>
      <c r="C187" s="83"/>
      <c r="D187" s="84"/>
      <c r="E187" s="84"/>
      <c r="F187" s="152"/>
      <c r="G187" s="152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2:19">
      <c r="B188" s="82"/>
      <c r="C188" s="83"/>
      <c r="D188" s="84"/>
      <c r="E188" s="84"/>
      <c r="F188" s="152"/>
      <c r="G188" s="152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2:19">
      <c r="B189" s="82"/>
      <c r="C189" s="83"/>
      <c r="D189" s="84"/>
      <c r="E189" s="84"/>
      <c r="F189" s="152"/>
      <c r="G189" s="152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2:19">
      <c r="B190" s="82"/>
      <c r="C190" s="83"/>
      <c r="D190" s="84"/>
      <c r="E190" s="84"/>
      <c r="F190" s="152"/>
      <c r="G190" s="152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2:19">
      <c r="B191" s="82"/>
      <c r="C191" s="83"/>
      <c r="D191" s="84"/>
      <c r="E191" s="84"/>
      <c r="F191" s="152"/>
      <c r="G191" s="152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2:19">
      <c r="B192" s="82"/>
      <c r="C192" s="83"/>
      <c r="D192" s="84"/>
      <c r="E192" s="84"/>
      <c r="F192" s="152"/>
      <c r="G192" s="152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2:19">
      <c r="B193" s="82"/>
      <c r="C193" s="83"/>
      <c r="D193" s="84"/>
      <c r="E193" s="84"/>
      <c r="F193" s="152"/>
      <c r="G193" s="152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2:19">
      <c r="B194" s="82"/>
      <c r="C194" s="83"/>
      <c r="D194" s="84"/>
      <c r="E194" s="84"/>
      <c r="F194" s="152"/>
      <c r="G194" s="152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2:19">
      <c r="B195" s="82"/>
      <c r="C195" s="83"/>
      <c r="D195" s="84"/>
      <c r="E195" s="84"/>
      <c r="F195" s="152"/>
      <c r="G195" s="152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2:19">
      <c r="B196" s="82"/>
      <c r="C196" s="83"/>
      <c r="D196" s="84"/>
      <c r="E196" s="84"/>
      <c r="F196" s="152"/>
      <c r="G196" s="152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2:19">
      <c r="B197" s="82"/>
      <c r="C197" s="83"/>
      <c r="D197" s="84"/>
      <c r="E197" s="84"/>
      <c r="F197" s="152"/>
      <c r="G197" s="152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2:19">
      <c r="B198" s="82"/>
      <c r="C198" s="83"/>
      <c r="D198" s="84"/>
      <c r="E198" s="84"/>
      <c r="F198" s="152"/>
      <c r="G198" s="152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2:19">
      <c r="B199" s="82"/>
      <c r="C199" s="83"/>
      <c r="D199" s="84"/>
      <c r="E199" s="84"/>
      <c r="F199" s="152"/>
      <c r="G199" s="152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2:19">
      <c r="B200" s="82"/>
      <c r="C200" s="83"/>
      <c r="D200" s="84"/>
      <c r="E200" s="84"/>
      <c r="F200" s="152"/>
      <c r="G200" s="152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2:19">
      <c r="B201" s="82"/>
      <c r="C201" s="83"/>
      <c r="D201" s="84"/>
      <c r="E201" s="84"/>
      <c r="F201" s="152"/>
      <c r="G201" s="152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2:19">
      <c r="B202" s="82"/>
      <c r="C202" s="83"/>
      <c r="D202" s="84"/>
      <c r="E202" s="84"/>
      <c r="F202" s="152"/>
      <c r="G202" s="152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2:19">
      <c r="B203" s="82"/>
      <c r="C203" s="83"/>
      <c r="D203" s="84"/>
      <c r="E203" s="84"/>
      <c r="F203" s="152"/>
      <c r="G203" s="152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2:19">
      <c r="B204" s="82"/>
      <c r="C204" s="83"/>
      <c r="D204" s="84"/>
      <c r="E204" s="84"/>
      <c r="F204" s="152"/>
      <c r="G204" s="152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2:19">
      <c r="B205" s="82"/>
      <c r="C205" s="83"/>
      <c r="D205" s="84"/>
      <c r="E205" s="84"/>
      <c r="F205" s="152"/>
      <c r="G205" s="152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2:19">
      <c r="B206" s="82"/>
      <c r="C206" s="83"/>
      <c r="D206" s="84"/>
      <c r="E206" s="84"/>
      <c r="F206" s="152"/>
      <c r="G206" s="152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2:19">
      <c r="B207" s="82"/>
      <c r="C207" s="83"/>
      <c r="D207" s="84"/>
      <c r="E207" s="84"/>
      <c r="F207" s="152"/>
      <c r="G207" s="152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2:19">
      <c r="B208" s="82"/>
      <c r="C208" s="83"/>
      <c r="D208" s="84"/>
      <c r="E208" s="84"/>
      <c r="F208" s="152"/>
      <c r="G208" s="152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2:19">
      <c r="B209" s="82"/>
      <c r="C209" s="83"/>
      <c r="D209" s="84"/>
      <c r="E209" s="84"/>
      <c r="F209" s="152"/>
      <c r="G209" s="152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2:19">
      <c r="B210" s="82"/>
      <c r="C210" s="83"/>
      <c r="D210" s="84"/>
      <c r="E210" s="84"/>
      <c r="F210" s="152"/>
      <c r="G210" s="152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2:19">
      <c r="B211" s="82"/>
      <c r="C211" s="83"/>
      <c r="D211" s="84"/>
      <c r="E211" s="84"/>
      <c r="F211" s="152"/>
      <c r="G211" s="152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2:19">
      <c r="B212" s="82"/>
      <c r="C212" s="83"/>
      <c r="D212" s="84"/>
      <c r="E212" s="84"/>
      <c r="F212" s="152"/>
      <c r="G212" s="152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2:19">
      <c r="B213" s="82"/>
      <c r="C213" s="83"/>
      <c r="D213" s="84"/>
      <c r="E213" s="84"/>
      <c r="F213" s="152"/>
      <c r="G213" s="152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2:19">
      <c r="B214" s="82"/>
      <c r="C214" s="83"/>
      <c r="D214" s="84"/>
      <c r="E214" s="84"/>
      <c r="F214" s="152"/>
      <c r="G214" s="152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2:19">
      <c r="B215" s="82"/>
      <c r="C215" s="83"/>
      <c r="D215" s="84"/>
      <c r="E215" s="84"/>
      <c r="F215" s="152"/>
      <c r="G215" s="152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2:19">
      <c r="B216" s="82"/>
      <c r="C216" s="83"/>
      <c r="D216" s="84"/>
      <c r="E216" s="84"/>
      <c r="F216" s="152"/>
      <c r="G216" s="152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2:19">
      <c r="B217" s="82"/>
      <c r="C217" s="83"/>
      <c r="D217" s="84"/>
      <c r="E217" s="84"/>
      <c r="F217" s="152"/>
      <c r="G217" s="152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2:19">
      <c r="B218" s="82"/>
      <c r="C218" s="83"/>
      <c r="D218" s="84"/>
      <c r="E218" s="84"/>
      <c r="F218" s="152"/>
      <c r="G218" s="152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2:19">
      <c r="B219" s="82"/>
      <c r="C219" s="83"/>
      <c r="D219" s="84"/>
      <c r="E219" s="84"/>
      <c r="F219" s="152"/>
      <c r="G219" s="152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2:19">
      <c r="B220" s="82"/>
      <c r="C220" s="83"/>
      <c r="D220" s="84"/>
      <c r="E220" s="84"/>
      <c r="F220" s="152"/>
      <c r="G220" s="152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2:19">
      <c r="B221" s="82"/>
      <c r="C221" s="83"/>
      <c r="D221" s="84"/>
      <c r="E221" s="84"/>
      <c r="F221" s="152"/>
      <c r="G221" s="152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2:19">
      <c r="B222" s="82"/>
      <c r="C222" s="83"/>
      <c r="D222" s="84"/>
      <c r="E222" s="84"/>
      <c r="F222" s="152"/>
      <c r="G222" s="152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2:19">
      <c r="B223" s="82"/>
      <c r="C223" s="83"/>
      <c r="D223" s="84"/>
      <c r="E223" s="84"/>
      <c r="F223" s="152"/>
      <c r="G223" s="152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2:19">
      <c r="B224" s="82"/>
      <c r="C224" s="83"/>
      <c r="D224" s="84"/>
      <c r="E224" s="84"/>
      <c r="F224" s="152"/>
      <c r="G224" s="152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2:19">
      <c r="B225" s="82"/>
      <c r="C225" s="83"/>
      <c r="D225" s="84"/>
      <c r="E225" s="84"/>
      <c r="F225" s="152"/>
      <c r="G225" s="152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2:19">
      <c r="B226" s="82"/>
      <c r="C226" s="83"/>
      <c r="D226" s="84"/>
      <c r="E226" s="84"/>
      <c r="F226" s="152"/>
      <c r="G226" s="152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2:19">
      <c r="B227" s="82"/>
      <c r="C227" s="83"/>
      <c r="D227" s="84"/>
      <c r="E227" s="84"/>
      <c r="F227" s="152"/>
      <c r="G227" s="152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2:19">
      <c r="B228" s="82"/>
      <c r="C228" s="83"/>
      <c r="D228" s="84"/>
      <c r="E228" s="84"/>
      <c r="F228" s="152"/>
      <c r="G228" s="152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2:19">
      <c r="B229" s="82"/>
      <c r="C229" s="83"/>
      <c r="D229" s="84"/>
      <c r="E229" s="84"/>
      <c r="F229" s="152"/>
      <c r="G229" s="152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2:19">
      <c r="B230" s="82"/>
      <c r="C230" s="83"/>
      <c r="D230" s="84"/>
      <c r="E230" s="84"/>
      <c r="F230" s="152"/>
      <c r="G230" s="152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2:19">
      <c r="B231" s="82"/>
      <c r="C231" s="83"/>
      <c r="D231" s="84"/>
      <c r="E231" s="84"/>
      <c r="F231" s="152"/>
      <c r="G231" s="152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2:19">
      <c r="B232" s="82"/>
      <c r="C232" s="83"/>
      <c r="D232" s="84"/>
      <c r="E232" s="84"/>
      <c r="F232" s="152"/>
      <c r="G232" s="152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2:19">
      <c r="B233" s="82"/>
      <c r="C233" s="83"/>
      <c r="D233" s="84"/>
      <c r="E233" s="84"/>
      <c r="F233" s="152"/>
      <c r="G233" s="152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2:19">
      <c r="B234" s="82"/>
      <c r="C234" s="83"/>
      <c r="D234" s="84"/>
      <c r="E234" s="84"/>
      <c r="F234" s="152"/>
      <c r="G234" s="152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2:19">
      <c r="B235" s="82"/>
      <c r="C235" s="83"/>
      <c r="D235" s="84"/>
      <c r="E235" s="84"/>
      <c r="F235" s="152"/>
      <c r="G235" s="152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2:19">
      <c r="B236" s="82"/>
      <c r="C236" s="83"/>
      <c r="D236" s="84"/>
      <c r="E236" s="84"/>
      <c r="F236" s="152"/>
      <c r="G236" s="152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2:19">
      <c r="B237" s="82"/>
      <c r="C237" s="83"/>
      <c r="D237" s="84"/>
      <c r="E237" s="84"/>
      <c r="F237" s="152"/>
      <c r="G237" s="152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2:19">
      <c r="B238" s="82"/>
      <c r="C238" s="83"/>
      <c r="D238" s="84"/>
      <c r="E238" s="84"/>
      <c r="F238" s="152"/>
      <c r="G238" s="152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2:19">
      <c r="B239" s="82"/>
      <c r="C239" s="83"/>
      <c r="D239" s="84"/>
      <c r="E239" s="84"/>
      <c r="F239" s="152"/>
      <c r="G239" s="152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2:19">
      <c r="B240" s="82"/>
      <c r="C240" s="83"/>
      <c r="D240" s="84"/>
      <c r="E240" s="84"/>
      <c r="F240" s="152"/>
      <c r="G240" s="152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2:19">
      <c r="B241" s="82"/>
      <c r="C241" s="83"/>
      <c r="D241" s="84"/>
      <c r="E241" s="84"/>
      <c r="F241" s="152"/>
      <c r="G241" s="152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2:19">
      <c r="B242" s="82"/>
      <c r="C242" s="83"/>
      <c r="D242" s="84"/>
      <c r="E242" s="84"/>
      <c r="F242" s="152"/>
      <c r="G242" s="152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2:19">
      <c r="B243" s="82"/>
      <c r="C243" s="83"/>
      <c r="D243" s="84"/>
      <c r="E243" s="84"/>
      <c r="F243" s="152"/>
      <c r="G243" s="152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2:19">
      <c r="B244" s="82"/>
      <c r="C244" s="83"/>
      <c r="D244" s="84"/>
      <c r="E244" s="84"/>
      <c r="F244" s="152"/>
      <c r="G244" s="152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2:19">
      <c r="B245" s="82"/>
      <c r="C245" s="83"/>
      <c r="D245" s="84"/>
      <c r="E245" s="84"/>
      <c r="F245" s="152"/>
      <c r="G245" s="152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2:19">
      <c r="B246" s="82"/>
      <c r="C246" s="83"/>
      <c r="D246" s="84"/>
      <c r="E246" s="84"/>
      <c r="F246" s="152"/>
      <c r="G246" s="152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2:19">
      <c r="B247" s="82"/>
      <c r="C247" s="83"/>
      <c r="D247" s="84"/>
      <c r="E247" s="84"/>
      <c r="F247" s="152"/>
      <c r="G247" s="152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2:19">
      <c r="B248" s="82"/>
      <c r="C248" s="83"/>
      <c r="D248" s="84"/>
      <c r="E248" s="84"/>
      <c r="F248" s="152"/>
      <c r="G248" s="152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2:19">
      <c r="B249" s="82"/>
      <c r="C249" s="83"/>
      <c r="D249" s="84"/>
      <c r="E249" s="84"/>
      <c r="F249" s="152"/>
      <c r="G249" s="152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2:19">
      <c r="B250" s="82"/>
      <c r="C250" s="83"/>
      <c r="D250" s="84"/>
      <c r="E250" s="84"/>
      <c r="F250" s="152"/>
      <c r="G250" s="152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2:19">
      <c r="B251" s="82"/>
      <c r="C251" s="83"/>
      <c r="D251" s="84"/>
      <c r="E251" s="84"/>
      <c r="F251" s="152"/>
      <c r="G251" s="152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2:19">
      <c r="B252" s="82"/>
      <c r="C252" s="83"/>
      <c r="D252" s="84"/>
      <c r="E252" s="84"/>
      <c r="F252" s="152"/>
      <c r="G252" s="152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2:19">
      <c r="B253" s="82"/>
      <c r="C253" s="83"/>
      <c r="D253" s="84"/>
      <c r="E253" s="84"/>
      <c r="F253" s="152"/>
      <c r="G253" s="152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2:19">
      <c r="B254" s="82"/>
      <c r="C254" s="83"/>
      <c r="D254" s="84"/>
      <c r="E254" s="84"/>
      <c r="F254" s="152"/>
      <c r="G254" s="152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2:19">
      <c r="B255" s="82"/>
      <c r="C255" s="83"/>
      <c r="D255" s="84"/>
      <c r="E255" s="84"/>
      <c r="F255" s="152"/>
      <c r="G255" s="152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2:19">
      <c r="B256" s="82"/>
      <c r="C256" s="83"/>
      <c r="D256" s="84"/>
      <c r="E256" s="84"/>
      <c r="F256" s="152"/>
      <c r="G256" s="152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2:19">
      <c r="B257" s="82"/>
      <c r="C257" s="83"/>
      <c r="D257" s="84"/>
      <c r="E257" s="84"/>
      <c r="F257" s="152"/>
      <c r="G257" s="152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2:19">
      <c r="B258" s="82"/>
      <c r="C258" s="83"/>
      <c r="D258" s="84"/>
      <c r="E258" s="84"/>
      <c r="F258" s="152"/>
      <c r="G258" s="152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2:19">
      <c r="B259" s="82"/>
      <c r="C259" s="83"/>
      <c r="D259" s="84"/>
      <c r="E259" s="84"/>
      <c r="F259" s="152"/>
      <c r="G259" s="152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2:19">
      <c r="B260" s="82"/>
      <c r="C260" s="83"/>
      <c r="D260" s="84"/>
      <c r="E260" s="84"/>
      <c r="F260" s="152"/>
      <c r="G260" s="152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2:19">
      <c r="B261" s="82"/>
      <c r="C261" s="83"/>
      <c r="D261" s="84"/>
      <c r="E261" s="84"/>
      <c r="F261" s="152"/>
      <c r="G261" s="152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2:19">
      <c r="B262" s="82"/>
      <c r="C262" s="83"/>
      <c r="D262" s="84"/>
      <c r="E262" s="84"/>
      <c r="F262" s="152"/>
      <c r="G262" s="152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2:19">
      <c r="B263" s="82"/>
      <c r="C263" s="83"/>
      <c r="D263" s="84"/>
      <c r="E263" s="84"/>
      <c r="F263" s="152"/>
      <c r="G263" s="152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2:19">
      <c r="B264" s="82"/>
      <c r="C264" s="83"/>
      <c r="D264" s="84"/>
      <c r="E264" s="84"/>
      <c r="F264" s="152"/>
      <c r="G264" s="152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2:19">
      <c r="B265" s="82"/>
      <c r="C265" s="83"/>
      <c r="D265" s="84"/>
      <c r="E265" s="84"/>
      <c r="F265" s="152"/>
      <c r="G265" s="152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2:19">
      <c r="B266" s="82"/>
      <c r="C266" s="83"/>
      <c r="D266" s="84"/>
      <c r="E266" s="84"/>
      <c r="F266" s="152"/>
      <c r="G266" s="152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2:19">
      <c r="B267" s="82"/>
      <c r="C267" s="83"/>
      <c r="D267" s="84"/>
      <c r="E267" s="84"/>
      <c r="F267" s="152"/>
      <c r="G267" s="152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2:19">
      <c r="B268" s="82"/>
      <c r="C268" s="83"/>
      <c r="D268" s="84"/>
      <c r="E268" s="84"/>
      <c r="F268" s="152"/>
      <c r="G268" s="152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2:19">
      <c r="B269" s="82"/>
      <c r="C269" s="83"/>
      <c r="D269" s="84"/>
      <c r="E269" s="84"/>
      <c r="F269" s="152"/>
      <c r="G269" s="152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2:19">
      <c r="B270" s="82"/>
      <c r="C270" s="83"/>
      <c r="D270" s="84"/>
      <c r="E270" s="84"/>
      <c r="F270" s="152"/>
      <c r="G270" s="152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2:19">
      <c r="B271" s="82"/>
      <c r="C271" s="83"/>
      <c r="D271" s="84"/>
      <c r="E271" s="84"/>
      <c r="F271" s="152"/>
      <c r="G271" s="152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2:19">
      <c r="B272" s="82"/>
      <c r="C272" s="83"/>
      <c r="D272" s="84"/>
      <c r="E272" s="84"/>
      <c r="F272" s="152"/>
      <c r="G272" s="152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2:19">
      <c r="B273" s="82"/>
      <c r="C273" s="83"/>
      <c r="D273" s="84"/>
      <c r="E273" s="84"/>
      <c r="F273" s="152"/>
      <c r="G273" s="152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2:19">
      <c r="B274" s="82"/>
      <c r="C274" s="83"/>
      <c r="D274" s="84"/>
      <c r="E274" s="84"/>
      <c r="F274" s="152"/>
      <c r="G274" s="152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2:19">
      <c r="B275" s="82"/>
      <c r="C275" s="83"/>
      <c r="D275" s="84"/>
      <c r="E275" s="84"/>
      <c r="F275" s="152"/>
      <c r="G275" s="152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2:19">
      <c r="B276" s="82"/>
      <c r="C276" s="83"/>
      <c r="D276" s="84"/>
      <c r="E276" s="84"/>
      <c r="F276" s="152"/>
      <c r="G276" s="152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2:19">
      <c r="B277" s="82"/>
      <c r="C277" s="83"/>
      <c r="D277" s="84"/>
      <c r="E277" s="84"/>
      <c r="F277" s="152"/>
      <c r="G277" s="152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2:19">
      <c r="B278" s="82"/>
      <c r="C278" s="83"/>
      <c r="D278" s="84"/>
      <c r="E278" s="84"/>
      <c r="F278" s="152"/>
      <c r="G278" s="152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2:19">
      <c r="B279" s="82"/>
      <c r="C279" s="83"/>
      <c r="D279" s="84"/>
      <c r="E279" s="84"/>
      <c r="F279" s="152"/>
      <c r="G279" s="152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2:19">
      <c r="B280" s="82"/>
      <c r="C280" s="83"/>
      <c r="D280" s="84"/>
      <c r="E280" s="84"/>
      <c r="F280" s="152"/>
      <c r="G280" s="152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2:19">
      <c r="B281" s="82"/>
      <c r="C281" s="83"/>
      <c r="D281" s="84"/>
      <c r="E281" s="84"/>
      <c r="F281" s="152"/>
      <c r="G281" s="152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  <row r="282" spans="2:19">
      <c r="B282" s="82"/>
      <c r="C282" s="83"/>
      <c r="D282" s="84"/>
      <c r="E282" s="84"/>
      <c r="F282" s="152"/>
      <c r="G282" s="152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</row>
    <row r="283" spans="2:19">
      <c r="B283" s="82"/>
      <c r="C283" s="83"/>
      <c r="D283" s="84"/>
      <c r="E283" s="84"/>
      <c r="F283" s="152"/>
      <c r="G283" s="152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</row>
    <row r="284" spans="2:19">
      <c r="B284" s="82"/>
      <c r="C284" s="83"/>
      <c r="D284" s="84"/>
      <c r="E284" s="84"/>
      <c r="F284" s="152"/>
      <c r="G284" s="152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</row>
    <row r="285" spans="2:19">
      <c r="B285" s="82"/>
      <c r="C285" s="83"/>
      <c r="D285" s="84"/>
      <c r="E285" s="84"/>
      <c r="F285" s="152"/>
      <c r="G285" s="152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</row>
    <row r="286" spans="2:19">
      <c r="B286" s="82"/>
      <c r="C286" s="83"/>
      <c r="D286" s="84"/>
      <c r="E286" s="84"/>
      <c r="F286" s="152"/>
      <c r="G286" s="152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</row>
    <row r="287" spans="2:19">
      <c r="B287" s="82"/>
      <c r="C287" s="83"/>
      <c r="D287" s="84"/>
      <c r="E287" s="84"/>
      <c r="F287" s="152"/>
      <c r="G287" s="152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</row>
    <row r="288" spans="2:19">
      <c r="B288" s="82"/>
      <c r="C288" s="83"/>
      <c r="D288" s="84"/>
      <c r="E288" s="84"/>
      <c r="F288" s="152"/>
      <c r="G288" s="152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</row>
    <row r="289" spans="2:19">
      <c r="B289" s="82"/>
      <c r="C289" s="83"/>
      <c r="D289" s="84"/>
      <c r="E289" s="84"/>
      <c r="F289" s="152"/>
      <c r="G289" s="152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</row>
    <row r="290" spans="2:19">
      <c r="B290" s="82"/>
      <c r="C290" s="83"/>
      <c r="D290" s="84"/>
      <c r="E290" s="84"/>
      <c r="F290" s="152"/>
      <c r="G290" s="152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</row>
    <row r="291" spans="2:19">
      <c r="B291" s="82"/>
      <c r="C291" s="83"/>
      <c r="D291" s="84"/>
      <c r="E291" s="84"/>
      <c r="F291" s="152"/>
      <c r="G291" s="152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</row>
    <row r="292" spans="2:19">
      <c r="B292" s="82"/>
      <c r="C292" s="83"/>
      <c r="D292" s="84"/>
      <c r="E292" s="84"/>
      <c r="F292" s="152"/>
      <c r="G292" s="152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</row>
    <row r="293" spans="2:19">
      <c r="B293" s="82"/>
      <c r="C293" s="83"/>
      <c r="D293" s="84"/>
      <c r="E293" s="84"/>
      <c r="F293" s="152"/>
      <c r="G293" s="152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</row>
    <row r="294" spans="2:19">
      <c r="B294" s="82"/>
      <c r="C294" s="83"/>
      <c r="D294" s="84"/>
      <c r="E294" s="84"/>
      <c r="F294" s="152"/>
      <c r="G294" s="152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</row>
    <row r="295" spans="2:19">
      <c r="B295" s="82"/>
      <c r="C295" s="83"/>
      <c r="D295" s="84"/>
      <c r="E295" s="84"/>
      <c r="F295" s="152"/>
      <c r="G295" s="152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</row>
    <row r="296" spans="2:19">
      <c r="B296" s="82"/>
      <c r="C296" s="83"/>
      <c r="D296" s="84"/>
      <c r="E296" s="84"/>
      <c r="F296" s="152"/>
      <c r="G296" s="152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</row>
    <row r="297" spans="2:19">
      <c r="B297" s="82"/>
      <c r="C297" s="83"/>
      <c r="D297" s="84"/>
      <c r="E297" s="84"/>
      <c r="F297" s="152"/>
      <c r="G297" s="152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</row>
    <row r="298" spans="2:19">
      <c r="B298" s="82"/>
      <c r="C298" s="83"/>
      <c r="D298" s="84"/>
      <c r="E298" s="84"/>
      <c r="F298" s="152"/>
      <c r="G298" s="152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</row>
    <row r="299" spans="2:19">
      <c r="B299" s="82"/>
      <c r="C299" s="83"/>
      <c r="D299" s="84"/>
      <c r="E299" s="84"/>
      <c r="F299" s="152"/>
      <c r="G299" s="152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</row>
    <row r="300" spans="2:19">
      <c r="B300" s="82"/>
      <c r="C300" s="83"/>
      <c r="D300" s="84"/>
      <c r="E300" s="84"/>
      <c r="F300" s="152"/>
      <c r="G300" s="152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</row>
    <row r="301" spans="2:19">
      <c r="B301" s="82"/>
      <c r="C301" s="83"/>
      <c r="D301" s="84"/>
      <c r="E301" s="84"/>
      <c r="F301" s="152"/>
      <c r="G301" s="152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</row>
    <row r="302" spans="2:19">
      <c r="B302" s="82"/>
      <c r="C302" s="83"/>
      <c r="D302" s="84"/>
      <c r="E302" s="84"/>
      <c r="F302" s="152"/>
      <c r="G302" s="152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</row>
    <row r="303" spans="2:19">
      <c r="B303" s="82"/>
      <c r="C303" s="83"/>
      <c r="D303" s="84"/>
      <c r="E303" s="84"/>
      <c r="F303" s="152"/>
      <c r="G303" s="152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</row>
    <row r="304" spans="2:19">
      <c r="B304" s="82"/>
      <c r="C304" s="83"/>
      <c r="D304" s="84"/>
      <c r="E304" s="84"/>
      <c r="F304" s="152"/>
      <c r="G304" s="152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</row>
    <row r="305" spans="2:19">
      <c r="B305" s="82"/>
      <c r="C305" s="83"/>
      <c r="D305" s="84"/>
      <c r="E305" s="84"/>
      <c r="F305" s="152"/>
      <c r="G305" s="152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</row>
    <row r="306" spans="2:19">
      <c r="B306" s="82"/>
      <c r="C306" s="83"/>
      <c r="D306" s="84"/>
      <c r="E306" s="84"/>
      <c r="F306" s="152"/>
      <c r="G306" s="152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</row>
    <row r="307" spans="2:19">
      <c r="B307" s="82"/>
      <c r="C307" s="83"/>
      <c r="D307" s="84"/>
      <c r="E307" s="84"/>
      <c r="F307" s="152"/>
      <c r="G307" s="152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</row>
    <row r="308" spans="2:19">
      <c r="B308" s="82"/>
      <c r="C308" s="83"/>
      <c r="D308" s="84"/>
      <c r="E308" s="84"/>
      <c r="F308" s="152"/>
      <c r="G308" s="152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</row>
    <row r="309" spans="2:19">
      <c r="B309" s="82"/>
      <c r="C309" s="83"/>
      <c r="D309" s="84"/>
      <c r="E309" s="84"/>
      <c r="F309" s="152"/>
      <c r="G309" s="152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</row>
    <row r="310" spans="2:19">
      <c r="B310" s="82"/>
      <c r="C310" s="83"/>
      <c r="D310" s="84"/>
      <c r="E310" s="84"/>
      <c r="F310" s="152"/>
      <c r="G310" s="152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</row>
    <row r="311" spans="2:19">
      <c r="B311" s="82"/>
      <c r="C311" s="83"/>
      <c r="D311" s="84"/>
      <c r="E311" s="84"/>
      <c r="F311" s="152"/>
      <c r="G311" s="152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</row>
    <row r="312" spans="2:19">
      <c r="B312" s="82"/>
      <c r="C312" s="83"/>
      <c r="D312" s="84"/>
      <c r="E312" s="84"/>
      <c r="F312" s="152"/>
      <c r="G312" s="152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</row>
    <row r="313" spans="2:19">
      <c r="B313" s="82"/>
      <c r="C313" s="83"/>
      <c r="D313" s="84"/>
      <c r="E313" s="84"/>
      <c r="F313" s="152"/>
      <c r="G313" s="152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</row>
    <row r="314" spans="2:19">
      <c r="B314" s="82"/>
      <c r="C314" s="83"/>
      <c r="D314" s="84"/>
      <c r="E314" s="84"/>
      <c r="F314" s="152"/>
      <c r="G314" s="152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</row>
    <row r="315" spans="2:19">
      <c r="B315" s="82"/>
      <c r="C315" s="83"/>
      <c r="D315" s="84"/>
      <c r="E315" s="84"/>
      <c r="F315" s="152"/>
      <c r="G315" s="152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</row>
    <row r="316" spans="2:19">
      <c r="B316" s="82"/>
      <c r="C316" s="83"/>
      <c r="D316" s="84"/>
      <c r="E316" s="84"/>
      <c r="F316" s="152"/>
      <c r="G316" s="152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</row>
    <row r="317" spans="2:19">
      <c r="B317" s="82"/>
      <c r="C317" s="83"/>
      <c r="D317" s="84"/>
      <c r="E317" s="84"/>
      <c r="F317" s="152"/>
      <c r="G317" s="152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</row>
    <row r="318" spans="2:19">
      <c r="B318" s="82"/>
      <c r="C318" s="83"/>
      <c r="D318" s="84"/>
      <c r="E318" s="84"/>
      <c r="F318" s="152"/>
      <c r="G318" s="152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</row>
    <row r="319" spans="2:19">
      <c r="B319" s="82"/>
      <c r="C319" s="83"/>
      <c r="D319" s="84"/>
      <c r="E319" s="84"/>
      <c r="F319" s="152"/>
      <c r="G319" s="152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</row>
    <row r="320" spans="2:19">
      <c r="B320" s="82"/>
      <c r="C320" s="83"/>
      <c r="D320" s="84"/>
      <c r="E320" s="84"/>
      <c r="F320" s="152"/>
      <c r="G320" s="152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</row>
    <row r="321" spans="2:19">
      <c r="B321" s="82"/>
      <c r="C321" s="83"/>
      <c r="D321" s="84"/>
      <c r="E321" s="84"/>
      <c r="F321" s="152"/>
      <c r="G321" s="152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</row>
    <row r="322" spans="2:19">
      <c r="B322" s="82"/>
      <c r="C322" s="83"/>
      <c r="D322" s="84"/>
      <c r="E322" s="84"/>
      <c r="F322" s="152"/>
      <c r="G322" s="152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</row>
    <row r="323" spans="2:19">
      <c r="B323" s="82"/>
      <c r="C323" s="83"/>
      <c r="D323" s="84"/>
      <c r="E323" s="84"/>
      <c r="F323" s="152"/>
      <c r="G323" s="152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</row>
    <row r="324" spans="2:19">
      <c r="B324" s="82"/>
      <c r="C324" s="83"/>
      <c r="D324" s="84"/>
      <c r="E324" s="84"/>
      <c r="F324" s="152"/>
      <c r="G324" s="152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</row>
    <row r="325" spans="2:19">
      <c r="B325" s="82"/>
      <c r="C325" s="83"/>
      <c r="D325" s="84"/>
      <c r="E325" s="84"/>
      <c r="F325" s="152"/>
      <c r="G325" s="152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</row>
    <row r="326" spans="2:19">
      <c r="B326" s="82"/>
      <c r="C326" s="83"/>
      <c r="D326" s="84"/>
      <c r="E326" s="84"/>
      <c r="F326" s="152"/>
      <c r="G326" s="152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</row>
    <row r="327" spans="2:19">
      <c r="B327" s="82"/>
      <c r="C327" s="83"/>
      <c r="D327" s="84"/>
      <c r="E327" s="84"/>
      <c r="F327" s="152"/>
      <c r="G327" s="152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</row>
    <row r="328" spans="2:19">
      <c r="B328" s="82"/>
      <c r="C328" s="83"/>
      <c r="D328" s="84"/>
      <c r="E328" s="84"/>
      <c r="F328" s="152"/>
      <c r="G328" s="152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</row>
    <row r="329" spans="2:19">
      <c r="B329" s="82"/>
      <c r="C329" s="83"/>
      <c r="D329" s="84"/>
      <c r="E329" s="84"/>
      <c r="F329" s="152"/>
      <c r="G329" s="152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</row>
    <row r="330" spans="2:19">
      <c r="B330" s="82"/>
      <c r="C330" s="83"/>
      <c r="D330" s="84"/>
      <c r="E330" s="84"/>
      <c r="F330" s="152"/>
      <c r="G330" s="152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</row>
    <row r="331" spans="2:19">
      <c r="B331" s="82"/>
      <c r="C331" s="83"/>
      <c r="D331" s="84"/>
      <c r="E331" s="84"/>
      <c r="F331" s="152"/>
      <c r="G331" s="152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</row>
    <row r="332" spans="2:19">
      <c r="B332" s="82"/>
      <c r="C332" s="83"/>
      <c r="D332" s="84"/>
      <c r="E332" s="84"/>
      <c r="F332" s="152"/>
      <c r="G332" s="152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</row>
    <row r="333" spans="2:19">
      <c r="B333" s="82"/>
      <c r="C333" s="83"/>
      <c r="D333" s="84"/>
      <c r="E333" s="84"/>
      <c r="F333" s="152"/>
      <c r="G333" s="152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</row>
    <row r="334" spans="2:19">
      <c r="B334" s="82"/>
      <c r="C334" s="83"/>
      <c r="D334" s="84"/>
      <c r="E334" s="84"/>
      <c r="F334" s="152"/>
      <c r="G334" s="152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</row>
    <row r="335" spans="2:19">
      <c r="B335" s="82"/>
      <c r="C335" s="83"/>
      <c r="D335" s="84"/>
      <c r="E335" s="84"/>
      <c r="F335" s="152"/>
      <c r="G335" s="152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</row>
    <row r="336" spans="2:19">
      <c r="B336" s="82"/>
      <c r="C336" s="83"/>
      <c r="D336" s="84"/>
      <c r="E336" s="84"/>
      <c r="F336" s="152"/>
      <c r="G336" s="152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</row>
    <row r="337" spans="2:19">
      <c r="B337" s="82"/>
      <c r="C337" s="83"/>
      <c r="D337" s="84"/>
      <c r="E337" s="84"/>
      <c r="F337" s="152"/>
      <c r="G337" s="152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</row>
    <row r="338" spans="2:19">
      <c r="B338" s="82"/>
      <c r="C338" s="83"/>
      <c r="D338" s="84"/>
      <c r="E338" s="84"/>
      <c r="F338" s="152"/>
      <c r="G338" s="152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</row>
    <row r="339" spans="2:19">
      <c r="B339" s="82"/>
      <c r="C339" s="83"/>
      <c r="D339" s="84"/>
      <c r="E339" s="84"/>
      <c r="F339" s="152"/>
      <c r="G339" s="152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</row>
    <row r="340" spans="2:19">
      <c r="B340" s="82"/>
      <c r="C340" s="83"/>
      <c r="D340" s="84"/>
      <c r="E340" s="84"/>
      <c r="F340" s="152"/>
      <c r="G340" s="152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</row>
    <row r="341" spans="2:19">
      <c r="B341" s="82"/>
      <c r="C341" s="83"/>
      <c r="D341" s="84"/>
      <c r="E341" s="84"/>
      <c r="F341" s="152"/>
      <c r="G341" s="152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2:19">
      <c r="B342" s="82"/>
      <c r="C342" s="83"/>
      <c r="D342" s="84"/>
      <c r="E342" s="84"/>
      <c r="F342" s="152"/>
      <c r="G342" s="152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</row>
    <row r="343" spans="2:19">
      <c r="B343" s="82"/>
      <c r="C343" s="83"/>
      <c r="D343" s="84"/>
      <c r="E343" s="84"/>
      <c r="F343" s="152"/>
      <c r="G343" s="152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</row>
    <row r="344" spans="2:19">
      <c r="B344" s="82"/>
      <c r="C344" s="83"/>
      <c r="D344" s="84"/>
      <c r="E344" s="84"/>
      <c r="F344" s="152"/>
      <c r="G344" s="152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</row>
    <row r="345" spans="2:19">
      <c r="B345" s="82"/>
      <c r="C345" s="83"/>
      <c r="D345" s="84"/>
      <c r="E345" s="84"/>
      <c r="F345" s="152"/>
      <c r="G345" s="152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</row>
    <row r="346" spans="2:19">
      <c r="B346" s="82"/>
      <c r="C346" s="83"/>
      <c r="D346" s="84"/>
      <c r="E346" s="84"/>
      <c r="F346" s="152"/>
      <c r="G346" s="152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</row>
    <row r="347" spans="2:19">
      <c r="B347" s="82"/>
      <c r="C347" s="83"/>
      <c r="D347" s="84"/>
      <c r="E347" s="84"/>
      <c r="F347" s="152"/>
      <c r="G347" s="152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</row>
    <row r="348" spans="2:19">
      <c r="B348" s="82"/>
      <c r="C348" s="83"/>
      <c r="D348" s="84"/>
      <c r="E348" s="84"/>
      <c r="F348" s="152"/>
      <c r="G348" s="152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</row>
    <row r="349" spans="2:19">
      <c r="B349" s="82"/>
      <c r="C349" s="83"/>
      <c r="D349" s="84"/>
      <c r="E349" s="84"/>
      <c r="F349" s="152"/>
      <c r="G349" s="152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2:19">
      <c r="B350" s="82"/>
      <c r="C350" s="83"/>
      <c r="D350" s="84"/>
      <c r="E350" s="84"/>
      <c r="F350" s="152"/>
      <c r="G350" s="152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</row>
    <row r="351" spans="2:19">
      <c r="B351" s="82"/>
      <c r="C351" s="83"/>
      <c r="D351" s="84"/>
      <c r="E351" s="84"/>
      <c r="F351" s="152"/>
      <c r="G351" s="152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</row>
    <row r="352" spans="2:19">
      <c r="B352" s="82"/>
      <c r="C352" s="83"/>
      <c r="D352" s="84"/>
      <c r="E352" s="84"/>
      <c r="F352" s="152"/>
      <c r="G352" s="152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</row>
    <row r="353" spans="2:19">
      <c r="B353" s="82"/>
      <c r="C353" s="83"/>
      <c r="D353" s="84"/>
      <c r="E353" s="84"/>
      <c r="F353" s="152"/>
      <c r="G353" s="152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</row>
    <row r="354" spans="2:19">
      <c r="B354" s="82"/>
      <c r="C354" s="83"/>
      <c r="D354" s="84"/>
      <c r="E354" s="84"/>
      <c r="F354" s="152"/>
      <c r="G354" s="152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</row>
    <row r="355" spans="2:19">
      <c r="B355" s="82"/>
      <c r="C355" s="83"/>
      <c r="D355" s="84"/>
      <c r="E355" s="84"/>
      <c r="F355" s="152"/>
      <c r="G355" s="152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</row>
    <row r="356" spans="2:19">
      <c r="B356" s="82"/>
      <c r="C356" s="83"/>
      <c r="D356" s="84"/>
      <c r="E356" s="84"/>
      <c r="F356" s="152"/>
      <c r="G356" s="152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</row>
    <row r="357" spans="2:19">
      <c r="B357" s="82"/>
      <c r="C357" s="83"/>
      <c r="D357" s="84"/>
      <c r="E357" s="84"/>
      <c r="F357" s="152"/>
      <c r="G357" s="152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</row>
    <row r="358" spans="2:19">
      <c r="B358" s="82"/>
      <c r="C358" s="83"/>
      <c r="D358" s="84"/>
      <c r="E358" s="84"/>
      <c r="F358" s="152"/>
      <c r="G358" s="152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</row>
    <row r="359" spans="2:19">
      <c r="B359" s="82"/>
      <c r="C359" s="83"/>
      <c r="D359" s="84"/>
      <c r="E359" s="84"/>
      <c r="F359" s="152"/>
      <c r="G359" s="152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</row>
    <row r="360" spans="2:19">
      <c r="B360" s="82"/>
      <c r="C360" s="83"/>
      <c r="D360" s="84"/>
      <c r="E360" s="84"/>
      <c r="F360" s="152"/>
      <c r="G360" s="152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</row>
    <row r="361" spans="2:19">
      <c r="B361" s="82"/>
      <c r="C361" s="83"/>
      <c r="D361" s="84"/>
      <c r="E361" s="84"/>
      <c r="F361" s="152"/>
      <c r="G361" s="152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</row>
    <row r="362" spans="2:19">
      <c r="B362" s="82"/>
      <c r="C362" s="83"/>
      <c r="D362" s="84"/>
      <c r="E362" s="84"/>
      <c r="F362" s="152"/>
      <c r="G362" s="152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</row>
    <row r="363" spans="2:19">
      <c r="B363" s="82"/>
      <c r="C363" s="83"/>
      <c r="D363" s="84"/>
      <c r="E363" s="84"/>
      <c r="F363" s="152"/>
      <c r="G363" s="152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</row>
    <row r="364" spans="2:19">
      <c r="B364" s="82"/>
      <c r="C364" s="83"/>
      <c r="D364" s="84"/>
      <c r="E364" s="84"/>
      <c r="F364" s="152"/>
      <c r="G364" s="152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</row>
    <row r="365" spans="2:19">
      <c r="B365" s="82"/>
      <c r="C365" s="83"/>
      <c r="D365" s="84"/>
      <c r="E365" s="84"/>
      <c r="F365" s="152"/>
      <c r="G365" s="152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</row>
    <row r="366" spans="2:19">
      <c r="B366" s="82"/>
      <c r="C366" s="83"/>
      <c r="D366" s="84"/>
      <c r="E366" s="84"/>
      <c r="F366" s="152"/>
      <c r="G366" s="152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</row>
    <row r="367" spans="2:19">
      <c r="B367" s="82"/>
      <c r="C367" s="83"/>
      <c r="D367" s="84"/>
      <c r="E367" s="84"/>
      <c r="F367" s="152"/>
      <c r="G367" s="152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</row>
    <row r="368" spans="2:19">
      <c r="B368" s="82"/>
      <c r="C368" s="83"/>
      <c r="D368" s="84"/>
      <c r="E368" s="84"/>
      <c r="F368" s="152"/>
      <c r="G368" s="152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</row>
    <row r="369" spans="2:19">
      <c r="B369" s="90"/>
      <c r="C369" s="83"/>
      <c r="D369" s="84"/>
      <c r="E369" s="84"/>
      <c r="F369" s="152"/>
      <c r="G369" s="152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</row>
    <row r="370" spans="2:19">
      <c r="B370" s="90"/>
      <c r="C370" s="83"/>
      <c r="D370" s="84"/>
      <c r="E370" s="84"/>
      <c r="F370" s="152"/>
      <c r="G370" s="152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</row>
    <row r="371" spans="2:19">
      <c r="B371" s="95"/>
      <c r="C371" s="83"/>
      <c r="D371" s="84"/>
      <c r="E371" s="84"/>
      <c r="F371" s="152"/>
      <c r="G371" s="152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</row>
    <row r="372" spans="2:19">
      <c r="B372" s="82"/>
      <c r="C372" s="83"/>
      <c r="D372" s="83"/>
      <c r="E372" s="83"/>
      <c r="F372" s="153"/>
      <c r="G372" s="152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</row>
    <row r="373" spans="2:19">
      <c r="B373" s="82"/>
      <c r="C373" s="83"/>
      <c r="D373" s="83"/>
      <c r="E373" s="83"/>
      <c r="F373" s="153"/>
      <c r="G373" s="152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</row>
    <row r="374" spans="2:19">
      <c r="B374" s="82"/>
      <c r="C374" s="83"/>
      <c r="D374" s="83"/>
      <c r="E374" s="83"/>
      <c r="F374" s="153"/>
      <c r="G374" s="152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</row>
    <row r="375" spans="2:19">
      <c r="B375" s="82"/>
      <c r="C375" s="83"/>
      <c r="D375" s="83"/>
      <c r="E375" s="83"/>
      <c r="F375" s="153"/>
      <c r="G375" s="152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</row>
    <row r="376" spans="2:19">
      <c r="B376" s="82"/>
      <c r="C376" s="83"/>
      <c r="D376" s="83"/>
      <c r="E376" s="83"/>
      <c r="F376" s="153"/>
      <c r="G376" s="152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</row>
    <row r="377" spans="2:19">
      <c r="B377" s="82"/>
      <c r="C377" s="83"/>
      <c r="D377" s="83"/>
      <c r="E377" s="83"/>
      <c r="F377" s="153"/>
      <c r="G377" s="152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</row>
    <row r="378" spans="2:19">
      <c r="B378" s="82"/>
      <c r="C378" s="83"/>
      <c r="D378" s="83"/>
      <c r="E378" s="83"/>
      <c r="F378" s="153"/>
      <c r="G378" s="152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</row>
    <row r="379" spans="2:19">
      <c r="B379" s="82"/>
      <c r="C379" s="83"/>
      <c r="D379" s="83"/>
      <c r="E379" s="83"/>
      <c r="F379" s="153"/>
      <c r="G379" s="152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</row>
    <row r="380" spans="2:19">
      <c r="B380" s="82"/>
      <c r="C380" s="83"/>
      <c r="D380" s="83"/>
      <c r="E380" s="83"/>
      <c r="F380" s="153"/>
      <c r="G380" s="152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</row>
    <row r="381" spans="2:19">
      <c r="B381" s="82"/>
      <c r="C381" s="83"/>
      <c r="D381" s="83"/>
      <c r="E381" s="83"/>
      <c r="F381" s="153"/>
      <c r="G381" s="152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</row>
    <row r="382" spans="2:19">
      <c r="B382" s="82"/>
      <c r="C382" s="83"/>
      <c r="D382" s="83"/>
      <c r="E382" s="83"/>
      <c r="F382" s="153"/>
      <c r="G382" s="152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</row>
    <row r="383" spans="2:19">
      <c r="B383" s="82"/>
      <c r="C383" s="83"/>
      <c r="D383" s="83"/>
      <c r="E383" s="83"/>
      <c r="F383" s="153"/>
      <c r="G383" s="152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</row>
    <row r="384" spans="2:19">
      <c r="B384" s="82"/>
      <c r="C384" s="83"/>
      <c r="D384" s="83"/>
      <c r="E384" s="83"/>
      <c r="F384" s="153"/>
      <c r="G384" s="152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</row>
    <row r="385" spans="2:19">
      <c r="B385" s="82"/>
      <c r="C385" s="83"/>
      <c r="D385" s="83"/>
      <c r="E385" s="83"/>
      <c r="F385" s="153"/>
      <c r="G385" s="152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</row>
    <row r="386" spans="2:19">
      <c r="B386" s="82"/>
      <c r="C386" s="83"/>
      <c r="D386" s="83"/>
      <c r="E386" s="83"/>
      <c r="F386" s="153"/>
      <c r="G386" s="152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</row>
    <row r="387" spans="2:19">
      <c r="B387" s="82"/>
      <c r="C387" s="83"/>
      <c r="D387" s="83"/>
      <c r="E387" s="83"/>
      <c r="F387" s="153"/>
      <c r="G387" s="152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</row>
    <row r="388" spans="2:19">
      <c r="B388" s="82"/>
      <c r="C388" s="83"/>
      <c r="D388" s="83"/>
      <c r="E388" s="83"/>
      <c r="F388" s="153"/>
      <c r="G388" s="152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</row>
    <row r="389" spans="2:19">
      <c r="B389" s="82"/>
      <c r="C389" s="83"/>
      <c r="D389" s="83"/>
      <c r="E389" s="83"/>
      <c r="F389" s="153"/>
      <c r="G389" s="152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</row>
    <row r="390" spans="2:19">
      <c r="B390" s="82"/>
      <c r="C390" s="83"/>
      <c r="D390" s="83"/>
      <c r="E390" s="83"/>
      <c r="F390" s="153"/>
      <c r="G390" s="152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</row>
    <row r="391" spans="2:19">
      <c r="B391" s="82"/>
      <c r="C391" s="83"/>
      <c r="D391" s="83"/>
      <c r="E391" s="83"/>
      <c r="F391" s="153"/>
      <c r="G391" s="152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</row>
    <row r="392" spans="2:19">
      <c r="B392" s="82"/>
      <c r="C392" s="83"/>
      <c r="D392" s="83"/>
      <c r="E392" s="83"/>
      <c r="F392" s="153"/>
      <c r="G392" s="152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</row>
    <row r="393" spans="2:19">
      <c r="B393" s="82"/>
      <c r="C393" s="83"/>
      <c r="D393" s="83"/>
      <c r="E393" s="83"/>
      <c r="F393" s="153"/>
      <c r="G393" s="152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</row>
    <row r="394" spans="2:19">
      <c r="B394" s="82"/>
      <c r="C394" s="83"/>
      <c r="D394" s="83"/>
      <c r="E394" s="83"/>
      <c r="F394" s="153"/>
      <c r="G394" s="152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</row>
    <row r="395" spans="2:19">
      <c r="B395" s="82"/>
      <c r="C395" s="83"/>
      <c r="D395" s="83"/>
      <c r="E395" s="83"/>
      <c r="F395" s="153"/>
      <c r="G395" s="152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</row>
    <row r="396" spans="2:19">
      <c r="B396" s="82"/>
      <c r="C396" s="83"/>
      <c r="D396" s="83"/>
      <c r="E396" s="83"/>
      <c r="F396" s="153"/>
      <c r="G396" s="152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</row>
    <row r="397" spans="2:19">
      <c r="B397" s="82"/>
      <c r="C397" s="83"/>
      <c r="D397" s="83"/>
      <c r="E397" s="83"/>
      <c r="F397" s="153"/>
      <c r="G397" s="152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</row>
    <row r="398" spans="2:19">
      <c r="B398" s="82"/>
      <c r="C398" s="83"/>
      <c r="D398" s="83"/>
      <c r="E398" s="83"/>
      <c r="F398" s="153"/>
      <c r="G398" s="152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</row>
    <row r="399" spans="2:19">
      <c r="B399" s="82"/>
      <c r="C399" s="83"/>
      <c r="D399" s="83"/>
      <c r="E399" s="83"/>
      <c r="F399" s="153"/>
      <c r="G399" s="152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</row>
    <row r="400" spans="2:19">
      <c r="B400" s="82"/>
      <c r="C400" s="83"/>
      <c r="D400" s="83"/>
      <c r="E400" s="83"/>
      <c r="F400" s="153"/>
      <c r="G400" s="152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</row>
    <row r="401" spans="2:19">
      <c r="B401" s="82"/>
      <c r="C401" s="83"/>
      <c r="D401" s="83"/>
      <c r="E401" s="83"/>
      <c r="F401" s="153"/>
      <c r="G401" s="152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</row>
    <row r="402" spans="2:19">
      <c r="B402" s="82"/>
      <c r="C402" s="83"/>
      <c r="D402" s="83"/>
      <c r="E402" s="83"/>
      <c r="F402" s="153"/>
      <c r="G402" s="152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</row>
    <row r="403" spans="2:19">
      <c r="B403" s="82"/>
      <c r="C403" s="83"/>
      <c r="D403" s="83"/>
      <c r="E403" s="83"/>
      <c r="F403" s="153"/>
      <c r="G403" s="152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</row>
    <row r="404" spans="2:19">
      <c r="B404" s="82"/>
      <c r="C404" s="83"/>
      <c r="D404" s="83"/>
      <c r="E404" s="83"/>
      <c r="F404" s="153"/>
      <c r="G404" s="152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</row>
    <row r="405" spans="2:19">
      <c r="B405" s="82"/>
      <c r="C405" s="83"/>
      <c r="D405" s="83"/>
      <c r="E405" s="83"/>
      <c r="F405" s="153"/>
      <c r="G405" s="152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</row>
    <row r="406" spans="2:19">
      <c r="B406" s="82"/>
      <c r="C406" s="83"/>
      <c r="D406" s="83"/>
      <c r="E406" s="83"/>
      <c r="F406" s="153"/>
      <c r="G406" s="152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</row>
    <row r="407" spans="2:19">
      <c r="B407" s="82"/>
      <c r="C407" s="83"/>
      <c r="D407" s="83"/>
      <c r="E407" s="83"/>
      <c r="F407" s="153"/>
      <c r="G407" s="152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</row>
    <row r="408" spans="2:19">
      <c r="B408" s="82"/>
      <c r="C408" s="83"/>
      <c r="D408" s="83"/>
      <c r="E408" s="83"/>
      <c r="F408" s="153"/>
      <c r="G408" s="152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</row>
    <row r="409" spans="2:19">
      <c r="B409" s="82"/>
      <c r="C409" s="83"/>
      <c r="D409" s="83"/>
      <c r="E409" s="83"/>
      <c r="F409" s="153"/>
      <c r="G409" s="152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</row>
    <row r="410" spans="2:19">
      <c r="B410" s="82"/>
      <c r="C410" s="83"/>
      <c r="D410" s="83"/>
      <c r="E410" s="83"/>
      <c r="F410" s="153"/>
      <c r="G410" s="152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</row>
    <row r="411" spans="2:19">
      <c r="B411" s="82"/>
      <c r="C411" s="83"/>
      <c r="D411" s="83"/>
      <c r="E411" s="83"/>
      <c r="F411" s="153"/>
      <c r="G411" s="152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</row>
    <row r="412" spans="2:19">
      <c r="B412" s="82"/>
      <c r="C412" s="83"/>
      <c r="D412" s="83"/>
      <c r="E412" s="83"/>
      <c r="F412" s="153"/>
      <c r="G412" s="152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</row>
    <row r="413" spans="2:19">
      <c r="B413" s="82"/>
      <c r="C413" s="83"/>
      <c r="D413" s="83"/>
      <c r="E413" s="83"/>
      <c r="F413" s="153"/>
      <c r="G413" s="152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</row>
    <row r="414" spans="2:19">
      <c r="B414" s="82"/>
      <c r="C414" s="83"/>
      <c r="D414" s="83"/>
      <c r="E414" s="83"/>
      <c r="F414" s="153"/>
      <c r="G414" s="152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</row>
    <row r="415" spans="2:19">
      <c r="B415" s="82"/>
      <c r="C415" s="83"/>
      <c r="D415" s="83"/>
      <c r="E415" s="83"/>
      <c r="F415" s="153"/>
      <c r="G415" s="152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</row>
    <row r="416" spans="2:19">
      <c r="B416" s="82"/>
      <c r="C416" s="83"/>
      <c r="D416" s="83"/>
      <c r="E416" s="83"/>
      <c r="F416" s="153"/>
      <c r="G416" s="152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</row>
    <row r="417" spans="2:19">
      <c r="B417" s="82"/>
      <c r="C417" s="83"/>
      <c r="D417" s="83"/>
      <c r="E417" s="83"/>
      <c r="F417" s="153"/>
      <c r="G417" s="152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</row>
    <row r="418" spans="2:19">
      <c r="B418" s="82"/>
      <c r="C418" s="83"/>
      <c r="D418" s="83"/>
      <c r="E418" s="83"/>
      <c r="F418" s="153"/>
      <c r="G418" s="152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</row>
    <row r="419" spans="2:19">
      <c r="B419" s="82"/>
      <c r="C419" s="83"/>
      <c r="D419" s="83"/>
      <c r="E419" s="83"/>
      <c r="F419" s="153"/>
      <c r="G419" s="152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</row>
    <row r="420" spans="2:19">
      <c r="B420" s="82"/>
      <c r="C420" s="83"/>
      <c r="D420" s="83"/>
      <c r="E420" s="83"/>
      <c r="F420" s="153"/>
      <c r="G420" s="152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</row>
    <row r="421" spans="2:19">
      <c r="B421" s="82"/>
      <c r="C421" s="83"/>
      <c r="D421" s="83"/>
      <c r="E421" s="83"/>
      <c r="F421" s="153"/>
      <c r="G421" s="152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</row>
    <row r="422" spans="2:19">
      <c r="B422" s="82"/>
      <c r="C422" s="83"/>
      <c r="D422" s="83"/>
      <c r="E422" s="83"/>
      <c r="F422" s="153"/>
      <c r="G422" s="152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</row>
    <row r="423" spans="2:19">
      <c r="B423" s="82"/>
      <c r="C423" s="83"/>
      <c r="D423" s="83"/>
      <c r="E423" s="83"/>
      <c r="F423" s="153"/>
      <c r="G423" s="152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</row>
    <row r="424" spans="2:19">
      <c r="B424" s="82"/>
      <c r="C424" s="83"/>
      <c r="D424" s="83"/>
      <c r="E424" s="83"/>
      <c r="F424" s="153"/>
      <c r="G424" s="152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</row>
    <row r="425" spans="2:19">
      <c r="B425" s="82"/>
      <c r="C425" s="83"/>
      <c r="D425" s="83"/>
      <c r="E425" s="83"/>
      <c r="F425" s="153"/>
      <c r="G425" s="152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</row>
    <row r="426" spans="2:19">
      <c r="B426" s="82"/>
      <c r="C426" s="83"/>
      <c r="D426" s="83"/>
      <c r="E426" s="83"/>
      <c r="F426" s="153"/>
      <c r="G426" s="152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</row>
    <row r="427" spans="2:19">
      <c r="B427" s="82"/>
      <c r="C427" s="83"/>
      <c r="D427" s="83"/>
      <c r="E427" s="83"/>
      <c r="F427" s="153"/>
      <c r="G427" s="152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</row>
    <row r="428" spans="2:19">
      <c r="B428" s="82"/>
      <c r="C428" s="83"/>
      <c r="D428" s="83"/>
      <c r="E428" s="83"/>
      <c r="F428" s="153"/>
      <c r="G428" s="152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</row>
    <row r="429" spans="2:19">
      <c r="B429" s="82"/>
      <c r="C429" s="83"/>
      <c r="D429" s="83"/>
      <c r="E429" s="83"/>
      <c r="F429" s="153"/>
      <c r="G429" s="152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</row>
    <row r="430" spans="2:19">
      <c r="B430" s="82"/>
      <c r="C430" s="83"/>
      <c r="D430" s="83"/>
      <c r="E430" s="83"/>
      <c r="F430" s="153"/>
      <c r="G430" s="152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</row>
    <row r="431" spans="2:19">
      <c r="B431" s="82"/>
      <c r="C431" s="83"/>
      <c r="D431" s="83"/>
      <c r="E431" s="83"/>
      <c r="F431" s="153"/>
      <c r="G431" s="152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</row>
    <row r="432" spans="2:19">
      <c r="B432" s="82"/>
      <c r="C432" s="83"/>
      <c r="D432" s="83"/>
      <c r="E432" s="83"/>
      <c r="F432" s="153"/>
      <c r="G432" s="152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</row>
    <row r="433" spans="2:19">
      <c r="B433" s="82"/>
      <c r="C433" s="83"/>
      <c r="D433" s="83"/>
      <c r="E433" s="83"/>
      <c r="F433" s="153"/>
      <c r="G433" s="152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</row>
    <row r="434" spans="2:19">
      <c r="B434" s="82"/>
      <c r="C434" s="83"/>
      <c r="D434" s="83"/>
      <c r="E434" s="83"/>
      <c r="F434" s="153"/>
      <c r="G434" s="152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</row>
    <row r="435" spans="2:19">
      <c r="B435" s="82"/>
      <c r="C435" s="83"/>
      <c r="D435" s="83"/>
      <c r="E435" s="83"/>
      <c r="F435" s="153"/>
      <c r="G435" s="152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</row>
    <row r="436" spans="2:19">
      <c r="B436" s="82"/>
      <c r="C436" s="83"/>
      <c r="D436" s="83"/>
      <c r="E436" s="83"/>
      <c r="F436" s="153"/>
      <c r="G436" s="152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</row>
    <row r="437" spans="2:19">
      <c r="B437" s="82"/>
      <c r="C437" s="83"/>
      <c r="D437" s="83"/>
      <c r="E437" s="83"/>
      <c r="F437" s="153"/>
      <c r="G437" s="152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</row>
    <row r="438" spans="2:19">
      <c r="B438" s="82"/>
      <c r="C438" s="83"/>
      <c r="D438" s="83"/>
      <c r="E438" s="83"/>
      <c r="F438" s="153"/>
      <c r="G438" s="152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</row>
    <row r="439" spans="2:19">
      <c r="B439" s="82"/>
      <c r="C439" s="83"/>
      <c r="D439" s="83"/>
      <c r="E439" s="83"/>
      <c r="F439" s="153"/>
      <c r="G439" s="152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</row>
    <row r="440" spans="2:19">
      <c r="B440" s="82"/>
      <c r="C440" s="83"/>
      <c r="D440" s="83"/>
      <c r="E440" s="83"/>
      <c r="F440" s="153"/>
      <c r="G440" s="152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</row>
    <row r="441" spans="2:19">
      <c r="B441" s="82"/>
      <c r="C441" s="83"/>
      <c r="D441" s="83"/>
      <c r="E441" s="83"/>
      <c r="F441" s="153"/>
      <c r="G441" s="152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</row>
    <row r="442" spans="2:19">
      <c r="B442" s="82"/>
      <c r="C442" s="83"/>
      <c r="D442" s="83"/>
      <c r="E442" s="83"/>
      <c r="F442" s="153"/>
      <c r="G442" s="152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</row>
    <row r="443" spans="2:19">
      <c r="B443" s="82"/>
      <c r="C443" s="83"/>
      <c r="D443" s="83"/>
      <c r="E443" s="83"/>
      <c r="F443" s="153"/>
      <c r="G443" s="152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</row>
    <row r="444" spans="2:19">
      <c r="B444" s="82"/>
      <c r="C444" s="83"/>
      <c r="D444" s="83"/>
      <c r="E444" s="83"/>
      <c r="F444" s="153"/>
      <c r="G444" s="152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</row>
    <row r="445" spans="2:19">
      <c r="B445" s="82"/>
      <c r="C445" s="83"/>
      <c r="D445" s="83"/>
      <c r="E445" s="83"/>
      <c r="F445" s="153"/>
      <c r="G445" s="152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</row>
    <row r="446" spans="2:19">
      <c r="B446" s="82"/>
      <c r="C446" s="83"/>
      <c r="D446" s="83"/>
      <c r="E446" s="83"/>
      <c r="F446" s="153"/>
      <c r="G446" s="152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</row>
    <row r="447" spans="2:19">
      <c r="B447" s="82"/>
      <c r="C447" s="83"/>
      <c r="D447" s="83"/>
      <c r="E447" s="83"/>
      <c r="F447" s="153"/>
      <c r="G447" s="152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</row>
    <row r="448" spans="2:19">
      <c r="B448" s="82"/>
      <c r="C448" s="83"/>
      <c r="D448" s="83"/>
      <c r="E448" s="83"/>
      <c r="F448" s="153"/>
      <c r="G448" s="152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</row>
    <row r="449" spans="2:19">
      <c r="B449" s="82"/>
      <c r="C449" s="83"/>
      <c r="D449" s="83"/>
      <c r="E449" s="83"/>
      <c r="F449" s="153"/>
      <c r="G449" s="152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</row>
    <row r="450" spans="2:19">
      <c r="B450" s="82"/>
      <c r="C450" s="83"/>
      <c r="D450" s="83"/>
      <c r="E450" s="83"/>
      <c r="F450" s="153"/>
      <c r="G450" s="152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</row>
    <row r="451" spans="2:19">
      <c r="B451" s="82"/>
      <c r="C451" s="83"/>
      <c r="D451" s="83"/>
      <c r="E451" s="83"/>
      <c r="F451" s="153"/>
      <c r="G451" s="152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</row>
    <row r="452" spans="2:19">
      <c r="B452" s="82"/>
      <c r="C452" s="83"/>
      <c r="D452" s="83"/>
      <c r="E452" s="83"/>
      <c r="F452" s="153"/>
      <c r="G452" s="152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</row>
    <row r="453" spans="2:19">
      <c r="B453" s="82"/>
      <c r="C453" s="83"/>
      <c r="D453" s="83"/>
      <c r="E453" s="83"/>
      <c r="F453" s="153"/>
      <c r="G453" s="152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</row>
    <row r="454" spans="2:19">
      <c r="B454" s="82"/>
      <c r="C454" s="83"/>
      <c r="D454" s="83"/>
      <c r="E454" s="83"/>
      <c r="F454" s="153"/>
      <c r="G454" s="152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</row>
    <row r="455" spans="2:19">
      <c r="B455" s="82"/>
      <c r="C455" s="83"/>
      <c r="D455" s="83"/>
      <c r="E455" s="83"/>
      <c r="F455" s="153"/>
      <c r="G455" s="152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</row>
    <row r="456" spans="2:19">
      <c r="B456" s="82"/>
      <c r="C456" s="83"/>
      <c r="D456" s="83"/>
      <c r="E456" s="83"/>
      <c r="F456" s="153"/>
      <c r="G456" s="152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</row>
    <row r="457" spans="2:19">
      <c r="B457" s="82"/>
      <c r="C457" s="83"/>
      <c r="D457" s="83"/>
      <c r="E457" s="83"/>
      <c r="F457" s="153"/>
      <c r="G457" s="152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</row>
    <row r="458" spans="2:19">
      <c r="B458" s="82"/>
      <c r="C458" s="83"/>
      <c r="D458" s="83"/>
      <c r="E458" s="83"/>
      <c r="F458" s="153"/>
      <c r="G458" s="152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</row>
    <row r="459" spans="2:19">
      <c r="B459" s="82"/>
      <c r="C459" s="83"/>
      <c r="D459" s="83"/>
      <c r="E459" s="83"/>
      <c r="F459" s="153"/>
      <c r="G459" s="152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</row>
    <row r="460" spans="2:19">
      <c r="B460" s="82"/>
      <c r="C460" s="83"/>
      <c r="D460" s="83"/>
      <c r="E460" s="83"/>
      <c r="F460" s="153"/>
      <c r="G460" s="152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</row>
    <row r="461" spans="2:19">
      <c r="B461" s="82"/>
      <c r="C461" s="83"/>
      <c r="D461" s="83"/>
      <c r="E461" s="83"/>
      <c r="F461" s="153"/>
      <c r="G461" s="152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</row>
    <row r="462" spans="2:19">
      <c r="B462" s="82"/>
      <c r="C462" s="83"/>
      <c r="D462" s="83"/>
      <c r="E462" s="83"/>
      <c r="F462" s="153"/>
      <c r="G462" s="152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</row>
    <row r="463" spans="2:19">
      <c r="B463" s="82"/>
      <c r="C463" s="83"/>
      <c r="D463" s="83"/>
      <c r="E463" s="83"/>
      <c r="F463" s="153"/>
      <c r="G463" s="152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</row>
    <row r="464" spans="2:19">
      <c r="B464" s="82"/>
      <c r="C464" s="83"/>
      <c r="D464" s="83"/>
      <c r="E464" s="83"/>
      <c r="F464" s="153"/>
      <c r="G464" s="152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</row>
    <row r="465" spans="2:19">
      <c r="B465" s="82"/>
      <c r="C465" s="83"/>
      <c r="D465" s="83"/>
      <c r="E465" s="83"/>
      <c r="F465" s="153"/>
      <c r="G465" s="152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</row>
    <row r="466" spans="2:19">
      <c r="B466" s="82"/>
      <c r="C466" s="83"/>
      <c r="D466" s="83"/>
      <c r="E466" s="83"/>
      <c r="F466" s="153"/>
      <c r="G466" s="152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</row>
    <row r="467" spans="2:19">
      <c r="B467" s="82"/>
      <c r="C467" s="83"/>
      <c r="D467" s="83"/>
      <c r="E467" s="83"/>
      <c r="F467" s="153"/>
      <c r="G467" s="152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</row>
    <row r="468" spans="2:19">
      <c r="B468" s="82"/>
      <c r="C468" s="83"/>
      <c r="D468" s="83"/>
      <c r="E468" s="83"/>
      <c r="F468" s="153"/>
      <c r="G468" s="152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</row>
    <row r="469" spans="2:19">
      <c r="B469" s="82"/>
      <c r="C469" s="83"/>
      <c r="D469" s="83"/>
      <c r="E469" s="83"/>
      <c r="F469" s="153"/>
      <c r="G469" s="152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</row>
    <row r="470" spans="2:19">
      <c r="B470" s="82"/>
      <c r="C470" s="83"/>
      <c r="D470" s="83"/>
      <c r="E470" s="83"/>
      <c r="F470" s="153"/>
      <c r="G470" s="152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</row>
    <row r="471" spans="2:19">
      <c r="B471" s="82"/>
      <c r="C471" s="83"/>
      <c r="D471" s="83"/>
      <c r="E471" s="83"/>
      <c r="F471" s="153"/>
      <c r="G471" s="152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</row>
    <row r="472" spans="2:19">
      <c r="B472" s="82"/>
      <c r="C472" s="83"/>
      <c r="D472" s="83"/>
      <c r="E472" s="83"/>
      <c r="F472" s="153"/>
      <c r="G472" s="152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</row>
    <row r="473" spans="2:19">
      <c r="B473" s="82"/>
      <c r="C473" s="83"/>
      <c r="D473" s="83"/>
      <c r="E473" s="83"/>
      <c r="F473" s="153"/>
      <c r="G473" s="152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</row>
    <row r="474" spans="2:19">
      <c r="B474" s="82"/>
      <c r="C474" s="83"/>
      <c r="D474" s="83"/>
      <c r="E474" s="83"/>
      <c r="F474" s="153"/>
      <c r="G474" s="152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</row>
    <row r="475" spans="2:19">
      <c r="B475" s="82"/>
      <c r="C475" s="83"/>
      <c r="D475" s="83"/>
      <c r="E475" s="83"/>
      <c r="F475" s="153"/>
      <c r="G475" s="152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</row>
    <row r="476" spans="2:19">
      <c r="B476" s="82"/>
      <c r="C476" s="83"/>
      <c r="D476" s="83"/>
      <c r="E476" s="83"/>
      <c r="F476" s="153"/>
      <c r="G476" s="152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</row>
    <row r="477" spans="2:19">
      <c r="B477" s="82"/>
      <c r="C477" s="83"/>
      <c r="D477" s="83"/>
      <c r="E477" s="83"/>
      <c r="F477" s="153"/>
      <c r="G477" s="152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</row>
    <row r="478" spans="2:19">
      <c r="B478" s="82"/>
      <c r="C478" s="83"/>
      <c r="D478" s="83"/>
      <c r="E478" s="83"/>
      <c r="F478" s="153"/>
      <c r="G478" s="152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</row>
    <row r="479" spans="2:19">
      <c r="B479" s="82"/>
      <c r="C479" s="83"/>
      <c r="D479" s="83"/>
      <c r="E479" s="83"/>
      <c r="F479" s="153"/>
      <c r="G479" s="152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</row>
    <row r="480" spans="2:19">
      <c r="B480" s="82"/>
      <c r="C480" s="83"/>
      <c r="D480" s="83"/>
      <c r="E480" s="83"/>
      <c r="F480" s="153"/>
      <c r="G480" s="152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</row>
    <row r="481" spans="2:19">
      <c r="B481" s="82"/>
      <c r="C481" s="83"/>
      <c r="D481" s="83"/>
      <c r="E481" s="83"/>
      <c r="F481" s="153"/>
      <c r="G481" s="152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</row>
    <row r="482" spans="2:19">
      <c r="B482" s="82"/>
      <c r="C482" s="83"/>
      <c r="D482" s="83"/>
      <c r="E482" s="83"/>
      <c r="F482" s="153"/>
      <c r="G482" s="152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</row>
    <row r="483" spans="2:19">
      <c r="B483" s="82"/>
      <c r="C483" s="83"/>
      <c r="D483" s="83"/>
      <c r="E483" s="83"/>
      <c r="F483" s="153"/>
      <c r="G483" s="152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</row>
    <row r="484" spans="2:19">
      <c r="B484" s="82"/>
      <c r="C484" s="83"/>
      <c r="D484" s="83"/>
      <c r="E484" s="83"/>
      <c r="F484" s="153"/>
      <c r="G484" s="152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</row>
    <row r="485" spans="2:19">
      <c r="B485" s="82"/>
      <c r="C485" s="83"/>
      <c r="D485" s="83"/>
      <c r="E485" s="83"/>
      <c r="F485" s="153"/>
      <c r="G485" s="152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</row>
    <row r="486" spans="2:19">
      <c r="B486" s="82"/>
      <c r="C486" s="83"/>
      <c r="D486" s="83"/>
      <c r="E486" s="83"/>
      <c r="F486" s="153"/>
      <c r="G486" s="152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</row>
    <row r="487" spans="2:19">
      <c r="B487" s="82"/>
      <c r="C487" s="83"/>
      <c r="D487" s="83"/>
      <c r="E487" s="83"/>
      <c r="F487" s="153"/>
      <c r="G487" s="152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</row>
    <row r="488" spans="2:19">
      <c r="B488" s="82"/>
      <c r="C488" s="83"/>
      <c r="D488" s="83"/>
      <c r="E488" s="83"/>
      <c r="F488" s="153"/>
      <c r="G488" s="152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</row>
    <row r="489" spans="2:19">
      <c r="B489" s="82"/>
      <c r="C489" s="83"/>
      <c r="D489" s="83"/>
      <c r="E489" s="83"/>
      <c r="F489" s="153"/>
      <c r="G489" s="152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</row>
    <row r="490" spans="2:19">
      <c r="B490" s="82"/>
      <c r="C490" s="83"/>
      <c r="D490" s="83"/>
      <c r="E490" s="83"/>
      <c r="F490" s="153"/>
      <c r="G490" s="152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</row>
    <row r="491" spans="2:19">
      <c r="B491" s="82"/>
      <c r="C491" s="83"/>
      <c r="D491" s="83"/>
      <c r="E491" s="83"/>
      <c r="F491" s="153"/>
      <c r="G491" s="152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</row>
    <row r="492" spans="2:19">
      <c r="B492" s="82"/>
      <c r="C492" s="83"/>
      <c r="D492" s="83"/>
      <c r="E492" s="83"/>
      <c r="F492" s="153"/>
      <c r="G492" s="152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</row>
    <row r="493" spans="2:19">
      <c r="B493" s="82"/>
      <c r="C493" s="83"/>
      <c r="D493" s="83"/>
      <c r="E493" s="83"/>
      <c r="F493" s="153"/>
      <c r="G493" s="152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</row>
    <row r="494" spans="2:19">
      <c r="B494" s="82"/>
      <c r="C494" s="83"/>
      <c r="D494" s="83"/>
      <c r="E494" s="83"/>
      <c r="F494" s="153"/>
      <c r="G494" s="152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</row>
    <row r="495" spans="2:19">
      <c r="B495" s="82"/>
      <c r="C495" s="83"/>
      <c r="D495" s="83"/>
      <c r="E495" s="83"/>
      <c r="F495" s="153"/>
      <c r="G495" s="152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</row>
    <row r="496" spans="2:19">
      <c r="B496" s="82"/>
      <c r="C496" s="83"/>
      <c r="D496" s="83"/>
      <c r="E496" s="83"/>
      <c r="F496" s="153"/>
      <c r="G496" s="152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</row>
    <row r="497" spans="2:19">
      <c r="B497" s="82"/>
      <c r="C497" s="83"/>
      <c r="D497" s="83"/>
      <c r="E497" s="83"/>
      <c r="F497" s="153"/>
      <c r="G497" s="152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</row>
    <row r="498" spans="2:19">
      <c r="B498" s="82"/>
      <c r="C498" s="83"/>
      <c r="D498" s="83"/>
      <c r="E498" s="83"/>
      <c r="F498" s="153"/>
      <c r="G498" s="152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</row>
    <row r="499" spans="2:19">
      <c r="B499" s="82"/>
      <c r="C499" s="83"/>
      <c r="D499" s="83"/>
      <c r="E499" s="83"/>
      <c r="F499" s="153"/>
      <c r="G499" s="152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</row>
    <row r="500" spans="2:19">
      <c r="B500" s="82"/>
      <c r="C500" s="83"/>
      <c r="D500" s="83"/>
      <c r="E500" s="83"/>
      <c r="F500" s="153"/>
      <c r="G500" s="152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</row>
    <row r="501" spans="2:19">
      <c r="B501" s="82"/>
      <c r="C501" s="83"/>
      <c r="D501" s="83"/>
      <c r="E501" s="83"/>
      <c r="F501" s="153"/>
      <c r="G501" s="152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</row>
    <row r="502" spans="2:19">
      <c r="B502" s="82"/>
      <c r="C502" s="83"/>
      <c r="D502" s="83"/>
      <c r="E502" s="83"/>
      <c r="F502" s="153"/>
      <c r="G502" s="152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</row>
    <row r="503" spans="2:19">
      <c r="B503" s="82"/>
      <c r="C503" s="83"/>
      <c r="D503" s="83"/>
      <c r="E503" s="83"/>
      <c r="F503" s="153"/>
      <c r="G503" s="152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</row>
    <row r="504" spans="2:19">
      <c r="B504" s="82"/>
      <c r="C504" s="83"/>
      <c r="D504" s="83"/>
      <c r="E504" s="83"/>
      <c r="F504" s="153"/>
      <c r="G504" s="152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</row>
    <row r="505" spans="2:19">
      <c r="B505" s="82"/>
      <c r="C505" s="83"/>
      <c r="D505" s="83"/>
      <c r="E505" s="83"/>
      <c r="F505" s="153"/>
      <c r="G505" s="152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</row>
    <row r="506" spans="2:19">
      <c r="B506" s="82"/>
      <c r="C506" s="83"/>
      <c r="D506" s="83"/>
      <c r="E506" s="83"/>
      <c r="F506" s="153"/>
      <c r="G506" s="152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</row>
    <row r="507" spans="2:19">
      <c r="B507" s="82"/>
      <c r="C507" s="83"/>
      <c r="D507" s="83"/>
      <c r="E507" s="83"/>
      <c r="F507" s="153"/>
      <c r="G507" s="152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</row>
    <row r="508" spans="2:19">
      <c r="B508" s="82"/>
      <c r="C508" s="83"/>
      <c r="D508" s="83"/>
      <c r="E508" s="83"/>
      <c r="F508" s="153"/>
      <c r="G508" s="152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</row>
    <row r="509" spans="2:19">
      <c r="B509" s="82"/>
      <c r="C509" s="83"/>
      <c r="D509" s="83"/>
      <c r="E509" s="83"/>
      <c r="F509" s="153"/>
      <c r="G509" s="152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</row>
    <row r="510" spans="2:19">
      <c r="B510" s="82"/>
      <c r="C510" s="83"/>
      <c r="D510" s="83"/>
      <c r="E510" s="83"/>
      <c r="F510" s="153"/>
      <c r="G510" s="152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</row>
    <row r="511" spans="2:19">
      <c r="B511" s="82"/>
      <c r="C511" s="83"/>
      <c r="D511" s="83"/>
      <c r="E511" s="83"/>
      <c r="F511" s="153"/>
      <c r="G511" s="152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</row>
    <row r="512" spans="2:19">
      <c r="B512" s="82"/>
      <c r="C512" s="83"/>
      <c r="D512" s="83"/>
      <c r="E512" s="83"/>
      <c r="F512" s="153"/>
      <c r="G512" s="152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</row>
    <row r="513" spans="2:19">
      <c r="B513" s="82"/>
      <c r="C513" s="83"/>
      <c r="D513" s="83"/>
      <c r="E513" s="83"/>
      <c r="F513" s="153"/>
      <c r="G513" s="152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</row>
    <row r="514" spans="2:19">
      <c r="B514" s="82"/>
      <c r="C514" s="83"/>
      <c r="D514" s="83"/>
      <c r="E514" s="83"/>
      <c r="F514" s="153"/>
      <c r="G514" s="152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</row>
    <row r="515" spans="2:19">
      <c r="B515" s="82"/>
      <c r="C515" s="83"/>
      <c r="D515" s="83"/>
      <c r="E515" s="83"/>
      <c r="F515" s="153"/>
      <c r="G515" s="152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</row>
    <row r="516" spans="2:19">
      <c r="B516" s="82"/>
      <c r="C516" s="83"/>
      <c r="D516" s="83"/>
      <c r="E516" s="83"/>
      <c r="F516" s="153"/>
      <c r="G516" s="152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</row>
    <row r="517" spans="2:19">
      <c r="B517" s="82"/>
      <c r="C517" s="83"/>
      <c r="D517" s="83"/>
      <c r="E517" s="83"/>
      <c r="F517" s="153"/>
      <c r="G517" s="152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</row>
    <row r="518" spans="2:19">
      <c r="B518" s="82"/>
      <c r="C518" s="83"/>
      <c r="D518" s="83"/>
      <c r="E518" s="83"/>
      <c r="F518" s="153"/>
      <c r="G518" s="152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</row>
    <row r="519" spans="2:19">
      <c r="B519" s="82"/>
      <c r="C519" s="83"/>
      <c r="D519" s="83"/>
      <c r="E519" s="83"/>
      <c r="F519" s="153"/>
      <c r="G519" s="152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</row>
    <row r="520" spans="2:19">
      <c r="B520" s="82"/>
      <c r="C520" s="83"/>
      <c r="D520" s="83"/>
      <c r="E520" s="83"/>
      <c r="F520" s="153"/>
      <c r="G520" s="152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</row>
    <row r="521" spans="2:19">
      <c r="B521" s="82"/>
      <c r="C521" s="83"/>
      <c r="D521" s="83"/>
      <c r="E521" s="83"/>
      <c r="F521" s="153"/>
      <c r="G521" s="152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</row>
    <row r="522" spans="2:19">
      <c r="B522" s="82"/>
      <c r="C522" s="83"/>
      <c r="D522" s="83"/>
      <c r="E522" s="83"/>
      <c r="F522" s="153"/>
      <c r="G522" s="152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</row>
    <row r="523" spans="2:19">
      <c r="B523" s="82"/>
      <c r="C523" s="83"/>
      <c r="D523" s="83"/>
      <c r="E523" s="83"/>
      <c r="F523" s="153"/>
      <c r="G523" s="152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</row>
    <row r="524" spans="2:19">
      <c r="B524" s="82"/>
      <c r="C524" s="83"/>
      <c r="D524" s="83"/>
      <c r="E524" s="83"/>
      <c r="F524" s="153"/>
      <c r="G524" s="152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</row>
    <row r="525" spans="2:19">
      <c r="B525" s="82"/>
      <c r="C525" s="83"/>
      <c r="D525" s="83"/>
      <c r="E525" s="83"/>
      <c r="F525" s="153"/>
      <c r="G525" s="152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</row>
    <row r="526" spans="2:19">
      <c r="B526" s="82"/>
      <c r="C526" s="83"/>
      <c r="D526" s="83"/>
      <c r="E526" s="83"/>
      <c r="F526" s="153"/>
      <c r="G526" s="152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</row>
    <row r="527" spans="2:19">
      <c r="B527" s="82"/>
      <c r="C527" s="83"/>
      <c r="D527" s="83"/>
      <c r="E527" s="83"/>
      <c r="F527" s="153"/>
      <c r="G527" s="152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</row>
    <row r="528" spans="2:19">
      <c r="B528" s="82"/>
      <c r="C528" s="83"/>
      <c r="D528" s="83"/>
      <c r="E528" s="83"/>
      <c r="F528" s="153"/>
      <c r="G528" s="152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</row>
    <row r="529" spans="2:19">
      <c r="B529" s="82"/>
      <c r="C529" s="83"/>
      <c r="D529" s="83"/>
      <c r="E529" s="83"/>
      <c r="F529" s="153"/>
      <c r="G529" s="152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</row>
    <row r="530" spans="2:19">
      <c r="B530" s="82"/>
      <c r="C530" s="83"/>
      <c r="D530" s="83"/>
      <c r="E530" s="83"/>
      <c r="F530" s="153"/>
      <c r="G530" s="152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</row>
    <row r="531" spans="2:19">
      <c r="B531" s="82"/>
      <c r="C531" s="83"/>
      <c r="D531" s="83"/>
      <c r="E531" s="83"/>
      <c r="F531" s="153"/>
      <c r="G531" s="152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</row>
    <row r="532" spans="2:19">
      <c r="B532" s="82"/>
      <c r="C532" s="83"/>
      <c r="D532" s="83"/>
      <c r="E532" s="83"/>
      <c r="F532" s="153"/>
      <c r="G532" s="152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</row>
    <row r="533" spans="2:19">
      <c r="B533" s="82"/>
      <c r="C533" s="83"/>
      <c r="D533" s="83"/>
      <c r="E533" s="83"/>
      <c r="F533" s="153"/>
      <c r="G533" s="152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</row>
    <row r="534" spans="2:19">
      <c r="B534" s="82"/>
      <c r="C534" s="83"/>
      <c r="D534" s="83"/>
      <c r="E534" s="83"/>
      <c r="F534" s="153"/>
      <c r="G534" s="152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</row>
    <row r="535" spans="2:19">
      <c r="B535" s="82"/>
      <c r="C535" s="83"/>
      <c r="D535" s="83"/>
      <c r="E535" s="83"/>
      <c r="F535" s="153"/>
      <c r="G535" s="152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</row>
    <row r="536" spans="2:19">
      <c r="B536" s="82"/>
      <c r="C536" s="83"/>
      <c r="D536" s="83"/>
      <c r="E536" s="83"/>
      <c r="F536" s="153"/>
      <c r="G536" s="152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</row>
    <row r="537" spans="2:19">
      <c r="B537" s="82"/>
      <c r="C537" s="83"/>
      <c r="D537" s="83"/>
      <c r="E537" s="83"/>
      <c r="F537" s="153"/>
      <c r="G537" s="152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</row>
    <row r="538" spans="2:19">
      <c r="B538" s="82"/>
      <c r="C538" s="83"/>
      <c r="D538" s="83"/>
      <c r="E538" s="83"/>
      <c r="F538" s="153"/>
      <c r="G538" s="152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</row>
    <row r="539" spans="2:19">
      <c r="B539" s="82"/>
      <c r="C539" s="83"/>
      <c r="D539" s="83"/>
      <c r="E539" s="83"/>
      <c r="F539" s="153"/>
      <c r="G539" s="152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</row>
    <row r="540" spans="2:19">
      <c r="B540" s="82"/>
      <c r="C540" s="83"/>
      <c r="D540" s="83"/>
      <c r="E540" s="83"/>
      <c r="F540" s="153"/>
      <c r="G540" s="152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</row>
    <row r="541" spans="2:19">
      <c r="B541" s="82"/>
      <c r="C541" s="83"/>
      <c r="D541" s="83"/>
      <c r="E541" s="83"/>
      <c r="F541" s="153"/>
      <c r="G541" s="152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</row>
    <row r="542" spans="2:19">
      <c r="B542" s="82"/>
      <c r="C542" s="83"/>
      <c r="D542" s="83"/>
      <c r="E542" s="83"/>
      <c r="F542" s="153"/>
      <c r="G542" s="152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</row>
    <row r="543" spans="2:19">
      <c r="B543" s="82"/>
      <c r="C543" s="83"/>
      <c r="D543" s="83"/>
      <c r="E543" s="83"/>
      <c r="F543" s="153"/>
      <c r="G543" s="152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</row>
    <row r="544" spans="2:19">
      <c r="B544" s="82"/>
      <c r="C544" s="83"/>
      <c r="D544" s="83"/>
      <c r="E544" s="83"/>
      <c r="F544" s="153"/>
      <c r="G544" s="152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</row>
    <row r="545" spans="2:19">
      <c r="B545" s="82"/>
      <c r="C545" s="83"/>
      <c r="D545" s="83"/>
      <c r="E545" s="83"/>
      <c r="F545" s="153"/>
      <c r="G545" s="152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</row>
    <row r="546" spans="2:19">
      <c r="B546" s="82"/>
      <c r="C546" s="83"/>
      <c r="D546" s="83"/>
      <c r="E546" s="83"/>
      <c r="F546" s="153"/>
      <c r="G546" s="152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</row>
    <row r="547" spans="2:19">
      <c r="B547" s="82"/>
      <c r="C547" s="83"/>
      <c r="D547" s="83"/>
      <c r="E547" s="83"/>
      <c r="F547" s="153"/>
      <c r="G547" s="152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</row>
    <row r="548" spans="2:19">
      <c r="B548" s="82"/>
      <c r="C548" s="83"/>
      <c r="D548" s="83"/>
      <c r="E548" s="83"/>
      <c r="F548" s="153"/>
      <c r="G548" s="152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</row>
    <row r="549" spans="2:19">
      <c r="B549" s="82"/>
      <c r="C549" s="83"/>
      <c r="D549" s="83"/>
      <c r="E549" s="83"/>
      <c r="F549" s="153"/>
      <c r="G549" s="152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</row>
    <row r="550" spans="2:19">
      <c r="B550" s="82"/>
      <c r="C550" s="83"/>
      <c r="D550" s="83"/>
      <c r="E550" s="83"/>
      <c r="F550" s="153"/>
      <c r="G550" s="152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</row>
    <row r="551" spans="2:19">
      <c r="B551" s="82"/>
      <c r="C551" s="83"/>
      <c r="D551" s="83"/>
      <c r="E551" s="83"/>
      <c r="F551" s="153"/>
      <c r="G551" s="152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</row>
    <row r="552" spans="2:19">
      <c r="B552" s="82"/>
      <c r="C552" s="83"/>
      <c r="D552" s="83"/>
      <c r="E552" s="83"/>
      <c r="F552" s="153"/>
      <c r="G552" s="152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</row>
    <row r="553" spans="2:19">
      <c r="B553" s="82"/>
      <c r="C553" s="83"/>
      <c r="D553" s="83"/>
      <c r="E553" s="83"/>
      <c r="F553" s="153"/>
      <c r="G553" s="152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</row>
    <row r="554" spans="2:19">
      <c r="B554" s="82"/>
      <c r="C554" s="83"/>
      <c r="D554" s="83"/>
      <c r="E554" s="83"/>
      <c r="F554" s="153"/>
      <c r="G554" s="152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</row>
    <row r="555" spans="2:19">
      <c r="B555" s="82"/>
      <c r="C555" s="83"/>
      <c r="D555" s="83"/>
      <c r="E555" s="83"/>
      <c r="F555" s="153"/>
      <c r="G555" s="152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</row>
    <row r="556" spans="2:19">
      <c r="B556" s="82"/>
      <c r="C556" s="83"/>
      <c r="D556" s="83"/>
      <c r="E556" s="83"/>
      <c r="F556" s="153"/>
      <c r="G556" s="152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  <row r="557" spans="2:19">
      <c r="B557" s="82"/>
      <c r="C557" s="83"/>
      <c r="D557" s="83"/>
      <c r="E557" s="83"/>
      <c r="F557" s="153"/>
      <c r="G557" s="152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</row>
    <row r="558" spans="2:19">
      <c r="B558" s="82"/>
      <c r="C558" s="83"/>
      <c r="D558" s="83"/>
      <c r="E558" s="83"/>
      <c r="F558" s="153"/>
      <c r="G558" s="152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</row>
    <row r="559" spans="2:19">
      <c r="B559" s="82"/>
      <c r="C559" s="83"/>
      <c r="D559" s="83"/>
      <c r="E559" s="83"/>
      <c r="F559" s="153"/>
      <c r="G559" s="152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</row>
    <row r="560" spans="2:19">
      <c r="B560" s="82"/>
      <c r="C560" s="83"/>
      <c r="D560" s="83"/>
      <c r="E560" s="83"/>
      <c r="F560" s="153"/>
      <c r="G560" s="152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</row>
    <row r="561" spans="2:19">
      <c r="B561" s="82"/>
      <c r="C561" s="83"/>
      <c r="D561" s="83"/>
      <c r="E561" s="83"/>
      <c r="F561" s="153"/>
      <c r="G561" s="152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</row>
    <row r="562" spans="2:19">
      <c r="B562" s="82"/>
      <c r="C562" s="83"/>
      <c r="D562" s="83"/>
      <c r="E562" s="83"/>
      <c r="F562" s="153"/>
      <c r="G562" s="152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</row>
    <row r="563" spans="2:19">
      <c r="B563" s="82"/>
      <c r="C563" s="83"/>
      <c r="D563" s="83"/>
      <c r="E563" s="83"/>
      <c r="F563" s="153"/>
      <c r="G563" s="152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</row>
    <row r="564" spans="2:19">
      <c r="B564" s="82"/>
      <c r="C564" s="83"/>
      <c r="D564" s="83"/>
      <c r="E564" s="83"/>
      <c r="F564" s="153"/>
      <c r="G564" s="152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</row>
    <row r="565" spans="2:19">
      <c r="B565" s="82"/>
      <c r="C565" s="83"/>
      <c r="D565" s="83"/>
      <c r="E565" s="83"/>
      <c r="F565" s="153"/>
      <c r="G565" s="152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</row>
    <row r="566" spans="2:19">
      <c r="B566" s="82"/>
      <c r="C566" s="83"/>
      <c r="D566" s="83"/>
      <c r="E566" s="83"/>
      <c r="F566" s="153"/>
      <c r="G566" s="152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</row>
    <row r="567" spans="2:19">
      <c r="B567" s="82"/>
      <c r="C567" s="83"/>
      <c r="D567" s="83"/>
      <c r="E567" s="83"/>
      <c r="F567" s="153"/>
      <c r="G567" s="152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</row>
    <row r="568" spans="2:19">
      <c r="B568" s="82"/>
      <c r="C568" s="83"/>
      <c r="D568" s="83"/>
      <c r="E568" s="83"/>
      <c r="F568" s="153"/>
      <c r="G568" s="152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</row>
    <row r="569" spans="2:19">
      <c r="B569" s="82"/>
      <c r="C569" s="83"/>
      <c r="D569" s="83"/>
      <c r="E569" s="83"/>
      <c r="F569" s="153"/>
      <c r="G569" s="152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</row>
    <row r="570" spans="2:19">
      <c r="B570" s="82"/>
      <c r="C570" s="83"/>
      <c r="D570" s="83"/>
      <c r="E570" s="83"/>
      <c r="F570" s="153"/>
      <c r="G570" s="152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</row>
    <row r="571" spans="2:19">
      <c r="B571" s="82"/>
      <c r="C571" s="83"/>
      <c r="D571" s="83"/>
      <c r="E571" s="83"/>
      <c r="F571" s="153"/>
      <c r="G571" s="152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</row>
    <row r="572" spans="2:19">
      <c r="B572" s="82"/>
      <c r="C572" s="83"/>
      <c r="D572" s="83"/>
      <c r="E572" s="83"/>
      <c r="F572" s="153"/>
      <c r="G572" s="152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</row>
    <row r="573" spans="2:19">
      <c r="B573" s="82"/>
      <c r="C573" s="83"/>
      <c r="D573" s="83"/>
      <c r="E573" s="83"/>
      <c r="F573" s="153"/>
      <c r="G573" s="152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</row>
    <row r="574" spans="2:19">
      <c r="B574" s="82"/>
      <c r="C574" s="83"/>
      <c r="D574" s="83"/>
      <c r="E574" s="83"/>
      <c r="F574" s="153"/>
      <c r="G574" s="152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</row>
    <row r="575" spans="2:19">
      <c r="B575" s="82"/>
      <c r="C575" s="83"/>
      <c r="D575" s="83"/>
      <c r="E575" s="83"/>
      <c r="F575" s="153"/>
      <c r="G575" s="152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</row>
    <row r="576" spans="2:19">
      <c r="B576" s="82"/>
      <c r="C576" s="83"/>
      <c r="D576" s="83"/>
      <c r="E576" s="83"/>
      <c r="F576" s="153"/>
      <c r="G576" s="152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</row>
    <row r="577" spans="2:19">
      <c r="B577" s="82"/>
      <c r="C577" s="83"/>
      <c r="D577" s="83"/>
      <c r="E577" s="83"/>
      <c r="F577" s="153"/>
      <c r="G577" s="152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</row>
    <row r="578" spans="2:19">
      <c r="B578" s="82"/>
      <c r="C578" s="83"/>
      <c r="D578" s="83"/>
      <c r="E578" s="83"/>
      <c r="F578" s="153"/>
      <c r="G578" s="152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</row>
    <row r="579" spans="2:19">
      <c r="B579" s="82"/>
      <c r="C579" s="83"/>
      <c r="D579" s="83"/>
      <c r="E579" s="83"/>
      <c r="F579" s="153"/>
      <c r="G579" s="152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</row>
    <row r="580" spans="2:19">
      <c r="B580" s="82"/>
      <c r="C580" s="83"/>
      <c r="D580" s="83"/>
      <c r="E580" s="83"/>
      <c r="F580" s="153"/>
      <c r="G580" s="152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</row>
    <row r="581" spans="2:19">
      <c r="B581" s="82"/>
      <c r="C581" s="83"/>
      <c r="D581" s="83"/>
      <c r="E581" s="83"/>
      <c r="F581" s="153"/>
      <c r="G581" s="152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</row>
    <row r="582" spans="2:19">
      <c r="B582" s="82"/>
      <c r="C582" s="83"/>
      <c r="D582" s="83"/>
      <c r="E582" s="83"/>
      <c r="F582" s="153"/>
      <c r="G582" s="152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</row>
    <row r="583" spans="2:19">
      <c r="B583" s="82"/>
      <c r="C583" s="83"/>
      <c r="D583" s="83"/>
      <c r="E583" s="83"/>
      <c r="F583" s="153"/>
      <c r="G583" s="152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</row>
    <row r="584" spans="2:19">
      <c r="B584" s="82"/>
      <c r="C584" s="83"/>
      <c r="D584" s="83"/>
      <c r="E584" s="83"/>
      <c r="F584" s="153"/>
      <c r="G584" s="152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</row>
    <row r="585" spans="2:19">
      <c r="B585" s="82"/>
      <c r="C585" s="83"/>
      <c r="D585" s="83"/>
      <c r="E585" s="83"/>
      <c r="F585" s="153"/>
      <c r="G585" s="152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</row>
    <row r="586" spans="2:19">
      <c r="B586" s="82"/>
      <c r="C586" s="83"/>
      <c r="D586" s="83"/>
      <c r="E586" s="83"/>
      <c r="F586" s="153"/>
      <c r="G586" s="152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</row>
    <row r="587" spans="2:19">
      <c r="B587" s="82"/>
      <c r="C587" s="83"/>
      <c r="D587" s="83"/>
      <c r="E587" s="83"/>
      <c r="F587" s="153"/>
      <c r="G587" s="152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</row>
    <row r="588" spans="2:19">
      <c r="B588" s="82"/>
      <c r="C588" s="83"/>
      <c r="D588" s="83"/>
      <c r="E588" s="83"/>
      <c r="F588" s="153"/>
      <c r="G588" s="152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</row>
    <row r="589" spans="2:19">
      <c r="B589" s="82"/>
      <c r="C589" s="83"/>
      <c r="D589" s="83"/>
      <c r="E589" s="83"/>
      <c r="F589" s="153"/>
      <c r="G589" s="152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</row>
    <row r="590" spans="2:19">
      <c r="B590" s="82"/>
      <c r="C590" s="83"/>
      <c r="D590" s="83"/>
      <c r="E590" s="83"/>
      <c r="F590" s="153"/>
      <c r="G590" s="152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</row>
    <row r="591" spans="2:19">
      <c r="B591" s="82"/>
      <c r="C591" s="83"/>
      <c r="D591" s="83"/>
      <c r="E591" s="83"/>
      <c r="F591" s="153"/>
      <c r="G591" s="152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</row>
    <row r="592" spans="2:19">
      <c r="B592" s="82"/>
      <c r="C592" s="83"/>
      <c r="D592" s="83"/>
      <c r="E592" s="83"/>
      <c r="F592" s="153"/>
      <c r="G592" s="152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</row>
    <row r="593" spans="2:19">
      <c r="B593" s="82"/>
      <c r="C593" s="83"/>
      <c r="D593" s="83"/>
      <c r="E593" s="83"/>
      <c r="F593" s="153"/>
      <c r="G593" s="152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</row>
    <row r="594" spans="2:19">
      <c r="B594" s="82"/>
      <c r="C594" s="83"/>
      <c r="D594" s="83"/>
      <c r="E594" s="83"/>
      <c r="F594" s="153"/>
      <c r="G594" s="152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</row>
    <row r="595" spans="2:19">
      <c r="B595" s="82"/>
      <c r="C595" s="83"/>
      <c r="D595" s="83"/>
      <c r="E595" s="83"/>
      <c r="F595" s="153"/>
      <c r="G595" s="152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</row>
    <row r="596" spans="2:19">
      <c r="B596" s="82"/>
      <c r="C596" s="83"/>
      <c r="D596" s="83"/>
      <c r="E596" s="83"/>
      <c r="F596" s="153"/>
      <c r="G596" s="152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</row>
    <row r="597" spans="2:19">
      <c r="B597" s="82"/>
      <c r="C597" s="83"/>
      <c r="D597" s="83"/>
      <c r="E597" s="83"/>
      <c r="F597" s="153"/>
      <c r="G597" s="152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</row>
    <row r="598" spans="2:19">
      <c r="B598" s="82"/>
      <c r="C598" s="83"/>
      <c r="D598" s="83"/>
      <c r="E598" s="83"/>
      <c r="F598" s="153"/>
      <c r="G598" s="152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</row>
    <row r="599" spans="2:19">
      <c r="B599" s="82"/>
      <c r="C599" s="83"/>
      <c r="D599" s="83"/>
      <c r="E599" s="83"/>
      <c r="F599" s="153"/>
      <c r="G599" s="152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</row>
    <row r="600" spans="2:19">
      <c r="B600" s="82"/>
      <c r="C600" s="83"/>
      <c r="D600" s="83"/>
      <c r="E600" s="83"/>
      <c r="F600" s="153"/>
      <c r="G600" s="152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</row>
    <row r="601" spans="2:19">
      <c r="B601" s="82"/>
      <c r="C601" s="83"/>
      <c r="D601" s="83"/>
      <c r="E601" s="83"/>
      <c r="F601" s="153"/>
      <c r="G601" s="152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</row>
    <row r="602" spans="2:19">
      <c r="B602" s="82"/>
      <c r="C602" s="83"/>
      <c r="D602" s="83"/>
      <c r="E602" s="83"/>
      <c r="F602" s="153"/>
      <c r="G602" s="152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</row>
    <row r="603" spans="2:19">
      <c r="B603" s="82"/>
      <c r="C603" s="83"/>
      <c r="D603" s="83"/>
      <c r="E603" s="83"/>
      <c r="F603" s="153"/>
      <c r="G603" s="152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</row>
    <row r="604" spans="2:19">
      <c r="B604" s="82"/>
      <c r="C604" s="83"/>
      <c r="D604" s="83"/>
      <c r="E604" s="83"/>
      <c r="F604" s="153"/>
      <c r="G604" s="152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</row>
    <row r="605" spans="2:19">
      <c r="B605" s="82"/>
      <c r="C605" s="83"/>
      <c r="D605" s="83"/>
      <c r="E605" s="83"/>
      <c r="F605" s="153"/>
      <c r="G605" s="152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</row>
    <row r="606" spans="2:19">
      <c r="B606" s="82"/>
      <c r="C606" s="83"/>
      <c r="D606" s="83"/>
      <c r="E606" s="83"/>
      <c r="F606" s="153"/>
      <c r="G606" s="152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</row>
    <row r="607" spans="2:19">
      <c r="B607" s="82"/>
      <c r="C607" s="83"/>
      <c r="D607" s="83"/>
      <c r="E607" s="83"/>
      <c r="F607" s="153"/>
      <c r="G607" s="152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</row>
    <row r="608" spans="2:19">
      <c r="B608" s="82"/>
      <c r="C608" s="83"/>
      <c r="D608" s="83"/>
      <c r="E608" s="83"/>
      <c r="F608" s="153"/>
      <c r="G608" s="152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</row>
    <row r="609" spans="2:19">
      <c r="B609" s="82"/>
      <c r="C609" s="83"/>
      <c r="D609" s="83"/>
      <c r="E609" s="83"/>
      <c r="F609" s="153"/>
      <c r="G609" s="152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</row>
    <row r="610" spans="2:19">
      <c r="B610" s="82"/>
      <c r="C610" s="83"/>
      <c r="D610" s="83"/>
      <c r="E610" s="83"/>
      <c r="F610" s="153"/>
      <c r="G610" s="152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</row>
    <row r="611" spans="2:19">
      <c r="B611" s="82"/>
      <c r="C611" s="83"/>
      <c r="D611" s="83"/>
      <c r="E611" s="83"/>
      <c r="F611" s="153"/>
      <c r="G611" s="152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</row>
    <row r="612" spans="2:19">
      <c r="B612" s="82"/>
      <c r="C612" s="83"/>
      <c r="D612" s="83"/>
      <c r="E612" s="83"/>
      <c r="F612" s="153"/>
      <c r="G612" s="152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</row>
    <row r="613" spans="2:19">
      <c r="B613" s="82"/>
      <c r="C613" s="83"/>
      <c r="D613" s="83"/>
      <c r="E613" s="83"/>
      <c r="F613" s="153"/>
      <c r="G613" s="152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</row>
    <row r="614" spans="2:19">
      <c r="B614" s="82"/>
      <c r="C614" s="83"/>
      <c r="D614" s="83"/>
      <c r="E614" s="83"/>
      <c r="F614" s="153"/>
      <c r="G614" s="152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</row>
    <row r="615" spans="2:19">
      <c r="B615" s="82"/>
      <c r="C615" s="83"/>
      <c r="D615" s="83"/>
      <c r="E615" s="83"/>
      <c r="F615" s="153"/>
      <c r="G615" s="152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</row>
    <row r="616" spans="2:19">
      <c r="B616" s="82"/>
      <c r="C616" s="83"/>
      <c r="D616" s="83"/>
      <c r="E616" s="83"/>
      <c r="F616" s="153"/>
      <c r="G616" s="152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</row>
    <row r="617" spans="2:19">
      <c r="B617" s="82"/>
      <c r="C617" s="83"/>
      <c r="D617" s="83"/>
      <c r="E617" s="83"/>
      <c r="F617" s="153"/>
      <c r="G617" s="152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</row>
    <row r="618" spans="2:19">
      <c r="B618" s="82"/>
      <c r="C618" s="83"/>
      <c r="D618" s="83"/>
      <c r="E618" s="83"/>
      <c r="F618" s="153"/>
      <c r="G618" s="152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</row>
    <row r="619" spans="2:19">
      <c r="B619" s="82"/>
      <c r="C619" s="83"/>
      <c r="D619" s="83"/>
      <c r="E619" s="83"/>
      <c r="F619" s="153"/>
      <c r="G619" s="152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</row>
    <row r="620" spans="2:19">
      <c r="B620" s="82"/>
      <c r="C620" s="83"/>
      <c r="D620" s="83"/>
      <c r="E620" s="83"/>
      <c r="F620" s="153"/>
      <c r="G620" s="152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</row>
    <row r="621" spans="2:19">
      <c r="B621" s="82"/>
      <c r="C621" s="83"/>
      <c r="D621" s="83"/>
      <c r="E621" s="83"/>
      <c r="F621" s="153"/>
      <c r="G621" s="152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</row>
    <row r="622" spans="2:19">
      <c r="B622" s="82"/>
      <c r="C622" s="83"/>
      <c r="D622" s="83"/>
      <c r="E622" s="83"/>
      <c r="F622" s="153"/>
      <c r="G622" s="152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</row>
    <row r="623" spans="2:19">
      <c r="B623" s="82"/>
      <c r="C623" s="83"/>
      <c r="D623" s="83"/>
      <c r="E623" s="83"/>
      <c r="F623" s="153"/>
      <c r="G623" s="152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</row>
    <row r="624" spans="2:19">
      <c r="B624" s="82"/>
      <c r="C624" s="83"/>
      <c r="D624" s="83"/>
      <c r="E624" s="83"/>
      <c r="F624" s="153"/>
      <c r="G624" s="152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</row>
    <row r="625" spans="2:19">
      <c r="B625" s="82"/>
      <c r="C625" s="83"/>
      <c r="D625" s="83"/>
      <c r="E625" s="83"/>
      <c r="F625" s="153"/>
      <c r="G625" s="152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</row>
    <row r="626" spans="2:19">
      <c r="B626" s="82"/>
      <c r="C626" s="83"/>
      <c r="D626" s="83"/>
      <c r="E626" s="83"/>
      <c r="F626" s="153"/>
      <c r="G626" s="152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</row>
    <row r="627" spans="2:19">
      <c r="B627" s="82"/>
      <c r="C627" s="83"/>
      <c r="D627" s="83"/>
      <c r="E627" s="83"/>
      <c r="F627" s="153"/>
      <c r="G627" s="152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</row>
    <row r="628" spans="2:19">
      <c r="B628" s="82"/>
      <c r="C628" s="83"/>
      <c r="D628" s="83"/>
      <c r="E628" s="83"/>
      <c r="F628" s="153"/>
      <c r="G628" s="152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</row>
    <row r="629" spans="2:19">
      <c r="B629" s="82"/>
      <c r="C629" s="83"/>
      <c r="D629" s="83"/>
      <c r="E629" s="83"/>
      <c r="F629" s="153"/>
      <c r="G629" s="152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</row>
    <row r="630" spans="2:19">
      <c r="B630" s="82"/>
      <c r="C630" s="83"/>
      <c r="D630" s="83"/>
      <c r="E630" s="83"/>
      <c r="F630" s="153"/>
      <c r="G630" s="152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</row>
    <row r="631" spans="2:19">
      <c r="B631" s="82"/>
      <c r="C631" s="83"/>
      <c r="D631" s="83"/>
      <c r="E631" s="83"/>
      <c r="F631" s="153"/>
      <c r="G631" s="152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</row>
    <row r="632" spans="2:19">
      <c r="B632" s="82"/>
      <c r="C632" s="83"/>
      <c r="D632" s="83"/>
      <c r="E632" s="83"/>
      <c r="F632" s="153"/>
      <c r="G632" s="152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</row>
    <row r="633" spans="2:19">
      <c r="B633" s="82"/>
      <c r="C633" s="83"/>
      <c r="D633" s="83"/>
      <c r="E633" s="83"/>
      <c r="F633" s="153"/>
      <c r="G633" s="152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</row>
    <row r="634" spans="2:19">
      <c r="B634" s="82"/>
      <c r="C634" s="83"/>
      <c r="D634" s="83"/>
      <c r="E634" s="83"/>
      <c r="F634" s="153"/>
      <c r="G634" s="152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</row>
    <row r="635" spans="2:19">
      <c r="B635" s="82"/>
      <c r="C635" s="83"/>
      <c r="D635" s="83"/>
      <c r="E635" s="83"/>
      <c r="F635" s="153"/>
      <c r="G635" s="152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</row>
    <row r="636" spans="2:19">
      <c r="B636" s="82"/>
      <c r="C636" s="83"/>
      <c r="D636" s="83"/>
      <c r="E636" s="83"/>
      <c r="F636" s="153"/>
      <c r="G636" s="152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</row>
    <row r="637" spans="2:19">
      <c r="B637" s="82"/>
      <c r="C637" s="83"/>
      <c r="D637" s="83"/>
      <c r="E637" s="83"/>
      <c r="F637" s="153"/>
      <c r="G637" s="152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</row>
    <row r="638" spans="2:19">
      <c r="B638" s="82"/>
      <c r="C638" s="83"/>
      <c r="D638" s="83"/>
      <c r="E638" s="83"/>
      <c r="F638" s="153"/>
      <c r="G638" s="152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</row>
    <row r="639" spans="2:19">
      <c r="B639" s="82"/>
      <c r="C639" s="83"/>
      <c r="D639" s="83"/>
      <c r="E639" s="83"/>
      <c r="F639" s="153"/>
      <c r="G639" s="152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</row>
    <row r="640" spans="2:19">
      <c r="B640" s="82"/>
      <c r="C640" s="83"/>
      <c r="D640" s="83"/>
      <c r="E640" s="83"/>
      <c r="F640" s="153"/>
      <c r="G640" s="152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</row>
    <row r="641" spans="2:19">
      <c r="B641" s="82"/>
      <c r="C641" s="83"/>
      <c r="D641" s="83"/>
      <c r="E641" s="83"/>
      <c r="F641" s="153"/>
      <c r="G641" s="152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</row>
    <row r="642" spans="2:19">
      <c r="B642" s="82"/>
      <c r="C642" s="83"/>
      <c r="D642" s="83"/>
      <c r="E642" s="83"/>
      <c r="F642" s="153"/>
      <c r="G642" s="152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</row>
    <row r="643" spans="2:19">
      <c r="B643" s="82"/>
      <c r="C643" s="83"/>
      <c r="D643" s="83"/>
      <c r="E643" s="83"/>
      <c r="F643" s="153"/>
      <c r="G643" s="152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</row>
    <row r="644" spans="2:19">
      <c r="B644" s="82"/>
      <c r="C644" s="83"/>
      <c r="D644" s="83"/>
      <c r="E644" s="83"/>
      <c r="F644" s="153"/>
      <c r="G644" s="152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</row>
    <row r="645" spans="2:19">
      <c r="B645" s="82"/>
      <c r="C645" s="83"/>
      <c r="D645" s="83"/>
      <c r="E645" s="83"/>
      <c r="F645" s="153"/>
      <c r="G645" s="152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</row>
    <row r="646" spans="2:19">
      <c r="B646" s="82"/>
      <c r="C646" s="83"/>
      <c r="D646" s="83"/>
      <c r="E646" s="83"/>
      <c r="F646" s="153"/>
      <c r="G646" s="152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</row>
    <row r="647" spans="2:19">
      <c r="B647" s="82"/>
      <c r="C647" s="83"/>
      <c r="D647" s="83"/>
      <c r="E647" s="83"/>
      <c r="F647" s="153"/>
      <c r="G647" s="152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</row>
    <row r="648" spans="2:19">
      <c r="B648" s="82"/>
      <c r="C648" s="83"/>
      <c r="D648" s="83"/>
      <c r="E648" s="83"/>
      <c r="F648" s="153"/>
      <c r="G648" s="152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</row>
    <row r="649" spans="2:19">
      <c r="B649" s="82"/>
      <c r="C649" s="83"/>
      <c r="D649" s="83"/>
      <c r="E649" s="83"/>
      <c r="F649" s="153"/>
      <c r="G649" s="152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</row>
    <row r="650" spans="2:19">
      <c r="B650" s="82"/>
      <c r="C650" s="83"/>
      <c r="D650" s="83"/>
      <c r="E650" s="83"/>
      <c r="F650" s="153"/>
      <c r="G650" s="152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</row>
    <row r="651" spans="2:19">
      <c r="B651" s="82"/>
      <c r="C651" s="83"/>
      <c r="D651" s="83"/>
      <c r="E651" s="83"/>
      <c r="F651" s="153"/>
      <c r="G651" s="152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</row>
    <row r="652" spans="2:19">
      <c r="B652" s="82"/>
      <c r="C652" s="83"/>
      <c r="D652" s="83"/>
      <c r="E652" s="83"/>
      <c r="F652" s="153"/>
      <c r="G652" s="152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</row>
    <row r="653" spans="2:19">
      <c r="B653" s="82"/>
      <c r="C653" s="83"/>
      <c r="D653" s="83"/>
      <c r="E653" s="83"/>
      <c r="F653" s="153"/>
      <c r="G653" s="152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</row>
    <row r="654" spans="2:19">
      <c r="B654" s="82"/>
      <c r="C654" s="83"/>
      <c r="D654" s="83"/>
      <c r="E654" s="83"/>
      <c r="F654" s="153"/>
      <c r="G654" s="152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</row>
    <row r="655" spans="2:19">
      <c r="B655" s="82"/>
      <c r="C655" s="83"/>
      <c r="D655" s="83"/>
      <c r="E655" s="83"/>
      <c r="F655" s="153"/>
      <c r="G655" s="152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</row>
    <row r="656" spans="2:19">
      <c r="B656" s="82"/>
      <c r="C656" s="83"/>
      <c r="D656" s="83"/>
      <c r="E656" s="83"/>
      <c r="F656" s="153"/>
      <c r="G656" s="152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</row>
    <row r="657" spans="2:19">
      <c r="B657" s="82"/>
      <c r="C657" s="83"/>
      <c r="D657" s="83"/>
      <c r="E657" s="83"/>
      <c r="F657" s="153"/>
      <c r="G657" s="152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</row>
    <row r="658" spans="2:19">
      <c r="B658" s="82"/>
      <c r="C658" s="83"/>
      <c r="D658" s="83"/>
      <c r="E658" s="83"/>
      <c r="F658" s="153"/>
      <c r="G658" s="152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</row>
    <row r="659" spans="2:19">
      <c r="B659" s="82"/>
      <c r="C659" s="83"/>
      <c r="D659" s="83"/>
      <c r="E659" s="83"/>
      <c r="F659" s="153"/>
      <c r="G659" s="152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</row>
    <row r="660" spans="2:19">
      <c r="B660" s="82"/>
      <c r="C660" s="83"/>
      <c r="D660" s="83"/>
      <c r="E660" s="83"/>
      <c r="F660" s="153"/>
      <c r="G660" s="152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</row>
    <row r="661" spans="2:19">
      <c r="B661" s="82"/>
      <c r="C661" s="83"/>
      <c r="D661" s="83"/>
      <c r="E661" s="83"/>
      <c r="F661" s="153"/>
      <c r="G661" s="152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</row>
    <row r="662" spans="2:19">
      <c r="B662" s="82"/>
      <c r="C662" s="83"/>
      <c r="D662" s="83"/>
      <c r="E662" s="83"/>
      <c r="F662" s="153"/>
      <c r="G662" s="152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</row>
    <row r="663" spans="2:19">
      <c r="B663" s="82"/>
      <c r="C663" s="83"/>
      <c r="D663" s="83"/>
      <c r="E663" s="83"/>
      <c r="F663" s="153"/>
      <c r="G663" s="152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</row>
    <row r="664" spans="2:19">
      <c r="B664" s="82"/>
      <c r="C664" s="83"/>
      <c r="D664" s="83"/>
      <c r="E664" s="83"/>
      <c r="F664" s="153"/>
      <c r="G664" s="152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</row>
    <row r="665" spans="2:19">
      <c r="B665" s="82"/>
      <c r="C665" s="83"/>
      <c r="D665" s="83"/>
      <c r="E665" s="83"/>
      <c r="F665" s="153"/>
      <c r="G665" s="152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</row>
    <row r="666" spans="2:19">
      <c r="B666" s="82"/>
      <c r="C666" s="83"/>
      <c r="D666" s="83"/>
      <c r="E666" s="83"/>
      <c r="F666" s="153"/>
      <c r="G666" s="152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</row>
    <row r="667" spans="2:19">
      <c r="B667" s="82"/>
      <c r="C667" s="83"/>
      <c r="D667" s="83"/>
      <c r="E667" s="83"/>
      <c r="F667" s="153"/>
      <c r="G667" s="152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</row>
    <row r="668" spans="2:19">
      <c r="B668" s="82"/>
      <c r="C668" s="83"/>
      <c r="D668" s="83"/>
      <c r="E668" s="83"/>
      <c r="F668" s="153"/>
      <c r="G668" s="152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</row>
    <row r="669" spans="2:19">
      <c r="B669" s="82"/>
      <c r="C669" s="83"/>
      <c r="D669" s="83"/>
      <c r="E669" s="83"/>
      <c r="F669" s="153"/>
      <c r="G669" s="152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</row>
    <row r="670" spans="2:19">
      <c r="B670" s="82"/>
      <c r="C670" s="83"/>
      <c r="D670" s="83"/>
      <c r="E670" s="83"/>
      <c r="F670" s="153"/>
      <c r="G670" s="152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</row>
    <row r="671" spans="2:19">
      <c r="B671" s="82"/>
      <c r="C671" s="83"/>
      <c r="D671" s="83"/>
      <c r="E671" s="83"/>
      <c r="F671" s="153"/>
      <c r="G671" s="152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</row>
    <row r="672" spans="2:19">
      <c r="B672" s="82"/>
      <c r="C672" s="83"/>
      <c r="D672" s="83"/>
      <c r="E672" s="83"/>
      <c r="F672" s="153"/>
      <c r="G672" s="152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</row>
    <row r="673" spans="2:19">
      <c r="B673" s="82"/>
      <c r="C673" s="83"/>
      <c r="D673" s="83"/>
      <c r="E673" s="83"/>
      <c r="F673" s="153"/>
      <c r="G673" s="152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</row>
    <row r="674" spans="2:19">
      <c r="B674" s="82"/>
      <c r="C674" s="83"/>
      <c r="D674" s="83"/>
      <c r="E674" s="83"/>
      <c r="F674" s="153"/>
      <c r="G674" s="152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</row>
    <row r="675" spans="2:19">
      <c r="B675" s="82"/>
      <c r="C675" s="83"/>
      <c r="D675" s="83"/>
      <c r="E675" s="83"/>
      <c r="F675" s="153"/>
      <c r="G675" s="152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</row>
    <row r="676" spans="2:19">
      <c r="B676" s="82"/>
      <c r="C676" s="83"/>
      <c r="D676" s="83"/>
      <c r="E676" s="83"/>
      <c r="F676" s="153"/>
      <c r="G676" s="152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</row>
    <row r="677" spans="2:19">
      <c r="B677" s="82"/>
      <c r="C677" s="83"/>
      <c r="D677" s="83"/>
      <c r="E677" s="83"/>
      <c r="F677" s="153"/>
      <c r="G677" s="152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</row>
    <row r="678" spans="2:19">
      <c r="B678" s="82"/>
      <c r="C678" s="83"/>
      <c r="D678" s="83"/>
      <c r="E678" s="83"/>
      <c r="F678" s="153"/>
      <c r="G678" s="152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</row>
    <row r="679" spans="2:19">
      <c r="B679" s="82"/>
      <c r="C679" s="83"/>
      <c r="D679" s="83"/>
      <c r="E679" s="83"/>
      <c r="F679" s="153"/>
      <c r="G679" s="152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</row>
    <row r="680" spans="2:19">
      <c r="B680" s="82"/>
      <c r="C680" s="83"/>
      <c r="D680" s="83"/>
      <c r="E680" s="83"/>
      <c r="F680" s="153"/>
      <c r="G680" s="152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</row>
    <row r="681" spans="2:19">
      <c r="B681" s="82"/>
      <c r="C681" s="83"/>
      <c r="D681" s="83"/>
      <c r="E681" s="83"/>
      <c r="F681" s="153"/>
      <c r="G681" s="152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</row>
    <row r="682" spans="2:19">
      <c r="B682" s="82"/>
      <c r="C682" s="83"/>
      <c r="D682" s="83"/>
      <c r="E682" s="83"/>
      <c r="F682" s="153"/>
      <c r="G682" s="152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</row>
    <row r="683" spans="2:19">
      <c r="B683" s="82"/>
      <c r="C683" s="83"/>
      <c r="D683" s="83"/>
      <c r="E683" s="83"/>
      <c r="F683" s="153"/>
      <c r="G683" s="152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</row>
    <row r="684" spans="2:19">
      <c r="B684" s="82"/>
      <c r="C684" s="83"/>
      <c r="D684" s="83"/>
      <c r="E684" s="83"/>
      <c r="F684" s="153"/>
      <c r="G684" s="152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</row>
    <row r="685" spans="2:19">
      <c r="B685" s="82"/>
      <c r="C685" s="83"/>
      <c r="D685" s="83"/>
      <c r="E685" s="83"/>
      <c r="F685" s="153"/>
      <c r="G685" s="152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</row>
    <row r="686" spans="2:19">
      <c r="B686" s="82"/>
      <c r="C686" s="83"/>
      <c r="D686" s="83"/>
      <c r="E686" s="83"/>
      <c r="F686" s="153"/>
      <c r="G686" s="152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</row>
    <row r="687" spans="2:19">
      <c r="B687" s="82"/>
      <c r="C687" s="83"/>
      <c r="D687" s="83"/>
      <c r="E687" s="83"/>
      <c r="F687" s="153"/>
      <c r="G687" s="152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</row>
    <row r="688" spans="2:19">
      <c r="B688" s="82"/>
      <c r="C688" s="83"/>
      <c r="D688" s="83"/>
      <c r="E688" s="83"/>
      <c r="F688" s="153"/>
      <c r="G688" s="152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</row>
    <row r="689" spans="2:19">
      <c r="B689" s="82"/>
      <c r="C689" s="83"/>
      <c r="D689" s="83"/>
      <c r="E689" s="83"/>
      <c r="F689" s="153"/>
      <c r="G689" s="152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</row>
    <row r="690" spans="2:19">
      <c r="B690" s="82"/>
      <c r="C690" s="83"/>
      <c r="D690" s="83"/>
      <c r="E690" s="83"/>
      <c r="F690" s="153"/>
      <c r="G690" s="152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</row>
    <row r="691" spans="2:19">
      <c r="B691" s="82"/>
      <c r="C691" s="83"/>
      <c r="D691" s="83"/>
      <c r="E691" s="83"/>
      <c r="F691" s="153"/>
      <c r="G691" s="152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</row>
    <row r="692" spans="2:19">
      <c r="B692" s="82"/>
      <c r="C692" s="83"/>
      <c r="D692" s="83"/>
      <c r="E692" s="83"/>
      <c r="F692" s="153"/>
      <c r="G692" s="152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</row>
    <row r="693" spans="2:19">
      <c r="B693" s="82"/>
      <c r="C693" s="83"/>
      <c r="D693" s="83"/>
      <c r="E693" s="83"/>
      <c r="F693" s="153"/>
      <c r="G693" s="152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</row>
    <row r="694" spans="2:19">
      <c r="B694" s="82"/>
      <c r="C694" s="83"/>
      <c r="D694" s="83"/>
      <c r="E694" s="83"/>
      <c r="F694" s="153"/>
      <c r="G694" s="152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</row>
    <row r="695" spans="2:19">
      <c r="B695" s="82"/>
      <c r="C695" s="83"/>
      <c r="D695" s="83"/>
      <c r="E695" s="83"/>
      <c r="F695" s="153"/>
      <c r="G695" s="152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</row>
    <row r="696" spans="2:19">
      <c r="B696" s="82"/>
      <c r="C696" s="83"/>
      <c r="D696" s="83"/>
      <c r="E696" s="83"/>
      <c r="F696" s="153"/>
      <c r="G696" s="152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</row>
    <row r="697" spans="2:19">
      <c r="B697" s="82"/>
      <c r="C697" s="83"/>
      <c r="D697" s="83"/>
      <c r="E697" s="83"/>
      <c r="F697" s="153"/>
      <c r="G697" s="152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</row>
    <row r="698" spans="2:19">
      <c r="B698" s="82"/>
      <c r="C698" s="83"/>
      <c r="D698" s="83"/>
      <c r="E698" s="83"/>
      <c r="F698" s="153"/>
      <c r="G698" s="152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</row>
    <row r="699" spans="2:19">
      <c r="B699" s="82"/>
      <c r="C699" s="83"/>
      <c r="D699" s="83"/>
      <c r="E699" s="83"/>
      <c r="F699" s="153"/>
      <c r="G699" s="152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</row>
    <row r="700" spans="2:19">
      <c r="B700" s="82"/>
      <c r="C700" s="83"/>
      <c r="D700" s="83"/>
      <c r="E700" s="83"/>
      <c r="F700" s="153"/>
      <c r="G700" s="152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</row>
    <row r="701" spans="2:19">
      <c r="B701" s="82"/>
      <c r="C701" s="83"/>
      <c r="D701" s="83"/>
      <c r="E701" s="83"/>
      <c r="F701" s="153"/>
      <c r="G701" s="152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</row>
    <row r="702" spans="2:19">
      <c r="B702" s="82"/>
      <c r="C702" s="83"/>
      <c r="D702" s="83"/>
      <c r="E702" s="83"/>
      <c r="F702" s="153"/>
      <c r="G702" s="152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</row>
    <row r="703" spans="2:19">
      <c r="B703" s="82"/>
      <c r="C703" s="83"/>
      <c r="D703" s="83"/>
      <c r="E703" s="83"/>
      <c r="F703" s="153"/>
      <c r="G703" s="152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</row>
    <row r="704" spans="2:19">
      <c r="B704" s="82"/>
      <c r="C704" s="83"/>
      <c r="D704" s="83"/>
      <c r="E704" s="83"/>
      <c r="F704" s="153"/>
      <c r="G704" s="152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</row>
    <row r="705" spans="2:19">
      <c r="B705" s="82"/>
      <c r="C705" s="83"/>
      <c r="D705" s="83"/>
      <c r="E705" s="83"/>
      <c r="F705" s="153"/>
      <c r="G705" s="152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</row>
    <row r="706" spans="2:19">
      <c r="B706" s="82"/>
      <c r="C706" s="83"/>
      <c r="D706" s="83"/>
      <c r="E706" s="83"/>
      <c r="F706" s="153"/>
      <c r="G706" s="152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</row>
    <row r="707" spans="2:19">
      <c r="B707" s="82"/>
      <c r="C707" s="83"/>
      <c r="D707" s="83"/>
      <c r="E707" s="83"/>
      <c r="F707" s="153"/>
      <c r="G707" s="152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</row>
    <row r="708" spans="2:19">
      <c r="B708" s="82"/>
      <c r="C708" s="83"/>
      <c r="D708" s="83"/>
      <c r="E708" s="83"/>
      <c r="F708" s="153"/>
      <c r="G708" s="152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</row>
    <row r="709" spans="2:19">
      <c r="B709" s="82"/>
      <c r="C709" s="83"/>
      <c r="D709" s="83"/>
      <c r="E709" s="83"/>
      <c r="F709" s="153"/>
      <c r="G709" s="152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</row>
    <row r="710" spans="2:19">
      <c r="B710" s="82"/>
      <c r="C710" s="83"/>
      <c r="D710" s="83"/>
      <c r="E710" s="83"/>
      <c r="F710" s="153"/>
      <c r="G710" s="152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</row>
    <row r="711" spans="2:19">
      <c r="B711" s="82"/>
      <c r="C711" s="83"/>
      <c r="D711" s="83"/>
      <c r="E711" s="83"/>
      <c r="F711" s="153"/>
      <c r="G711" s="152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</row>
    <row r="712" spans="2:19">
      <c r="B712" s="82"/>
      <c r="C712" s="83"/>
      <c r="D712" s="83"/>
      <c r="E712" s="83"/>
      <c r="F712" s="153"/>
      <c r="G712" s="152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</row>
    <row r="713" spans="2:19">
      <c r="B713" s="82"/>
      <c r="C713" s="83"/>
      <c r="D713" s="83"/>
      <c r="E713" s="83"/>
      <c r="F713" s="153"/>
      <c r="G713" s="152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</row>
    <row r="714" spans="2:19">
      <c r="B714" s="82"/>
      <c r="C714" s="83"/>
      <c r="D714" s="83"/>
      <c r="E714" s="83"/>
      <c r="F714" s="153"/>
      <c r="G714" s="152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</row>
    <row r="715" spans="2:19">
      <c r="B715" s="82"/>
      <c r="C715" s="83"/>
      <c r="D715" s="83"/>
      <c r="E715" s="83"/>
      <c r="F715" s="153"/>
      <c r="G715" s="152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</row>
    <row r="716" spans="2:19">
      <c r="B716" s="82"/>
      <c r="C716" s="83"/>
      <c r="D716" s="83"/>
      <c r="E716" s="83"/>
      <c r="F716" s="153"/>
      <c r="G716" s="152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</row>
    <row r="717" spans="2:19">
      <c r="B717" s="82"/>
      <c r="C717" s="83"/>
      <c r="D717" s="83"/>
      <c r="E717" s="83"/>
      <c r="F717" s="153"/>
      <c r="G717" s="152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</row>
    <row r="718" spans="2:19">
      <c r="B718" s="82"/>
      <c r="C718" s="83"/>
      <c r="D718" s="83"/>
      <c r="E718" s="83"/>
      <c r="F718" s="153"/>
      <c r="G718" s="152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</row>
    <row r="719" spans="2:19">
      <c r="B719" s="82"/>
      <c r="C719" s="83"/>
      <c r="D719" s="83"/>
      <c r="E719" s="83"/>
      <c r="F719" s="153"/>
      <c r="G719" s="152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</row>
    <row r="720" spans="2:19">
      <c r="B720" s="82"/>
      <c r="C720" s="83"/>
      <c r="D720" s="83"/>
      <c r="E720" s="83"/>
      <c r="F720" s="153"/>
      <c r="G720" s="152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</row>
    <row r="721" spans="2:19">
      <c r="B721" s="82"/>
      <c r="C721" s="83"/>
      <c r="D721" s="83"/>
      <c r="E721" s="83"/>
      <c r="F721" s="153"/>
      <c r="G721" s="152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</row>
    <row r="722" spans="2:19">
      <c r="B722" s="82"/>
      <c r="C722" s="83"/>
      <c r="D722" s="83"/>
      <c r="E722" s="83"/>
      <c r="F722" s="153"/>
      <c r="G722" s="152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</row>
    <row r="723" spans="2:19">
      <c r="B723" s="82"/>
      <c r="C723" s="83"/>
      <c r="D723" s="83"/>
      <c r="E723" s="83"/>
      <c r="F723" s="153"/>
      <c r="G723" s="152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</row>
    <row r="724" spans="2:19">
      <c r="B724" s="82"/>
      <c r="C724" s="83"/>
      <c r="D724" s="83"/>
      <c r="E724" s="83"/>
      <c r="F724" s="153"/>
      <c r="G724" s="152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</row>
    <row r="725" spans="2:19">
      <c r="B725" s="82"/>
      <c r="C725" s="83"/>
      <c r="D725" s="83"/>
      <c r="E725" s="83"/>
      <c r="F725" s="153"/>
      <c r="G725" s="152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</row>
    <row r="726" spans="2:19">
      <c r="B726" s="82"/>
      <c r="C726" s="83"/>
      <c r="D726" s="83"/>
      <c r="E726" s="83"/>
      <c r="F726" s="153"/>
      <c r="G726" s="152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</row>
    <row r="727" spans="2:19">
      <c r="B727" s="82"/>
      <c r="C727" s="83"/>
      <c r="D727" s="83"/>
      <c r="E727" s="83"/>
      <c r="F727" s="153"/>
      <c r="G727" s="152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</row>
    <row r="728" spans="2:19">
      <c r="B728" s="82"/>
      <c r="C728" s="83"/>
      <c r="D728" s="83"/>
      <c r="E728" s="83"/>
      <c r="F728" s="153"/>
      <c r="G728" s="152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</row>
    <row r="729" spans="2:19">
      <c r="B729" s="82"/>
      <c r="C729" s="83"/>
      <c r="D729" s="83"/>
      <c r="E729" s="83"/>
      <c r="F729" s="153"/>
      <c r="G729" s="152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</row>
    <row r="730" spans="2:19">
      <c r="B730" s="82"/>
      <c r="C730" s="83"/>
      <c r="D730" s="83"/>
      <c r="E730" s="83"/>
      <c r="F730" s="153"/>
      <c r="G730" s="152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</row>
    <row r="731" spans="2:19">
      <c r="B731" s="82"/>
      <c r="C731" s="83"/>
      <c r="D731" s="83"/>
      <c r="E731" s="83"/>
      <c r="F731" s="153"/>
      <c r="G731" s="152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</row>
    <row r="732" spans="2:19">
      <c r="B732" s="82"/>
      <c r="C732" s="83"/>
      <c r="D732" s="83"/>
      <c r="E732" s="83"/>
      <c r="F732" s="153"/>
      <c r="G732" s="152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</row>
    <row r="733" spans="2:19">
      <c r="B733" s="82"/>
      <c r="C733" s="83"/>
      <c r="D733" s="83"/>
      <c r="E733" s="83"/>
      <c r="F733" s="153"/>
      <c r="G733" s="152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</row>
    <row r="734" spans="2:19">
      <c r="B734" s="82"/>
      <c r="C734" s="83"/>
      <c r="D734" s="83"/>
      <c r="E734" s="83"/>
      <c r="F734" s="153"/>
      <c r="G734" s="152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</row>
    <row r="735" spans="2:19">
      <c r="B735" s="82"/>
      <c r="C735" s="83"/>
      <c r="D735" s="83"/>
      <c r="E735" s="83"/>
      <c r="F735" s="153"/>
      <c r="G735" s="152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</row>
    <row r="736" spans="2:19">
      <c r="B736" s="82"/>
      <c r="C736" s="83"/>
      <c r="D736" s="83"/>
      <c r="E736" s="83"/>
      <c r="F736" s="153"/>
      <c r="G736" s="152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</row>
    <row r="737" spans="2:19">
      <c r="B737" s="82"/>
      <c r="C737" s="83"/>
      <c r="D737" s="83"/>
      <c r="E737" s="83"/>
      <c r="F737" s="153"/>
      <c r="G737" s="152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</row>
    <row r="738" spans="2:19">
      <c r="B738" s="82"/>
      <c r="C738" s="83"/>
      <c r="D738" s="83"/>
      <c r="E738" s="83"/>
      <c r="F738" s="153"/>
      <c r="G738" s="152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</row>
    <row r="739" spans="2:19">
      <c r="B739" s="82"/>
      <c r="C739" s="83"/>
      <c r="D739" s="83"/>
      <c r="E739" s="83"/>
      <c r="F739" s="153"/>
      <c r="G739" s="152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</row>
    <row r="740" spans="2:19">
      <c r="B740" s="82"/>
      <c r="C740" s="83"/>
      <c r="D740" s="83"/>
      <c r="E740" s="83"/>
      <c r="F740" s="153"/>
      <c r="G740" s="152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</row>
    <row r="741" spans="2:19">
      <c r="B741" s="82"/>
      <c r="C741" s="83"/>
      <c r="D741" s="83"/>
      <c r="E741" s="83"/>
      <c r="F741" s="153"/>
      <c r="G741" s="152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</row>
    <row r="742" spans="2:19">
      <c r="B742" s="82"/>
      <c r="C742" s="83"/>
      <c r="D742" s="83"/>
      <c r="E742" s="83"/>
      <c r="F742" s="153"/>
      <c r="G742" s="152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</row>
    <row r="743" spans="2:19">
      <c r="B743" s="82"/>
      <c r="C743" s="83"/>
      <c r="D743" s="83"/>
      <c r="E743" s="83"/>
      <c r="F743" s="153"/>
      <c r="G743" s="152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</row>
    <row r="744" spans="2:19">
      <c r="B744" s="82"/>
      <c r="C744" s="83"/>
      <c r="D744" s="83"/>
      <c r="E744" s="83"/>
      <c r="F744" s="153"/>
      <c r="G744" s="152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</row>
    <row r="745" spans="2:19">
      <c r="B745" s="82"/>
      <c r="C745" s="83"/>
      <c r="D745" s="83"/>
      <c r="E745" s="83"/>
      <c r="F745" s="153"/>
      <c r="G745" s="152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</row>
    <row r="746" spans="2:19">
      <c r="B746" s="82"/>
      <c r="C746" s="83"/>
      <c r="D746" s="83"/>
      <c r="E746" s="83"/>
      <c r="F746" s="153"/>
      <c r="G746" s="152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</row>
    <row r="747" spans="2:19">
      <c r="B747" s="82"/>
      <c r="C747" s="83"/>
      <c r="D747" s="83"/>
      <c r="E747" s="83"/>
      <c r="F747" s="153"/>
      <c r="G747" s="152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</row>
    <row r="748" spans="2:19">
      <c r="B748" s="82"/>
      <c r="C748" s="83"/>
      <c r="D748" s="83"/>
      <c r="E748" s="83"/>
      <c r="F748" s="153"/>
      <c r="G748" s="152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</row>
    <row r="749" spans="2:19">
      <c r="B749" s="82"/>
      <c r="C749" s="83"/>
      <c r="D749" s="83"/>
      <c r="E749" s="83"/>
      <c r="F749" s="153"/>
      <c r="G749" s="152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</row>
    <row r="750" spans="2:19">
      <c r="B750" s="82"/>
      <c r="C750" s="83"/>
      <c r="D750" s="83"/>
      <c r="E750" s="83"/>
      <c r="F750" s="153"/>
      <c r="G750" s="152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</row>
    <row r="751" spans="2:19">
      <c r="B751" s="82"/>
      <c r="C751" s="83"/>
      <c r="D751" s="83"/>
      <c r="E751" s="83"/>
      <c r="F751" s="153"/>
      <c r="G751" s="152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</row>
    <row r="752" spans="2:19">
      <c r="B752" s="82"/>
      <c r="C752" s="83"/>
      <c r="D752" s="83"/>
      <c r="E752" s="83"/>
      <c r="F752" s="153"/>
      <c r="G752" s="152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</row>
    <row r="753" spans="2:19">
      <c r="B753" s="82"/>
      <c r="C753" s="83"/>
      <c r="D753" s="83"/>
      <c r="E753" s="83"/>
      <c r="F753" s="153"/>
      <c r="G753" s="152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</row>
    <row r="754" spans="2:19">
      <c r="B754" s="82"/>
      <c r="C754" s="83"/>
      <c r="D754" s="83"/>
      <c r="E754" s="83"/>
      <c r="F754" s="153"/>
      <c r="G754" s="152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</row>
    <row r="755" spans="2:19">
      <c r="B755" s="82"/>
      <c r="C755" s="83"/>
      <c r="D755" s="83"/>
      <c r="E755" s="83"/>
      <c r="F755" s="153"/>
      <c r="G755" s="152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</row>
    <row r="756" spans="2:19">
      <c r="B756" s="82"/>
      <c r="C756" s="83"/>
      <c r="D756" s="83"/>
      <c r="E756" s="83"/>
      <c r="F756" s="153"/>
      <c r="G756" s="152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</row>
    <row r="757" spans="2:19">
      <c r="B757" s="82"/>
      <c r="C757" s="83"/>
      <c r="D757" s="83"/>
      <c r="E757" s="83"/>
      <c r="F757" s="153"/>
      <c r="G757" s="152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</row>
    <row r="758" spans="2:19">
      <c r="B758" s="82"/>
      <c r="C758" s="83"/>
      <c r="D758" s="83"/>
      <c r="E758" s="83"/>
      <c r="F758" s="153"/>
      <c r="G758" s="152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</row>
    <row r="759" spans="2:19">
      <c r="B759" s="82"/>
      <c r="C759" s="83"/>
      <c r="D759" s="83"/>
      <c r="E759" s="83"/>
      <c r="F759" s="153"/>
      <c r="G759" s="152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</row>
    <row r="760" spans="2:19">
      <c r="B760" s="82"/>
      <c r="C760" s="83"/>
      <c r="D760" s="83"/>
      <c r="E760" s="83"/>
      <c r="F760" s="153"/>
      <c r="G760" s="152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</row>
    <row r="761" spans="2:19">
      <c r="B761" s="82"/>
      <c r="C761" s="83"/>
      <c r="D761" s="83"/>
      <c r="E761" s="83"/>
      <c r="F761" s="153"/>
      <c r="G761" s="152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</row>
    <row r="762" spans="2:19">
      <c r="B762" s="82"/>
      <c r="C762" s="83"/>
      <c r="D762" s="83"/>
      <c r="E762" s="83"/>
      <c r="F762" s="153"/>
      <c r="G762" s="152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</row>
    <row r="763" spans="2:19">
      <c r="B763" s="82"/>
      <c r="C763" s="83"/>
      <c r="D763" s="83"/>
      <c r="E763" s="83"/>
      <c r="F763" s="153"/>
      <c r="G763" s="152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</row>
    <row r="764" spans="2:19">
      <c r="B764" s="82"/>
      <c r="C764" s="83"/>
      <c r="D764" s="83"/>
      <c r="E764" s="83"/>
      <c r="F764" s="153"/>
      <c r="G764" s="152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</row>
    <row r="765" spans="2:19">
      <c r="B765" s="82"/>
      <c r="C765" s="83"/>
      <c r="D765" s="83"/>
      <c r="E765" s="83"/>
      <c r="F765" s="153"/>
      <c r="G765" s="152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</row>
    <row r="766" spans="2:19">
      <c r="B766" s="82"/>
      <c r="C766" s="83"/>
      <c r="D766" s="83"/>
      <c r="E766" s="83"/>
      <c r="F766" s="153"/>
      <c r="G766" s="152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</row>
    <row r="767" spans="2:19">
      <c r="B767" s="82"/>
      <c r="C767" s="83"/>
      <c r="D767" s="83"/>
      <c r="E767" s="83"/>
      <c r="F767" s="153"/>
      <c r="G767" s="152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</row>
    <row r="768" spans="2:19">
      <c r="B768" s="82"/>
      <c r="C768" s="83"/>
      <c r="D768" s="83"/>
      <c r="E768" s="83"/>
      <c r="F768" s="153"/>
      <c r="G768" s="152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</row>
    <row r="769" spans="2:19">
      <c r="B769" s="82"/>
      <c r="C769" s="83"/>
      <c r="D769" s="83"/>
      <c r="E769" s="83"/>
      <c r="F769" s="153"/>
      <c r="G769" s="152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</row>
    <row r="770" spans="2:19">
      <c r="B770" s="82"/>
      <c r="C770" s="83"/>
      <c r="D770" s="83"/>
      <c r="E770" s="83"/>
      <c r="F770" s="153"/>
      <c r="G770" s="152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</row>
    <row r="771" spans="2:19">
      <c r="B771" s="82"/>
      <c r="C771" s="83"/>
      <c r="D771" s="83"/>
      <c r="E771" s="83"/>
      <c r="F771" s="153"/>
      <c r="G771" s="152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</row>
    <row r="772" spans="2:19">
      <c r="B772" s="82"/>
      <c r="C772" s="83"/>
      <c r="D772" s="83"/>
      <c r="E772" s="83"/>
      <c r="F772" s="153"/>
      <c r="G772" s="152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</row>
    <row r="773" spans="2:19">
      <c r="B773" s="82"/>
      <c r="C773" s="83"/>
      <c r="D773" s="83"/>
      <c r="E773" s="83"/>
      <c r="F773" s="153"/>
      <c r="G773" s="152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</row>
    <row r="774" spans="2:19">
      <c r="B774" s="82"/>
      <c r="C774" s="83"/>
      <c r="D774" s="83"/>
      <c r="E774" s="83"/>
      <c r="F774" s="153"/>
      <c r="G774" s="152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</row>
    <row r="775" spans="2:19">
      <c r="B775" s="82"/>
      <c r="C775" s="83"/>
      <c r="D775" s="83"/>
      <c r="E775" s="83"/>
      <c r="F775" s="153"/>
      <c r="G775" s="152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</row>
    <row r="776" spans="2:19">
      <c r="B776" s="82"/>
      <c r="C776" s="83"/>
      <c r="D776" s="83"/>
      <c r="E776" s="83"/>
      <c r="F776" s="153"/>
      <c r="G776" s="152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</row>
    <row r="777" spans="2:19">
      <c r="B777" s="82"/>
      <c r="C777" s="83"/>
      <c r="D777" s="83"/>
      <c r="E777" s="83"/>
      <c r="F777" s="153"/>
      <c r="G777" s="152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</row>
    <row r="778" spans="2:19">
      <c r="B778" s="82"/>
      <c r="C778" s="83"/>
      <c r="D778" s="83"/>
      <c r="E778" s="83"/>
      <c r="F778" s="153"/>
      <c r="G778" s="152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</row>
    <row r="779" spans="2:19">
      <c r="B779" s="82"/>
      <c r="C779" s="83"/>
      <c r="D779" s="83"/>
      <c r="E779" s="83"/>
      <c r="F779" s="153"/>
      <c r="G779" s="152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</row>
    <row r="780" spans="2:19">
      <c r="B780" s="82"/>
      <c r="C780" s="83"/>
      <c r="D780" s="83"/>
      <c r="E780" s="83"/>
      <c r="F780" s="153"/>
      <c r="G780" s="152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</row>
    <row r="781" spans="2:19">
      <c r="B781" s="82"/>
      <c r="C781" s="83"/>
      <c r="D781" s="83"/>
      <c r="E781" s="83"/>
      <c r="F781" s="153"/>
      <c r="G781" s="152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</row>
    <row r="782" spans="2:19">
      <c r="B782" s="82"/>
      <c r="C782" s="83"/>
      <c r="D782" s="83"/>
      <c r="E782" s="83"/>
      <c r="F782" s="153"/>
      <c r="G782" s="152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</row>
    <row r="783" spans="2:19">
      <c r="B783" s="82"/>
      <c r="C783" s="83"/>
      <c r="D783" s="83"/>
      <c r="E783" s="83"/>
      <c r="F783" s="153"/>
      <c r="G783" s="152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</row>
    <row r="784" spans="2:19">
      <c r="B784" s="82"/>
      <c r="C784" s="83"/>
      <c r="D784" s="83"/>
      <c r="E784" s="83"/>
      <c r="F784" s="153"/>
      <c r="G784" s="152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</row>
    <row r="785" spans="2:19">
      <c r="B785" s="82"/>
      <c r="C785" s="83"/>
      <c r="D785" s="83"/>
      <c r="E785" s="83"/>
      <c r="F785" s="153"/>
      <c r="G785" s="152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</row>
    <row r="786" spans="2:19">
      <c r="B786" s="82"/>
      <c r="C786" s="83"/>
      <c r="D786" s="83"/>
      <c r="E786" s="83"/>
      <c r="F786" s="153"/>
      <c r="G786" s="152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</row>
    <row r="787" spans="2:19">
      <c r="B787" s="82"/>
      <c r="C787" s="83"/>
      <c r="D787" s="83"/>
      <c r="E787" s="83"/>
      <c r="F787" s="153"/>
      <c r="G787" s="152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</row>
    <row r="788" spans="2:19">
      <c r="B788" s="82"/>
      <c r="C788" s="83"/>
      <c r="D788" s="83"/>
      <c r="E788" s="83"/>
      <c r="F788" s="153"/>
      <c r="G788" s="152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</row>
    <row r="789" spans="2:19">
      <c r="B789" s="82"/>
      <c r="C789" s="83"/>
      <c r="D789" s="83"/>
      <c r="E789" s="83"/>
      <c r="F789" s="153"/>
      <c r="G789" s="152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</row>
    <row r="790" spans="2:19">
      <c r="B790" s="82"/>
      <c r="C790" s="83"/>
      <c r="D790" s="83"/>
      <c r="E790" s="83"/>
      <c r="F790" s="153"/>
      <c r="G790" s="152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</row>
    <row r="791" spans="2:19">
      <c r="B791" s="82"/>
      <c r="C791" s="83"/>
      <c r="D791" s="83"/>
      <c r="E791" s="83"/>
      <c r="F791" s="153"/>
      <c r="G791" s="152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</row>
    <row r="792" spans="2:19">
      <c r="B792" s="82"/>
      <c r="C792" s="83"/>
      <c r="D792" s="83"/>
      <c r="E792" s="83"/>
      <c r="F792" s="153"/>
      <c r="G792" s="152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</row>
    <row r="793" spans="2:19">
      <c r="B793" s="82"/>
      <c r="C793" s="83"/>
      <c r="D793" s="83"/>
      <c r="E793" s="83"/>
      <c r="F793" s="153"/>
      <c r="G793" s="152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</row>
    <row r="794" spans="2:19">
      <c r="B794" s="82"/>
      <c r="C794" s="83"/>
      <c r="D794" s="83"/>
      <c r="E794" s="83"/>
      <c r="F794" s="153"/>
      <c r="G794" s="152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</row>
    <row r="795" spans="2:19">
      <c r="B795" s="82"/>
      <c r="C795" s="83"/>
      <c r="D795" s="83"/>
      <c r="E795" s="83"/>
      <c r="F795" s="153"/>
      <c r="G795" s="152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</row>
    <row r="796" spans="2:19">
      <c r="B796" s="82"/>
      <c r="C796" s="83"/>
      <c r="D796" s="83"/>
      <c r="E796" s="83"/>
      <c r="F796" s="153"/>
      <c r="G796" s="152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</row>
    <row r="797" spans="2:19">
      <c r="B797" s="82"/>
      <c r="C797" s="83"/>
      <c r="D797" s="83"/>
      <c r="E797" s="83"/>
      <c r="F797" s="153"/>
      <c r="G797" s="152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</row>
    <row r="798" spans="2:19">
      <c r="B798" s="82"/>
      <c r="C798" s="83"/>
      <c r="D798" s="83"/>
      <c r="E798" s="83"/>
      <c r="F798" s="153"/>
      <c r="G798" s="152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</row>
    <row r="799" spans="2:19">
      <c r="B799" s="82"/>
      <c r="C799" s="83"/>
      <c r="D799" s="83"/>
      <c r="E799" s="83"/>
      <c r="F799" s="153"/>
      <c r="G799" s="152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</row>
    <row r="800" spans="2:19">
      <c r="B800" s="82"/>
      <c r="C800" s="83"/>
      <c r="D800" s="83"/>
      <c r="E800" s="83"/>
      <c r="F800" s="153"/>
      <c r="G800" s="152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</row>
    <row r="801" spans="2:19">
      <c r="B801" s="82"/>
      <c r="C801" s="83"/>
      <c r="D801" s="83"/>
      <c r="E801" s="83"/>
      <c r="F801" s="153"/>
      <c r="G801" s="152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</row>
    <row r="802" spans="2:19">
      <c r="B802" s="82"/>
      <c r="C802" s="83"/>
      <c r="D802" s="83"/>
      <c r="E802" s="83"/>
      <c r="F802" s="153"/>
      <c r="G802" s="152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</row>
    <row r="803" spans="2:19">
      <c r="B803" s="82"/>
      <c r="C803" s="83"/>
      <c r="D803" s="83"/>
      <c r="E803" s="83"/>
      <c r="F803" s="153"/>
      <c r="G803" s="152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</row>
    <row r="804" spans="2:19">
      <c r="B804" s="82"/>
      <c r="C804" s="83"/>
      <c r="D804" s="83"/>
      <c r="E804" s="83"/>
      <c r="F804" s="153"/>
      <c r="G804" s="152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</row>
    <row r="805" spans="2:19">
      <c r="B805" s="82"/>
      <c r="C805" s="83"/>
      <c r="D805" s="83"/>
      <c r="E805" s="83"/>
      <c r="F805" s="153"/>
      <c r="G805" s="152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</row>
    <row r="806" spans="2:19">
      <c r="B806" s="82"/>
      <c r="C806" s="83"/>
      <c r="D806" s="83"/>
      <c r="E806" s="83"/>
      <c r="F806" s="153"/>
      <c r="G806" s="152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</row>
    <row r="807" spans="2:19">
      <c r="B807" s="82"/>
      <c r="C807" s="83"/>
      <c r="D807" s="83"/>
      <c r="E807" s="83"/>
      <c r="F807" s="153"/>
      <c r="G807" s="152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</row>
    <row r="808" spans="2:19">
      <c r="B808" s="82"/>
      <c r="C808" s="83"/>
      <c r="D808" s="83"/>
      <c r="E808" s="83"/>
      <c r="F808" s="153"/>
      <c r="G808" s="152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</row>
    <row r="809" spans="2:19">
      <c r="B809" s="82"/>
      <c r="C809" s="83"/>
      <c r="D809" s="83"/>
      <c r="E809" s="83"/>
      <c r="F809" s="153"/>
      <c r="G809" s="152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</row>
    <row r="810" spans="2:19">
      <c r="B810" s="82"/>
      <c r="C810" s="83"/>
      <c r="D810" s="83"/>
      <c r="E810" s="83"/>
      <c r="F810" s="153"/>
      <c r="G810" s="152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</row>
    <row r="811" spans="2:19">
      <c r="B811" s="82"/>
      <c r="C811" s="83"/>
      <c r="D811" s="83"/>
      <c r="E811" s="83"/>
      <c r="F811" s="153"/>
      <c r="G811" s="152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</row>
    <row r="812" spans="2:19">
      <c r="B812" s="82"/>
      <c r="C812" s="83"/>
      <c r="D812" s="83"/>
      <c r="E812" s="83"/>
      <c r="F812" s="153"/>
      <c r="G812" s="152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</row>
    <row r="813" spans="2:19">
      <c r="B813" s="82"/>
      <c r="C813" s="83"/>
      <c r="D813" s="83"/>
      <c r="E813" s="83"/>
      <c r="F813" s="153"/>
      <c r="G813" s="152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</row>
    <row r="814" spans="2:19">
      <c r="B814" s="82"/>
      <c r="C814" s="83"/>
      <c r="D814" s="83"/>
      <c r="E814" s="83"/>
      <c r="F814" s="153"/>
      <c r="G814" s="152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</row>
    <row r="815" spans="2:19">
      <c r="B815" s="82"/>
      <c r="C815" s="83"/>
      <c r="D815" s="83"/>
      <c r="E815" s="83"/>
      <c r="F815" s="153"/>
      <c r="G815" s="152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</row>
    <row r="816" spans="2:19">
      <c r="B816" s="82"/>
      <c r="C816" s="83"/>
      <c r="D816" s="83"/>
      <c r="E816" s="83"/>
      <c r="F816" s="153"/>
      <c r="G816" s="152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</row>
    <row r="817" spans="2:19">
      <c r="B817" s="82"/>
      <c r="C817" s="83"/>
      <c r="D817" s="83"/>
      <c r="E817" s="83"/>
      <c r="F817" s="153"/>
      <c r="G817" s="152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</row>
    <row r="818" spans="2:19">
      <c r="B818" s="82"/>
      <c r="C818" s="83"/>
      <c r="D818" s="83"/>
      <c r="E818" s="83"/>
      <c r="F818" s="153"/>
      <c r="G818" s="152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</row>
    <row r="819" spans="2:19">
      <c r="B819" s="82"/>
      <c r="C819" s="83"/>
      <c r="D819" s="83"/>
      <c r="E819" s="83"/>
      <c r="F819" s="153"/>
      <c r="G819" s="152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</row>
    <row r="820" spans="2:19">
      <c r="B820" s="82"/>
      <c r="C820" s="83"/>
      <c r="D820" s="83"/>
      <c r="E820" s="83"/>
      <c r="F820" s="153"/>
      <c r="G820" s="152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</row>
    <row r="821" spans="2:19">
      <c r="B821" s="82"/>
      <c r="C821" s="83"/>
      <c r="D821" s="83"/>
      <c r="E821" s="83"/>
      <c r="F821" s="153"/>
      <c r="G821" s="152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</row>
    <row r="822" spans="2:19">
      <c r="B822" s="82"/>
      <c r="C822" s="83"/>
      <c r="D822" s="83"/>
      <c r="E822" s="83"/>
      <c r="F822" s="153"/>
      <c r="G822" s="152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</row>
    <row r="823" spans="2:19">
      <c r="B823" s="82"/>
      <c r="C823" s="83"/>
      <c r="D823" s="83"/>
      <c r="E823" s="83"/>
      <c r="F823" s="153"/>
      <c r="G823" s="152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</row>
    <row r="824" spans="2:19">
      <c r="B824" s="82"/>
      <c r="C824" s="83"/>
      <c r="D824" s="83"/>
      <c r="E824" s="83"/>
      <c r="F824" s="153"/>
      <c r="G824" s="152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</row>
    <row r="825" spans="2:19">
      <c r="B825" s="82"/>
      <c r="C825" s="83"/>
      <c r="D825" s="83"/>
      <c r="E825" s="83"/>
      <c r="F825" s="153"/>
      <c r="G825" s="152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</row>
    <row r="826" spans="2:19">
      <c r="B826" s="82"/>
      <c r="C826" s="83"/>
      <c r="D826" s="83"/>
      <c r="E826" s="83"/>
      <c r="F826" s="153"/>
      <c r="G826" s="152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</row>
    <row r="827" spans="2:19">
      <c r="B827" s="82"/>
      <c r="C827" s="83"/>
      <c r="D827" s="83"/>
      <c r="E827" s="83"/>
      <c r="F827" s="153"/>
      <c r="G827" s="152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</row>
    <row r="828" spans="2:19">
      <c r="B828" s="82"/>
      <c r="C828" s="83"/>
      <c r="D828" s="83"/>
      <c r="E828" s="83"/>
      <c r="F828" s="153"/>
      <c r="G828" s="152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</row>
    <row r="829" spans="2:19">
      <c r="B829" s="82"/>
      <c r="C829" s="83"/>
      <c r="D829" s="83"/>
      <c r="E829" s="83"/>
      <c r="F829" s="153"/>
      <c r="G829" s="152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</row>
    <row r="830" spans="2:19">
      <c r="B830" s="82"/>
      <c r="C830" s="83"/>
      <c r="D830" s="83"/>
      <c r="E830" s="83"/>
      <c r="F830" s="153"/>
      <c r="G830" s="152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</row>
    <row r="831" spans="2:19">
      <c r="B831" s="82"/>
      <c r="C831" s="83"/>
      <c r="D831" s="83"/>
      <c r="E831" s="83"/>
      <c r="F831" s="153"/>
      <c r="G831" s="152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</row>
    <row r="832" spans="2:19">
      <c r="B832" s="82"/>
      <c r="C832" s="83"/>
      <c r="D832" s="83"/>
      <c r="E832" s="83"/>
      <c r="F832" s="153"/>
      <c r="G832" s="152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</row>
    <row r="833" spans="2:19">
      <c r="B833" s="82"/>
      <c r="C833" s="83"/>
      <c r="D833" s="83"/>
      <c r="E833" s="83"/>
      <c r="F833" s="153"/>
      <c r="G833" s="152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</row>
    <row r="834" spans="2:19">
      <c r="B834" s="82"/>
      <c r="C834" s="83"/>
      <c r="D834" s="83"/>
      <c r="E834" s="83"/>
      <c r="F834" s="153"/>
      <c r="G834" s="152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</row>
    <row r="835" spans="2:19">
      <c r="B835" s="82"/>
      <c r="C835" s="83"/>
      <c r="D835" s="83"/>
      <c r="E835" s="83"/>
      <c r="F835" s="153"/>
      <c r="G835" s="152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</row>
    <row r="836" spans="2:19">
      <c r="B836" s="82"/>
      <c r="C836" s="83"/>
      <c r="D836" s="83"/>
      <c r="E836" s="83"/>
      <c r="F836" s="153"/>
      <c r="G836" s="152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</row>
    <row r="837" spans="2:19">
      <c r="B837" s="82"/>
      <c r="C837" s="83"/>
      <c r="D837" s="83"/>
      <c r="E837" s="83"/>
      <c r="F837" s="153"/>
      <c r="G837" s="152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</row>
    <row r="838" spans="2:19">
      <c r="B838" s="82"/>
      <c r="C838" s="83"/>
      <c r="D838" s="83"/>
      <c r="E838" s="83"/>
      <c r="F838" s="153"/>
      <c r="G838" s="152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</row>
    <row r="839" spans="2:19">
      <c r="B839" s="82"/>
      <c r="C839" s="83"/>
      <c r="D839" s="83"/>
      <c r="E839" s="83"/>
      <c r="F839" s="153"/>
      <c r="G839" s="152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</row>
    <row r="840" spans="2:19">
      <c r="B840" s="82"/>
      <c r="C840" s="83"/>
      <c r="D840" s="83"/>
      <c r="E840" s="83"/>
      <c r="F840" s="153"/>
      <c r="G840" s="152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</row>
    <row r="841" spans="2:19">
      <c r="B841" s="82"/>
      <c r="C841" s="83"/>
      <c r="D841" s="83"/>
      <c r="E841" s="83"/>
      <c r="F841" s="153"/>
      <c r="G841" s="152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</row>
    <row r="842" spans="2:19">
      <c r="B842" s="82"/>
      <c r="C842" s="83"/>
      <c r="D842" s="83"/>
      <c r="E842" s="83"/>
      <c r="F842" s="153"/>
      <c r="G842" s="152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</row>
    <row r="843" spans="2:19">
      <c r="B843" s="82"/>
      <c r="C843" s="83"/>
      <c r="D843" s="83"/>
      <c r="E843" s="83"/>
      <c r="F843" s="153"/>
      <c r="G843" s="152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</row>
    <row r="844" spans="2:19">
      <c r="B844" s="82"/>
      <c r="C844" s="83"/>
      <c r="D844" s="83"/>
      <c r="E844" s="83"/>
      <c r="F844" s="153"/>
      <c r="G844" s="152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</row>
    <row r="845" spans="2:19">
      <c r="B845" s="82"/>
      <c r="C845" s="83"/>
      <c r="D845" s="83"/>
      <c r="E845" s="83"/>
      <c r="F845" s="153"/>
      <c r="G845" s="152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</row>
    <row r="846" spans="2:19">
      <c r="B846" s="82"/>
      <c r="C846" s="83"/>
      <c r="D846" s="83"/>
      <c r="E846" s="83"/>
      <c r="F846" s="153"/>
      <c r="G846" s="152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</row>
    <row r="847" spans="2:19">
      <c r="B847" s="82"/>
      <c r="C847" s="83"/>
      <c r="D847" s="83"/>
      <c r="E847" s="83"/>
      <c r="F847" s="153"/>
      <c r="G847" s="152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</row>
    <row r="848" spans="2:19">
      <c r="B848" s="82"/>
      <c r="C848" s="83"/>
      <c r="D848" s="83"/>
      <c r="E848" s="83"/>
      <c r="F848" s="153"/>
      <c r="G848" s="152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</row>
    <row r="849" spans="2:19">
      <c r="B849" s="82"/>
      <c r="C849" s="83"/>
      <c r="D849" s="83"/>
      <c r="E849" s="83"/>
      <c r="F849" s="153"/>
      <c r="G849" s="152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</row>
    <row r="850" spans="2:19">
      <c r="B850" s="82"/>
      <c r="C850" s="83"/>
      <c r="D850" s="83"/>
      <c r="E850" s="83"/>
      <c r="F850" s="153"/>
      <c r="G850" s="152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</row>
    <row r="851" spans="2:19">
      <c r="B851" s="82"/>
      <c r="C851" s="83"/>
      <c r="D851" s="83"/>
      <c r="E851" s="83"/>
      <c r="F851" s="153"/>
      <c r="G851" s="152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</row>
    <row r="852" spans="2:19">
      <c r="B852" s="82"/>
      <c r="C852" s="83"/>
      <c r="D852" s="83"/>
      <c r="E852" s="83"/>
      <c r="F852" s="153"/>
      <c r="G852" s="152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</row>
    <row r="853" spans="2:19">
      <c r="B853" s="82"/>
      <c r="C853" s="83"/>
      <c r="D853" s="83"/>
      <c r="E853" s="83"/>
      <c r="F853" s="153"/>
      <c r="G853" s="152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</row>
    <row r="854" spans="2:19">
      <c r="B854" s="82"/>
      <c r="C854" s="83"/>
      <c r="D854" s="83"/>
      <c r="E854" s="83"/>
      <c r="F854" s="153"/>
      <c r="G854" s="152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</row>
    <row r="855" spans="2:19">
      <c r="B855" s="82"/>
      <c r="C855" s="83"/>
      <c r="D855" s="83"/>
      <c r="E855" s="83"/>
      <c r="F855" s="153"/>
      <c r="G855" s="152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</row>
    <row r="856" spans="2:19">
      <c r="B856" s="82"/>
      <c r="C856" s="83"/>
      <c r="D856" s="83"/>
      <c r="E856" s="83"/>
      <c r="F856" s="153"/>
      <c r="G856" s="152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</row>
    <row r="857" spans="2:19">
      <c r="B857" s="82"/>
      <c r="C857" s="83"/>
      <c r="D857" s="83"/>
      <c r="E857" s="83"/>
      <c r="F857" s="153"/>
      <c r="G857" s="152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</row>
    <row r="858" spans="2:19">
      <c r="B858" s="82"/>
      <c r="C858" s="83"/>
      <c r="D858" s="83"/>
      <c r="E858" s="83"/>
      <c r="F858" s="153"/>
      <c r="G858" s="152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</row>
    <row r="859" spans="2:19">
      <c r="B859" s="82"/>
      <c r="C859" s="83"/>
      <c r="D859" s="83"/>
      <c r="E859" s="83"/>
      <c r="F859" s="153"/>
      <c r="G859" s="152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</row>
    <row r="860" spans="2:19">
      <c r="B860" s="82"/>
      <c r="C860" s="83"/>
      <c r="D860" s="83"/>
      <c r="E860" s="83"/>
      <c r="F860" s="153"/>
      <c r="G860" s="152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</row>
    <row r="861" spans="2:19">
      <c r="B861" s="82"/>
      <c r="C861" s="83"/>
      <c r="D861" s="83"/>
      <c r="E861" s="83"/>
      <c r="F861" s="153"/>
      <c r="G861" s="152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</row>
    <row r="862" spans="2:19">
      <c r="B862" s="82"/>
      <c r="C862" s="83"/>
      <c r="D862" s="83"/>
      <c r="E862" s="83"/>
      <c r="F862" s="153"/>
      <c r="G862" s="152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</row>
    <row r="863" spans="2:19">
      <c r="B863" s="82"/>
      <c r="C863" s="83"/>
      <c r="D863" s="83"/>
      <c r="E863" s="83"/>
      <c r="F863" s="153"/>
      <c r="G863" s="152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</row>
    <row r="864" spans="2:19">
      <c r="B864" s="82"/>
      <c r="C864" s="83"/>
      <c r="D864" s="83"/>
      <c r="E864" s="83"/>
      <c r="F864" s="153"/>
      <c r="G864" s="152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</row>
    <row r="865" spans="2:19">
      <c r="B865" s="82"/>
      <c r="C865" s="83"/>
      <c r="D865" s="83"/>
      <c r="E865" s="83"/>
      <c r="F865" s="153"/>
      <c r="G865" s="152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</row>
    <row r="866" spans="2:19">
      <c r="B866" s="82"/>
      <c r="C866" s="83"/>
      <c r="D866" s="83"/>
      <c r="E866" s="83"/>
      <c r="F866" s="153"/>
      <c r="G866" s="152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</row>
    <row r="867" spans="2:19">
      <c r="B867" s="82"/>
      <c r="C867" s="83"/>
      <c r="D867" s="83"/>
      <c r="E867" s="83"/>
      <c r="F867" s="153"/>
      <c r="G867" s="152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</row>
    <row r="868" spans="2:19">
      <c r="B868" s="82"/>
      <c r="C868" s="83"/>
      <c r="D868" s="83"/>
      <c r="E868" s="83"/>
      <c r="F868" s="153"/>
      <c r="G868" s="152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</row>
    <row r="869" spans="2:19">
      <c r="B869" s="82"/>
      <c r="C869" s="83"/>
      <c r="D869" s="83"/>
      <c r="E869" s="83"/>
      <c r="F869" s="153"/>
      <c r="G869" s="152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</row>
    <row r="870" spans="2:19">
      <c r="B870" s="82"/>
      <c r="C870" s="83"/>
      <c r="D870" s="83"/>
      <c r="E870" s="83"/>
      <c r="F870" s="153"/>
      <c r="G870" s="152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</row>
    <row r="871" spans="2:19">
      <c r="B871" s="82"/>
      <c r="C871" s="83"/>
      <c r="D871" s="83"/>
      <c r="E871" s="83"/>
      <c r="F871" s="153"/>
      <c r="G871" s="152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</row>
    <row r="872" spans="2:19">
      <c r="B872" s="82"/>
      <c r="C872" s="83"/>
      <c r="D872" s="83"/>
      <c r="E872" s="83"/>
      <c r="F872" s="153"/>
      <c r="G872" s="152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</row>
    <row r="873" spans="2:19">
      <c r="B873" s="82"/>
      <c r="C873" s="83"/>
      <c r="D873" s="83"/>
      <c r="E873" s="83"/>
      <c r="F873" s="153"/>
      <c r="G873" s="152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</row>
    <row r="874" spans="2:19">
      <c r="B874" s="82"/>
      <c r="C874" s="83"/>
      <c r="D874" s="83"/>
      <c r="E874" s="83"/>
      <c r="F874" s="153"/>
      <c r="G874" s="152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</row>
    <row r="875" spans="2:19">
      <c r="B875" s="82"/>
      <c r="C875" s="83"/>
      <c r="D875" s="83"/>
      <c r="E875" s="83"/>
      <c r="F875" s="153"/>
      <c r="G875" s="152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</row>
    <row r="876" spans="2:19">
      <c r="B876" s="82"/>
      <c r="C876" s="83"/>
      <c r="D876" s="83"/>
      <c r="E876" s="83"/>
      <c r="F876" s="153"/>
      <c r="G876" s="152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</row>
    <row r="877" spans="2:19">
      <c r="B877" s="82"/>
      <c r="C877" s="83"/>
      <c r="D877" s="83"/>
      <c r="E877" s="83"/>
      <c r="F877" s="153"/>
      <c r="G877" s="152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</row>
    <row r="878" spans="2:19">
      <c r="B878" s="82"/>
      <c r="C878" s="83"/>
      <c r="D878" s="83"/>
      <c r="E878" s="83"/>
      <c r="F878" s="153"/>
      <c r="G878" s="152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</row>
    <row r="879" spans="2:19">
      <c r="B879" s="82"/>
      <c r="C879" s="83"/>
      <c r="D879" s="83"/>
      <c r="E879" s="83"/>
      <c r="F879" s="153"/>
      <c r="G879" s="152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</row>
    <row r="880" spans="2:19">
      <c r="B880" s="82"/>
      <c r="C880" s="83"/>
      <c r="D880" s="83"/>
      <c r="E880" s="83"/>
      <c r="F880" s="153"/>
      <c r="G880" s="152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</row>
    <row r="881" spans="2:19">
      <c r="B881" s="82"/>
      <c r="C881" s="83"/>
      <c r="D881" s="83"/>
      <c r="E881" s="83"/>
      <c r="F881" s="153"/>
      <c r="G881" s="152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</row>
    <row r="882" spans="2:19">
      <c r="B882" s="82"/>
      <c r="C882" s="83"/>
      <c r="D882" s="83"/>
      <c r="E882" s="83"/>
      <c r="F882" s="153"/>
      <c r="G882" s="152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</row>
    <row r="883" spans="2:19">
      <c r="B883" s="82"/>
      <c r="C883" s="83"/>
      <c r="D883" s="83"/>
      <c r="E883" s="83"/>
      <c r="F883" s="153"/>
      <c r="G883" s="152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</row>
    <row r="884" spans="2:19">
      <c r="B884" s="82"/>
      <c r="C884" s="83"/>
      <c r="D884" s="83"/>
      <c r="E884" s="83"/>
      <c r="F884" s="153"/>
      <c r="G884" s="152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</row>
    <row r="885" spans="2:19">
      <c r="B885" s="82"/>
      <c r="C885" s="83"/>
      <c r="D885" s="83"/>
      <c r="E885" s="83"/>
      <c r="F885" s="153"/>
      <c r="G885" s="152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</row>
    <row r="886" spans="2:19">
      <c r="B886" s="82"/>
      <c r="C886" s="83"/>
      <c r="D886" s="83"/>
      <c r="E886" s="83"/>
      <c r="F886" s="153"/>
      <c r="G886" s="152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</row>
    <row r="887" spans="2:19">
      <c r="B887" s="82"/>
      <c r="C887" s="83"/>
      <c r="D887" s="83"/>
      <c r="E887" s="83"/>
      <c r="F887" s="153"/>
      <c r="G887" s="152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</row>
    <row r="888" spans="2:19">
      <c r="B888" s="82"/>
      <c r="C888" s="83"/>
      <c r="D888" s="83"/>
      <c r="E888" s="83"/>
      <c r="F888" s="153"/>
      <c r="G888" s="152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</row>
    <row r="889" spans="2:19">
      <c r="B889" s="82"/>
      <c r="C889" s="83"/>
      <c r="D889" s="83"/>
      <c r="E889" s="83"/>
      <c r="F889" s="153"/>
      <c r="G889" s="152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</row>
    <row r="890" spans="2:19">
      <c r="B890" s="82"/>
      <c r="C890" s="83"/>
      <c r="D890" s="83"/>
      <c r="E890" s="83"/>
      <c r="F890" s="153"/>
      <c r="G890" s="152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</row>
    <row r="891" spans="2:19">
      <c r="B891" s="82"/>
      <c r="C891" s="83"/>
      <c r="D891" s="83"/>
      <c r="E891" s="83"/>
      <c r="F891" s="153"/>
      <c r="G891" s="152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</row>
    <row r="892" spans="2:19">
      <c r="B892" s="82"/>
      <c r="C892" s="83"/>
      <c r="D892" s="83"/>
      <c r="E892" s="83"/>
      <c r="F892" s="153"/>
      <c r="G892" s="152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</row>
    <row r="893" spans="2:19">
      <c r="B893" s="82"/>
      <c r="C893" s="83"/>
      <c r="D893" s="83"/>
      <c r="E893" s="83"/>
      <c r="F893" s="153"/>
      <c r="G893" s="152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</row>
    <row r="894" spans="2:19">
      <c r="B894" s="82"/>
      <c r="C894" s="83"/>
      <c r="D894" s="83"/>
      <c r="E894" s="83"/>
      <c r="F894" s="153"/>
      <c r="G894" s="152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</row>
    <row r="895" spans="2:19">
      <c r="B895" s="82"/>
      <c r="C895" s="83"/>
      <c r="D895" s="83"/>
      <c r="E895" s="83"/>
      <c r="F895" s="153"/>
      <c r="G895" s="152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</row>
    <row r="896" spans="2:19">
      <c r="B896" s="82"/>
      <c r="C896" s="83"/>
      <c r="D896" s="83"/>
      <c r="E896" s="83"/>
      <c r="F896" s="153"/>
      <c r="G896" s="152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</row>
    <row r="897" spans="2:19">
      <c r="B897" s="82"/>
      <c r="C897" s="83"/>
      <c r="D897" s="83"/>
      <c r="E897" s="83"/>
      <c r="F897" s="153"/>
      <c r="G897" s="152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</row>
    <row r="898" spans="2:19">
      <c r="B898" s="82"/>
      <c r="C898" s="83"/>
      <c r="D898" s="83"/>
      <c r="E898" s="83"/>
      <c r="F898" s="153"/>
      <c r="G898" s="152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</row>
    <row r="899" spans="2:19">
      <c r="B899" s="82"/>
      <c r="C899" s="83"/>
      <c r="D899" s="83"/>
      <c r="E899" s="83"/>
      <c r="F899" s="153"/>
      <c r="G899" s="152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</row>
    <row r="900" spans="2:19">
      <c r="B900" s="82"/>
      <c r="C900" s="83"/>
      <c r="D900" s="83"/>
      <c r="E900" s="83"/>
      <c r="F900" s="153"/>
      <c r="G900" s="152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</row>
    <row r="901" spans="2:19">
      <c r="B901" s="82"/>
      <c r="C901" s="83"/>
      <c r="D901" s="83"/>
      <c r="E901" s="83"/>
      <c r="F901" s="153"/>
      <c r="G901" s="152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</row>
    <row r="902" spans="2:19">
      <c r="B902" s="82"/>
      <c r="C902" s="83"/>
      <c r="D902" s="83"/>
      <c r="E902" s="83"/>
      <c r="F902" s="153"/>
      <c r="G902" s="152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</row>
    <row r="903" spans="2:19">
      <c r="B903" s="82"/>
      <c r="C903" s="83"/>
      <c r="D903" s="83"/>
      <c r="E903" s="83"/>
      <c r="F903" s="153"/>
      <c r="G903" s="152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</row>
    <row r="904" spans="2:19">
      <c r="B904" s="82"/>
      <c r="C904" s="83"/>
      <c r="D904" s="83"/>
      <c r="E904" s="83"/>
      <c r="F904" s="153"/>
      <c r="G904" s="152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</row>
    <row r="905" spans="2:19">
      <c r="B905" s="82"/>
      <c r="C905" s="83"/>
      <c r="D905" s="83"/>
      <c r="E905" s="83"/>
      <c r="F905" s="153"/>
      <c r="G905" s="152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</row>
    <row r="906" spans="2:19">
      <c r="B906" s="82"/>
      <c r="C906" s="83"/>
      <c r="D906" s="83"/>
      <c r="E906" s="83"/>
      <c r="F906" s="153"/>
      <c r="G906" s="152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</row>
    <row r="907" spans="2:19">
      <c r="B907" s="82"/>
      <c r="C907" s="83"/>
      <c r="D907" s="83"/>
      <c r="E907" s="83"/>
      <c r="F907" s="153"/>
      <c r="G907" s="152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</row>
    <row r="908" spans="2:19">
      <c r="B908" s="82"/>
      <c r="C908" s="83"/>
      <c r="D908" s="83"/>
      <c r="E908" s="83"/>
      <c r="F908" s="153"/>
      <c r="G908" s="152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</row>
    <row r="909" spans="2:19">
      <c r="B909" s="82"/>
      <c r="C909" s="83"/>
      <c r="D909" s="83"/>
      <c r="E909" s="83"/>
      <c r="F909" s="153"/>
      <c r="G909" s="152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</row>
    <row r="910" spans="2:19">
      <c r="B910" s="82"/>
      <c r="C910" s="83"/>
      <c r="D910" s="83"/>
      <c r="E910" s="83"/>
      <c r="F910" s="153"/>
      <c r="G910" s="152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</row>
    <row r="911" spans="2:19">
      <c r="B911" s="82"/>
      <c r="C911" s="83"/>
      <c r="D911" s="83"/>
      <c r="E911" s="83"/>
      <c r="F911" s="153"/>
      <c r="G911" s="152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</row>
    <row r="912" spans="2:19">
      <c r="B912" s="82"/>
      <c r="C912" s="83"/>
      <c r="D912" s="83"/>
      <c r="E912" s="83"/>
      <c r="F912" s="153"/>
      <c r="G912" s="152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</row>
    <row r="913" spans="2:19">
      <c r="B913" s="82"/>
      <c r="C913" s="83"/>
      <c r="D913" s="83"/>
      <c r="E913" s="83"/>
      <c r="F913" s="153"/>
      <c r="G913" s="152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</row>
    <row r="914" spans="2:19">
      <c r="B914" s="82"/>
      <c r="C914" s="83"/>
      <c r="D914" s="83"/>
      <c r="E914" s="83"/>
      <c r="F914" s="153"/>
      <c r="G914" s="152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</row>
    <row r="915" spans="2:19">
      <c r="B915" s="82"/>
      <c r="C915" s="83"/>
      <c r="D915" s="83"/>
      <c r="E915" s="83"/>
      <c r="F915" s="153"/>
      <c r="G915" s="152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</row>
    <row r="916" spans="2:19">
      <c r="B916" s="82"/>
      <c r="C916" s="83"/>
      <c r="D916" s="83"/>
      <c r="E916" s="83"/>
      <c r="F916" s="153"/>
      <c r="G916" s="152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</row>
    <row r="917" spans="2:19">
      <c r="B917" s="82"/>
      <c r="C917" s="83"/>
      <c r="D917" s="83"/>
      <c r="E917" s="83"/>
      <c r="F917" s="153"/>
      <c r="G917" s="152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</row>
    <row r="918" spans="2:19">
      <c r="B918" s="82"/>
      <c r="C918" s="83"/>
      <c r="D918" s="83"/>
      <c r="E918" s="83"/>
      <c r="F918" s="153"/>
      <c r="G918" s="152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</row>
    <row r="919" spans="2:19">
      <c r="B919" s="82"/>
      <c r="C919" s="83"/>
      <c r="D919" s="83"/>
      <c r="E919" s="83"/>
      <c r="F919" s="153"/>
      <c r="G919" s="152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</row>
    <row r="920" spans="2:19">
      <c r="B920" s="82"/>
      <c r="C920" s="83"/>
      <c r="D920" s="83"/>
      <c r="E920" s="83"/>
      <c r="F920" s="153"/>
      <c r="G920" s="152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</row>
    <row r="921" spans="2:19">
      <c r="B921" s="82"/>
      <c r="C921" s="83"/>
      <c r="D921" s="83"/>
      <c r="E921" s="83"/>
      <c r="F921" s="153"/>
      <c r="G921" s="152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</row>
    <row r="922" spans="2:19">
      <c r="B922" s="82"/>
      <c r="C922" s="83"/>
      <c r="D922" s="83"/>
      <c r="E922" s="83"/>
      <c r="F922" s="153"/>
      <c r="G922" s="152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</row>
    <row r="923" spans="2:19">
      <c r="B923" s="82"/>
      <c r="C923" s="83"/>
      <c r="D923" s="83"/>
      <c r="E923" s="83"/>
      <c r="F923" s="153"/>
      <c r="G923" s="152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</row>
    <row r="924" spans="2:19">
      <c r="B924" s="82"/>
      <c r="C924" s="83"/>
      <c r="D924" s="83"/>
      <c r="E924" s="83"/>
      <c r="F924" s="153"/>
      <c r="G924" s="152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</row>
    <row r="925" spans="2:19">
      <c r="B925" s="82"/>
      <c r="C925" s="83"/>
      <c r="D925" s="83"/>
      <c r="E925" s="83"/>
      <c r="F925" s="153"/>
      <c r="G925" s="152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</row>
    <row r="926" spans="2:19">
      <c r="B926" s="82"/>
      <c r="C926" s="83"/>
      <c r="D926" s="83"/>
      <c r="E926" s="83"/>
      <c r="F926" s="153"/>
      <c r="G926" s="152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</row>
    <row r="927" spans="2:19">
      <c r="B927" s="82"/>
      <c r="C927" s="83"/>
      <c r="D927" s="83"/>
      <c r="E927" s="83"/>
      <c r="F927" s="153"/>
      <c r="G927" s="152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</row>
    <row r="928" spans="2:19">
      <c r="B928" s="82"/>
      <c r="C928" s="83"/>
      <c r="D928" s="83"/>
      <c r="E928" s="83"/>
      <c r="F928" s="153"/>
      <c r="G928" s="152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</row>
    <row r="929" spans="2:19">
      <c r="B929" s="82"/>
      <c r="C929" s="83"/>
      <c r="D929" s="83"/>
      <c r="E929" s="83"/>
      <c r="F929" s="153"/>
      <c r="G929" s="152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</row>
    <row r="930" spans="2:19">
      <c r="B930" s="82"/>
      <c r="C930" s="83"/>
      <c r="D930" s="83"/>
      <c r="E930" s="83"/>
      <c r="F930" s="153"/>
      <c r="G930" s="152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</row>
    <row r="931" spans="2:19">
      <c r="B931" s="82"/>
      <c r="C931" s="83"/>
      <c r="D931" s="83"/>
      <c r="E931" s="83"/>
      <c r="F931" s="153"/>
      <c r="G931" s="152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</row>
    <row r="932" spans="2:19">
      <c r="B932" s="82"/>
      <c r="C932" s="83"/>
      <c r="D932" s="83"/>
      <c r="E932" s="83"/>
      <c r="F932" s="153"/>
      <c r="G932" s="152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</row>
    <row r="933" spans="2:19">
      <c r="B933" s="82"/>
      <c r="C933" s="83"/>
      <c r="D933" s="83"/>
      <c r="E933" s="83"/>
      <c r="F933" s="153"/>
      <c r="G933" s="152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</row>
    <row r="934" spans="2:19">
      <c r="B934" s="82"/>
      <c r="C934" s="83"/>
      <c r="D934" s="83"/>
      <c r="E934" s="83"/>
      <c r="F934" s="153"/>
      <c r="G934" s="152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</row>
    <row r="935" spans="2:19">
      <c r="B935" s="82"/>
      <c r="C935" s="83"/>
      <c r="D935" s="83"/>
      <c r="E935" s="83"/>
      <c r="F935" s="153"/>
      <c r="G935" s="152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</row>
    <row r="936" spans="2:19">
      <c r="B936" s="82"/>
      <c r="C936" s="83"/>
      <c r="D936" s="83"/>
      <c r="E936" s="83"/>
      <c r="F936" s="153"/>
      <c r="G936" s="152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</row>
    <row r="937" spans="2:19">
      <c r="B937" s="82"/>
      <c r="C937" s="83"/>
      <c r="D937" s="83"/>
      <c r="E937" s="83"/>
      <c r="F937" s="153"/>
      <c r="G937" s="152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</row>
    <row r="938" spans="2:19">
      <c r="B938" s="82"/>
      <c r="C938" s="83"/>
      <c r="D938" s="83"/>
      <c r="E938" s="83"/>
      <c r="F938" s="153"/>
      <c r="G938" s="152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</row>
    <row r="939" spans="2:19">
      <c r="B939" s="82"/>
      <c r="C939" s="83"/>
      <c r="D939" s="83"/>
      <c r="E939" s="83"/>
      <c r="F939" s="153"/>
      <c r="G939" s="152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</row>
    <row r="940" spans="2:19">
      <c r="B940" s="82"/>
      <c r="C940" s="83"/>
      <c r="D940" s="83"/>
      <c r="E940" s="83"/>
      <c r="F940" s="153"/>
      <c r="G940" s="152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</row>
    <row r="941" spans="2:19">
      <c r="B941" s="82"/>
      <c r="C941" s="83"/>
      <c r="D941" s="83"/>
      <c r="E941" s="83"/>
      <c r="F941" s="153"/>
      <c r="G941" s="152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</row>
    <row r="942" spans="2:19">
      <c r="B942" s="82"/>
      <c r="C942" s="83"/>
      <c r="D942" s="83"/>
      <c r="E942" s="83"/>
      <c r="F942" s="153"/>
      <c r="G942" s="152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</row>
    <row r="943" spans="2:19">
      <c r="B943" s="82"/>
      <c r="C943" s="83"/>
      <c r="D943" s="83"/>
      <c r="E943" s="83"/>
      <c r="F943" s="153"/>
      <c r="G943" s="152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</row>
    <row r="944" spans="2:19">
      <c r="B944" s="82"/>
      <c r="C944" s="83"/>
      <c r="D944" s="83"/>
      <c r="E944" s="83"/>
      <c r="F944" s="153"/>
      <c r="G944" s="152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</row>
    <row r="945" spans="2:19">
      <c r="B945" s="82"/>
      <c r="C945" s="83"/>
      <c r="D945" s="83"/>
      <c r="E945" s="83"/>
      <c r="F945" s="153"/>
      <c r="G945" s="152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</row>
    <row r="946" spans="2:19">
      <c r="B946" s="82"/>
      <c r="C946" s="83"/>
      <c r="D946" s="83"/>
      <c r="E946" s="83"/>
      <c r="F946" s="153"/>
      <c r="G946" s="152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</row>
    <row r="947" spans="2:19">
      <c r="B947" s="82"/>
      <c r="C947" s="83"/>
      <c r="D947" s="83"/>
      <c r="E947" s="83"/>
      <c r="F947" s="153"/>
      <c r="G947" s="152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</row>
    <row r="948" spans="2:19">
      <c r="B948" s="82"/>
      <c r="C948" s="83"/>
      <c r="D948" s="83"/>
      <c r="E948" s="83"/>
      <c r="F948" s="153"/>
      <c r="G948" s="152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</row>
    <row r="949" spans="2:19">
      <c r="B949" s="82"/>
      <c r="C949" s="83"/>
      <c r="D949" s="83"/>
      <c r="E949" s="83"/>
      <c r="F949" s="153"/>
      <c r="G949" s="152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</row>
    <row r="950" spans="2:19">
      <c r="B950" s="82"/>
      <c r="C950" s="83"/>
      <c r="D950" s="83"/>
      <c r="E950" s="83"/>
      <c r="F950" s="153"/>
      <c r="G950" s="152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</row>
    <row r="951" spans="2:19">
      <c r="B951" s="82"/>
      <c r="C951" s="83"/>
      <c r="D951" s="83"/>
      <c r="E951" s="83"/>
      <c r="F951" s="153"/>
      <c r="G951" s="152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</row>
    <row r="952" spans="2:19">
      <c r="B952" s="82"/>
      <c r="C952" s="83"/>
      <c r="D952" s="83"/>
      <c r="E952" s="83"/>
      <c r="F952" s="153"/>
      <c r="G952" s="152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</row>
    <row r="953" spans="2:19">
      <c r="B953" s="82"/>
      <c r="C953" s="83"/>
      <c r="D953" s="83"/>
      <c r="E953" s="83"/>
      <c r="F953" s="153"/>
      <c r="G953" s="152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</row>
    <row r="954" spans="2:19">
      <c r="B954" s="82"/>
      <c r="C954" s="83"/>
      <c r="D954" s="83"/>
      <c r="E954" s="83"/>
      <c r="F954" s="153"/>
      <c r="G954" s="152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</row>
    <row r="955" spans="2:19">
      <c r="B955" s="82"/>
      <c r="C955" s="83"/>
      <c r="D955" s="83"/>
      <c r="E955" s="83"/>
      <c r="F955" s="153"/>
      <c r="G955" s="152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</row>
    <row r="956" spans="2:19">
      <c r="B956" s="82"/>
      <c r="C956" s="83"/>
      <c r="D956" s="83"/>
      <c r="E956" s="83"/>
      <c r="F956" s="153"/>
      <c r="G956" s="152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</row>
    <row r="957" spans="2:19">
      <c r="B957" s="82"/>
      <c r="C957" s="83"/>
      <c r="D957" s="83"/>
      <c r="E957" s="83"/>
      <c r="F957" s="153"/>
      <c r="G957" s="152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</row>
    <row r="958" spans="2:19">
      <c r="B958" s="82"/>
      <c r="C958" s="83"/>
      <c r="D958" s="83"/>
      <c r="E958" s="83"/>
      <c r="F958" s="153"/>
      <c r="G958" s="152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</row>
    <row r="959" spans="2:19">
      <c r="B959" s="82"/>
      <c r="C959" s="83"/>
      <c r="D959" s="83"/>
      <c r="E959" s="83"/>
      <c r="F959" s="153"/>
      <c r="G959" s="152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</row>
    <row r="960" spans="2:19">
      <c r="B960" s="82"/>
      <c r="C960" s="83"/>
      <c r="D960" s="83"/>
      <c r="E960" s="83"/>
      <c r="F960" s="153"/>
      <c r="G960" s="152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</row>
    <row r="961" spans="2:19">
      <c r="B961" s="82"/>
      <c r="C961" s="83"/>
      <c r="D961" s="83"/>
      <c r="E961" s="83"/>
      <c r="F961" s="153"/>
      <c r="G961" s="152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</row>
    <row r="962" spans="2:19">
      <c r="B962" s="82"/>
      <c r="C962" s="83"/>
      <c r="D962" s="83"/>
      <c r="E962" s="83"/>
      <c r="F962" s="153"/>
      <c r="G962" s="152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</row>
    <row r="963" spans="2:19">
      <c r="B963" s="82"/>
      <c r="C963" s="83"/>
      <c r="D963" s="83"/>
      <c r="E963" s="83"/>
      <c r="F963" s="153"/>
      <c r="G963" s="152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</row>
    <row r="964" spans="2:19">
      <c r="B964" s="82"/>
      <c r="C964" s="83"/>
      <c r="D964" s="83"/>
      <c r="E964" s="83"/>
      <c r="F964" s="153"/>
      <c r="G964" s="152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</row>
    <row r="965" spans="2:19">
      <c r="B965" s="82"/>
      <c r="C965" s="83"/>
      <c r="D965" s="83"/>
      <c r="E965" s="83"/>
      <c r="F965" s="153"/>
      <c r="G965" s="152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</row>
    <row r="966" spans="2:19">
      <c r="B966" s="82"/>
      <c r="C966" s="83"/>
      <c r="D966" s="83"/>
      <c r="E966" s="83"/>
      <c r="F966" s="153"/>
      <c r="G966" s="152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</row>
    <row r="967" spans="2:19">
      <c r="B967" s="82"/>
      <c r="C967" s="83"/>
      <c r="D967" s="83"/>
      <c r="E967" s="83"/>
      <c r="F967" s="153"/>
      <c r="G967" s="152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</row>
    <row r="968" spans="2:19">
      <c r="B968" s="82"/>
      <c r="C968" s="83"/>
      <c r="D968" s="83"/>
      <c r="E968" s="83"/>
      <c r="F968" s="153"/>
      <c r="G968" s="152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</row>
    <row r="969" spans="2:19">
      <c r="B969" s="82"/>
      <c r="C969" s="83"/>
      <c r="D969" s="83"/>
      <c r="E969" s="83"/>
      <c r="F969" s="153"/>
      <c r="G969" s="152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</row>
    <row r="970" spans="2:19">
      <c r="B970" s="82"/>
      <c r="C970" s="83"/>
      <c r="D970" s="83"/>
      <c r="E970" s="83"/>
      <c r="F970" s="153"/>
      <c r="G970" s="152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</row>
    <row r="971" spans="2:19">
      <c r="B971" s="82"/>
      <c r="C971" s="83"/>
      <c r="D971" s="83"/>
      <c r="E971" s="83"/>
      <c r="F971" s="153"/>
      <c r="G971" s="152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</row>
    <row r="972" spans="2:19">
      <c r="B972" s="82"/>
      <c r="C972" s="83"/>
      <c r="D972" s="83"/>
      <c r="E972" s="83"/>
      <c r="F972" s="153"/>
      <c r="G972" s="152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</row>
    <row r="973" spans="2:19">
      <c r="B973" s="82"/>
      <c r="C973" s="83"/>
      <c r="D973" s="83"/>
      <c r="E973" s="83"/>
      <c r="F973" s="153"/>
      <c r="G973" s="152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</row>
    <row r="974" spans="2:19">
      <c r="B974" s="82"/>
      <c r="C974" s="83"/>
      <c r="D974" s="83"/>
      <c r="E974" s="83"/>
      <c r="F974" s="153"/>
      <c r="G974" s="152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</row>
    <row r="975" spans="2:19">
      <c r="B975" s="82"/>
      <c r="C975" s="83"/>
      <c r="D975" s="83"/>
      <c r="E975" s="83"/>
      <c r="F975" s="153"/>
      <c r="G975" s="152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</row>
    <row r="976" spans="2:19">
      <c r="B976" s="82"/>
      <c r="C976" s="83"/>
      <c r="D976" s="83"/>
      <c r="E976" s="83"/>
      <c r="F976" s="153"/>
      <c r="G976" s="152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</row>
    <row r="977" spans="2:19">
      <c r="B977" s="82"/>
      <c r="C977" s="83"/>
      <c r="D977" s="83"/>
      <c r="E977" s="83"/>
      <c r="F977" s="153"/>
      <c r="G977" s="152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</row>
    <row r="978" spans="2:19">
      <c r="B978" s="82"/>
      <c r="C978" s="83"/>
      <c r="D978" s="83"/>
      <c r="E978" s="83"/>
      <c r="F978" s="153"/>
      <c r="G978" s="152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</row>
    <row r="979" spans="2:19">
      <c r="B979" s="82"/>
      <c r="C979" s="83"/>
      <c r="D979" s="83"/>
      <c r="E979" s="83"/>
      <c r="F979" s="153"/>
      <c r="G979" s="152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</row>
    <row r="980" spans="2:19">
      <c r="B980" s="82"/>
      <c r="C980" s="83"/>
      <c r="D980" s="83"/>
      <c r="E980" s="83"/>
      <c r="F980" s="153"/>
      <c r="G980" s="152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</row>
    <row r="981" spans="2:19">
      <c r="B981" s="82"/>
      <c r="C981" s="83"/>
      <c r="D981" s="83"/>
      <c r="E981" s="83"/>
      <c r="F981" s="153"/>
      <c r="G981" s="152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</row>
    <row r="982" spans="2:19">
      <c r="B982" s="82"/>
      <c r="C982" s="83"/>
      <c r="D982" s="83"/>
      <c r="E982" s="83"/>
      <c r="F982" s="153"/>
      <c r="G982" s="152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</row>
    <row r="983" spans="2:19">
      <c r="B983" s="82"/>
      <c r="C983" s="83"/>
      <c r="D983" s="83"/>
      <c r="E983" s="83"/>
      <c r="F983" s="153"/>
      <c r="G983" s="152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</row>
    <row r="984" spans="2:19">
      <c r="B984" s="82"/>
      <c r="C984" s="83"/>
      <c r="D984" s="83"/>
      <c r="E984" s="83"/>
      <c r="F984" s="153"/>
      <c r="G984" s="152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</row>
    <row r="985" spans="2:19">
      <c r="B985" s="82"/>
      <c r="C985" s="83"/>
      <c r="D985" s="83"/>
      <c r="E985" s="83"/>
      <c r="F985" s="153"/>
      <c r="G985" s="152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</row>
    <row r="986" spans="2:19">
      <c r="B986" s="82"/>
      <c r="C986" s="83"/>
      <c r="D986" s="83"/>
      <c r="E986" s="83"/>
      <c r="F986" s="153"/>
      <c r="G986" s="152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</row>
    <row r="987" spans="2:19">
      <c r="B987" s="82"/>
      <c r="C987" s="83"/>
      <c r="D987" s="83"/>
      <c r="E987" s="83"/>
      <c r="F987" s="153"/>
      <c r="G987" s="152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</row>
    <row r="988" spans="2:19">
      <c r="B988" s="82"/>
      <c r="C988" s="83"/>
      <c r="D988" s="83"/>
      <c r="E988" s="83"/>
      <c r="F988" s="153"/>
      <c r="G988" s="152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</row>
    <row r="989" spans="2:19">
      <c r="B989" s="82"/>
      <c r="C989" s="83"/>
      <c r="D989" s="83"/>
      <c r="E989" s="83"/>
      <c r="F989" s="153"/>
      <c r="G989" s="152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</row>
    <row r="990" spans="2:19">
      <c r="B990" s="82"/>
      <c r="C990" s="83"/>
      <c r="D990" s="83"/>
      <c r="E990" s="83"/>
      <c r="F990" s="153"/>
      <c r="G990" s="152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</row>
    <row r="991" spans="2:19">
      <c r="B991" s="82"/>
      <c r="C991" s="83"/>
      <c r="D991" s="83"/>
      <c r="E991" s="83"/>
      <c r="F991" s="153"/>
      <c r="G991" s="152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</row>
    <row r="992" spans="2:19">
      <c r="B992" s="82"/>
      <c r="C992" s="83"/>
      <c r="D992" s="83"/>
      <c r="E992" s="83"/>
      <c r="F992" s="153"/>
      <c r="G992" s="152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</row>
    <row r="993" spans="2:19">
      <c r="B993" s="82"/>
      <c r="C993" s="83"/>
      <c r="D993" s="83"/>
      <c r="E993" s="83"/>
      <c r="F993" s="153"/>
      <c r="G993" s="152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</row>
    <row r="994" spans="2:19">
      <c r="B994" s="82"/>
      <c r="C994" s="83"/>
      <c r="D994" s="83"/>
      <c r="E994" s="83"/>
      <c r="F994" s="153"/>
      <c r="G994" s="152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</row>
    <row r="995" spans="2:19">
      <c r="B995" s="82"/>
      <c r="C995" s="83"/>
      <c r="D995" s="83"/>
      <c r="E995" s="83"/>
      <c r="F995" s="153"/>
      <c r="G995" s="152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</row>
    <row r="996" spans="2:19">
      <c r="B996" s="82"/>
      <c r="C996" s="83"/>
      <c r="D996" s="83"/>
      <c r="E996" s="83"/>
      <c r="F996" s="153"/>
      <c r="G996" s="152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</row>
    <row r="997" spans="2:19">
      <c r="B997" s="82"/>
      <c r="C997" s="83"/>
      <c r="D997" s="83"/>
      <c r="E997" s="83"/>
      <c r="F997" s="153"/>
      <c r="G997" s="152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</row>
    <row r="998" spans="2:19">
      <c r="B998" s="82"/>
      <c r="C998" s="83"/>
      <c r="D998" s="83"/>
      <c r="E998" s="83"/>
      <c r="F998" s="153"/>
      <c r="G998" s="152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</row>
    <row r="999" spans="2:19">
      <c r="B999" s="82"/>
      <c r="C999" s="83"/>
      <c r="D999" s="83"/>
      <c r="E999" s="83"/>
      <c r="F999" s="153"/>
      <c r="G999" s="152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</row>
    <row r="1000" spans="2:19">
      <c r="B1000" s="82"/>
      <c r="C1000" s="83"/>
      <c r="D1000" s="83"/>
      <c r="E1000" s="83"/>
      <c r="F1000" s="153"/>
      <c r="G1000" s="152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</row>
    <row r="1001" spans="2:19">
      <c r="B1001" s="82"/>
      <c r="C1001" s="83"/>
      <c r="D1001" s="83"/>
      <c r="E1001" s="83"/>
      <c r="F1001" s="153"/>
      <c r="G1001" s="152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</row>
    <row r="1002" spans="2:19">
      <c r="B1002" s="82"/>
      <c r="C1002" s="83"/>
      <c r="D1002" s="83"/>
      <c r="E1002" s="83"/>
      <c r="F1002" s="153"/>
      <c r="G1002" s="152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</row>
    <row r="1003" spans="2:19">
      <c r="B1003" s="82"/>
      <c r="C1003" s="83"/>
      <c r="D1003" s="83"/>
      <c r="E1003" s="83"/>
      <c r="F1003" s="153"/>
      <c r="G1003" s="152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</row>
    <row r="1004" spans="2:19">
      <c r="B1004" s="82"/>
      <c r="C1004" s="83"/>
      <c r="D1004" s="83"/>
      <c r="E1004" s="83"/>
      <c r="F1004" s="153"/>
      <c r="G1004" s="152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</row>
    <row r="1005" spans="2:19">
      <c r="B1005" s="82"/>
      <c r="C1005" s="83"/>
      <c r="D1005" s="83"/>
      <c r="E1005" s="83"/>
      <c r="F1005" s="153"/>
      <c r="G1005" s="152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</row>
    <row r="1006" spans="2:19">
      <c r="B1006" s="82"/>
      <c r="C1006" s="83"/>
      <c r="D1006" s="83"/>
      <c r="E1006" s="83"/>
      <c r="F1006" s="153"/>
      <c r="G1006" s="152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</row>
    <row r="1007" spans="2:19">
      <c r="B1007" s="82"/>
      <c r="C1007" s="83"/>
      <c r="D1007" s="83"/>
      <c r="E1007" s="83"/>
      <c r="F1007" s="153"/>
      <c r="G1007" s="152"/>
      <c r="H1007" s="84"/>
      <c r="I1007" s="84"/>
      <c r="J1007" s="84"/>
      <c r="K1007" s="84"/>
      <c r="L1007" s="84"/>
      <c r="M1007" s="84"/>
      <c r="N1007" s="84"/>
      <c r="O1007" s="84"/>
      <c r="P1007" s="84"/>
    </row>
    <row r="1008" spans="2:19">
      <c r="B1008" s="82"/>
      <c r="C1008" s="83"/>
      <c r="D1008" s="83"/>
      <c r="E1008" s="83"/>
      <c r="F1008" s="153"/>
      <c r="G1008" s="152"/>
      <c r="H1008" s="84"/>
      <c r="I1008" s="84"/>
      <c r="J1008" s="84"/>
      <c r="K1008" s="84"/>
      <c r="L1008" s="84"/>
      <c r="M1008" s="84"/>
      <c r="N1008" s="84"/>
      <c r="O1008" s="84"/>
      <c r="P1008" s="84"/>
    </row>
    <row r="1009" spans="2:16">
      <c r="B1009" s="82"/>
      <c r="C1009" s="83"/>
      <c r="D1009" s="83"/>
      <c r="E1009" s="83"/>
      <c r="F1009" s="153"/>
      <c r="G1009" s="152"/>
      <c r="H1009" s="84"/>
      <c r="I1009" s="84"/>
      <c r="J1009" s="84"/>
      <c r="K1009" s="84"/>
      <c r="L1009" s="84"/>
      <c r="M1009" s="84"/>
      <c r="N1009" s="84"/>
      <c r="O1009" s="84"/>
      <c r="P1009" s="84"/>
    </row>
    <row r="1010" spans="2:16">
      <c r="B1010" s="82"/>
    </row>
    <row r="1011" spans="2:16">
      <c r="B1011" s="82"/>
    </row>
    <row r="1012" spans="2:16">
      <c r="B1012" s="82"/>
    </row>
    <row r="1013" spans="2:16">
      <c r="B1013" s="82"/>
    </row>
    <row r="1014" spans="2:16">
      <c r="B1014" s="82"/>
    </row>
    <row r="1015" spans="2:16">
      <c r="B1015" s="82"/>
    </row>
    <row r="1016" spans="2:16">
      <c r="B1016" s="82"/>
    </row>
    <row r="1017" spans="2:16">
      <c r="B1017" s="82"/>
    </row>
    <row r="1018" spans="2:16">
      <c r="B1018" s="82"/>
    </row>
    <row r="1019" spans="2:16">
      <c r="B1019" s="82"/>
    </row>
    <row r="1020" spans="2:16">
      <c r="B1020" s="82"/>
    </row>
    <row r="1021" spans="2:16">
      <c r="B1021" s="82"/>
    </row>
    <row r="1022" spans="2:16">
      <c r="B1022" s="82"/>
    </row>
    <row r="1023" spans="2:16">
      <c r="B1023" s="82"/>
    </row>
    <row r="1024" spans="2:16">
      <c r="B1024" s="82"/>
    </row>
    <row r="1025" spans="2:2">
      <c r="B1025" s="82"/>
    </row>
    <row r="1026" spans="2:2">
      <c r="B1026" s="82"/>
    </row>
    <row r="1027" spans="2:2">
      <c r="B1027" s="82"/>
    </row>
    <row r="1028" spans="2:2">
      <c r="B1028" s="82"/>
    </row>
    <row r="1029" spans="2:2">
      <c r="B1029" s="82"/>
    </row>
    <row r="1030" spans="2:2">
      <c r="B1030" s="82"/>
    </row>
    <row r="1031" spans="2:2">
      <c r="B1031" s="82"/>
    </row>
    <row r="1032" spans="2:2">
      <c r="B1032" s="82"/>
    </row>
    <row r="1033" spans="2:2">
      <c r="B1033" s="82"/>
    </row>
    <row r="1034" spans="2:2">
      <c r="B1034" s="82"/>
    </row>
    <row r="1035" spans="2:2">
      <c r="B1035" s="82"/>
    </row>
    <row r="1036" spans="2:2">
      <c r="B1036" s="82"/>
    </row>
    <row r="1037" spans="2:2">
      <c r="B1037" s="82"/>
    </row>
    <row r="1038" spans="2:2">
      <c r="B1038" s="82"/>
    </row>
    <row r="1039" spans="2:2">
      <c r="B1039" s="82"/>
    </row>
    <row r="1040" spans="2:2">
      <c r="B1040" s="82"/>
    </row>
    <row r="1041" spans="2:2">
      <c r="B1041" s="82"/>
    </row>
    <row r="1042" spans="2:2">
      <c r="B1042" s="82"/>
    </row>
    <row r="1043" spans="2:2">
      <c r="B1043" s="82"/>
    </row>
    <row r="1044" spans="2:2">
      <c r="B1044" s="82"/>
    </row>
    <row r="1045" spans="2:2">
      <c r="B1045" s="82"/>
    </row>
    <row r="1046" spans="2:2">
      <c r="B1046" s="82"/>
    </row>
    <row r="1047" spans="2:2">
      <c r="B1047" s="82"/>
    </row>
    <row r="1048" spans="2:2">
      <c r="B1048" s="82"/>
    </row>
    <row r="1049" spans="2:2">
      <c r="B1049" s="82"/>
    </row>
    <row r="1050" spans="2:2">
      <c r="B1050" s="82"/>
    </row>
    <row r="1051" spans="2:2">
      <c r="B1051" s="82"/>
    </row>
    <row r="1052" spans="2:2">
      <c r="B1052" s="82"/>
    </row>
    <row r="1053" spans="2:2">
      <c r="B1053" s="82"/>
    </row>
    <row r="1054" spans="2:2">
      <c r="B1054" s="82"/>
    </row>
    <row r="1055" spans="2:2">
      <c r="B1055" s="82"/>
    </row>
    <row r="1056" spans="2:2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</sheetData>
  <mergeCells count="2">
    <mergeCell ref="B6:S6"/>
    <mergeCell ref="B7:S7"/>
  </mergeCells>
  <phoneticPr fontId="3" type="noConversion"/>
  <dataValidations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13 K3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CA1232"/>
  <sheetViews>
    <sheetView rightToLeft="1" zoomScaleNormal="100" workbookViewId="0">
      <pane ySplit="11" topLeftCell="A12" activePane="bottomLeft" state="frozen"/>
      <selection pane="bottomLeft" activeCell="F11" sqref="F11"/>
    </sheetView>
  </sheetViews>
  <sheetFormatPr defaultColWidth="9.140625" defaultRowHeight="18"/>
  <cols>
    <col min="1" max="1" width="6.28515625" style="1" customWidth="1"/>
    <col min="2" max="2" width="48.42578125" style="2" bestFit="1" customWidth="1"/>
    <col min="3" max="3" width="12.5703125" style="2" customWidth="1"/>
    <col min="4" max="4" width="9.28515625" style="2" bestFit="1" customWidth="1"/>
    <col min="5" max="5" width="8.7109375" style="2" bestFit="1" customWidth="1"/>
    <col min="6" max="6" width="15.7109375" style="1" bestFit="1" customWidth="1"/>
    <col min="7" max="7" width="6" style="1" bestFit="1" customWidth="1"/>
    <col min="8" max="8" width="7.85546875" style="1" customWidth="1"/>
    <col min="9" max="9" width="9" style="1" bestFit="1" customWidth="1"/>
    <col min="10" max="11" width="11.5703125" style="1" bestFit="1" customWidth="1"/>
    <col min="12" max="12" width="7.140625" style="1" bestFit="1" customWidth="1"/>
    <col min="13" max="13" width="8.7109375" style="1" bestFit="1" customWidth="1"/>
    <col min="14" max="14" width="17.7109375" style="1" bestFit="1" customWidth="1"/>
    <col min="15" max="15" width="7.42578125" style="1" bestFit="1" customWidth="1"/>
    <col min="16" max="16" width="14" style="1" bestFit="1" customWidth="1"/>
    <col min="17" max="17" width="11.7109375" style="1" bestFit="1" customWidth="1"/>
    <col min="18" max="18" width="10.42578125" style="1" bestFit="1" customWidth="1"/>
    <col min="19" max="19" width="11.5703125" style="1" bestFit="1" customWidth="1"/>
    <col min="20" max="20" width="7.7109375" style="1" customWidth="1"/>
    <col min="21" max="21" width="21" style="1" bestFit="1" customWidth="1"/>
    <col min="22" max="22" width="15.5703125" style="1" bestFit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9">
      <c r="B1" s="63" t="s">
        <v>145</v>
      </c>
      <c r="C1" s="181" t="s">
        <v>197</v>
      </c>
    </row>
    <row r="2" spans="2:79">
      <c r="B2" s="63" t="s">
        <v>144</v>
      </c>
      <c r="C2" s="181" t="s">
        <v>2403</v>
      </c>
    </row>
    <row r="3" spans="2:79">
      <c r="B3" s="63" t="s">
        <v>146</v>
      </c>
      <c r="C3" s="181" t="s">
        <v>2468</v>
      </c>
    </row>
    <row r="4" spans="2:79">
      <c r="B4" s="63" t="s">
        <v>147</v>
      </c>
      <c r="C4" s="181" t="s">
        <v>2469</v>
      </c>
    </row>
    <row r="5" spans="2:79"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79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1"/>
    </row>
    <row r="7" spans="2:79" ht="26.25" customHeight="1">
      <c r="B7" s="239" t="s">
        <v>79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1"/>
    </row>
    <row r="8" spans="2:79" s="3" customFormat="1" ht="63">
      <c r="B8" s="23" t="s">
        <v>107</v>
      </c>
      <c r="C8" s="80" t="s">
        <v>36</v>
      </c>
      <c r="D8" s="80" t="s">
        <v>109</v>
      </c>
      <c r="E8" s="80" t="s">
        <v>108</v>
      </c>
      <c r="F8" s="80" t="s">
        <v>56</v>
      </c>
      <c r="G8" s="80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80" t="s">
        <v>0</v>
      </c>
      <c r="O8" s="80" t="s">
        <v>96</v>
      </c>
      <c r="P8" s="80" t="s">
        <v>102</v>
      </c>
      <c r="Q8" s="80" t="s">
        <v>53</v>
      </c>
      <c r="R8" s="80" t="s">
        <v>148</v>
      </c>
      <c r="S8" s="81" t="s">
        <v>150</v>
      </c>
      <c r="BX8" s="1"/>
    </row>
    <row r="9" spans="2:79" s="3" customFormat="1" ht="27.75" customHeight="1">
      <c r="B9" s="15"/>
      <c r="C9" s="35"/>
      <c r="D9" s="16"/>
      <c r="E9" s="16"/>
      <c r="F9" s="35"/>
      <c r="G9" s="35"/>
      <c r="H9" s="35"/>
      <c r="I9" s="35" t="s">
        <v>24</v>
      </c>
      <c r="J9" s="35" t="s">
        <v>21</v>
      </c>
      <c r="K9" s="35"/>
      <c r="L9" s="35" t="s">
        <v>20</v>
      </c>
      <c r="M9" s="35" t="s">
        <v>20</v>
      </c>
      <c r="N9" s="35" t="s">
        <v>22</v>
      </c>
      <c r="O9" s="35" t="s">
        <v>55</v>
      </c>
      <c r="P9" s="35" t="s">
        <v>23</v>
      </c>
      <c r="Q9" s="35" t="s">
        <v>20</v>
      </c>
      <c r="R9" s="35" t="s">
        <v>20</v>
      </c>
      <c r="S9" s="36" t="s">
        <v>20</v>
      </c>
      <c r="BX9" s="1"/>
    </row>
    <row r="10" spans="2:7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151</v>
      </c>
      <c r="BX10" s="1"/>
    </row>
    <row r="11" spans="2:79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17">
        <v>5.5491078903901077</v>
      </c>
      <c r="K11" s="19"/>
      <c r="L11" s="19"/>
      <c r="M11" s="117">
        <v>2.1012079246022668</v>
      </c>
      <c r="N11" s="119">
        <v>1808512555.9900005</v>
      </c>
      <c r="O11" s="19"/>
      <c r="P11" s="119">
        <v>2391520.2309083301</v>
      </c>
      <c r="Q11" s="46"/>
      <c r="R11" s="121">
        <v>100</v>
      </c>
      <c r="S11" s="154">
        <v>3.125352208863788</v>
      </c>
      <c r="BX11" s="1"/>
      <c r="CA11" s="1"/>
    </row>
    <row r="12" spans="2:79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2:79">
      <c r="B13" s="106" t="s">
        <v>1511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2:79">
      <c r="B14" s="82" t="s">
        <v>1522</v>
      </c>
      <c r="C14" s="129">
        <v>1100908</v>
      </c>
      <c r="D14" s="84"/>
      <c r="E14" s="84" t="s">
        <v>1520</v>
      </c>
      <c r="F14" s="84" t="s">
        <v>131</v>
      </c>
      <c r="G14" s="84" t="s">
        <v>335</v>
      </c>
      <c r="H14" s="84" t="s">
        <v>137</v>
      </c>
      <c r="I14" s="84" t="s">
        <v>1523</v>
      </c>
      <c r="J14" s="183">
        <v>10.49</v>
      </c>
      <c r="K14" s="183" t="s">
        <v>139</v>
      </c>
      <c r="L14" s="183">
        <v>4.9000000000000004</v>
      </c>
      <c r="M14" s="183">
        <v>1.73</v>
      </c>
      <c r="N14" s="183">
        <v>148444526</v>
      </c>
      <c r="O14" s="183">
        <v>162.94</v>
      </c>
      <c r="P14" s="183">
        <v>241875.51</v>
      </c>
      <c r="Q14" s="183">
        <v>7.5600000000000005</v>
      </c>
      <c r="R14" s="183">
        <v>10.113880989755733</v>
      </c>
      <c r="S14" s="183">
        <v>0.31609440291518559</v>
      </c>
      <c r="T14" s="84"/>
      <c r="U14" s="188"/>
    </row>
    <row r="15" spans="2:79">
      <c r="B15" s="82" t="s">
        <v>1524</v>
      </c>
      <c r="C15" s="129">
        <v>1124346</v>
      </c>
      <c r="D15" s="84"/>
      <c r="E15" s="84" t="s">
        <v>1520</v>
      </c>
      <c r="F15" s="84" t="s">
        <v>131</v>
      </c>
      <c r="G15" s="84" t="s">
        <v>335</v>
      </c>
      <c r="H15" s="84" t="s">
        <v>137</v>
      </c>
      <c r="I15" s="84" t="s">
        <v>1525</v>
      </c>
      <c r="J15" s="183">
        <v>12.43</v>
      </c>
      <c r="K15" s="183" t="s">
        <v>139</v>
      </c>
      <c r="L15" s="183">
        <v>4.0999999999999996</v>
      </c>
      <c r="M15" s="183">
        <v>2.35</v>
      </c>
      <c r="N15" s="183">
        <v>130000000</v>
      </c>
      <c r="O15" s="183">
        <v>127.77</v>
      </c>
      <c r="P15" s="183">
        <v>166101</v>
      </c>
      <c r="Q15" s="183">
        <v>4.68</v>
      </c>
      <c r="R15" s="183">
        <v>6.9454147973865439</v>
      </c>
      <c r="S15" s="183">
        <v>0.21706867478487277</v>
      </c>
      <c r="T15" s="84"/>
      <c r="U15" s="188"/>
    </row>
    <row r="16" spans="2:79">
      <c r="B16" s="82" t="s">
        <v>1526</v>
      </c>
      <c r="C16" s="129">
        <v>1124353</v>
      </c>
      <c r="D16" s="84"/>
      <c r="E16" s="84" t="s">
        <v>1520</v>
      </c>
      <c r="F16" s="84" t="s">
        <v>131</v>
      </c>
      <c r="G16" s="84" t="s">
        <v>335</v>
      </c>
      <c r="H16" s="84" t="s">
        <v>137</v>
      </c>
      <c r="I16" s="84" t="s">
        <v>1525</v>
      </c>
      <c r="J16" s="183">
        <v>3.36</v>
      </c>
      <c r="K16" s="183" t="s">
        <v>139</v>
      </c>
      <c r="L16" s="183">
        <v>3.3</v>
      </c>
      <c r="M16" s="183">
        <v>1.07</v>
      </c>
      <c r="N16" s="183">
        <v>3000000</v>
      </c>
      <c r="O16" s="183">
        <v>112.24</v>
      </c>
      <c r="P16" s="183">
        <v>3367.2</v>
      </c>
      <c r="Q16" s="183">
        <v>1.21</v>
      </c>
      <c r="R16" s="183">
        <v>0.14079747085062683</v>
      </c>
      <c r="S16" s="183">
        <v>4.4004168652544149E-3</v>
      </c>
      <c r="T16" s="84"/>
      <c r="U16" s="188"/>
    </row>
    <row r="17" spans="2:21">
      <c r="B17" s="82" t="s">
        <v>1527</v>
      </c>
      <c r="C17" s="129">
        <v>6851950</v>
      </c>
      <c r="D17" s="84"/>
      <c r="E17" s="84" t="s">
        <v>461</v>
      </c>
      <c r="F17" s="84" t="s">
        <v>334</v>
      </c>
      <c r="G17" s="84" t="s">
        <v>347</v>
      </c>
      <c r="H17" s="84" t="s">
        <v>137</v>
      </c>
      <c r="I17" s="84" t="s">
        <v>1528</v>
      </c>
      <c r="J17" s="183">
        <v>0.99</v>
      </c>
      <c r="K17" s="183" t="s">
        <v>139</v>
      </c>
      <c r="L17" s="183">
        <v>5.2</v>
      </c>
      <c r="M17" s="183">
        <v>1.36</v>
      </c>
      <c r="N17" s="183">
        <v>49650000</v>
      </c>
      <c r="O17" s="183">
        <v>133.56</v>
      </c>
      <c r="P17" s="183">
        <v>66312.539999999994</v>
      </c>
      <c r="Q17" s="183">
        <v>0</v>
      </c>
      <c r="R17" s="183">
        <v>2.7728195288907775</v>
      </c>
      <c r="S17" s="183">
        <v>8.6660376393994404E-2</v>
      </c>
      <c r="T17" s="84"/>
      <c r="U17" s="188"/>
    </row>
    <row r="18" spans="2:21">
      <c r="B18" s="82" t="s">
        <v>1529</v>
      </c>
      <c r="C18" s="129">
        <v>1106822</v>
      </c>
      <c r="D18" s="84"/>
      <c r="E18" s="84" t="s">
        <v>1530</v>
      </c>
      <c r="F18" s="84" t="s">
        <v>131</v>
      </c>
      <c r="G18" s="84" t="s">
        <v>566</v>
      </c>
      <c r="H18" s="84" t="s">
        <v>135</v>
      </c>
      <c r="I18" s="84" t="s">
        <v>389</v>
      </c>
      <c r="J18" s="183">
        <v>4.59</v>
      </c>
      <c r="K18" s="183" t="s">
        <v>139</v>
      </c>
      <c r="L18" s="183">
        <v>4.9000000000000004</v>
      </c>
      <c r="M18" s="183">
        <v>1.34</v>
      </c>
      <c r="N18" s="183">
        <v>23865499.960000001</v>
      </c>
      <c r="O18" s="183">
        <v>141.55000000000001</v>
      </c>
      <c r="P18" s="183">
        <v>33781.620000000003</v>
      </c>
      <c r="Q18" s="183">
        <v>5.14</v>
      </c>
      <c r="R18" s="183">
        <v>1.4125584037885939</v>
      </c>
      <c r="S18" s="183">
        <v>4.4147425274297894E-2</v>
      </c>
      <c r="T18" s="84"/>
      <c r="U18" s="188"/>
    </row>
    <row r="19" spans="2:21">
      <c r="B19" s="82" t="s">
        <v>1534</v>
      </c>
      <c r="C19" s="129">
        <v>1093491</v>
      </c>
      <c r="D19" s="84"/>
      <c r="E19" s="84" t="s">
        <v>1535</v>
      </c>
      <c r="F19" s="84" t="s">
        <v>131</v>
      </c>
      <c r="G19" s="84" t="s">
        <v>388</v>
      </c>
      <c r="H19" s="84" t="s">
        <v>135</v>
      </c>
      <c r="I19" s="84" t="s">
        <v>1536</v>
      </c>
      <c r="J19" s="183">
        <v>2.2799999999999998</v>
      </c>
      <c r="K19" s="183" t="s">
        <v>139</v>
      </c>
      <c r="L19" s="183">
        <v>4.95</v>
      </c>
      <c r="M19" s="183">
        <v>1.29</v>
      </c>
      <c r="N19" s="183">
        <v>2860134.82</v>
      </c>
      <c r="O19" s="183">
        <v>132.79</v>
      </c>
      <c r="P19" s="183">
        <v>3797.98</v>
      </c>
      <c r="Q19" s="183">
        <v>6.6300000000000008</v>
      </c>
      <c r="R19" s="183">
        <v>0.1588102810469422</v>
      </c>
      <c r="S19" s="183">
        <v>4.9633806266033984E-3</v>
      </c>
      <c r="T19" s="84"/>
      <c r="U19" s="188"/>
    </row>
    <row r="20" spans="2:21">
      <c r="B20" s="82" t="s">
        <v>1537</v>
      </c>
      <c r="C20" s="129">
        <v>1106988</v>
      </c>
      <c r="D20" s="84"/>
      <c r="E20" s="84" t="s">
        <v>1538</v>
      </c>
      <c r="F20" s="84" t="s">
        <v>131</v>
      </c>
      <c r="G20" s="84" t="s">
        <v>364</v>
      </c>
      <c r="H20" s="84" t="s">
        <v>137</v>
      </c>
      <c r="I20" s="84" t="s">
        <v>1539</v>
      </c>
      <c r="J20" s="183">
        <v>0.96</v>
      </c>
      <c r="K20" s="183" t="s">
        <v>139</v>
      </c>
      <c r="L20" s="183">
        <v>8.4</v>
      </c>
      <c r="M20" s="183">
        <v>1.34</v>
      </c>
      <c r="N20" s="183">
        <v>25445072.300000001</v>
      </c>
      <c r="O20" s="183">
        <v>131.82</v>
      </c>
      <c r="P20" s="183">
        <v>33541.69</v>
      </c>
      <c r="Q20" s="183">
        <v>8.35</v>
      </c>
      <c r="R20" s="183">
        <v>1.4025258731455696</v>
      </c>
      <c r="S20" s="183">
        <v>4.3833873356241199E-2</v>
      </c>
      <c r="T20" s="84"/>
      <c r="U20" s="188"/>
    </row>
    <row r="21" spans="2:21">
      <c r="B21" s="82" t="s">
        <v>1540</v>
      </c>
      <c r="C21" s="129">
        <v>1121490</v>
      </c>
      <c r="D21" s="84"/>
      <c r="E21" s="84" t="s">
        <v>1538</v>
      </c>
      <c r="F21" s="84" t="s">
        <v>131</v>
      </c>
      <c r="G21" s="84" t="s">
        <v>364</v>
      </c>
      <c r="H21" s="84" t="s">
        <v>137</v>
      </c>
      <c r="I21" s="84" t="s">
        <v>1541</v>
      </c>
      <c r="J21" s="183">
        <v>2.29</v>
      </c>
      <c r="K21" s="183" t="s">
        <v>139</v>
      </c>
      <c r="L21" s="183">
        <v>5.71</v>
      </c>
      <c r="M21" s="183">
        <v>0.79</v>
      </c>
      <c r="N21" s="183">
        <v>52723473.659999996</v>
      </c>
      <c r="O21" s="183">
        <v>117.5</v>
      </c>
      <c r="P21" s="183">
        <v>61950.079999999994</v>
      </c>
      <c r="Q21" s="183">
        <v>6.66</v>
      </c>
      <c r="R21" s="183">
        <v>2.5904058514474935</v>
      </c>
      <c r="S21" s="183">
        <v>8.0959306496751066E-2</v>
      </c>
      <c r="T21" s="84"/>
      <c r="U21" s="188"/>
    </row>
    <row r="22" spans="2:21">
      <c r="B22" s="82" t="s">
        <v>1542</v>
      </c>
      <c r="C22" s="129">
        <v>1089655</v>
      </c>
      <c r="D22" s="84"/>
      <c r="E22" s="84" t="s">
        <v>1543</v>
      </c>
      <c r="F22" s="84" t="s">
        <v>377</v>
      </c>
      <c r="G22" s="84" t="s">
        <v>364</v>
      </c>
      <c r="H22" s="84" t="s">
        <v>137</v>
      </c>
      <c r="I22" s="84" t="s">
        <v>1544</v>
      </c>
      <c r="J22" s="183">
        <v>1.67</v>
      </c>
      <c r="K22" s="183" t="s">
        <v>139</v>
      </c>
      <c r="L22" s="183">
        <v>5.55</v>
      </c>
      <c r="M22" s="183">
        <v>1.2</v>
      </c>
      <c r="N22" s="183">
        <v>6000000.2599999998</v>
      </c>
      <c r="O22" s="183">
        <v>138.62</v>
      </c>
      <c r="P22" s="183">
        <v>8317.2000000000007</v>
      </c>
      <c r="Q22" s="183">
        <v>5</v>
      </c>
      <c r="R22" s="183">
        <v>0.34777878491293474</v>
      </c>
      <c r="S22" s="183">
        <v>1.0869311936236048E-2</v>
      </c>
      <c r="T22" s="84"/>
      <c r="U22" s="188"/>
    </row>
    <row r="23" spans="2:21">
      <c r="B23" s="82" t="s">
        <v>1545</v>
      </c>
      <c r="C23" s="129">
        <v>6000079</v>
      </c>
      <c r="D23" s="84"/>
      <c r="E23" s="84" t="s">
        <v>426</v>
      </c>
      <c r="F23" s="84" t="s">
        <v>131</v>
      </c>
      <c r="G23" s="84" t="s">
        <v>364</v>
      </c>
      <c r="H23" s="84" t="s">
        <v>137</v>
      </c>
      <c r="I23" s="84" t="s">
        <v>1546</v>
      </c>
      <c r="J23" s="183">
        <v>1.92</v>
      </c>
      <c r="K23" s="183" t="s">
        <v>139</v>
      </c>
      <c r="L23" s="183">
        <v>6.5</v>
      </c>
      <c r="M23" s="183">
        <v>1.49</v>
      </c>
      <c r="N23" s="183">
        <v>110000000</v>
      </c>
      <c r="O23" s="183">
        <v>139.08000000000001</v>
      </c>
      <c r="P23" s="183">
        <v>152988</v>
      </c>
      <c r="Q23" s="183">
        <v>13.23</v>
      </c>
      <c r="R23" s="183">
        <v>6.3971024799523937</v>
      </c>
      <c r="S23" s="183">
        <v>0.19993198366047232</v>
      </c>
      <c r="T23" s="84"/>
      <c r="U23" s="188"/>
    </row>
    <row r="24" spans="2:21">
      <c r="B24" s="82" t="s">
        <v>1547</v>
      </c>
      <c r="C24" s="129">
        <v>6000038</v>
      </c>
      <c r="D24" s="84"/>
      <c r="E24" s="84" t="s">
        <v>426</v>
      </c>
      <c r="F24" s="84" t="s">
        <v>131</v>
      </c>
      <c r="G24" s="84" t="s">
        <v>364</v>
      </c>
      <c r="H24" s="84" t="s">
        <v>137</v>
      </c>
      <c r="I24" s="84" t="s">
        <v>1548</v>
      </c>
      <c r="J24" s="183">
        <v>0.63</v>
      </c>
      <c r="K24" s="183" t="s">
        <v>139</v>
      </c>
      <c r="L24" s="183">
        <v>6.5</v>
      </c>
      <c r="M24" s="183">
        <v>1.8</v>
      </c>
      <c r="N24" s="183">
        <v>81500000</v>
      </c>
      <c r="O24" s="183">
        <v>126.95</v>
      </c>
      <c r="P24" s="183">
        <v>103464.25</v>
      </c>
      <c r="Q24" s="183">
        <v>6.5699999999999994</v>
      </c>
      <c r="R24" s="183">
        <v>4.3262962471658852</v>
      </c>
      <c r="S24" s="183">
        <v>0.13521199532279016</v>
      </c>
      <c r="T24" s="84"/>
      <c r="U24" s="188"/>
    </row>
    <row r="25" spans="2:21">
      <c r="B25" s="82" t="s">
        <v>1549</v>
      </c>
      <c r="C25" s="129">
        <v>6000046</v>
      </c>
      <c r="D25" s="84"/>
      <c r="E25" s="84" t="s">
        <v>426</v>
      </c>
      <c r="F25" s="84" t="s">
        <v>131</v>
      </c>
      <c r="G25" s="84" t="s">
        <v>364</v>
      </c>
      <c r="H25" s="84" t="s">
        <v>137</v>
      </c>
      <c r="I25" s="84" t="s">
        <v>1550</v>
      </c>
      <c r="J25" s="183">
        <v>1.22</v>
      </c>
      <c r="K25" s="183" t="s">
        <v>139</v>
      </c>
      <c r="L25" s="183">
        <v>6.5</v>
      </c>
      <c r="M25" s="183">
        <v>1.75</v>
      </c>
      <c r="N25" s="183">
        <v>70551893</v>
      </c>
      <c r="O25" s="183">
        <v>131.97</v>
      </c>
      <c r="P25" s="183">
        <v>93107.33</v>
      </c>
      <c r="Q25" s="183">
        <v>5.87</v>
      </c>
      <c r="R25" s="183">
        <v>3.8932277802490778</v>
      </c>
      <c r="S25" s="183">
        <v>0.12167708042611319</v>
      </c>
      <c r="T25" s="84"/>
      <c r="U25" s="188"/>
    </row>
    <row r="26" spans="2:21">
      <c r="B26" s="82" t="s">
        <v>1551</v>
      </c>
      <c r="C26" s="129">
        <v>1125483</v>
      </c>
      <c r="D26" s="84"/>
      <c r="E26" s="84" t="s">
        <v>570</v>
      </c>
      <c r="F26" s="84" t="s">
        <v>377</v>
      </c>
      <c r="G26" s="84" t="s">
        <v>388</v>
      </c>
      <c r="H26" s="84" t="s">
        <v>135</v>
      </c>
      <c r="I26" s="84" t="s">
        <v>1552</v>
      </c>
      <c r="J26" s="183">
        <v>2.88</v>
      </c>
      <c r="K26" s="183" t="s">
        <v>139</v>
      </c>
      <c r="L26" s="183">
        <v>3.5</v>
      </c>
      <c r="M26" s="183">
        <v>1.19</v>
      </c>
      <c r="N26" s="183">
        <v>4000000</v>
      </c>
      <c r="O26" s="183">
        <v>109.31</v>
      </c>
      <c r="P26" s="183">
        <v>4372.3999999999996</v>
      </c>
      <c r="Q26" s="183">
        <v>0.8</v>
      </c>
      <c r="R26" s="183">
        <v>0.18282931264768376</v>
      </c>
      <c r="S26" s="183">
        <v>5.7140599612848664E-3</v>
      </c>
      <c r="T26" s="84"/>
      <c r="U26" s="188"/>
    </row>
    <row r="27" spans="2:21">
      <c r="B27" s="82" t="s">
        <v>1553</v>
      </c>
      <c r="C27" s="129">
        <v>1127562</v>
      </c>
      <c r="D27" s="84"/>
      <c r="E27" s="84" t="s">
        <v>570</v>
      </c>
      <c r="F27" s="84" t="s">
        <v>377</v>
      </c>
      <c r="G27" s="84" t="s">
        <v>388</v>
      </c>
      <c r="H27" s="84" t="s">
        <v>135</v>
      </c>
      <c r="I27" s="84" t="s">
        <v>1554</v>
      </c>
      <c r="J27" s="183">
        <v>2.92</v>
      </c>
      <c r="K27" s="183" t="s">
        <v>139</v>
      </c>
      <c r="L27" s="183">
        <v>2.35</v>
      </c>
      <c r="M27" s="183">
        <v>1.93</v>
      </c>
      <c r="N27" s="183">
        <v>36005000</v>
      </c>
      <c r="O27" s="183">
        <v>102.16</v>
      </c>
      <c r="P27" s="183">
        <v>36782.71</v>
      </c>
      <c r="Q27" s="183">
        <v>11.09</v>
      </c>
      <c r="R27" s="183">
        <v>1.5380472021359173</v>
      </c>
      <c r="S27" s="183">
        <v>4.8069392205322588E-2</v>
      </c>
      <c r="T27" s="84"/>
      <c r="U27" s="188"/>
    </row>
    <row r="28" spans="2:21">
      <c r="B28" s="82" t="s">
        <v>1558</v>
      </c>
      <c r="C28" s="129">
        <v>1125509</v>
      </c>
      <c r="D28" s="84"/>
      <c r="E28" s="84" t="s">
        <v>1556</v>
      </c>
      <c r="F28" s="84" t="s">
        <v>131</v>
      </c>
      <c r="G28" s="84" t="s">
        <v>364</v>
      </c>
      <c r="H28" s="84" t="s">
        <v>137</v>
      </c>
      <c r="I28" s="84" t="s">
        <v>1559</v>
      </c>
      <c r="J28" s="183">
        <v>9.06</v>
      </c>
      <c r="K28" s="183" t="s">
        <v>139</v>
      </c>
      <c r="L28" s="183">
        <v>4.8</v>
      </c>
      <c r="M28" s="183">
        <v>2.17</v>
      </c>
      <c r="N28" s="183">
        <v>43626000</v>
      </c>
      <c r="O28" s="183">
        <v>124.63</v>
      </c>
      <c r="P28" s="183">
        <v>54371.09</v>
      </c>
      <c r="Q28" s="183">
        <v>5.1499999999999995</v>
      </c>
      <c r="R28" s="183">
        <v>2.2734948798383847</v>
      </c>
      <c r="S28" s="183">
        <v>7.1054722445434079E-2</v>
      </c>
      <c r="T28" s="84"/>
      <c r="U28" s="188"/>
    </row>
    <row r="29" spans="2:21">
      <c r="B29" s="82" t="s">
        <v>1560</v>
      </c>
      <c r="C29" s="129">
        <v>1131994</v>
      </c>
      <c r="D29" s="84"/>
      <c r="E29" s="84" t="s">
        <v>1556</v>
      </c>
      <c r="F29" s="84" t="s">
        <v>131</v>
      </c>
      <c r="G29" s="84" t="s">
        <v>364</v>
      </c>
      <c r="H29" s="84" t="s">
        <v>137</v>
      </c>
      <c r="I29" s="84" t="s">
        <v>1561</v>
      </c>
      <c r="J29" s="183">
        <v>11.67</v>
      </c>
      <c r="K29" s="183" t="s">
        <v>139</v>
      </c>
      <c r="L29" s="183">
        <v>2.95</v>
      </c>
      <c r="M29" s="183">
        <v>2.44</v>
      </c>
      <c r="N29" s="183">
        <v>147620000</v>
      </c>
      <c r="O29" s="183">
        <v>106.16</v>
      </c>
      <c r="P29" s="183">
        <v>156713.38999999998</v>
      </c>
      <c r="Q29" s="183">
        <v>12.57</v>
      </c>
      <c r="R29" s="183">
        <v>6.5528774532038243</v>
      </c>
      <c r="S29" s="183">
        <v>0.20480050022784285</v>
      </c>
      <c r="T29" s="84"/>
      <c r="U29" s="188"/>
    </row>
    <row r="30" spans="2:21">
      <c r="B30" s="82" t="s">
        <v>1562</v>
      </c>
      <c r="C30" s="129">
        <v>5332</v>
      </c>
      <c r="D30" s="84"/>
      <c r="E30" s="84" t="s">
        <v>461</v>
      </c>
      <c r="F30" s="84" t="s">
        <v>334</v>
      </c>
      <c r="G30" s="84" t="s">
        <v>394</v>
      </c>
      <c r="H30" s="84" t="s">
        <v>137</v>
      </c>
      <c r="I30" s="84" t="s">
        <v>1563</v>
      </c>
      <c r="J30" s="183">
        <v>7.04</v>
      </c>
      <c r="K30" s="183" t="s">
        <v>139</v>
      </c>
      <c r="L30" s="183">
        <v>3.54</v>
      </c>
      <c r="M30" s="183">
        <v>3.57</v>
      </c>
      <c r="N30" s="183">
        <v>100000000</v>
      </c>
      <c r="O30" s="183">
        <v>100</v>
      </c>
      <c r="P30" s="183">
        <v>100000</v>
      </c>
      <c r="Q30" s="183">
        <v>0</v>
      </c>
      <c r="R30" s="183">
        <v>4.1814406881274309</v>
      </c>
      <c r="S30" s="183">
        <v>0.13068474890871987</v>
      </c>
      <c r="T30" s="84"/>
      <c r="U30" s="188"/>
    </row>
    <row r="31" spans="2:21">
      <c r="B31" s="82" t="s">
        <v>1565</v>
      </c>
      <c r="C31" s="129">
        <v>1097997</v>
      </c>
      <c r="D31" s="84"/>
      <c r="E31" s="84" t="s">
        <v>1566</v>
      </c>
      <c r="F31" s="84" t="s">
        <v>132</v>
      </c>
      <c r="G31" s="84" t="s">
        <v>394</v>
      </c>
      <c r="H31" s="84" t="s">
        <v>137</v>
      </c>
      <c r="I31" s="84" t="s">
        <v>1567</v>
      </c>
      <c r="J31" s="183">
        <v>4.46</v>
      </c>
      <c r="K31" s="183" t="s">
        <v>139</v>
      </c>
      <c r="L31" s="183">
        <v>7.75</v>
      </c>
      <c r="M31" s="183">
        <v>1.35</v>
      </c>
      <c r="N31" s="183">
        <v>23577491.59</v>
      </c>
      <c r="O31" s="183">
        <v>162.21</v>
      </c>
      <c r="P31" s="183">
        <v>38245.049999999996</v>
      </c>
      <c r="Q31" s="183">
        <v>0</v>
      </c>
      <c r="R31" s="183">
        <v>1.5991940818946799</v>
      </c>
      <c r="S31" s="183">
        <v>4.9980447562514352E-2</v>
      </c>
      <c r="T31" s="84"/>
      <c r="U31" s="188"/>
    </row>
    <row r="32" spans="2:21">
      <c r="B32" s="82" t="s">
        <v>1568</v>
      </c>
      <c r="C32" s="129">
        <v>6000129</v>
      </c>
      <c r="D32" s="84"/>
      <c r="E32" s="84" t="s">
        <v>426</v>
      </c>
      <c r="F32" s="84" t="s">
        <v>131</v>
      </c>
      <c r="G32" s="84" t="s">
        <v>391</v>
      </c>
      <c r="H32" s="84" t="s">
        <v>135</v>
      </c>
      <c r="I32" s="84" t="s">
        <v>1569</v>
      </c>
      <c r="J32" s="183">
        <v>4.95</v>
      </c>
      <c r="K32" s="183" t="s">
        <v>139</v>
      </c>
      <c r="L32" s="183">
        <v>6</v>
      </c>
      <c r="M32" s="183">
        <v>2.69</v>
      </c>
      <c r="N32" s="183">
        <v>180000000</v>
      </c>
      <c r="O32" s="183">
        <v>125.96</v>
      </c>
      <c r="P32" s="183">
        <v>226728</v>
      </c>
      <c r="Q32" s="183">
        <v>4.8599999999999994</v>
      </c>
      <c r="R32" s="183">
        <v>9.480496843377562</v>
      </c>
      <c r="S32" s="183">
        <v>0.29629891750576232</v>
      </c>
      <c r="T32" s="84"/>
      <c r="U32" s="188"/>
    </row>
    <row r="33" spans="2:21">
      <c r="B33" s="82" t="s">
        <v>1570</v>
      </c>
      <c r="C33" s="129">
        <v>6000186</v>
      </c>
      <c r="D33" s="84"/>
      <c r="E33" s="84" t="s">
        <v>426</v>
      </c>
      <c r="F33" s="84" t="s">
        <v>131</v>
      </c>
      <c r="G33" s="84" t="s">
        <v>391</v>
      </c>
      <c r="H33" s="84" t="s">
        <v>135</v>
      </c>
      <c r="I33" s="84" t="s">
        <v>435</v>
      </c>
      <c r="J33" s="183">
        <v>8.49</v>
      </c>
      <c r="K33" s="183" t="s">
        <v>139</v>
      </c>
      <c r="L33" s="183">
        <v>6</v>
      </c>
      <c r="M33" s="183">
        <v>2.56</v>
      </c>
      <c r="N33" s="183">
        <v>61091000</v>
      </c>
      <c r="O33" s="183">
        <v>133.4</v>
      </c>
      <c r="P33" s="183">
        <v>81495.400000000009</v>
      </c>
      <c r="Q33" s="183">
        <v>7.97</v>
      </c>
      <c r="R33" s="183">
        <v>3.4076818145522028</v>
      </c>
      <c r="S33" s="183">
        <v>0.10650205886215688</v>
      </c>
      <c r="T33" s="84"/>
      <c r="U33" s="188"/>
    </row>
    <row r="34" spans="2:21">
      <c r="B34" s="82" t="s">
        <v>1571</v>
      </c>
      <c r="C34" s="129">
        <v>1094820</v>
      </c>
      <c r="D34" s="84"/>
      <c r="E34" s="84" t="s">
        <v>1572</v>
      </c>
      <c r="F34" s="84" t="s">
        <v>354</v>
      </c>
      <c r="G34" s="84" t="s">
        <v>394</v>
      </c>
      <c r="H34" s="84" t="s">
        <v>137</v>
      </c>
      <c r="I34" s="84" t="s">
        <v>1573</v>
      </c>
      <c r="J34" s="183">
        <v>3.58</v>
      </c>
      <c r="K34" s="183" t="s">
        <v>139</v>
      </c>
      <c r="L34" s="183">
        <v>5.3</v>
      </c>
      <c r="M34" s="183">
        <v>1.22</v>
      </c>
      <c r="N34" s="183">
        <v>19636905.75</v>
      </c>
      <c r="O34" s="183">
        <v>140.12</v>
      </c>
      <c r="P34" s="183">
        <v>27515.23</v>
      </c>
      <c r="Q34" s="183">
        <v>8.6800000000000015</v>
      </c>
      <c r="R34" s="183">
        <v>1.1505330226518453</v>
      </c>
      <c r="S34" s="183">
        <v>3.5958209237156757E-2</v>
      </c>
      <c r="T34" s="84"/>
      <c r="U34" s="188"/>
    </row>
    <row r="35" spans="2:21">
      <c r="B35" s="82" t="s">
        <v>1576</v>
      </c>
      <c r="C35" s="129">
        <v>66202801</v>
      </c>
      <c r="D35" s="84"/>
      <c r="E35" s="84" t="s">
        <v>469</v>
      </c>
      <c r="F35" s="84" t="s">
        <v>334</v>
      </c>
      <c r="G35" s="84" t="s">
        <v>450</v>
      </c>
      <c r="H35" s="84" t="s">
        <v>137</v>
      </c>
      <c r="I35" s="84" t="s">
        <v>1577</v>
      </c>
      <c r="J35" s="183">
        <v>5.83</v>
      </c>
      <c r="K35" s="183" t="s">
        <v>139</v>
      </c>
      <c r="L35" s="183">
        <v>5.75</v>
      </c>
      <c r="M35" s="183">
        <v>1.23</v>
      </c>
      <c r="N35" s="183">
        <v>145000000</v>
      </c>
      <c r="O35" s="183">
        <v>152.87</v>
      </c>
      <c r="P35" s="183">
        <v>221661.5</v>
      </c>
      <c r="Q35" s="183">
        <v>11.14</v>
      </c>
      <c r="R35" s="183">
        <v>9.2686441509135857</v>
      </c>
      <c r="S35" s="183">
        <v>0.28967777470230205</v>
      </c>
      <c r="T35" s="84"/>
      <c r="U35" s="188"/>
    </row>
    <row r="36" spans="2:21">
      <c r="B36" s="82" t="s">
        <v>1578</v>
      </c>
      <c r="C36" s="129">
        <v>6620215</v>
      </c>
      <c r="D36" s="84"/>
      <c r="E36" s="84" t="s">
        <v>469</v>
      </c>
      <c r="F36" s="84" t="s">
        <v>334</v>
      </c>
      <c r="G36" s="84" t="s">
        <v>450</v>
      </c>
      <c r="H36" s="84" t="s">
        <v>137</v>
      </c>
      <c r="I36" s="84" t="s">
        <v>1579</v>
      </c>
      <c r="J36" s="183">
        <v>2.85</v>
      </c>
      <c r="K36" s="183" t="s">
        <v>139</v>
      </c>
      <c r="L36" s="183">
        <v>5.75</v>
      </c>
      <c r="M36" s="183">
        <v>1.75</v>
      </c>
      <c r="N36" s="183">
        <v>15000000</v>
      </c>
      <c r="O36" s="183">
        <v>140.02000000000001</v>
      </c>
      <c r="P36" s="183">
        <v>21003</v>
      </c>
      <c r="Q36" s="183">
        <v>3.27</v>
      </c>
      <c r="R36" s="183">
        <v>0.8782279877274044</v>
      </c>
      <c r="S36" s="183">
        <v>2.7447717813298429E-2</v>
      </c>
      <c r="T36" s="84"/>
      <c r="U36" s="188"/>
    </row>
    <row r="37" spans="2:21">
      <c r="B37" s="82" t="s">
        <v>1580</v>
      </c>
      <c r="C37" s="129">
        <v>1091578</v>
      </c>
      <c r="D37" s="84"/>
      <c r="E37" s="84" t="s">
        <v>1535</v>
      </c>
      <c r="F37" s="84" t="s">
        <v>132</v>
      </c>
      <c r="G37" s="84" t="s">
        <v>475</v>
      </c>
      <c r="H37" s="84" t="s">
        <v>135</v>
      </c>
      <c r="I37" s="84" t="s">
        <v>1581</v>
      </c>
      <c r="J37" s="183">
        <v>0.55000000000000004</v>
      </c>
      <c r="K37" s="183" t="s">
        <v>139</v>
      </c>
      <c r="L37" s="183">
        <v>6.45</v>
      </c>
      <c r="M37" s="183">
        <v>2.08</v>
      </c>
      <c r="N37" s="183">
        <v>148483.97</v>
      </c>
      <c r="O37" s="183">
        <v>126.98</v>
      </c>
      <c r="P37" s="183">
        <v>188.54</v>
      </c>
      <c r="Q37" s="183">
        <v>0.27</v>
      </c>
      <c r="R37" s="183">
        <v>7.8836882733954571E-3</v>
      </c>
      <c r="S37" s="183">
        <v>2.4639302559250042E-4</v>
      </c>
      <c r="T37" s="84"/>
      <c r="U37" s="188"/>
    </row>
    <row r="38" spans="2:21">
      <c r="B38" s="82" t="s">
        <v>1582</v>
      </c>
      <c r="C38" s="129">
        <v>10915781</v>
      </c>
      <c r="D38" s="84"/>
      <c r="E38" s="84" t="s">
        <v>1535</v>
      </c>
      <c r="F38" s="84" t="s">
        <v>131</v>
      </c>
      <c r="G38" s="84" t="s">
        <v>475</v>
      </c>
      <c r="H38" s="84" t="s">
        <v>135</v>
      </c>
      <c r="I38" s="84" t="s">
        <v>1583</v>
      </c>
      <c r="J38" s="183">
        <v>3.43</v>
      </c>
      <c r="K38" s="183" t="s">
        <v>139</v>
      </c>
      <c r="L38" s="183">
        <v>6.45</v>
      </c>
      <c r="M38" s="183">
        <v>1.71</v>
      </c>
      <c r="N38" s="183">
        <v>3465000</v>
      </c>
      <c r="O38" s="183">
        <v>145.35</v>
      </c>
      <c r="P38" s="183">
        <v>5036.38</v>
      </c>
      <c r="Q38" s="183">
        <v>6.37</v>
      </c>
      <c r="R38" s="183">
        <v>0.21059324252871234</v>
      </c>
      <c r="S38" s="183">
        <v>6.5817805570889841E-3</v>
      </c>
      <c r="T38" s="84"/>
      <c r="U38" s="188"/>
    </row>
    <row r="39" spans="2:21">
      <c r="B39" s="82" t="s">
        <v>1584</v>
      </c>
      <c r="C39" s="129">
        <v>10915780</v>
      </c>
      <c r="D39" s="84"/>
      <c r="E39" s="84" t="s">
        <v>1535</v>
      </c>
      <c r="F39" s="84" t="s">
        <v>131</v>
      </c>
      <c r="G39" s="84" t="s">
        <v>475</v>
      </c>
      <c r="H39" s="84" t="s">
        <v>135</v>
      </c>
      <c r="I39" s="84" t="s">
        <v>1583</v>
      </c>
      <c r="J39" s="183">
        <v>2</v>
      </c>
      <c r="K39" s="183" t="s">
        <v>139</v>
      </c>
      <c r="L39" s="183">
        <v>6.45</v>
      </c>
      <c r="M39" s="183">
        <v>1.68</v>
      </c>
      <c r="N39" s="183">
        <v>1101035.97</v>
      </c>
      <c r="O39" s="183">
        <v>140.01</v>
      </c>
      <c r="P39" s="183">
        <v>1541.56</v>
      </c>
      <c r="Q39" s="183">
        <v>2.0299999999999998</v>
      </c>
      <c r="R39" s="183">
        <v>6.4459417071897229E-2</v>
      </c>
      <c r="S39" s="183">
        <v>2.0145838152772618E-3</v>
      </c>
      <c r="T39" s="84"/>
      <c r="U39" s="188"/>
    </row>
    <row r="40" spans="2:21">
      <c r="B40" s="82" t="s">
        <v>1585</v>
      </c>
      <c r="C40" s="129">
        <v>1109198</v>
      </c>
      <c r="D40" s="84"/>
      <c r="E40" s="84" t="s">
        <v>1586</v>
      </c>
      <c r="F40" s="84" t="s">
        <v>354</v>
      </c>
      <c r="G40" s="84" t="s">
        <v>475</v>
      </c>
      <c r="H40" s="84" t="s">
        <v>135</v>
      </c>
      <c r="I40" s="84" t="s">
        <v>1587</v>
      </c>
      <c r="J40" s="183">
        <v>0.89</v>
      </c>
      <c r="K40" s="183" t="s">
        <v>139</v>
      </c>
      <c r="L40" s="183">
        <v>6.5</v>
      </c>
      <c r="M40" s="183">
        <v>1.73</v>
      </c>
      <c r="N40" s="183">
        <v>5175001.1100000003</v>
      </c>
      <c r="O40" s="183">
        <v>122.25</v>
      </c>
      <c r="P40" s="183">
        <v>6326.44</v>
      </c>
      <c r="Q40" s="183">
        <v>4.47</v>
      </c>
      <c r="R40" s="183">
        <v>0.26453633626996903</v>
      </c>
      <c r="S40" s="183">
        <v>8.2676922288608158E-3</v>
      </c>
      <c r="T40" s="84"/>
      <c r="U40" s="188"/>
    </row>
    <row r="41" spans="2:21">
      <c r="B41" s="82" t="s">
        <v>1588</v>
      </c>
      <c r="C41" s="129">
        <v>25000119</v>
      </c>
      <c r="D41" s="84"/>
      <c r="E41" s="84" t="s">
        <v>1589</v>
      </c>
      <c r="F41" s="84" t="s">
        <v>354</v>
      </c>
      <c r="G41" s="84" t="s">
        <v>475</v>
      </c>
      <c r="H41" s="84" t="s">
        <v>135</v>
      </c>
      <c r="I41" s="84" t="s">
        <v>1590</v>
      </c>
      <c r="J41" s="183">
        <v>5.97</v>
      </c>
      <c r="K41" s="183" t="s">
        <v>139</v>
      </c>
      <c r="L41" s="183">
        <v>7.15</v>
      </c>
      <c r="M41" s="183">
        <v>1.9</v>
      </c>
      <c r="N41" s="183">
        <v>34084434.789999999</v>
      </c>
      <c r="O41" s="183">
        <v>144.32</v>
      </c>
      <c r="P41" s="183">
        <v>49190.66</v>
      </c>
      <c r="Q41" s="183">
        <v>0</v>
      </c>
      <c r="R41" s="183">
        <v>2.0568782719984249</v>
      </c>
      <c r="S41" s="183">
        <v>6.4284690507542097E-2</v>
      </c>
      <c r="T41" s="84"/>
      <c r="U41" s="188"/>
    </row>
    <row r="42" spans="2:21">
      <c r="B42" s="82" t="s">
        <v>1591</v>
      </c>
      <c r="C42" s="129">
        <v>2590081</v>
      </c>
      <c r="D42" s="84"/>
      <c r="E42" s="84" t="s">
        <v>514</v>
      </c>
      <c r="F42" s="84" t="s">
        <v>393</v>
      </c>
      <c r="G42" s="84" t="s">
        <v>515</v>
      </c>
      <c r="H42" s="84" t="s">
        <v>137</v>
      </c>
      <c r="I42" s="84" t="s">
        <v>241</v>
      </c>
      <c r="J42" s="183">
        <v>1.66</v>
      </c>
      <c r="K42" s="183" t="s">
        <v>139</v>
      </c>
      <c r="L42" s="183">
        <v>7.36</v>
      </c>
      <c r="M42" s="183">
        <v>4.03</v>
      </c>
      <c r="N42" s="183">
        <v>8102344.8899999997</v>
      </c>
      <c r="O42" s="183">
        <v>129.18</v>
      </c>
      <c r="P42" s="183">
        <v>10466.61</v>
      </c>
      <c r="Q42" s="183">
        <v>0</v>
      </c>
      <c r="R42" s="183">
        <v>0.43765508920761453</v>
      </c>
      <c r="S42" s="183">
        <v>1.3678262997754962E-2</v>
      </c>
      <c r="T42" s="84"/>
      <c r="U42" s="188"/>
    </row>
    <row r="43" spans="2:21">
      <c r="B43" s="82" t="s">
        <v>2199</v>
      </c>
      <c r="C43" s="83">
        <v>3730389</v>
      </c>
      <c r="D43" s="84"/>
      <c r="E43" s="84">
        <v>373</v>
      </c>
      <c r="F43" s="84" t="s">
        <v>354</v>
      </c>
      <c r="G43" s="84" t="s">
        <v>655</v>
      </c>
      <c r="H43" s="84" t="s">
        <v>137</v>
      </c>
      <c r="I43" s="156" t="s">
        <v>241</v>
      </c>
      <c r="J43" s="183">
        <v>5.57</v>
      </c>
      <c r="K43" s="183" t="s">
        <v>139</v>
      </c>
      <c r="L43" s="182" t="s">
        <v>458</v>
      </c>
      <c r="M43" s="183">
        <v>0</v>
      </c>
      <c r="N43" s="183">
        <v>66975.759999999995</v>
      </c>
      <c r="O43" s="183">
        <v>32</v>
      </c>
      <c r="P43" s="183">
        <v>11.24</v>
      </c>
      <c r="Q43" s="183">
        <v>0</v>
      </c>
      <c r="R43" s="183">
        <v>4.6999393334552325E-4</v>
      </c>
      <c r="S43" s="183">
        <v>1.4688965777340114E-5</v>
      </c>
      <c r="T43" s="84"/>
      <c r="U43" s="188"/>
    </row>
    <row r="44" spans="2:21">
      <c r="B44" s="82" t="s">
        <v>1592</v>
      </c>
      <c r="C44" s="129">
        <v>1101567</v>
      </c>
      <c r="D44" s="84"/>
      <c r="E44" s="84" t="s">
        <v>1593</v>
      </c>
      <c r="F44" s="84" t="s">
        <v>126</v>
      </c>
      <c r="G44" s="84" t="s">
        <v>655</v>
      </c>
      <c r="H44" s="84" t="s">
        <v>137</v>
      </c>
      <c r="I44" s="84" t="s">
        <v>1594</v>
      </c>
      <c r="J44" s="183">
        <v>3.48</v>
      </c>
      <c r="K44" s="183" t="s">
        <v>139</v>
      </c>
      <c r="L44" s="183">
        <v>5.28</v>
      </c>
      <c r="M44" s="183">
        <v>6.75</v>
      </c>
      <c r="N44" s="183">
        <v>59743519.609999999</v>
      </c>
      <c r="O44" s="183">
        <v>71.021059999999991</v>
      </c>
      <c r="P44" s="183">
        <v>42430.480908329861</v>
      </c>
      <c r="Q44" s="183">
        <v>4.0999999999999996</v>
      </c>
      <c r="R44" s="183">
        <v>1.7742053928690462</v>
      </c>
      <c r="S44" s="183">
        <v>5.5450167435813193E-2</v>
      </c>
      <c r="T44" s="84"/>
      <c r="U44" s="188"/>
    </row>
    <row r="45" spans="2:21">
      <c r="B45" s="82" t="s">
        <v>1595</v>
      </c>
      <c r="C45" s="129">
        <v>7509953</v>
      </c>
      <c r="D45" s="84"/>
      <c r="E45" s="84" t="s">
        <v>1596</v>
      </c>
      <c r="F45" s="84" t="s">
        <v>393</v>
      </c>
      <c r="G45" s="84" t="s">
        <v>1597</v>
      </c>
      <c r="H45" s="84" t="s">
        <v>137</v>
      </c>
      <c r="I45" s="84" t="s">
        <v>1598</v>
      </c>
      <c r="J45" s="183">
        <v>0</v>
      </c>
      <c r="K45" s="183" t="s">
        <v>139</v>
      </c>
      <c r="L45" s="183">
        <v>3.2</v>
      </c>
      <c r="M45" s="183">
        <v>0</v>
      </c>
      <c r="N45" s="183">
        <v>3538.69</v>
      </c>
      <c r="O45" s="183">
        <v>0</v>
      </c>
      <c r="P45" s="183">
        <v>0</v>
      </c>
      <c r="Q45" s="183">
        <v>0</v>
      </c>
      <c r="R45" s="183">
        <v>0</v>
      </c>
      <c r="S45" s="183">
        <v>0</v>
      </c>
      <c r="T45" s="84"/>
      <c r="U45" s="188"/>
    </row>
    <row r="46" spans="2:21">
      <c r="B46" s="82" t="s">
        <v>1599</v>
      </c>
      <c r="C46" s="129">
        <v>3520046</v>
      </c>
      <c r="D46" s="84"/>
      <c r="E46" s="84" t="s">
        <v>1600</v>
      </c>
      <c r="F46" s="84" t="s">
        <v>354</v>
      </c>
      <c r="G46" s="84" t="s">
        <v>1601</v>
      </c>
      <c r="H46" s="84" t="s">
        <v>136</v>
      </c>
      <c r="I46" s="84" t="s">
        <v>1602</v>
      </c>
      <c r="J46" s="183">
        <v>0</v>
      </c>
      <c r="K46" s="183" t="s">
        <v>139</v>
      </c>
      <c r="L46" s="183">
        <v>6.4</v>
      </c>
      <c r="M46" s="183">
        <v>0</v>
      </c>
      <c r="N46" s="183">
        <v>20000000</v>
      </c>
      <c r="O46" s="183">
        <v>0</v>
      </c>
      <c r="P46" s="183">
        <v>0</v>
      </c>
      <c r="Q46" s="183">
        <v>13.33</v>
      </c>
      <c r="R46" s="183">
        <v>0</v>
      </c>
      <c r="S46" s="183">
        <v>0</v>
      </c>
      <c r="T46" s="84"/>
      <c r="U46" s="188"/>
    </row>
    <row r="47" spans="2:21">
      <c r="B47" s="82" t="s">
        <v>1603</v>
      </c>
      <c r="C47" s="129">
        <v>1100833</v>
      </c>
      <c r="D47" s="84"/>
      <c r="E47" s="84">
        <v>520002387</v>
      </c>
      <c r="F47" s="84" t="s">
        <v>126</v>
      </c>
      <c r="G47" s="84"/>
      <c r="H47" s="84"/>
      <c r="I47" s="84" t="s">
        <v>1604</v>
      </c>
      <c r="J47" s="183">
        <v>0</v>
      </c>
      <c r="K47" s="183" t="s">
        <v>139</v>
      </c>
      <c r="L47" s="183">
        <v>5.75</v>
      </c>
      <c r="M47" s="183">
        <v>0</v>
      </c>
      <c r="N47" s="183">
        <v>2985163.1999999997</v>
      </c>
      <c r="O47" s="183">
        <v>30</v>
      </c>
      <c r="P47" s="183">
        <v>895.55</v>
      </c>
      <c r="Q47" s="183">
        <v>0</v>
      </c>
      <c r="R47" s="183">
        <v>3.7446892082525204E-2</v>
      </c>
      <c r="S47" s="183">
        <v>1.1703472688520404E-3</v>
      </c>
      <c r="T47" s="84"/>
      <c r="U47" s="188"/>
    </row>
    <row r="48" spans="2:21">
      <c r="B48" s="82" t="s">
        <v>2194</v>
      </c>
      <c r="C48" s="83">
        <v>1125624</v>
      </c>
      <c r="D48" s="84"/>
      <c r="E48" s="84">
        <v>520002387</v>
      </c>
      <c r="F48" s="84" t="s">
        <v>126</v>
      </c>
      <c r="G48" s="84"/>
      <c r="H48" s="84"/>
      <c r="I48" s="156">
        <v>40941</v>
      </c>
      <c r="J48" s="182">
        <v>0</v>
      </c>
      <c r="K48" s="182" t="s">
        <v>139</v>
      </c>
      <c r="L48" s="182">
        <v>6.6</v>
      </c>
      <c r="M48" s="183">
        <v>0</v>
      </c>
      <c r="N48" s="182">
        <v>1605034</v>
      </c>
      <c r="O48" s="183">
        <v>30</v>
      </c>
      <c r="P48" s="183">
        <v>241.82999999999998</v>
      </c>
      <c r="Q48" s="183">
        <v>0</v>
      </c>
      <c r="R48" s="183">
        <v>1.0111978016098566E-2</v>
      </c>
      <c r="S48" s="183">
        <v>3.1603492828595719E-4</v>
      </c>
      <c r="T48" s="84"/>
      <c r="U48" s="188"/>
    </row>
    <row r="49" spans="2:21">
      <c r="B49" s="82" t="s">
        <v>2195</v>
      </c>
      <c r="C49" s="83">
        <v>1127679</v>
      </c>
      <c r="D49" s="84"/>
      <c r="E49" s="84">
        <v>520002387</v>
      </c>
      <c r="F49" s="84" t="s">
        <v>126</v>
      </c>
      <c r="G49" s="84"/>
      <c r="H49" s="84"/>
      <c r="I49" s="156">
        <v>41309</v>
      </c>
      <c r="J49" s="182">
        <v>0</v>
      </c>
      <c r="K49" s="182" t="s">
        <v>139</v>
      </c>
      <c r="L49" s="182">
        <v>6.6</v>
      </c>
      <c r="M49" s="183">
        <v>0</v>
      </c>
      <c r="N49" s="182">
        <v>1605034</v>
      </c>
      <c r="O49" s="183">
        <v>30</v>
      </c>
      <c r="P49" s="183">
        <v>241.82999999999998</v>
      </c>
      <c r="Q49" s="183">
        <v>0</v>
      </c>
      <c r="R49" s="183">
        <v>1.0111978016098566E-2</v>
      </c>
      <c r="S49" s="183">
        <v>3.1603492828595719E-4</v>
      </c>
      <c r="T49" s="84"/>
      <c r="U49" s="188"/>
    </row>
    <row r="50" spans="2:21">
      <c r="B50" s="82" t="s">
        <v>2196</v>
      </c>
      <c r="C50" s="83">
        <v>1131184</v>
      </c>
      <c r="D50" s="84"/>
      <c r="E50" s="84">
        <v>520002387</v>
      </c>
      <c r="F50" s="84" t="s">
        <v>126</v>
      </c>
      <c r="G50" s="84"/>
      <c r="H50" s="84"/>
      <c r="I50" s="156">
        <v>41675</v>
      </c>
      <c r="J50" s="182">
        <v>0</v>
      </c>
      <c r="K50" s="182" t="s">
        <v>139</v>
      </c>
      <c r="L50" s="182">
        <v>6.6</v>
      </c>
      <c r="M50" s="183">
        <v>0</v>
      </c>
      <c r="N50" s="182">
        <v>1605033.98</v>
      </c>
      <c r="O50" s="183">
        <v>30</v>
      </c>
      <c r="P50" s="183">
        <v>241.82999999999998</v>
      </c>
      <c r="Q50" s="183">
        <v>0</v>
      </c>
      <c r="R50" s="183">
        <v>1.0111978016098566E-2</v>
      </c>
      <c r="S50" s="183">
        <v>3.1603492828595719E-4</v>
      </c>
      <c r="T50" s="84"/>
      <c r="U50" s="188"/>
    </row>
    <row r="51" spans="2:21">
      <c r="B51" s="82" t="s">
        <v>2197</v>
      </c>
      <c r="C51" s="83">
        <v>1134394</v>
      </c>
      <c r="D51" s="84"/>
      <c r="E51" s="84">
        <v>520002387</v>
      </c>
      <c r="F51" s="84" t="s">
        <v>126</v>
      </c>
      <c r="G51" s="84"/>
      <c r="H51" s="84"/>
      <c r="I51" s="156">
        <v>42044</v>
      </c>
      <c r="J51" s="182">
        <v>0</v>
      </c>
      <c r="K51" s="182" t="s">
        <v>139</v>
      </c>
      <c r="L51" s="182">
        <v>6.6</v>
      </c>
      <c r="M51" s="183">
        <v>0</v>
      </c>
      <c r="N51" s="182">
        <v>1605033.96</v>
      </c>
      <c r="O51" s="183">
        <v>30</v>
      </c>
      <c r="P51" s="183">
        <v>241.82999999999998</v>
      </c>
      <c r="Q51" s="183">
        <v>0</v>
      </c>
      <c r="R51" s="183">
        <v>1.0111978016098566E-2</v>
      </c>
      <c r="S51" s="183">
        <v>3.1603492828595719E-4</v>
      </c>
      <c r="T51" s="84"/>
      <c r="U51" s="188"/>
    </row>
    <row r="52" spans="2:21">
      <c r="B52" s="82" t="s">
        <v>1605</v>
      </c>
      <c r="C52" s="129">
        <v>1110378</v>
      </c>
      <c r="D52" s="84"/>
      <c r="E52" s="84">
        <v>520002387</v>
      </c>
      <c r="F52" s="84" t="s">
        <v>126</v>
      </c>
      <c r="G52" s="84"/>
      <c r="H52" s="84"/>
      <c r="I52" s="84" t="s">
        <v>1604</v>
      </c>
      <c r="J52" s="183">
        <v>0.28000000000000003</v>
      </c>
      <c r="K52" s="183" t="s">
        <v>139</v>
      </c>
      <c r="L52" s="183">
        <v>6.6</v>
      </c>
      <c r="M52" s="183">
        <v>0</v>
      </c>
      <c r="N52" s="183">
        <v>806091.03</v>
      </c>
      <c r="O52" s="183">
        <v>30</v>
      </c>
      <c r="P52" s="183">
        <v>241.82999999999998</v>
      </c>
      <c r="Q52" s="183">
        <v>0</v>
      </c>
      <c r="R52" s="183">
        <v>1.0111978016098566E-2</v>
      </c>
      <c r="S52" s="183">
        <v>3.1603492828595719E-4</v>
      </c>
      <c r="T52" s="84"/>
      <c r="U52" s="188"/>
    </row>
    <row r="53" spans="2:21">
      <c r="B53" s="82" t="s">
        <v>1606</v>
      </c>
      <c r="C53" s="129">
        <v>1091032</v>
      </c>
      <c r="D53" s="84"/>
      <c r="E53" s="84" t="s">
        <v>1607</v>
      </c>
      <c r="F53" s="84" t="s">
        <v>126</v>
      </c>
      <c r="G53" s="84"/>
      <c r="H53" s="84"/>
      <c r="I53" s="84" t="s">
        <v>1608</v>
      </c>
      <c r="J53" s="183">
        <v>4.62</v>
      </c>
      <c r="K53" s="183" t="s">
        <v>139</v>
      </c>
      <c r="L53" s="183">
        <v>5.2</v>
      </c>
      <c r="M53" s="183">
        <v>0</v>
      </c>
      <c r="N53" s="183">
        <v>309818.44</v>
      </c>
      <c r="O53" s="183">
        <v>2.5</v>
      </c>
      <c r="P53" s="183">
        <v>7.75</v>
      </c>
      <c r="Q53" s="183">
        <v>0</v>
      </c>
      <c r="R53" s="183">
        <v>3.2406165332987588E-4</v>
      </c>
      <c r="S53" s="183">
        <v>1.0128068040425787E-5</v>
      </c>
      <c r="T53" s="84"/>
      <c r="U53" s="188"/>
    </row>
    <row r="54" spans="2:21">
      <c r="B54" s="82" t="s">
        <v>2198</v>
      </c>
      <c r="C54" s="129">
        <v>1125376</v>
      </c>
      <c r="D54" s="84"/>
      <c r="E54" s="84">
        <v>520042441</v>
      </c>
      <c r="F54" s="84" t="s">
        <v>126</v>
      </c>
      <c r="G54" s="84"/>
      <c r="H54" s="84"/>
      <c r="I54" s="156">
        <v>40909</v>
      </c>
      <c r="J54" s="182">
        <v>0</v>
      </c>
      <c r="K54" s="183" t="s">
        <v>139</v>
      </c>
      <c r="L54" s="182" t="s">
        <v>481</v>
      </c>
      <c r="M54" s="183">
        <v>0</v>
      </c>
      <c r="N54" s="183">
        <v>42528.65</v>
      </c>
      <c r="O54" s="183">
        <v>2.5</v>
      </c>
      <c r="P54" s="182">
        <v>1.07</v>
      </c>
      <c r="Q54" s="183">
        <v>0</v>
      </c>
      <c r="R54" s="183">
        <v>4.4741415362963517E-5</v>
      </c>
      <c r="S54" s="183">
        <v>1.3983268133233025E-6</v>
      </c>
      <c r="T54" s="84"/>
      <c r="U54" s="188"/>
    </row>
    <row r="55" spans="2:21">
      <c r="B55" s="82" t="s">
        <v>1609</v>
      </c>
      <c r="C55" s="129">
        <v>1170166</v>
      </c>
      <c r="D55" s="84"/>
      <c r="E55" s="84" t="s">
        <v>1610</v>
      </c>
      <c r="F55" s="84" t="s">
        <v>354</v>
      </c>
      <c r="G55" s="84"/>
      <c r="H55" s="84"/>
      <c r="I55" s="84" t="s">
        <v>1611</v>
      </c>
      <c r="J55" s="183">
        <v>0</v>
      </c>
      <c r="K55" s="183" t="s">
        <v>139</v>
      </c>
      <c r="L55" s="183">
        <v>7.1</v>
      </c>
      <c r="M55" s="183">
        <v>0</v>
      </c>
      <c r="N55" s="183">
        <v>3583969.11</v>
      </c>
      <c r="O55" s="183">
        <v>2.5</v>
      </c>
      <c r="P55" s="183">
        <v>89.6</v>
      </c>
      <c r="Q55" s="183">
        <v>0</v>
      </c>
      <c r="R55" s="183">
        <v>3.7465708565621778E-3</v>
      </c>
      <c r="S55" s="183">
        <v>1.1709353502221297E-4</v>
      </c>
      <c r="T55" s="84"/>
      <c r="U55" s="188"/>
    </row>
    <row r="56" spans="2:21">
      <c r="B56" s="82" t="s">
        <v>2201</v>
      </c>
      <c r="C56" s="83">
        <v>1170190</v>
      </c>
      <c r="D56" s="84"/>
      <c r="E56" s="84" t="s">
        <v>1610</v>
      </c>
      <c r="F56" s="84" t="s">
        <v>354</v>
      </c>
      <c r="G56" s="84"/>
      <c r="H56" s="84"/>
      <c r="I56" s="156">
        <v>41266</v>
      </c>
      <c r="J56" s="183">
        <v>0</v>
      </c>
      <c r="K56" s="183" t="s">
        <v>139</v>
      </c>
      <c r="L56" s="182" t="s">
        <v>1612</v>
      </c>
      <c r="M56" s="183">
        <v>0</v>
      </c>
      <c r="N56" s="183">
        <v>2293311.48</v>
      </c>
      <c r="O56" s="183">
        <v>2.5</v>
      </c>
      <c r="P56" s="182">
        <v>29.87</v>
      </c>
      <c r="Q56" s="183">
        <v>1</v>
      </c>
      <c r="R56" s="183">
        <v>1.2489963335436637E-3</v>
      </c>
      <c r="S56" s="183">
        <v>3.903553449903462E-5</v>
      </c>
      <c r="T56" s="84"/>
      <c r="U56" s="188"/>
    </row>
    <row r="57" spans="2:21">
      <c r="B57" s="82" t="s">
        <v>1613</v>
      </c>
      <c r="C57" s="129">
        <v>3720117</v>
      </c>
      <c r="D57" s="84"/>
      <c r="E57" s="84" t="s">
        <v>1614</v>
      </c>
      <c r="F57" s="84" t="s">
        <v>354</v>
      </c>
      <c r="G57" s="84"/>
      <c r="H57" s="84"/>
      <c r="I57" s="84" t="s">
        <v>1615</v>
      </c>
      <c r="J57" s="183">
        <v>0</v>
      </c>
      <c r="K57" s="183" t="s">
        <v>139</v>
      </c>
      <c r="L57" s="183">
        <v>5.15</v>
      </c>
      <c r="M57" s="183">
        <v>0</v>
      </c>
      <c r="N57" s="183">
        <v>322435.16000000003</v>
      </c>
      <c r="O57" s="183">
        <v>2.5</v>
      </c>
      <c r="P57" s="183">
        <v>8.06</v>
      </c>
      <c r="Q57" s="183">
        <v>0</v>
      </c>
      <c r="R57" s="183">
        <v>3.3702411946307095E-4</v>
      </c>
      <c r="S57" s="183">
        <v>1.053319076204282E-5</v>
      </c>
      <c r="T57" s="84"/>
      <c r="U57" s="188"/>
    </row>
    <row r="58" spans="2:21">
      <c r="B58" s="82" t="s">
        <v>1616</v>
      </c>
      <c r="C58" s="129">
        <v>3780038</v>
      </c>
      <c r="D58" s="84"/>
      <c r="E58" s="84" t="s">
        <v>1617</v>
      </c>
      <c r="F58" s="84" t="s">
        <v>488</v>
      </c>
      <c r="G58" s="84"/>
      <c r="H58" s="84"/>
      <c r="I58" s="84" t="s">
        <v>1618</v>
      </c>
      <c r="J58" s="183">
        <v>0.84</v>
      </c>
      <c r="K58" s="183" t="s">
        <v>139</v>
      </c>
      <c r="L58" s="183">
        <v>5.04</v>
      </c>
      <c r="M58" s="183">
        <v>0</v>
      </c>
      <c r="N58" s="183">
        <v>4829033.4400000004</v>
      </c>
      <c r="O58" s="183">
        <v>6</v>
      </c>
      <c r="P58" s="183">
        <v>289.74</v>
      </c>
      <c r="Q58" s="183">
        <v>7.91</v>
      </c>
      <c r="R58" s="183">
        <v>1.2115306249780418E-2</v>
      </c>
      <c r="S58" s="183">
        <v>3.7864599148812488E-4</v>
      </c>
      <c r="T58" s="84"/>
      <c r="U58" s="188"/>
    </row>
    <row r="59" spans="2:21">
      <c r="B59" s="82" t="s">
        <v>1619</v>
      </c>
      <c r="C59" s="129">
        <v>13501070</v>
      </c>
      <c r="D59" s="84"/>
      <c r="E59" s="84" t="s">
        <v>1620</v>
      </c>
      <c r="F59" s="84" t="s">
        <v>126</v>
      </c>
      <c r="G59" s="84"/>
      <c r="H59" s="84"/>
      <c r="I59" s="84" t="s">
        <v>1621</v>
      </c>
      <c r="J59" s="183">
        <v>0</v>
      </c>
      <c r="K59" s="183" t="s">
        <v>139</v>
      </c>
      <c r="L59" s="183">
        <v>8</v>
      </c>
      <c r="M59" s="183">
        <v>0</v>
      </c>
      <c r="N59" s="183">
        <v>658445</v>
      </c>
      <c r="O59" s="183">
        <v>0</v>
      </c>
      <c r="P59" s="183">
        <v>0</v>
      </c>
      <c r="Q59" s="183">
        <v>0</v>
      </c>
      <c r="R59" s="183">
        <v>0</v>
      </c>
      <c r="S59" s="183">
        <v>0</v>
      </c>
      <c r="T59" s="84"/>
      <c r="U59" s="188"/>
    </row>
    <row r="60" spans="2:21">
      <c r="B60" s="82" t="s">
        <v>1622</v>
      </c>
      <c r="C60" s="129">
        <v>7190200</v>
      </c>
      <c r="D60" s="84"/>
      <c r="E60" s="84" t="s">
        <v>547</v>
      </c>
      <c r="F60" s="84" t="s">
        <v>354</v>
      </c>
      <c r="G60" s="84"/>
      <c r="H60" s="84"/>
      <c r="I60" s="84" t="s">
        <v>366</v>
      </c>
      <c r="J60" s="183">
        <v>0.6</v>
      </c>
      <c r="K60" s="183" t="s">
        <v>139</v>
      </c>
      <c r="L60" s="183">
        <v>6</v>
      </c>
      <c r="M60" s="183">
        <v>9.81</v>
      </c>
      <c r="N60" s="183">
        <v>30610.69</v>
      </c>
      <c r="O60" s="183">
        <v>104.73</v>
      </c>
      <c r="P60" s="183">
        <v>32.06</v>
      </c>
      <c r="Q60" s="183">
        <v>0</v>
      </c>
      <c r="R60" s="183">
        <v>1.3405698846136545E-3</v>
      </c>
      <c r="S60" s="183">
        <v>4.1897530500135583E-5</v>
      </c>
      <c r="T60" s="84"/>
      <c r="U60" s="188"/>
    </row>
    <row r="61" spans="2:21">
      <c r="B61" s="82" t="s">
        <v>1623</v>
      </c>
      <c r="C61" s="129">
        <v>3570025</v>
      </c>
      <c r="D61" s="84"/>
      <c r="E61" s="84" t="s">
        <v>1624</v>
      </c>
      <c r="F61" s="84" t="s">
        <v>131</v>
      </c>
      <c r="G61" s="84"/>
      <c r="H61" s="84"/>
      <c r="I61" s="84" t="s">
        <v>1625</v>
      </c>
      <c r="J61" s="183">
        <v>0</v>
      </c>
      <c r="K61" s="183" t="s">
        <v>139</v>
      </c>
      <c r="L61" s="183">
        <v>6.5</v>
      </c>
      <c r="M61" s="183">
        <v>0</v>
      </c>
      <c r="N61" s="183">
        <v>155773.84</v>
      </c>
      <c r="O61" s="183">
        <v>0</v>
      </c>
      <c r="P61" s="183">
        <v>0</v>
      </c>
      <c r="Q61" s="183">
        <v>0</v>
      </c>
      <c r="R61" s="183">
        <v>0</v>
      </c>
      <c r="S61" s="183">
        <v>0</v>
      </c>
      <c r="T61" s="84"/>
      <c r="U61" s="188"/>
    </row>
    <row r="62" spans="2:21">
      <c r="B62" s="82" t="s">
        <v>1626</v>
      </c>
      <c r="C62" s="129">
        <v>7780281</v>
      </c>
      <c r="D62" s="84"/>
      <c r="E62" s="84" t="s">
        <v>1627</v>
      </c>
      <c r="F62" s="84" t="s">
        <v>808</v>
      </c>
      <c r="G62" s="84"/>
      <c r="H62" s="84"/>
      <c r="I62" s="156">
        <v>39152</v>
      </c>
      <c r="J62" s="183">
        <v>4.58</v>
      </c>
      <c r="K62" s="183" t="s">
        <v>139</v>
      </c>
      <c r="L62" s="183">
        <v>3</v>
      </c>
      <c r="M62" s="183">
        <v>12.1</v>
      </c>
      <c r="N62" s="183">
        <v>492161.80000000005</v>
      </c>
      <c r="O62" s="183">
        <v>67.19</v>
      </c>
      <c r="P62" s="183">
        <v>330.66999999999996</v>
      </c>
      <c r="Q62" s="183">
        <v>0</v>
      </c>
      <c r="R62" s="183">
        <v>1.3826769923430975E-2</v>
      </c>
      <c r="S62" s="183">
        <v>4.3213525921646383E-4</v>
      </c>
      <c r="T62" s="84"/>
      <c r="U62" s="188"/>
    </row>
    <row r="63" spans="2:21">
      <c r="B63" s="82" t="s">
        <v>2202</v>
      </c>
      <c r="C63" s="83">
        <v>5490214</v>
      </c>
      <c r="D63" s="84"/>
      <c r="E63" s="84">
        <v>520040650</v>
      </c>
      <c r="F63" s="84" t="s">
        <v>354</v>
      </c>
      <c r="G63" s="84"/>
      <c r="H63" s="84"/>
      <c r="I63" s="156">
        <v>42089</v>
      </c>
      <c r="J63" s="183">
        <v>1.01</v>
      </c>
      <c r="K63" s="183" t="s">
        <v>139</v>
      </c>
      <c r="L63" s="182" t="s">
        <v>408</v>
      </c>
      <c r="M63" s="183">
        <v>0</v>
      </c>
      <c r="N63" s="183">
        <v>580929.68000000005</v>
      </c>
      <c r="O63" s="183">
        <v>49.1</v>
      </c>
      <c r="P63" s="182">
        <v>285.24</v>
      </c>
      <c r="Q63" s="183">
        <v>0</v>
      </c>
      <c r="R63" s="183">
        <v>1.1927141418814683E-2</v>
      </c>
      <c r="S63" s="183">
        <v>3.7276517778723253E-4</v>
      </c>
      <c r="T63" s="84"/>
      <c r="U63" s="188"/>
    </row>
    <row r="64" spans="2:21">
      <c r="B64" s="106" t="s">
        <v>1512</v>
      </c>
      <c r="C64" s="83"/>
      <c r="D64" s="84"/>
      <c r="E64" s="84"/>
      <c r="F64" s="84"/>
      <c r="G64" s="84"/>
      <c r="H64" s="84"/>
      <c r="I64" s="84"/>
      <c r="J64" s="216">
        <v>6.1146819217311386</v>
      </c>
      <c r="K64" s="183"/>
      <c r="L64" s="183"/>
      <c r="M64" s="216">
        <v>2.0571979979280188</v>
      </c>
      <c r="N64" s="216">
        <v>1634997739.5900004</v>
      </c>
      <c r="O64" s="183"/>
      <c r="P64" s="216">
        <v>2055862.8409083302</v>
      </c>
      <c r="Q64" s="183"/>
      <c r="R64" s="216">
        <v>85.964685321833429</v>
      </c>
      <c r="S64" s="216">
        <v>2.6866991915487257</v>
      </c>
      <c r="T64" s="84"/>
      <c r="U64" s="188"/>
    </row>
    <row r="65" spans="2:21">
      <c r="B65" s="106" t="s">
        <v>1513</v>
      </c>
      <c r="C65" s="83"/>
      <c r="D65" s="84"/>
      <c r="E65" s="84"/>
      <c r="F65" s="84"/>
      <c r="G65" s="84"/>
      <c r="H65" s="84"/>
      <c r="I65" s="84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84"/>
      <c r="U65" s="188"/>
    </row>
    <row r="66" spans="2:21">
      <c r="B66" s="82" t="s">
        <v>1628</v>
      </c>
      <c r="C66" s="129">
        <v>6000053</v>
      </c>
      <c r="D66" s="84"/>
      <c r="E66" s="84" t="s">
        <v>426</v>
      </c>
      <c r="F66" s="84" t="s">
        <v>131</v>
      </c>
      <c r="G66" s="84" t="s">
        <v>364</v>
      </c>
      <c r="H66" s="84" t="s">
        <v>137</v>
      </c>
      <c r="I66" s="84" t="s">
        <v>1629</v>
      </c>
      <c r="J66" s="115">
        <v>1.2</v>
      </c>
      <c r="K66" s="115" t="s">
        <v>139</v>
      </c>
      <c r="L66" s="115">
        <v>8.5</v>
      </c>
      <c r="M66" s="115">
        <v>1.37</v>
      </c>
      <c r="N66" s="115">
        <v>90000000</v>
      </c>
      <c r="O66" s="115">
        <v>115.1</v>
      </c>
      <c r="P66" s="115">
        <v>103590</v>
      </c>
      <c r="Q66" s="115">
        <v>15.23</v>
      </c>
      <c r="R66" s="115">
        <v>4.3315544088312059</v>
      </c>
      <c r="S66" s="115">
        <v>0.13537633139454289</v>
      </c>
      <c r="T66" s="84"/>
      <c r="U66" s="188"/>
    </row>
    <row r="67" spans="2:21">
      <c r="B67" s="106" t="s">
        <v>1514</v>
      </c>
      <c r="C67" s="83"/>
      <c r="D67" s="84"/>
      <c r="E67" s="84"/>
      <c r="F67" s="84"/>
      <c r="G67" s="84"/>
      <c r="H67" s="84"/>
      <c r="I67" s="84"/>
      <c r="J67" s="217">
        <v>1.2</v>
      </c>
      <c r="K67" s="115"/>
      <c r="L67" s="115"/>
      <c r="M67" s="217">
        <v>1.37</v>
      </c>
      <c r="N67" s="217">
        <v>90000000</v>
      </c>
      <c r="O67" s="115"/>
      <c r="P67" s="217">
        <v>103590</v>
      </c>
      <c r="Q67" s="115"/>
      <c r="R67" s="217">
        <v>4.3315544088312059</v>
      </c>
      <c r="S67" s="217">
        <v>0.13537633139454289</v>
      </c>
      <c r="T67" s="84"/>
      <c r="U67" s="188"/>
    </row>
    <row r="68" spans="2:21">
      <c r="B68" s="106" t="s">
        <v>327</v>
      </c>
      <c r="C68" s="83"/>
      <c r="D68" s="84"/>
      <c r="E68" s="84"/>
      <c r="F68" s="84"/>
      <c r="G68" s="84"/>
      <c r="H68" s="84"/>
      <c r="I68" s="84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84"/>
      <c r="U68" s="188"/>
    </row>
    <row r="69" spans="2:21">
      <c r="B69" s="82" t="s">
        <v>1630</v>
      </c>
      <c r="C69" s="129">
        <v>10902810</v>
      </c>
      <c r="D69" s="84"/>
      <c r="E69" s="84" t="s">
        <v>1589</v>
      </c>
      <c r="F69" s="84" t="s">
        <v>354</v>
      </c>
      <c r="G69" s="84" t="s">
        <v>388</v>
      </c>
      <c r="H69" s="84" t="s">
        <v>135</v>
      </c>
      <c r="I69" s="84" t="s">
        <v>1577</v>
      </c>
      <c r="J69" s="115">
        <v>5.63</v>
      </c>
      <c r="K69" s="115" t="s">
        <v>138</v>
      </c>
      <c r="L69" s="115">
        <v>7.97</v>
      </c>
      <c r="M69" s="115">
        <v>3.47</v>
      </c>
      <c r="N69" s="197">
        <v>7122878.5099999998</v>
      </c>
      <c r="O69" s="115">
        <v>126.79</v>
      </c>
      <c r="P69" s="115">
        <v>35239.339999999997</v>
      </c>
      <c r="Q69" s="116">
        <v>6.47</v>
      </c>
      <c r="R69" s="116">
        <v>1.4735121009875649</v>
      </c>
      <c r="S69" s="116">
        <v>4.6052442996090071E-2</v>
      </c>
      <c r="T69" s="84"/>
      <c r="U69" s="188"/>
    </row>
    <row r="70" spans="2:21">
      <c r="B70" s="82" t="s">
        <v>772</v>
      </c>
      <c r="C70" s="129">
        <v>9710</v>
      </c>
      <c r="D70" s="84"/>
      <c r="E70" s="84" t="s">
        <v>773</v>
      </c>
      <c r="F70" s="84" t="s">
        <v>155</v>
      </c>
      <c r="G70" s="84" t="s">
        <v>318</v>
      </c>
      <c r="H70" s="84" t="s">
        <v>136</v>
      </c>
      <c r="I70" s="84" t="s">
        <v>1631</v>
      </c>
      <c r="J70" s="115">
        <v>1.49</v>
      </c>
      <c r="K70" s="115" t="s">
        <v>139</v>
      </c>
      <c r="L70" s="115">
        <v>7</v>
      </c>
      <c r="M70" s="115">
        <v>2.71</v>
      </c>
      <c r="N70" s="197">
        <v>34615127</v>
      </c>
      <c r="O70" s="115">
        <v>427.41</v>
      </c>
      <c r="P70" s="115">
        <v>147948.51</v>
      </c>
      <c r="Q70" s="116">
        <v>0</v>
      </c>
      <c r="R70" s="116">
        <v>6.1863791946182811</v>
      </c>
      <c r="S70" s="116">
        <v>0.19334613880769227</v>
      </c>
      <c r="T70" s="84"/>
      <c r="U70" s="188"/>
    </row>
    <row r="71" spans="2:21">
      <c r="B71" s="82" t="s">
        <v>1632</v>
      </c>
      <c r="C71" s="129">
        <v>6510044</v>
      </c>
      <c r="D71" s="84"/>
      <c r="E71" s="84" t="s">
        <v>1633</v>
      </c>
      <c r="F71" s="84" t="s">
        <v>131</v>
      </c>
      <c r="G71" s="84"/>
      <c r="H71" s="84"/>
      <c r="I71" s="84" t="s">
        <v>362</v>
      </c>
      <c r="J71" s="115">
        <v>6.54</v>
      </c>
      <c r="K71" s="115" t="s">
        <v>138</v>
      </c>
      <c r="L71" s="115">
        <v>3</v>
      </c>
      <c r="M71" s="115">
        <v>8.31</v>
      </c>
      <c r="N71" s="197">
        <v>2904867.26</v>
      </c>
      <c r="O71" s="115">
        <v>71.87</v>
      </c>
      <c r="P71" s="115">
        <v>8146.32</v>
      </c>
      <c r="Q71" s="116">
        <v>0</v>
      </c>
      <c r="R71" s="116">
        <v>0.3406335390650625</v>
      </c>
      <c r="S71" s="116">
        <v>1.0645997837300827E-2</v>
      </c>
      <c r="T71" s="84"/>
      <c r="U71" s="188"/>
    </row>
    <row r="72" spans="2:21">
      <c r="B72" s="82" t="s">
        <v>1634</v>
      </c>
      <c r="C72" s="129">
        <v>9999798</v>
      </c>
      <c r="D72" s="84"/>
      <c r="E72" s="84" t="s">
        <v>1635</v>
      </c>
      <c r="F72" s="84" t="s">
        <v>354</v>
      </c>
      <c r="G72" s="84"/>
      <c r="H72" s="84"/>
      <c r="I72" s="84" t="s">
        <v>1636</v>
      </c>
      <c r="J72" s="116">
        <v>0</v>
      </c>
      <c r="K72" s="115" t="s">
        <v>139</v>
      </c>
      <c r="L72" s="115">
        <v>14.5</v>
      </c>
      <c r="M72" s="116">
        <v>0</v>
      </c>
      <c r="N72" s="197">
        <v>8000000</v>
      </c>
      <c r="O72" s="116">
        <v>0</v>
      </c>
      <c r="P72" s="116">
        <v>0</v>
      </c>
      <c r="Q72" s="116">
        <v>0</v>
      </c>
      <c r="R72" s="116">
        <v>0</v>
      </c>
      <c r="S72" s="116">
        <v>0</v>
      </c>
      <c r="T72" s="84"/>
      <c r="U72" s="188"/>
    </row>
    <row r="73" spans="2:21">
      <c r="B73" s="82" t="s">
        <v>1637</v>
      </c>
      <c r="C73" s="129">
        <v>6510069</v>
      </c>
      <c r="D73" s="84"/>
      <c r="E73" s="84" t="s">
        <v>1633</v>
      </c>
      <c r="F73" s="84" t="s">
        <v>131</v>
      </c>
      <c r="G73" s="84"/>
      <c r="H73" s="84"/>
      <c r="I73" s="84" t="s">
        <v>362</v>
      </c>
      <c r="J73" s="115">
        <v>3.18</v>
      </c>
      <c r="K73" s="115" t="s">
        <v>138</v>
      </c>
      <c r="L73" s="115">
        <v>3.17</v>
      </c>
      <c r="M73" s="115">
        <v>2.68</v>
      </c>
      <c r="N73" s="197">
        <v>871943.63</v>
      </c>
      <c r="O73" s="115">
        <v>101.29</v>
      </c>
      <c r="P73" s="115">
        <v>3446.2200000000003</v>
      </c>
      <c r="Q73" s="116">
        <v>0</v>
      </c>
      <c r="R73" s="116">
        <v>0.14410164528238517</v>
      </c>
      <c r="S73" s="116">
        <v>4.5036839538420857E-3</v>
      </c>
      <c r="T73" s="84"/>
      <c r="U73" s="188"/>
    </row>
    <row r="74" spans="2:21">
      <c r="B74" s="106" t="s">
        <v>328</v>
      </c>
      <c r="C74" s="83"/>
      <c r="D74" s="84"/>
      <c r="E74" s="84"/>
      <c r="F74" s="84"/>
      <c r="G74" s="84"/>
      <c r="H74" s="84"/>
      <c r="I74" s="84"/>
      <c r="J74" s="217">
        <v>2.4801094016702607</v>
      </c>
      <c r="K74" s="115"/>
      <c r="L74" s="115"/>
      <c r="M74" s="217">
        <v>3.0811765019055559</v>
      </c>
      <c r="N74" s="217">
        <v>53514816.399999999</v>
      </c>
      <c r="O74" s="115"/>
      <c r="P74" s="217">
        <v>194780.39</v>
      </c>
      <c r="Q74" s="115"/>
      <c r="R74" s="133">
        <v>8.1446264799532937</v>
      </c>
      <c r="S74" s="133">
        <v>0.25454826359492527</v>
      </c>
      <c r="T74" s="84"/>
      <c r="U74" s="188"/>
    </row>
    <row r="75" spans="2:21">
      <c r="B75" s="106" t="s">
        <v>26</v>
      </c>
      <c r="C75" s="83"/>
      <c r="D75" s="84"/>
      <c r="E75" s="84"/>
      <c r="F75" s="84"/>
      <c r="G75" s="84"/>
      <c r="H75" s="84"/>
      <c r="I75" s="84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84"/>
      <c r="U75" s="188"/>
    </row>
    <row r="76" spans="2:21">
      <c r="B76" s="140">
        <v>0</v>
      </c>
      <c r="C76" s="127">
        <v>0</v>
      </c>
      <c r="D76" s="111"/>
      <c r="E76" s="111"/>
      <c r="F76" s="111">
        <v>0</v>
      </c>
      <c r="G76" s="84"/>
      <c r="H76" s="84"/>
      <c r="I76" s="84"/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0</v>
      </c>
      <c r="Q76" s="116">
        <v>0</v>
      </c>
      <c r="R76" s="116">
        <v>0</v>
      </c>
      <c r="S76" s="116">
        <v>0</v>
      </c>
      <c r="T76" s="84"/>
      <c r="U76" s="188"/>
    </row>
    <row r="77" spans="2:21">
      <c r="B77" s="106" t="s">
        <v>651</v>
      </c>
      <c r="C77" s="83"/>
      <c r="D77" s="84"/>
      <c r="E77" s="84"/>
      <c r="F77" s="84"/>
      <c r="G77" s="84"/>
      <c r="H77" s="84"/>
      <c r="I77" s="84"/>
      <c r="J77" s="133">
        <v>0</v>
      </c>
      <c r="K77" s="116"/>
      <c r="L77" s="116"/>
      <c r="M77" s="133">
        <v>0</v>
      </c>
      <c r="N77" s="133">
        <v>0</v>
      </c>
      <c r="O77" s="116"/>
      <c r="P77" s="133">
        <v>0</v>
      </c>
      <c r="Q77" s="116"/>
      <c r="R77" s="133">
        <v>0</v>
      </c>
      <c r="S77" s="133">
        <v>0</v>
      </c>
      <c r="T77" s="84"/>
      <c r="U77" s="188"/>
    </row>
    <row r="78" spans="2:21">
      <c r="B78" s="106" t="s">
        <v>221</v>
      </c>
      <c r="C78" s="83"/>
      <c r="D78" s="84"/>
      <c r="E78" s="84"/>
      <c r="F78" s="84"/>
      <c r="G78" s="84"/>
      <c r="H78" s="84"/>
      <c r="I78" s="84"/>
      <c r="J78" s="217">
        <v>5.5977172738643279</v>
      </c>
      <c r="K78" s="115"/>
      <c r="L78" s="115"/>
      <c r="M78" s="217">
        <v>2.1116803194189573</v>
      </c>
      <c r="N78" s="217">
        <v>1778512555.9900005</v>
      </c>
      <c r="O78" s="115"/>
      <c r="P78" s="217">
        <v>2354233.2309083301</v>
      </c>
      <c r="Q78" s="115"/>
      <c r="R78" s="217">
        <v>98.440866210617926</v>
      </c>
      <c r="S78" s="217">
        <v>3.0766237865381938</v>
      </c>
      <c r="T78" s="84"/>
      <c r="U78" s="188"/>
    </row>
    <row r="79" spans="2:21">
      <c r="B79" s="106" t="s">
        <v>222</v>
      </c>
      <c r="C79" s="83"/>
      <c r="D79" s="84"/>
      <c r="E79" s="84"/>
      <c r="F79" s="84"/>
      <c r="G79" s="84"/>
      <c r="H79" s="84"/>
      <c r="I79" s="84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84"/>
      <c r="U79" s="188"/>
    </row>
    <row r="80" spans="2:21">
      <c r="B80" s="106" t="s">
        <v>1638</v>
      </c>
      <c r="C80" s="83"/>
      <c r="D80" s="84"/>
      <c r="E80" s="84"/>
      <c r="F80" s="84"/>
      <c r="G80" s="84"/>
      <c r="H80" s="84"/>
      <c r="I80" s="84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84"/>
      <c r="U80" s="188"/>
    </row>
    <row r="81" spans="2:22">
      <c r="B81" s="140">
        <v>0</v>
      </c>
      <c r="C81" s="127">
        <v>0</v>
      </c>
      <c r="D81" s="111"/>
      <c r="E81" s="111"/>
      <c r="F81" s="111">
        <v>0</v>
      </c>
      <c r="G81" s="84"/>
      <c r="H81" s="84"/>
      <c r="I81" s="84"/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0</v>
      </c>
      <c r="P81" s="116">
        <v>0</v>
      </c>
      <c r="Q81" s="116">
        <v>0</v>
      </c>
      <c r="R81" s="116">
        <v>0</v>
      </c>
      <c r="S81" s="116">
        <v>0</v>
      </c>
      <c r="T81" s="84"/>
      <c r="U81" s="188"/>
    </row>
    <row r="82" spans="2:22">
      <c r="B82" s="112" t="s">
        <v>1639</v>
      </c>
      <c r="C82" s="127"/>
      <c r="D82" s="111"/>
      <c r="E82" s="111"/>
      <c r="F82" s="111"/>
      <c r="G82" s="84"/>
      <c r="H82" s="84"/>
      <c r="I82" s="84"/>
      <c r="J82" s="133">
        <v>0</v>
      </c>
      <c r="K82" s="116"/>
      <c r="L82" s="116"/>
      <c r="M82" s="133">
        <v>0</v>
      </c>
      <c r="N82" s="133">
        <v>0</v>
      </c>
      <c r="O82" s="116"/>
      <c r="P82" s="133">
        <v>0</v>
      </c>
      <c r="Q82" s="116"/>
      <c r="R82" s="133">
        <v>0</v>
      </c>
      <c r="S82" s="133">
        <v>0</v>
      </c>
      <c r="T82" s="84"/>
      <c r="U82" s="188"/>
    </row>
    <row r="83" spans="2:22">
      <c r="B83" s="112" t="s">
        <v>1640</v>
      </c>
      <c r="C83" s="127"/>
      <c r="D83" s="111"/>
      <c r="E83" s="111"/>
      <c r="F83" s="111"/>
      <c r="G83" s="84"/>
      <c r="H83" s="84"/>
      <c r="I83" s="84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84"/>
      <c r="U83" s="188"/>
    </row>
    <row r="84" spans="2:22">
      <c r="B84" s="82" t="s">
        <v>1531</v>
      </c>
      <c r="C84" s="83" t="s">
        <v>1532</v>
      </c>
      <c r="D84" s="179" t="s">
        <v>26</v>
      </c>
      <c r="E84" s="179"/>
      <c r="F84" s="179" t="s">
        <v>2466</v>
      </c>
      <c r="G84" s="84" t="s">
        <v>388</v>
      </c>
      <c r="H84" s="84" t="s">
        <v>684</v>
      </c>
      <c r="I84" s="84" t="s">
        <v>1533</v>
      </c>
      <c r="J84" s="115">
        <v>2.48</v>
      </c>
      <c r="K84" s="115" t="s">
        <v>139</v>
      </c>
      <c r="L84" s="115">
        <v>4.5999999999999996</v>
      </c>
      <c r="M84" s="115">
        <v>1.44</v>
      </c>
      <c r="N84" s="115">
        <v>30000000</v>
      </c>
      <c r="O84" s="115">
        <v>124.29</v>
      </c>
      <c r="P84" s="115">
        <v>37287</v>
      </c>
      <c r="Q84" s="115">
        <v>13.889999999999999</v>
      </c>
      <c r="R84" s="115">
        <v>1.5591337893820751</v>
      </c>
      <c r="S84" s="115">
        <v>4.8728422325594371E-2</v>
      </c>
      <c r="T84" s="84"/>
      <c r="U84" s="188"/>
      <c r="V84" s="1">
        <v>0</v>
      </c>
    </row>
    <row r="85" spans="2:22">
      <c r="B85" s="106" t="s">
        <v>1641</v>
      </c>
      <c r="C85" s="83"/>
      <c r="D85" s="84"/>
      <c r="E85" s="84"/>
      <c r="F85" s="84"/>
      <c r="G85" s="84"/>
      <c r="H85" s="84"/>
      <c r="I85" s="84"/>
      <c r="J85" s="133">
        <v>2.48</v>
      </c>
      <c r="K85" s="116"/>
      <c r="L85" s="116"/>
      <c r="M85" s="133">
        <v>1.44</v>
      </c>
      <c r="N85" s="132">
        <v>30000000</v>
      </c>
      <c r="O85" s="113"/>
      <c r="P85" s="132">
        <v>37287</v>
      </c>
      <c r="Q85" s="116"/>
      <c r="R85" s="133">
        <v>1.5591337893820751</v>
      </c>
      <c r="S85" s="133">
        <v>4.8728422325594371E-2</v>
      </c>
      <c r="T85" s="84"/>
      <c r="U85" s="188"/>
    </row>
    <row r="86" spans="2:22">
      <c r="B86" s="106" t="s">
        <v>227</v>
      </c>
      <c r="C86" s="83"/>
      <c r="D86" s="84"/>
      <c r="E86" s="84"/>
      <c r="F86" s="84"/>
      <c r="G86" s="84"/>
      <c r="H86" s="84"/>
      <c r="I86" s="84"/>
      <c r="J86" s="133">
        <v>2.48</v>
      </c>
      <c r="K86" s="116"/>
      <c r="L86" s="116"/>
      <c r="M86" s="133">
        <v>1.44</v>
      </c>
      <c r="N86" s="132">
        <v>30000000</v>
      </c>
      <c r="O86" s="113"/>
      <c r="P86" s="132">
        <v>37287</v>
      </c>
      <c r="Q86" s="116"/>
      <c r="R86" s="133">
        <v>1.5591337893820751</v>
      </c>
      <c r="S86" s="133">
        <v>4.8728422325594371E-2</v>
      </c>
      <c r="T86" s="84"/>
      <c r="U86" s="188"/>
    </row>
    <row r="87" spans="2:22">
      <c r="B87" s="82" t="s">
        <v>228</v>
      </c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188"/>
    </row>
    <row r="88" spans="2:22">
      <c r="B88" s="82" t="s">
        <v>324</v>
      </c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188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</row>
    <row r="97" spans="2:20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</row>
    <row r="98" spans="2:20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</row>
    <row r="99" spans="2:20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</row>
    <row r="100" spans="2:20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</row>
    <row r="101" spans="2:20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</row>
    <row r="102" spans="2:20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</row>
    <row r="103" spans="2:20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</row>
    <row r="104" spans="2:20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</row>
    <row r="105" spans="2:20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</row>
    <row r="106" spans="2:20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</row>
    <row r="107" spans="2:20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</row>
    <row r="108" spans="2:20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</row>
    <row r="109" spans="2:20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</row>
    <row r="110" spans="2:20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</row>
    <row r="111" spans="2:20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</row>
    <row r="112" spans="2:20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</row>
    <row r="113" spans="2:20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</row>
    <row r="114" spans="2:20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</row>
    <row r="115" spans="2:20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</row>
    <row r="116" spans="2:20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</row>
    <row r="117" spans="2:20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</row>
    <row r="118" spans="2:20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</row>
    <row r="119" spans="2:20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</row>
    <row r="120" spans="2:20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</row>
    <row r="121" spans="2:20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</row>
    <row r="122" spans="2:20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</row>
    <row r="123" spans="2:20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</row>
    <row r="124" spans="2:20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</row>
    <row r="125" spans="2:20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</row>
    <row r="126" spans="2:20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</row>
    <row r="127" spans="2:20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</row>
    <row r="128" spans="2:20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</row>
    <row r="129" spans="2:20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</row>
    <row r="130" spans="2:20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</row>
    <row r="131" spans="2:20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</row>
    <row r="132" spans="2:20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</row>
    <row r="133" spans="2:20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</row>
    <row r="134" spans="2:20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</row>
    <row r="135" spans="2:20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</row>
    <row r="136" spans="2:20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</row>
    <row r="137" spans="2:20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</row>
    <row r="138" spans="2:20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</row>
    <row r="139" spans="2:20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</row>
    <row r="140" spans="2:20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</row>
    <row r="141" spans="2:20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</row>
    <row r="142" spans="2:20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</row>
    <row r="143" spans="2:20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</row>
    <row r="144" spans="2:20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</row>
    <row r="145" spans="2:20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</row>
    <row r="146" spans="2:20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</row>
    <row r="147" spans="2:20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</row>
    <row r="148" spans="2:20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</row>
    <row r="149" spans="2:20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</row>
    <row r="150" spans="2:20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</row>
    <row r="151" spans="2:20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</row>
    <row r="152" spans="2:20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</row>
    <row r="153" spans="2:20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</row>
    <row r="154" spans="2:20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</row>
    <row r="155" spans="2:20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</row>
    <row r="156" spans="2:20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</row>
    <row r="157" spans="2:20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</row>
    <row r="158" spans="2:20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</row>
    <row r="159" spans="2:20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</row>
    <row r="160" spans="2:20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</row>
    <row r="161" spans="2:20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</row>
    <row r="162" spans="2:20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</row>
    <row r="163" spans="2:20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</row>
    <row r="164" spans="2:20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</row>
    <row r="165" spans="2:20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</row>
    <row r="166" spans="2:20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</row>
    <row r="167" spans="2:20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</row>
    <row r="168" spans="2:20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</row>
    <row r="169" spans="2:20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</row>
    <row r="170" spans="2:20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</row>
    <row r="171" spans="2:20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</row>
    <row r="172" spans="2:20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</row>
    <row r="173" spans="2:20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</row>
    <row r="174" spans="2:20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</row>
    <row r="175" spans="2:20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</row>
    <row r="176" spans="2:20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</row>
    <row r="177" spans="2:20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</row>
    <row r="178" spans="2:20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</row>
    <row r="179" spans="2:20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</row>
    <row r="180" spans="2:20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</row>
    <row r="181" spans="2:20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</row>
    <row r="182" spans="2:20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</row>
    <row r="183" spans="2:20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</row>
    <row r="184" spans="2:20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</row>
    <row r="185" spans="2:20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</row>
    <row r="186" spans="2:20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</row>
    <row r="187" spans="2:20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</row>
    <row r="188" spans="2:20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</row>
    <row r="189" spans="2:20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</row>
    <row r="190" spans="2:20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</row>
    <row r="191" spans="2:20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</row>
    <row r="192" spans="2:20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</row>
    <row r="193" spans="2:20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</row>
    <row r="195" spans="2:20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</row>
    <row r="196" spans="2:20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</row>
    <row r="197" spans="2:20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</row>
    <row r="198" spans="2:20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</row>
    <row r="199" spans="2:20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</row>
    <row r="200" spans="2:20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</row>
    <row r="201" spans="2:20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</row>
    <row r="202" spans="2:20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</row>
    <row r="203" spans="2:20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</row>
    <row r="204" spans="2:20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</row>
    <row r="205" spans="2:20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</row>
    <row r="206" spans="2:20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</row>
    <row r="207" spans="2:20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</row>
    <row r="208" spans="2:20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</row>
    <row r="209" spans="2:20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</row>
    <row r="210" spans="2:20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</row>
    <row r="211" spans="2:20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</row>
    <row r="212" spans="2:20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</row>
    <row r="213" spans="2:20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</row>
    <row r="214" spans="2:20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</row>
    <row r="215" spans="2:20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</row>
    <row r="216" spans="2:20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</row>
    <row r="217" spans="2:20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</row>
    <row r="218" spans="2:20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</row>
    <row r="219" spans="2:20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</row>
    <row r="220" spans="2:20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</row>
    <row r="221" spans="2:20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</row>
    <row r="222" spans="2:20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</row>
    <row r="223" spans="2:20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</row>
    <row r="224" spans="2:20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</row>
    <row r="225" spans="2:20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</row>
    <row r="226" spans="2:20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</row>
    <row r="227" spans="2:20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</row>
    <row r="228" spans="2:20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</row>
    <row r="229" spans="2:20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</row>
    <row r="230" spans="2:20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</row>
    <row r="231" spans="2:20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</row>
    <row r="232" spans="2:20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0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</row>
    <row r="234" spans="2:20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0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</row>
    <row r="236" spans="2:20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</row>
    <row r="237" spans="2:20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</row>
    <row r="238" spans="2:20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</row>
    <row r="239" spans="2:20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</row>
    <row r="240" spans="2:20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</row>
    <row r="241" spans="2:20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</row>
    <row r="242" spans="2:20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</row>
    <row r="243" spans="2:20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</row>
    <row r="244" spans="2:20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</row>
    <row r="245" spans="2:20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</row>
    <row r="246" spans="2:20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</row>
    <row r="247" spans="2:20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</row>
    <row r="248" spans="2:20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</row>
    <row r="249" spans="2:20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</row>
    <row r="250" spans="2:20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</row>
    <row r="251" spans="2:20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</row>
    <row r="252" spans="2:20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</row>
    <row r="253" spans="2:20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</row>
    <row r="254" spans="2:20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</row>
    <row r="255" spans="2:20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</row>
    <row r="256" spans="2:20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</row>
    <row r="257" spans="2:20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</row>
    <row r="258" spans="2:20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</row>
    <row r="259" spans="2:20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</row>
    <row r="260" spans="2:20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</row>
    <row r="261" spans="2:20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</row>
    <row r="262" spans="2:20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</row>
    <row r="263" spans="2:20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</row>
    <row r="264" spans="2:20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</row>
    <row r="265" spans="2:20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</row>
    <row r="266" spans="2:20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</row>
    <row r="267" spans="2:20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</row>
    <row r="268" spans="2:20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</row>
    <row r="269" spans="2:20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</row>
    <row r="270" spans="2:20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</row>
    <row r="271" spans="2:20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</row>
    <row r="272" spans="2:20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</row>
    <row r="273" spans="2:20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</row>
    <row r="274" spans="2:20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</row>
    <row r="275" spans="2:20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</row>
    <row r="276" spans="2:20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</row>
    <row r="277" spans="2:20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</row>
    <row r="278" spans="2:20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</row>
    <row r="279" spans="2:20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</row>
    <row r="280" spans="2:20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</row>
    <row r="281" spans="2:20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</row>
    <row r="282" spans="2:20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</row>
    <row r="283" spans="2:20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</row>
    <row r="284" spans="2:20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</row>
    <row r="285" spans="2:20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</row>
    <row r="286" spans="2:20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</row>
    <row r="287" spans="2:20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</row>
    <row r="288" spans="2:20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</row>
    <row r="289" spans="2:20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</row>
    <row r="290" spans="2:20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</row>
    <row r="291" spans="2:20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</row>
    <row r="292" spans="2:20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</row>
    <row r="293" spans="2:20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</row>
    <row r="294" spans="2:20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</row>
    <row r="295" spans="2:20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</row>
    <row r="296" spans="2:20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</row>
    <row r="297" spans="2:20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</row>
    <row r="298" spans="2:20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</row>
    <row r="299" spans="2:20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</row>
    <row r="300" spans="2:20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</row>
    <row r="301" spans="2:20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</row>
    <row r="302" spans="2:20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</row>
    <row r="303" spans="2:20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</row>
    <row r="304" spans="2:20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</row>
    <row r="305" spans="2:20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</row>
    <row r="306" spans="2:20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</row>
    <row r="307" spans="2:20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</row>
    <row r="308" spans="2:20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</row>
    <row r="309" spans="2:20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</row>
    <row r="310" spans="2:20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</row>
    <row r="311" spans="2:20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</row>
    <row r="312" spans="2:20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</row>
    <row r="313" spans="2:20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</row>
    <row r="314" spans="2:20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</row>
    <row r="315" spans="2:20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</row>
    <row r="316" spans="2:20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</row>
    <row r="317" spans="2:20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</row>
    <row r="318" spans="2:20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</row>
    <row r="319" spans="2:20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</row>
    <row r="320" spans="2:20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</row>
    <row r="321" spans="2:20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</row>
    <row r="322" spans="2:20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</row>
    <row r="323" spans="2:20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</row>
    <row r="324" spans="2:20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</row>
    <row r="325" spans="2:20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</row>
    <row r="326" spans="2:20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</row>
    <row r="327" spans="2:20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</row>
    <row r="328" spans="2:20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</row>
    <row r="329" spans="2:20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</row>
    <row r="330" spans="2:20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</row>
    <row r="331" spans="2:20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</row>
    <row r="332" spans="2:20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</row>
    <row r="333" spans="2:20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</row>
    <row r="334" spans="2:20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</row>
    <row r="335" spans="2:20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</row>
    <row r="336" spans="2:20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</row>
    <row r="337" spans="2:20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</row>
    <row r="338" spans="2:20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</row>
    <row r="339" spans="2:20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</row>
    <row r="340" spans="2:20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</row>
    <row r="341" spans="2:20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</row>
    <row r="342" spans="2:20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</row>
    <row r="343" spans="2:20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</row>
    <row r="344" spans="2:20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</row>
    <row r="345" spans="2:20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</row>
    <row r="346" spans="2:20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</row>
    <row r="347" spans="2:20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</row>
    <row r="348" spans="2:20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</row>
    <row r="349" spans="2:20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</row>
    <row r="350" spans="2:20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</row>
    <row r="351" spans="2:20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</row>
    <row r="352" spans="2:20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</row>
    <row r="353" spans="2:20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</row>
    <row r="354" spans="2:20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</row>
    <row r="355" spans="2:20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</row>
    <row r="356" spans="2:20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</row>
    <row r="357" spans="2:20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</row>
    <row r="358" spans="2:20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</row>
    <row r="359" spans="2:20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</row>
    <row r="360" spans="2:20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</row>
    <row r="361" spans="2:20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</row>
    <row r="362" spans="2:20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</row>
    <row r="363" spans="2:20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</row>
    <row r="364" spans="2:20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</row>
    <row r="365" spans="2:20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</row>
    <row r="366" spans="2:20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</row>
    <row r="367" spans="2:20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</row>
    <row r="368" spans="2:20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</row>
    <row r="369" spans="2:20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</row>
    <row r="370" spans="2:20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</row>
    <row r="371" spans="2:20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</row>
    <row r="372" spans="2:20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</row>
    <row r="373" spans="2:20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</row>
    <row r="374" spans="2:20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</row>
    <row r="375" spans="2:20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</row>
    <row r="376" spans="2:20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</row>
    <row r="377" spans="2:20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</row>
    <row r="378" spans="2:20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</row>
    <row r="379" spans="2:20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</row>
    <row r="380" spans="2:20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</row>
    <row r="381" spans="2:20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</row>
    <row r="382" spans="2:20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</row>
    <row r="383" spans="2:20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</row>
    <row r="384" spans="2:20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</row>
    <row r="385" spans="2:20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</row>
    <row r="386" spans="2:20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</row>
    <row r="387" spans="2:20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</row>
    <row r="388" spans="2:20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</row>
    <row r="389" spans="2:20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</row>
    <row r="390" spans="2:20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</row>
    <row r="391" spans="2:20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</row>
    <row r="392" spans="2:20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</row>
    <row r="393" spans="2:20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</row>
    <row r="394" spans="2:20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</row>
    <row r="395" spans="2:20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</row>
    <row r="396" spans="2:20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</row>
    <row r="397" spans="2:20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</row>
    <row r="398" spans="2:20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</row>
    <row r="399" spans="2:20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</row>
    <row r="400" spans="2:20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</row>
    <row r="401" spans="2:20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</row>
    <row r="402" spans="2:20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</row>
    <row r="403" spans="2:20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</row>
    <row r="404" spans="2:20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</row>
    <row r="405" spans="2:20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</row>
    <row r="406" spans="2:20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</row>
    <row r="407" spans="2:20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</row>
    <row r="408" spans="2:20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</row>
    <row r="409" spans="2:20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</row>
    <row r="410" spans="2:20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</row>
    <row r="411" spans="2:20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</row>
    <row r="412" spans="2:20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</row>
    <row r="413" spans="2:20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</row>
    <row r="414" spans="2:20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</row>
    <row r="415" spans="2:20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</row>
    <row r="416" spans="2:20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</row>
    <row r="417" spans="2:20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</row>
    <row r="418" spans="2:20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</row>
    <row r="419" spans="2:20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</row>
    <row r="420" spans="2:20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</row>
    <row r="421" spans="2:20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</row>
    <row r="422" spans="2:20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</row>
    <row r="423" spans="2:20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</row>
    <row r="424" spans="2:20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</row>
    <row r="425" spans="2:20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</row>
    <row r="426" spans="2:20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</row>
    <row r="427" spans="2:20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</row>
    <row r="428" spans="2:20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</row>
    <row r="429" spans="2:20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</row>
    <row r="430" spans="2:20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</row>
    <row r="431" spans="2:20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</row>
    <row r="432" spans="2:20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</row>
    <row r="433" spans="2:20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</row>
    <row r="434" spans="2:20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</row>
    <row r="435" spans="2:20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</row>
    <row r="436" spans="2:20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</row>
    <row r="437" spans="2:20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</row>
    <row r="438" spans="2:20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</row>
    <row r="439" spans="2:20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</row>
    <row r="440" spans="2:20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</row>
    <row r="441" spans="2:20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</row>
    <row r="442" spans="2:20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</row>
    <row r="443" spans="2:20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</row>
    <row r="444" spans="2:20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</row>
    <row r="445" spans="2:20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</row>
    <row r="446" spans="2:20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</row>
    <row r="447" spans="2:20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</row>
    <row r="448" spans="2:20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</row>
    <row r="449" spans="2:20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</row>
    <row r="450" spans="2:20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</row>
    <row r="451" spans="2:20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</row>
    <row r="452" spans="2:20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</row>
    <row r="453" spans="2:20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</row>
    <row r="454" spans="2:20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</row>
    <row r="455" spans="2:20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</row>
    <row r="456" spans="2:20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</row>
    <row r="457" spans="2:20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</row>
    <row r="458" spans="2:20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</row>
    <row r="459" spans="2:20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</row>
    <row r="460" spans="2:20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</row>
    <row r="461" spans="2:20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</row>
    <row r="462" spans="2:20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</row>
    <row r="463" spans="2:20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</row>
    <row r="464" spans="2:20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</row>
    <row r="465" spans="2:20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</row>
    <row r="466" spans="2:20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</row>
    <row r="467" spans="2:20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</row>
    <row r="468" spans="2:20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</row>
    <row r="469" spans="2:20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</row>
    <row r="470" spans="2:20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</row>
    <row r="471" spans="2:20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</row>
    <row r="472" spans="2:20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</row>
    <row r="473" spans="2:20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</row>
    <row r="474" spans="2:20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</row>
    <row r="475" spans="2:20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</row>
    <row r="476" spans="2:20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</row>
    <row r="477" spans="2:20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</row>
    <row r="478" spans="2:20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</row>
    <row r="479" spans="2:20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</row>
    <row r="480" spans="2:20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</row>
    <row r="481" spans="2:20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</row>
    <row r="482" spans="2:20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</row>
    <row r="483" spans="2:20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</row>
    <row r="484" spans="2:20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</row>
    <row r="485" spans="2:20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</row>
    <row r="486" spans="2:20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</row>
    <row r="487" spans="2:20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</row>
    <row r="488" spans="2:20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</row>
    <row r="489" spans="2:20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</row>
    <row r="490" spans="2:20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</row>
    <row r="491" spans="2:20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</row>
    <row r="492" spans="2:20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</row>
    <row r="493" spans="2:20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</row>
    <row r="494" spans="2:20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</row>
    <row r="495" spans="2:20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</row>
    <row r="496" spans="2:20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</row>
    <row r="497" spans="2:20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</row>
    <row r="498" spans="2:20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</row>
    <row r="499" spans="2:20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</row>
    <row r="500" spans="2:20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</row>
    <row r="501" spans="2:20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</row>
    <row r="502" spans="2:20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</row>
    <row r="503" spans="2:20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</row>
    <row r="504" spans="2:20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</row>
    <row r="505" spans="2:20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</row>
    <row r="506" spans="2:20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</row>
    <row r="507" spans="2:20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</row>
    <row r="508" spans="2:20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</row>
    <row r="509" spans="2:20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</row>
    <row r="510" spans="2:20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</row>
    <row r="511" spans="2:20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</row>
    <row r="512" spans="2:20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</row>
    <row r="513" spans="2:20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</row>
    <row r="514" spans="2:20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</row>
    <row r="515" spans="2:20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</row>
    <row r="516" spans="2:20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</row>
    <row r="517" spans="2:20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</row>
    <row r="518" spans="2:20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</row>
    <row r="519" spans="2:20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</row>
    <row r="520" spans="2:20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</row>
    <row r="521" spans="2:20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</row>
    <row r="522" spans="2:20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</row>
    <row r="523" spans="2:20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</row>
    <row r="524" spans="2:20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</row>
    <row r="525" spans="2:20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</row>
    <row r="526" spans="2:20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</row>
    <row r="527" spans="2:20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</row>
    <row r="528" spans="2:20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</row>
    <row r="529" spans="2:20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</row>
    <row r="530" spans="2:20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</row>
    <row r="531" spans="2:20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</row>
    <row r="532" spans="2:20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</row>
    <row r="533" spans="2:20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</row>
    <row r="534" spans="2:20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</row>
    <row r="535" spans="2:20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</row>
    <row r="536" spans="2:20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</row>
    <row r="537" spans="2:20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</row>
    <row r="538" spans="2:20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</row>
    <row r="539" spans="2:20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</row>
    <row r="540" spans="2:20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</row>
    <row r="541" spans="2:20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</row>
    <row r="542" spans="2:20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</row>
    <row r="543" spans="2:20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</row>
    <row r="544" spans="2:20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</row>
    <row r="545" spans="2:20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</row>
    <row r="546" spans="2:20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</row>
    <row r="547" spans="2:20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</row>
    <row r="548" spans="2:20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</row>
    <row r="549" spans="2:20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</row>
    <row r="550" spans="2:20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</row>
    <row r="551" spans="2:20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</row>
    <row r="552" spans="2:20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</row>
    <row r="553" spans="2:20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</row>
    <row r="554" spans="2:20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</row>
    <row r="555" spans="2:20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</row>
    <row r="556" spans="2:20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</row>
    <row r="557" spans="2:20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</row>
    <row r="558" spans="2:20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</row>
    <row r="559" spans="2:20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</row>
    <row r="560" spans="2:20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</row>
    <row r="561" spans="2:20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</row>
    <row r="562" spans="2:20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</row>
    <row r="563" spans="2:20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</row>
    <row r="564" spans="2:20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</row>
    <row r="565" spans="2:20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</row>
    <row r="566" spans="2:20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</row>
    <row r="567" spans="2:20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</row>
    <row r="568" spans="2:20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</row>
    <row r="569" spans="2:20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</row>
    <row r="570" spans="2:20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</row>
    <row r="571" spans="2:20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</row>
    <row r="572" spans="2:20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</row>
    <row r="573" spans="2:20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</row>
    <row r="574" spans="2:20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</row>
    <row r="575" spans="2:20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</row>
    <row r="576" spans="2:20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</row>
    <row r="577" spans="2:20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</row>
    <row r="578" spans="2:20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</row>
    <row r="579" spans="2:20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</row>
    <row r="580" spans="2:20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</row>
    <row r="581" spans="2:20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</row>
    <row r="582" spans="2:20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</row>
    <row r="583" spans="2:20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</row>
    <row r="584" spans="2:20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</row>
    <row r="585" spans="2:20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</row>
    <row r="586" spans="2:20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</row>
    <row r="587" spans="2:20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</row>
    <row r="588" spans="2:20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</row>
    <row r="589" spans="2:20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</row>
    <row r="590" spans="2:20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</row>
    <row r="591" spans="2:20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</row>
    <row r="592" spans="2:20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</row>
    <row r="593" spans="2:20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</row>
    <row r="594" spans="2:20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</row>
    <row r="595" spans="2:20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</row>
    <row r="596" spans="2:20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</row>
    <row r="597" spans="2:20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</row>
    <row r="598" spans="2:20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</row>
    <row r="599" spans="2:20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</row>
    <row r="600" spans="2:20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</row>
    <row r="601" spans="2:20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</row>
    <row r="602" spans="2:20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</row>
    <row r="603" spans="2:20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</row>
    <row r="604" spans="2:20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</row>
    <row r="605" spans="2:20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</row>
    <row r="606" spans="2:20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</row>
    <row r="607" spans="2:20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</row>
    <row r="608" spans="2:20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</row>
    <row r="609" spans="2:20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</row>
    <row r="610" spans="2:20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</row>
    <row r="611" spans="2:20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</row>
    <row r="612" spans="2:20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</row>
    <row r="613" spans="2:20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</row>
    <row r="614" spans="2:20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</row>
    <row r="615" spans="2:20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</row>
    <row r="616" spans="2:20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</row>
    <row r="617" spans="2:20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</row>
    <row r="618" spans="2:20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</row>
    <row r="619" spans="2:20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</row>
    <row r="620" spans="2:20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</row>
    <row r="621" spans="2:20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</row>
    <row r="622" spans="2:20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</row>
    <row r="623" spans="2:20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</row>
    <row r="624" spans="2:20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</row>
    <row r="625" spans="2:20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</row>
    <row r="626" spans="2:20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</row>
    <row r="627" spans="2:20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</row>
    <row r="628" spans="2:20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</row>
    <row r="629" spans="2:20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</row>
    <row r="630" spans="2:20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</row>
    <row r="631" spans="2:20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</row>
    <row r="632" spans="2:20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</row>
    <row r="633" spans="2:20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</row>
    <row r="634" spans="2:20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</row>
    <row r="635" spans="2:20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</row>
    <row r="636" spans="2:20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</row>
    <row r="637" spans="2:20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</row>
    <row r="638" spans="2:20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</row>
    <row r="639" spans="2:20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</row>
    <row r="640" spans="2:20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</row>
    <row r="641" spans="2:20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</row>
    <row r="642" spans="2:20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</row>
    <row r="643" spans="2:20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</row>
    <row r="644" spans="2:20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</row>
    <row r="645" spans="2:20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</row>
    <row r="646" spans="2:20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</row>
    <row r="647" spans="2:20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</row>
    <row r="648" spans="2:20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</row>
    <row r="649" spans="2:20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</row>
    <row r="650" spans="2:20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</row>
    <row r="651" spans="2:20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</row>
    <row r="652" spans="2:20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</row>
    <row r="653" spans="2:20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</row>
    <row r="654" spans="2:20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</row>
    <row r="655" spans="2:20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</row>
    <row r="656" spans="2:20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</row>
    <row r="657" spans="2:20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</row>
    <row r="658" spans="2:20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</row>
    <row r="659" spans="2:20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</row>
    <row r="660" spans="2:20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</row>
    <row r="661" spans="2:20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</row>
    <row r="662" spans="2:20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</row>
    <row r="663" spans="2:20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</row>
    <row r="664" spans="2:20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</row>
    <row r="665" spans="2:20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</row>
    <row r="666" spans="2:20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</row>
    <row r="667" spans="2:20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</row>
    <row r="668" spans="2:20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</row>
    <row r="669" spans="2:20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</row>
    <row r="670" spans="2:20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</row>
    <row r="671" spans="2:20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</row>
    <row r="672" spans="2:20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</row>
    <row r="673" spans="2:20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</row>
    <row r="674" spans="2:20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</row>
    <row r="675" spans="2:20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</row>
    <row r="676" spans="2:20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</row>
    <row r="677" spans="2:20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</row>
    <row r="678" spans="2:20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</row>
    <row r="679" spans="2:20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</row>
    <row r="680" spans="2:20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</row>
    <row r="681" spans="2:20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</row>
    <row r="682" spans="2:20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</row>
    <row r="683" spans="2:20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</row>
    <row r="684" spans="2:20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</row>
    <row r="685" spans="2:20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</row>
    <row r="686" spans="2:20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</row>
    <row r="687" spans="2:20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</row>
    <row r="688" spans="2:20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</row>
    <row r="689" spans="2:20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</row>
    <row r="690" spans="2:20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</row>
    <row r="691" spans="2:20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</row>
    <row r="692" spans="2:20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</row>
    <row r="693" spans="2:20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</row>
    <row r="694" spans="2:20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</row>
    <row r="695" spans="2:20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</row>
    <row r="696" spans="2:20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</row>
    <row r="697" spans="2:20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</row>
    <row r="698" spans="2:20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</row>
    <row r="699" spans="2:20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</row>
    <row r="700" spans="2:20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</row>
    <row r="701" spans="2:20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</row>
    <row r="702" spans="2:20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</row>
    <row r="703" spans="2:20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</row>
    <row r="704" spans="2:20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</row>
    <row r="705" spans="2:20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</row>
    <row r="706" spans="2:20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</row>
    <row r="707" spans="2:20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</row>
    <row r="708" spans="2:20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</row>
    <row r="709" spans="2:20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</row>
    <row r="710" spans="2:20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</row>
    <row r="711" spans="2:20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</row>
    <row r="712" spans="2:20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</row>
    <row r="713" spans="2:20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</row>
    <row r="714" spans="2:20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</row>
    <row r="715" spans="2:20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</row>
    <row r="716" spans="2:20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</row>
    <row r="717" spans="2:20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</row>
    <row r="718" spans="2:20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</row>
    <row r="719" spans="2:20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</row>
    <row r="720" spans="2:20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</row>
    <row r="721" spans="2:20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</row>
    <row r="722" spans="2:20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</row>
    <row r="723" spans="2:20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</row>
    <row r="724" spans="2:20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</row>
    <row r="725" spans="2:20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</row>
    <row r="726" spans="2:20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</row>
    <row r="727" spans="2:20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</row>
    <row r="728" spans="2:20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</row>
    <row r="729" spans="2:20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</row>
    <row r="730" spans="2:20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</row>
    <row r="731" spans="2:20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</row>
    <row r="732" spans="2:20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</row>
    <row r="733" spans="2:20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</row>
    <row r="734" spans="2:20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</row>
    <row r="735" spans="2:20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</row>
    <row r="736" spans="2:20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</row>
    <row r="737" spans="2:20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</row>
    <row r="738" spans="2:20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</row>
    <row r="739" spans="2:20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</row>
    <row r="740" spans="2:20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</row>
    <row r="741" spans="2:20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</row>
    <row r="742" spans="2:20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</row>
    <row r="743" spans="2:20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</row>
    <row r="744" spans="2:20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</row>
    <row r="745" spans="2:20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</row>
    <row r="746" spans="2:20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</row>
    <row r="747" spans="2:20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</row>
    <row r="748" spans="2:20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</row>
    <row r="749" spans="2:20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</row>
    <row r="750" spans="2:20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</row>
    <row r="751" spans="2:20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</row>
    <row r="752" spans="2:20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</row>
    <row r="753" spans="2:20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</row>
    <row r="754" spans="2:20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</row>
    <row r="755" spans="2:20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</row>
    <row r="756" spans="2:20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</row>
    <row r="757" spans="2:20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</row>
    <row r="758" spans="2:20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</row>
    <row r="759" spans="2:20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</row>
    <row r="760" spans="2:20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</row>
    <row r="761" spans="2:20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</row>
    <row r="762" spans="2:20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</row>
    <row r="763" spans="2:20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</row>
    <row r="764" spans="2:20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</row>
    <row r="765" spans="2:20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</row>
    <row r="766" spans="2:20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</row>
    <row r="767" spans="2:20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</row>
    <row r="768" spans="2:20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</row>
    <row r="769" spans="2:20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</row>
    <row r="770" spans="2:20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</row>
    <row r="771" spans="2:20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</row>
    <row r="772" spans="2:20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</row>
    <row r="773" spans="2:20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</row>
    <row r="774" spans="2:20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</row>
    <row r="775" spans="2:20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</row>
    <row r="776" spans="2:20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</row>
    <row r="777" spans="2:20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</row>
    <row r="778" spans="2:20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</row>
    <row r="779" spans="2:20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</row>
    <row r="780" spans="2:20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</row>
    <row r="781" spans="2:20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</row>
    <row r="782" spans="2:20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</row>
    <row r="783" spans="2:20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</row>
    <row r="784" spans="2:20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</row>
    <row r="785" spans="2:20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</row>
    <row r="786" spans="2:20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</row>
    <row r="787" spans="2:20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</row>
    <row r="788" spans="2:20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</row>
    <row r="789" spans="2:20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</row>
    <row r="790" spans="2:20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</row>
    <row r="791" spans="2:20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</row>
    <row r="792" spans="2:20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</row>
    <row r="793" spans="2:20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</row>
    <row r="794" spans="2:20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</row>
    <row r="795" spans="2:20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</row>
    <row r="796" spans="2:20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</row>
    <row r="797" spans="2:20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</row>
    <row r="798" spans="2:20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</row>
    <row r="799" spans="2:20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</row>
    <row r="800" spans="2:20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</row>
    <row r="801" spans="2:20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</row>
    <row r="802" spans="2:20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</row>
    <row r="803" spans="2:20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</row>
    <row r="804" spans="2:20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</row>
    <row r="805" spans="2:20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</row>
    <row r="806" spans="2:20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</row>
    <row r="807" spans="2:20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</row>
    <row r="808" spans="2:20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</row>
    <row r="809" spans="2:20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</row>
    <row r="810" spans="2:20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</row>
    <row r="811" spans="2:20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</row>
    <row r="812" spans="2:20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</row>
    <row r="813" spans="2:20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</row>
    <row r="814" spans="2:20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</row>
    <row r="815" spans="2:20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</row>
    <row r="816" spans="2:20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</row>
    <row r="817" spans="2:20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</row>
    <row r="818" spans="2:20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</row>
    <row r="819" spans="2:20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</row>
    <row r="820" spans="2:20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</row>
    <row r="821" spans="2:20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</row>
    <row r="822" spans="2:20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</row>
    <row r="823" spans="2:20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</row>
    <row r="824" spans="2:20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</row>
    <row r="825" spans="2:20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</row>
    <row r="826" spans="2:20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</row>
    <row r="827" spans="2:20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</row>
    <row r="828" spans="2:20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</row>
    <row r="829" spans="2:20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</row>
    <row r="830" spans="2:20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</row>
    <row r="831" spans="2:20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</row>
    <row r="832" spans="2:20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</row>
    <row r="833" spans="2:20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</row>
    <row r="834" spans="2:20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</row>
    <row r="835" spans="2:20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</row>
    <row r="836" spans="2:20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</row>
    <row r="837" spans="2:20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</row>
    <row r="838" spans="2:20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</row>
    <row r="839" spans="2:20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</row>
    <row r="840" spans="2:20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</row>
    <row r="841" spans="2:20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</row>
    <row r="842" spans="2:20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</row>
    <row r="843" spans="2:20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</row>
    <row r="844" spans="2:20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</row>
    <row r="845" spans="2:20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</row>
    <row r="846" spans="2:20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</row>
    <row r="847" spans="2:20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</row>
    <row r="848" spans="2:20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</row>
    <row r="849" spans="2:20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</row>
    <row r="850" spans="2:20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</row>
    <row r="851" spans="2:20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</row>
    <row r="852" spans="2:20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</row>
    <row r="853" spans="2:20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</row>
    <row r="854" spans="2:20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</row>
    <row r="855" spans="2:20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</row>
    <row r="856" spans="2:20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</row>
    <row r="857" spans="2:20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</row>
    <row r="858" spans="2:20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</row>
    <row r="859" spans="2:20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</row>
    <row r="860" spans="2:20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</row>
    <row r="861" spans="2:20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</row>
    <row r="862" spans="2:20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</row>
    <row r="863" spans="2:20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</row>
    <row r="864" spans="2:20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</row>
    <row r="865" spans="2:20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</row>
    <row r="866" spans="2:20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</row>
    <row r="867" spans="2:20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</row>
    <row r="868" spans="2:20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</row>
    <row r="869" spans="2:20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</row>
    <row r="870" spans="2:20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</row>
    <row r="871" spans="2:20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</row>
    <row r="872" spans="2:20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</row>
    <row r="873" spans="2:20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</row>
    <row r="874" spans="2:20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</row>
    <row r="875" spans="2:20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</row>
    <row r="876" spans="2:20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</row>
    <row r="877" spans="2:20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</row>
    <row r="878" spans="2:20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</row>
    <row r="879" spans="2:20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</row>
    <row r="880" spans="2:20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</row>
    <row r="881" spans="2:20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</row>
    <row r="882" spans="2:20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</row>
    <row r="883" spans="2:20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</row>
    <row r="884" spans="2:20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</row>
    <row r="885" spans="2:20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</row>
    <row r="886" spans="2:20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</row>
    <row r="887" spans="2:20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</row>
    <row r="888" spans="2:20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</row>
    <row r="889" spans="2:20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</row>
    <row r="890" spans="2:20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</row>
    <row r="891" spans="2:20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</row>
    <row r="892" spans="2:20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</row>
    <row r="893" spans="2:20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</row>
    <row r="894" spans="2:20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</row>
    <row r="895" spans="2:20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</row>
    <row r="896" spans="2:20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</row>
    <row r="897" spans="2:20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</row>
    <row r="898" spans="2:20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</row>
    <row r="899" spans="2:20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</row>
    <row r="900" spans="2:20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</row>
    <row r="901" spans="2:20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</row>
    <row r="902" spans="2:20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</row>
    <row r="903" spans="2:20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</row>
    <row r="904" spans="2:20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</row>
    <row r="905" spans="2:20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</row>
    <row r="906" spans="2:20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</row>
    <row r="907" spans="2:20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</row>
    <row r="908" spans="2:20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</row>
    <row r="909" spans="2:20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</row>
    <row r="910" spans="2:20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</row>
    <row r="911" spans="2:20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</row>
    <row r="912" spans="2:20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</row>
    <row r="913" spans="2:20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</row>
    <row r="914" spans="2:20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</row>
    <row r="915" spans="2:20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</row>
    <row r="916" spans="2:20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</row>
    <row r="917" spans="2:20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</row>
    <row r="918" spans="2:20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</row>
    <row r="919" spans="2:20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</row>
    <row r="920" spans="2:20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</row>
    <row r="921" spans="2:20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</row>
    <row r="922" spans="2:20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</row>
    <row r="923" spans="2:20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</row>
    <row r="924" spans="2:20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</row>
    <row r="925" spans="2:20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</row>
    <row r="926" spans="2:20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</row>
    <row r="927" spans="2:20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</row>
    <row r="928" spans="2:20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</row>
    <row r="929" spans="2:20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</row>
    <row r="930" spans="2:20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</row>
    <row r="931" spans="2:20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</row>
    <row r="932" spans="2:20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</row>
    <row r="933" spans="2:20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</row>
    <row r="934" spans="2:20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</row>
    <row r="935" spans="2:20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</row>
    <row r="936" spans="2:20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</row>
    <row r="937" spans="2:20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</row>
    <row r="938" spans="2:20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</row>
    <row r="939" spans="2:20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</row>
    <row r="940" spans="2:20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</row>
    <row r="941" spans="2:20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</row>
    <row r="942" spans="2:20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</row>
    <row r="943" spans="2:20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</row>
    <row r="944" spans="2:20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</row>
    <row r="945" spans="2:20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</row>
    <row r="946" spans="2:20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</row>
    <row r="947" spans="2:20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</row>
    <row r="948" spans="2:20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</row>
    <row r="949" spans="2:20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</row>
    <row r="950" spans="2:20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</row>
    <row r="951" spans="2:20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</row>
    <row r="952" spans="2:20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</row>
    <row r="953" spans="2:20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</row>
    <row r="954" spans="2:20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</row>
    <row r="955" spans="2:20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</row>
    <row r="956" spans="2:20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</row>
    <row r="957" spans="2:20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</row>
    <row r="958" spans="2:20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</row>
    <row r="959" spans="2:20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</row>
    <row r="960" spans="2:20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</row>
    <row r="961" spans="2:20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</row>
    <row r="962" spans="2:20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</row>
    <row r="963" spans="2:20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</row>
    <row r="964" spans="2:20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</row>
    <row r="965" spans="2:20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</row>
    <row r="966" spans="2:20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</row>
    <row r="967" spans="2:20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</row>
    <row r="968" spans="2:20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</row>
    <row r="969" spans="2:20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</row>
    <row r="970" spans="2:20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</row>
    <row r="971" spans="2:20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</row>
    <row r="972" spans="2:20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</row>
    <row r="973" spans="2:20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</row>
    <row r="974" spans="2:20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</row>
    <row r="975" spans="2:20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</row>
    <row r="976" spans="2:20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</row>
    <row r="977" spans="2:20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</row>
    <row r="978" spans="2:20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</row>
    <row r="979" spans="2:20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</row>
    <row r="980" spans="2:20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</row>
    <row r="981" spans="2:20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</row>
    <row r="982" spans="2:20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</row>
    <row r="983" spans="2:20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</row>
    <row r="984" spans="2:20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</row>
    <row r="985" spans="2:20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</row>
    <row r="986" spans="2:20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</row>
    <row r="987" spans="2:20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</row>
    <row r="988" spans="2:20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</row>
    <row r="989" spans="2:20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</row>
    <row r="990" spans="2:20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</row>
    <row r="991" spans="2:20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</row>
    <row r="992" spans="2:20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</row>
    <row r="993" spans="2:20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</row>
    <row r="994" spans="2:20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</row>
    <row r="995" spans="2:20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</row>
    <row r="996" spans="2:20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</row>
    <row r="997" spans="2:20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</row>
    <row r="998" spans="2:20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</row>
    <row r="999" spans="2:20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</row>
    <row r="1000" spans="2:20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</row>
    <row r="1001" spans="2:20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</row>
    <row r="1002" spans="2:20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</row>
    <row r="1003" spans="2:20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</row>
    <row r="1004" spans="2:20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</row>
    <row r="1005" spans="2:20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</row>
    <row r="1006" spans="2:20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</row>
    <row r="1007" spans="2:20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</row>
    <row r="1008" spans="2:20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</row>
    <row r="1009" spans="2:20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</row>
    <row r="1010" spans="2:20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</row>
    <row r="1011" spans="2:20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</row>
    <row r="1012" spans="2:20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</row>
    <row r="1013" spans="2:20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</row>
    <row r="1014" spans="2:20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</row>
    <row r="1015" spans="2:20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</row>
    <row r="1016" spans="2:20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</row>
    <row r="1017" spans="2:20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</row>
    <row r="1018" spans="2:20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</row>
    <row r="1019" spans="2:20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</row>
    <row r="1020" spans="2:20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</row>
    <row r="1021" spans="2:20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</row>
    <row r="1022" spans="2:20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</row>
    <row r="1023" spans="2:20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</row>
    <row r="1024" spans="2:20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</row>
    <row r="1025" spans="2:20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</row>
    <row r="1026" spans="2:20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</row>
    <row r="1027" spans="2:20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</row>
    <row r="1028" spans="2:20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</row>
    <row r="1029" spans="2:20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</row>
    <row r="1030" spans="2:20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</row>
    <row r="1031" spans="2:20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</row>
    <row r="1032" spans="2:20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</row>
    <row r="1033" spans="2:20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</row>
    <row r="1034" spans="2:20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</row>
    <row r="1035" spans="2:20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</row>
    <row r="1036" spans="2:20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</row>
    <row r="1037" spans="2:20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</row>
    <row r="1038" spans="2:20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</row>
    <row r="1039" spans="2:20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</row>
    <row r="1040" spans="2:20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</row>
    <row r="1041" spans="2:20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</row>
    <row r="1042" spans="2:20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</row>
    <row r="1043" spans="2:20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</row>
    <row r="1044" spans="2:20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</row>
    <row r="1045" spans="2:20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</row>
    <row r="1046" spans="2:20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</row>
    <row r="1047" spans="2:20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</row>
    <row r="1048" spans="2:20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</row>
    <row r="1049" spans="2:20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</row>
    <row r="1050" spans="2:20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</row>
    <row r="1051" spans="2:20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</row>
    <row r="1052" spans="2:20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</row>
    <row r="1053" spans="2:20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</row>
    <row r="1054" spans="2:20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</row>
    <row r="1055" spans="2:20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</row>
    <row r="1056" spans="2:20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</row>
    <row r="1057" spans="2:20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</row>
    <row r="1058" spans="2:20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</row>
    <row r="1059" spans="2:20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</row>
    <row r="1060" spans="2:20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</row>
    <row r="1061" spans="2:20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</row>
    <row r="1062" spans="2:20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</row>
    <row r="1063" spans="2:20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</row>
    <row r="1064" spans="2:20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</row>
    <row r="1065" spans="2:20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</row>
    <row r="1066" spans="2:20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</row>
    <row r="1067" spans="2:20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</row>
    <row r="1068" spans="2:20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</row>
    <row r="1069" spans="2:20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</row>
    <row r="1070" spans="2:20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</row>
    <row r="1071" spans="2:20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</row>
    <row r="1072" spans="2:20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</row>
    <row r="1073" spans="2:20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</row>
    <row r="1074" spans="2:20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</row>
    <row r="1075" spans="2:20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</row>
    <row r="1076" spans="2:20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</row>
    <row r="1077" spans="2:20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</row>
    <row r="1078" spans="2:20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</row>
    <row r="1079" spans="2:20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</row>
    <row r="1080" spans="2:20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</row>
    <row r="1081" spans="2:20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</row>
    <row r="1082" spans="2:20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</row>
    <row r="1083" spans="2:20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</row>
    <row r="1084" spans="2:20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</row>
    <row r="1085" spans="2:20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</row>
    <row r="1086" spans="2:20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</row>
    <row r="1087" spans="2:20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</row>
    <row r="1088" spans="2:20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</row>
    <row r="1089" spans="2:20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</row>
    <row r="1090" spans="2:20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</row>
    <row r="1091" spans="2:20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</row>
    <row r="1092" spans="2:20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</row>
    <row r="1093" spans="2:20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</row>
    <row r="1094" spans="2:20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</row>
    <row r="1095" spans="2:20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</row>
    <row r="1096" spans="2:20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</row>
    <row r="1097" spans="2:20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</row>
    <row r="1098" spans="2:20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</row>
    <row r="1099" spans="2:20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</row>
    <row r="1100" spans="2:20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</row>
    <row r="1101" spans="2:20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</row>
    <row r="1102" spans="2:20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</row>
    <row r="1103" spans="2:20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</row>
    <row r="1104" spans="2:20">
      <c r="B1104" s="82"/>
      <c r="D1104" s="1"/>
      <c r="E1104" s="1"/>
      <c r="S1104" s="84"/>
      <c r="T1104" s="84"/>
    </row>
    <row r="1105" spans="2:20">
      <c r="B1105" s="82"/>
      <c r="D1105" s="1"/>
      <c r="E1105" s="1"/>
      <c r="S1105" s="84"/>
      <c r="T1105" s="84"/>
    </row>
    <row r="1106" spans="2:20">
      <c r="B1106" s="82"/>
      <c r="D1106" s="1"/>
      <c r="E1106" s="1"/>
      <c r="S1106" s="84"/>
      <c r="T1106" s="84"/>
    </row>
    <row r="1107" spans="2:20">
      <c r="B1107" s="82"/>
      <c r="D1107" s="1"/>
      <c r="E1107" s="1"/>
      <c r="S1107" s="84"/>
      <c r="T1107" s="84"/>
    </row>
    <row r="1108" spans="2:20">
      <c r="B1108" s="82"/>
      <c r="D1108" s="1"/>
      <c r="E1108" s="1"/>
      <c r="S1108" s="84"/>
      <c r="T1108" s="84"/>
    </row>
    <row r="1109" spans="2:20">
      <c r="B1109" s="82"/>
      <c r="D1109" s="1"/>
      <c r="E1109" s="1"/>
      <c r="S1109" s="84"/>
      <c r="T1109" s="84"/>
    </row>
    <row r="1110" spans="2:20">
      <c r="B1110" s="82"/>
      <c r="D1110" s="1"/>
      <c r="E1110" s="1"/>
      <c r="S1110" s="84"/>
      <c r="T1110" s="84"/>
    </row>
    <row r="1111" spans="2:20">
      <c r="B1111" s="82"/>
      <c r="D1111" s="1"/>
      <c r="E1111" s="1"/>
      <c r="S1111" s="84"/>
      <c r="T1111" s="84"/>
    </row>
    <row r="1112" spans="2:20">
      <c r="B1112" s="82"/>
      <c r="D1112" s="1"/>
      <c r="E1112" s="1"/>
      <c r="S1112" s="84"/>
      <c r="T1112" s="84"/>
    </row>
    <row r="1113" spans="2:20">
      <c r="B1113" s="82"/>
      <c r="D1113" s="1"/>
      <c r="E1113" s="1"/>
      <c r="S1113" s="84"/>
      <c r="T1113" s="84"/>
    </row>
    <row r="1114" spans="2:20">
      <c r="B1114" s="82"/>
      <c r="D1114" s="1"/>
      <c r="E1114" s="1"/>
      <c r="S1114" s="84"/>
    </row>
    <row r="1115" spans="2:20">
      <c r="B1115" s="82"/>
      <c r="D1115" s="1"/>
      <c r="E1115" s="1"/>
      <c r="S1115" s="84"/>
    </row>
    <row r="1116" spans="2:20">
      <c r="B1116" s="82"/>
      <c r="D1116" s="1"/>
      <c r="E1116" s="1"/>
      <c r="S1116" s="84"/>
    </row>
    <row r="1117" spans="2:20">
      <c r="B1117" s="82"/>
      <c r="D1117" s="1"/>
      <c r="E1117" s="1"/>
      <c r="S1117" s="84"/>
    </row>
    <row r="1118" spans="2:20">
      <c r="B1118" s="82"/>
      <c r="D1118" s="1"/>
      <c r="E1118" s="1"/>
      <c r="S1118" s="84"/>
    </row>
    <row r="1119" spans="2:20">
      <c r="B1119" s="82"/>
      <c r="D1119" s="1"/>
      <c r="E1119" s="1"/>
      <c r="S1119" s="84"/>
    </row>
    <row r="1120" spans="2:20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B1160" s="82"/>
      <c r="D1160" s="1"/>
      <c r="E1160" s="1"/>
      <c r="S1160" s="84"/>
    </row>
    <row r="1161" spans="2:19">
      <c r="B1161" s="82"/>
      <c r="D1161" s="1"/>
      <c r="E1161" s="1"/>
      <c r="S1161" s="84"/>
    </row>
    <row r="1162" spans="2:19">
      <c r="F1162" s="2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  <row r="1231" spans="6:19">
      <c r="F1231" s="2"/>
      <c r="S1231" s="84"/>
    </row>
    <row r="1232" spans="6:19">
      <c r="F1232" s="2"/>
      <c r="S1232" s="84"/>
    </row>
  </sheetData>
  <mergeCells count="2">
    <mergeCell ref="B6:S6"/>
    <mergeCell ref="B7:S7"/>
  </mergeCells>
  <phoneticPr fontId="3" type="noConversion"/>
  <dataValidations disablePrompts="1" count="2">
    <dataValidation type="list" allowBlank="1" showInputMessage="1" showErrorMessage="1" sqref="H12:H571">
      <formula1>$BU$8:$BU$11</formula1>
    </dataValidation>
    <dataValidation type="list" allowBlank="1" showInputMessage="1" showErrorMessage="1" sqref="E12:E62 E64:E571">
      <formula1>$BT$8:$BT$11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CT1008"/>
  <sheetViews>
    <sheetView rightToLeft="1" workbookViewId="0">
      <selection activeCell="C16" sqref="C16"/>
    </sheetView>
  </sheetViews>
  <sheetFormatPr defaultColWidth="9.140625" defaultRowHeight="18"/>
  <cols>
    <col min="1" max="1" width="6.28515625" style="1" customWidth="1"/>
    <col min="2" max="2" width="64.28515625" style="2" bestFit="1" customWidth="1"/>
    <col min="3" max="3" width="13.28515625" style="2" customWidth="1"/>
    <col min="4" max="4" width="6.5703125" style="2" customWidth="1"/>
    <col min="5" max="5" width="12.5703125" style="2" bestFit="1" customWidth="1"/>
    <col min="6" max="6" width="13.7109375" style="1" bestFit="1" customWidth="1"/>
    <col min="7" max="7" width="11.140625" style="1" bestFit="1" customWidth="1"/>
    <col min="8" max="8" width="14" style="1" bestFit="1" customWidth="1"/>
    <col min="9" max="9" width="7.85546875" style="1" bestFit="1" customWidth="1"/>
    <col min="10" max="10" width="9.28515625" style="1" bestFit="1" customWidth="1"/>
    <col min="11" max="11" width="11.42578125" style="1" bestFit="1" customWidth="1"/>
    <col min="12" max="12" width="10.140625" style="1" bestFit="1" customWidth="1"/>
    <col min="13" max="13" width="10.5703125" style="1" bestFit="1" customWidth="1"/>
    <col min="14" max="14" width="17.85546875" style="1" bestFit="1" customWidth="1"/>
    <col min="15" max="15" width="19.28515625" style="1" bestFit="1" customWidth="1"/>
    <col min="16" max="16" width="14" style="1" bestFit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3" t="s">
        <v>145</v>
      </c>
      <c r="C1" s="181" t="s">
        <v>197</v>
      </c>
    </row>
    <row r="2" spans="2:98">
      <c r="B2" s="63" t="s">
        <v>144</v>
      </c>
      <c r="C2" s="181" t="s">
        <v>2403</v>
      </c>
    </row>
    <row r="3" spans="2:98">
      <c r="B3" s="63" t="s">
        <v>146</v>
      </c>
      <c r="C3" s="181" t="s">
        <v>2468</v>
      </c>
    </row>
    <row r="4" spans="2:98">
      <c r="B4" s="63" t="s">
        <v>147</v>
      </c>
      <c r="C4" s="181" t="s">
        <v>2469</v>
      </c>
    </row>
    <row r="6" spans="2:98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1"/>
    </row>
    <row r="7" spans="2:98" ht="26.25" customHeight="1">
      <c r="B7" s="239" t="s">
        <v>80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1"/>
    </row>
    <row r="8" spans="2:98" s="3" customFormat="1" ht="63">
      <c r="B8" s="92" t="s">
        <v>107</v>
      </c>
      <c r="C8" s="80" t="s">
        <v>36</v>
      </c>
      <c r="D8" s="80" t="s">
        <v>109</v>
      </c>
      <c r="E8" s="80" t="s">
        <v>108</v>
      </c>
      <c r="F8" s="80" t="s">
        <v>56</v>
      </c>
      <c r="G8" s="80" t="s">
        <v>92</v>
      </c>
      <c r="H8" s="80" t="s">
        <v>0</v>
      </c>
      <c r="I8" s="80" t="s">
        <v>96</v>
      </c>
      <c r="J8" s="80" t="s">
        <v>102</v>
      </c>
      <c r="K8" s="80" t="s">
        <v>53</v>
      </c>
      <c r="L8" s="80" t="s">
        <v>148</v>
      </c>
      <c r="M8" s="34" t="s">
        <v>150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5"/>
      <c r="D9" s="16"/>
      <c r="E9" s="16"/>
      <c r="F9" s="35"/>
      <c r="G9" s="35"/>
      <c r="H9" s="35" t="s">
        <v>22</v>
      </c>
      <c r="I9" s="35" t="s">
        <v>55</v>
      </c>
      <c r="J9" s="35" t="s">
        <v>23</v>
      </c>
      <c r="K9" s="35" t="s">
        <v>20</v>
      </c>
      <c r="L9" s="35" t="s">
        <v>20</v>
      </c>
      <c r="M9" s="36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19">
        <v>11335061.42</v>
      </c>
      <c r="I11" s="19"/>
      <c r="J11" s="119">
        <v>2902.4300000000003</v>
      </c>
      <c r="K11" s="46"/>
      <c r="L11" s="121">
        <v>100</v>
      </c>
      <c r="M11" s="155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06" t="s">
        <v>207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</row>
    <row r="13" spans="2:98">
      <c r="B13" s="82" t="s">
        <v>1642</v>
      </c>
      <c r="C13" s="107">
        <v>21139</v>
      </c>
      <c r="D13" s="84"/>
      <c r="E13" s="207">
        <v>513449199</v>
      </c>
      <c r="F13" s="111" t="s">
        <v>863</v>
      </c>
      <c r="G13" s="111" t="s">
        <v>138</v>
      </c>
      <c r="H13" s="113">
        <v>15120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O13" s="198"/>
    </row>
    <row r="14" spans="2:98">
      <c r="B14" s="82" t="s">
        <v>1643</v>
      </c>
      <c r="C14" s="107">
        <v>1107523</v>
      </c>
      <c r="D14" s="84"/>
      <c r="E14" s="207">
        <v>511739294</v>
      </c>
      <c r="F14" s="111" t="s">
        <v>126</v>
      </c>
      <c r="G14" s="111" t="s">
        <v>139</v>
      </c>
      <c r="H14" s="113">
        <v>265165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O14" s="198"/>
    </row>
    <row r="15" spans="2:98">
      <c r="B15" s="82" t="s">
        <v>1644</v>
      </c>
      <c r="C15" s="107">
        <v>9362</v>
      </c>
      <c r="D15" s="84"/>
      <c r="E15" s="207">
        <v>520015041</v>
      </c>
      <c r="F15" s="111" t="s">
        <v>131</v>
      </c>
      <c r="G15" s="111" t="s">
        <v>138</v>
      </c>
      <c r="H15" s="113">
        <v>44540.33</v>
      </c>
      <c r="I15" s="113">
        <v>1670</v>
      </c>
      <c r="J15" s="113">
        <v>2902.4</v>
      </c>
      <c r="K15" s="111">
        <v>0</v>
      </c>
      <c r="L15" s="111">
        <v>99.998966383340843</v>
      </c>
      <c r="M15" s="111">
        <v>3.7929941523266852E-3</v>
      </c>
      <c r="O15" s="198"/>
    </row>
    <row r="16" spans="2:98">
      <c r="B16" s="106" t="s">
        <v>221</v>
      </c>
      <c r="C16" s="84"/>
      <c r="D16" s="84"/>
      <c r="E16" s="84"/>
      <c r="F16" s="84"/>
      <c r="G16" s="84"/>
      <c r="H16" s="132">
        <v>324825.33</v>
      </c>
      <c r="I16" s="84"/>
      <c r="J16" s="132">
        <v>2902.4</v>
      </c>
      <c r="K16" s="84"/>
      <c r="L16" s="130">
        <v>99.998966383340843</v>
      </c>
      <c r="M16" s="130">
        <v>3.7929941523266852E-3</v>
      </c>
    </row>
    <row r="17" spans="2:15">
      <c r="B17" s="106" t="s">
        <v>222</v>
      </c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</row>
    <row r="18" spans="2:15">
      <c r="B18" s="106" t="s">
        <v>329</v>
      </c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</row>
    <row r="19" spans="2:15">
      <c r="B19" s="82" t="s">
        <v>1645</v>
      </c>
      <c r="C19" s="84" t="s">
        <v>1646</v>
      </c>
      <c r="D19" t="s">
        <v>26</v>
      </c>
      <c r="E19" s="84">
        <v>374</v>
      </c>
      <c r="F19" s="84" t="s">
        <v>1087</v>
      </c>
      <c r="G19" s="84" t="s">
        <v>141</v>
      </c>
      <c r="H19" s="108">
        <v>2488236.09</v>
      </c>
      <c r="I19" s="108">
        <v>0</v>
      </c>
      <c r="J19" s="108">
        <v>0</v>
      </c>
      <c r="K19" s="108">
        <v>0.94000000000000006</v>
      </c>
      <c r="L19" s="108">
        <v>0</v>
      </c>
      <c r="M19" s="108">
        <v>0</v>
      </c>
      <c r="O19" s="198"/>
    </row>
    <row r="20" spans="2:15">
      <c r="B20" s="106" t="s">
        <v>330</v>
      </c>
      <c r="C20" s="84"/>
      <c r="D20" s="84"/>
      <c r="E20" s="84"/>
      <c r="F20" s="84"/>
      <c r="G20" s="84"/>
      <c r="H20" s="131">
        <v>2488236.09</v>
      </c>
      <c r="I20" s="108"/>
      <c r="J20" s="131">
        <v>0</v>
      </c>
      <c r="K20" s="108"/>
      <c r="L20" s="131">
        <v>0</v>
      </c>
      <c r="M20" s="131">
        <v>0</v>
      </c>
    </row>
    <row r="21" spans="2:15">
      <c r="B21" s="106" t="s">
        <v>331</v>
      </c>
      <c r="C21" s="84"/>
      <c r="D21" s="84"/>
      <c r="E21" s="84"/>
      <c r="F21" s="84"/>
      <c r="G21" s="84"/>
      <c r="H21" s="108"/>
      <c r="I21" s="108"/>
      <c r="J21" s="108"/>
      <c r="K21" s="108"/>
      <c r="L21" s="108"/>
      <c r="M21" s="108"/>
    </row>
    <row r="22" spans="2:15">
      <c r="B22" s="82" t="s">
        <v>1647</v>
      </c>
      <c r="C22" s="84" t="s">
        <v>1648</v>
      </c>
      <c r="D22" t="s">
        <v>26</v>
      </c>
      <c r="E22" s="84"/>
      <c r="F22" s="84" t="s">
        <v>658</v>
      </c>
      <c r="G22" s="84" t="s">
        <v>138</v>
      </c>
      <c r="H22" s="108">
        <v>8522000</v>
      </c>
      <c r="I22" s="108">
        <v>0</v>
      </c>
      <c r="J22" s="108">
        <v>0.03</v>
      </c>
      <c r="K22" s="108">
        <v>0</v>
      </c>
      <c r="L22" s="178">
        <v>1.0336166591442342E-3</v>
      </c>
      <c r="M22" s="108">
        <v>3.9205424672615948E-8</v>
      </c>
      <c r="N22" s="182"/>
      <c r="O22" s="198"/>
    </row>
    <row r="23" spans="2:15">
      <c r="B23" s="106" t="s">
        <v>332</v>
      </c>
      <c r="C23" s="84"/>
      <c r="D23" s="84"/>
      <c r="E23" s="84"/>
      <c r="F23" s="84"/>
      <c r="G23" s="84"/>
      <c r="H23" s="131">
        <v>8522000</v>
      </c>
      <c r="I23" s="84"/>
      <c r="J23" s="214">
        <v>0.03</v>
      </c>
      <c r="K23" s="84"/>
      <c r="L23" s="132">
        <v>1.0336166591442342E-3</v>
      </c>
      <c r="M23" s="130">
        <v>3.9205424672615948E-8</v>
      </c>
      <c r="N23" s="188"/>
    </row>
    <row r="24" spans="2:15">
      <c r="B24" s="106" t="s">
        <v>227</v>
      </c>
      <c r="C24" s="84"/>
      <c r="D24" s="84"/>
      <c r="E24" s="84"/>
      <c r="F24" s="84"/>
      <c r="G24" s="84"/>
      <c r="H24" s="132">
        <v>11010236.09</v>
      </c>
      <c r="I24" s="84"/>
      <c r="J24" s="214">
        <v>0.03</v>
      </c>
      <c r="K24" s="84"/>
      <c r="L24" s="132">
        <v>1.0336166591442342E-3</v>
      </c>
      <c r="M24" s="130">
        <v>3.9205424672615948E-8</v>
      </c>
    </row>
    <row r="25" spans="2:15">
      <c r="B25" s="82" t="s">
        <v>228</v>
      </c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</row>
    <row r="26" spans="2:15">
      <c r="B26" s="82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</row>
    <row r="27" spans="2:15">
      <c r="B27" s="82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</row>
    <row r="28" spans="2:15">
      <c r="B28" s="82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</row>
    <row r="29" spans="2:15">
      <c r="B29" s="82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</row>
    <row r="30" spans="2:15">
      <c r="B30" s="82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2:15">
      <c r="B31" s="82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</row>
    <row r="32" spans="2:15">
      <c r="B32" s="82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</row>
    <row r="33" spans="2:13">
      <c r="B33" s="8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</row>
    <row r="34" spans="2:13">
      <c r="B34" s="8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</row>
    <row r="35" spans="2:13">
      <c r="B35" s="8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</row>
    <row r="36" spans="2:13">
      <c r="B36" s="82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</row>
    <row r="37" spans="2:13">
      <c r="B37" s="82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</row>
    <row r="38" spans="2:13">
      <c r="B38" s="82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</row>
    <row r="39" spans="2:13">
      <c r="B39" s="82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</row>
    <row r="40" spans="2:13">
      <c r="B40" s="8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</row>
    <row r="41" spans="2:13">
      <c r="B41" s="82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</row>
    <row r="42" spans="2:13">
      <c r="B42" s="82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2:13">
      <c r="B43" s="82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2:13">
      <c r="B44" s="82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2:13">
      <c r="B45" s="82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2:13">
      <c r="B46" s="8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2:13">
      <c r="B47" s="82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2:13">
      <c r="B48" s="82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2:13">
      <c r="B49" s="8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2:13">
      <c r="B50" s="82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2:13">
      <c r="B51" s="82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2:13">
      <c r="B52" s="82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2:13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2:13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2:13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2:13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2:13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2:13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2:13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2:13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2:13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2:13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2:13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2:13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2:13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2:13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2:13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2:13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2:13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2:13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2:13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2:13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2:13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2:13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2:13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</row>
    <row r="76" spans="2:13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2:13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2:13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2:13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2:13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2:13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2:13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2:13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2:13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2:13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2:13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2:13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2:13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2:13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</row>
    <row r="90" spans="2:13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</row>
    <row r="91" spans="2:13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</row>
    <row r="92" spans="2:13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</row>
    <row r="93" spans="2:13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</row>
    <row r="94" spans="2:13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</row>
    <row r="95" spans="2:13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</row>
    <row r="96" spans="2:13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</row>
    <row r="97" spans="2:13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</row>
    <row r="98" spans="2:13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</row>
    <row r="99" spans="2:13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</row>
    <row r="100" spans="2:13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</row>
    <row r="101" spans="2:13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</row>
    <row r="102" spans="2:13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</row>
    <row r="103" spans="2:13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</row>
    <row r="104" spans="2:13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</row>
    <row r="105" spans="2:13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</row>
    <row r="106" spans="2:13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</row>
    <row r="107" spans="2:13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</row>
    <row r="108" spans="2:13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</row>
    <row r="109" spans="2:13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</row>
    <row r="110" spans="2:13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</row>
    <row r="111" spans="2:13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</row>
    <row r="112" spans="2:13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</row>
    <row r="113" spans="2:13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</row>
    <row r="114" spans="2:13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</row>
    <row r="115" spans="2:13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</row>
    <row r="116" spans="2:13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</row>
    <row r="117" spans="2:13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</row>
    <row r="118" spans="2:13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</row>
    <row r="119" spans="2:13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</row>
    <row r="120" spans="2:13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</row>
    <row r="121" spans="2:13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</row>
    <row r="122" spans="2:13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</row>
    <row r="123" spans="2:13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</row>
    <row r="124" spans="2:13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</row>
    <row r="125" spans="2:13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</row>
    <row r="126" spans="2:13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2:13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</row>
    <row r="128" spans="2:13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</row>
    <row r="129" spans="2:13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</row>
    <row r="130" spans="2:13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</row>
    <row r="131" spans="2:13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</row>
    <row r="132" spans="2:13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</row>
    <row r="133" spans="2:13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</row>
    <row r="134" spans="2:13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</row>
    <row r="135" spans="2:13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</row>
    <row r="136" spans="2:13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</row>
    <row r="137" spans="2:13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</row>
    <row r="138" spans="2:13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</row>
    <row r="139" spans="2:13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</row>
    <row r="140" spans="2:13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</row>
    <row r="141" spans="2:13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</row>
    <row r="142" spans="2:13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</row>
    <row r="143" spans="2:13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</row>
    <row r="144" spans="2:13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</row>
    <row r="145" spans="2:13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</row>
    <row r="146" spans="2:13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</row>
    <row r="147" spans="2:13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</row>
    <row r="148" spans="2:13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</row>
    <row r="149" spans="2:13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</row>
    <row r="150" spans="2:13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</row>
    <row r="151" spans="2:13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</row>
    <row r="152" spans="2:13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</row>
    <row r="153" spans="2:13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</row>
    <row r="154" spans="2:13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</row>
    <row r="155" spans="2:13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</row>
    <row r="156" spans="2:13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</row>
    <row r="157" spans="2:13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</row>
    <row r="158" spans="2:13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</row>
    <row r="159" spans="2:13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</row>
    <row r="160" spans="2:13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</row>
    <row r="161" spans="2:13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</row>
    <row r="162" spans="2:13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</row>
    <row r="163" spans="2:13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</row>
    <row r="164" spans="2:13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</row>
    <row r="165" spans="2:13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</row>
    <row r="166" spans="2:13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</row>
    <row r="167" spans="2:13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</row>
    <row r="168" spans="2:13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</row>
    <row r="169" spans="2:13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</row>
    <row r="170" spans="2:13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</row>
    <row r="171" spans="2:13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</row>
    <row r="172" spans="2:13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</row>
    <row r="173" spans="2:13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</row>
    <row r="174" spans="2:13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</row>
    <row r="175" spans="2:13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</row>
    <row r="176" spans="2:13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</row>
    <row r="177" spans="2:13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</row>
    <row r="178" spans="2:13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</row>
    <row r="179" spans="2:13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</row>
    <row r="180" spans="2:13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</row>
    <row r="181" spans="2:13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</row>
    <row r="182" spans="2:13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</row>
    <row r="183" spans="2:13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</row>
    <row r="184" spans="2:13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</row>
    <row r="185" spans="2:13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</row>
    <row r="186" spans="2:13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</row>
    <row r="187" spans="2:13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</row>
    <row r="188" spans="2:13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</row>
    <row r="189" spans="2:13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</row>
    <row r="190" spans="2:13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</row>
    <row r="191" spans="2:13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</row>
    <row r="192" spans="2:13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</row>
    <row r="193" spans="2:13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</row>
    <row r="194" spans="2:13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</row>
    <row r="195" spans="2:13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</row>
    <row r="196" spans="2:13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</row>
    <row r="197" spans="2:13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</row>
    <row r="198" spans="2:13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</row>
    <row r="199" spans="2:13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</row>
    <row r="200" spans="2:13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</row>
    <row r="201" spans="2:13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</row>
    <row r="202" spans="2:13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</row>
    <row r="203" spans="2:13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</row>
    <row r="204" spans="2:13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</row>
    <row r="205" spans="2:13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</row>
    <row r="206" spans="2:13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</row>
    <row r="207" spans="2:13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</row>
    <row r="208" spans="2:13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</row>
    <row r="209" spans="2:13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</row>
    <row r="210" spans="2:13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</row>
    <row r="211" spans="2:13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</row>
    <row r="212" spans="2:13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</row>
    <row r="213" spans="2:13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</row>
    <row r="214" spans="2:13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</row>
    <row r="215" spans="2:13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</row>
    <row r="216" spans="2:13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</row>
    <row r="217" spans="2:13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</row>
    <row r="218" spans="2:13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</row>
    <row r="219" spans="2:13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</row>
    <row r="220" spans="2:13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</row>
    <row r="221" spans="2:13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</row>
    <row r="222" spans="2:13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</row>
    <row r="223" spans="2:13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</row>
    <row r="224" spans="2:13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</row>
    <row r="225" spans="2:13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</row>
    <row r="226" spans="2:13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</row>
    <row r="227" spans="2:13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</row>
    <row r="228" spans="2:13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</row>
    <row r="229" spans="2:13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</row>
    <row r="230" spans="2:13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</row>
    <row r="231" spans="2:13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</row>
    <row r="232" spans="2:13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</row>
    <row r="233" spans="2:13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</row>
    <row r="234" spans="2:13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</row>
    <row r="235" spans="2:13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</row>
    <row r="236" spans="2:13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</row>
    <row r="237" spans="2:13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</row>
    <row r="238" spans="2:13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</row>
    <row r="239" spans="2:13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</row>
    <row r="240" spans="2:13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</row>
    <row r="241" spans="2:13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</row>
    <row r="242" spans="2:13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</row>
    <row r="243" spans="2:13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</row>
    <row r="244" spans="2:13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</row>
    <row r="245" spans="2:13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</row>
    <row r="246" spans="2:13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</row>
    <row r="247" spans="2:13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</row>
    <row r="248" spans="2:13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</row>
    <row r="249" spans="2:13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</row>
    <row r="250" spans="2:13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</row>
    <row r="251" spans="2:13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</row>
    <row r="252" spans="2:13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</row>
    <row r="253" spans="2:13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</row>
    <row r="254" spans="2:13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</row>
    <row r="255" spans="2:13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</row>
    <row r="256" spans="2:13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</row>
    <row r="257" spans="2:13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</row>
    <row r="258" spans="2:13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</row>
    <row r="259" spans="2:13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</row>
    <row r="260" spans="2:13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</row>
    <row r="261" spans="2:13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</row>
    <row r="262" spans="2:13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</row>
    <row r="263" spans="2:13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</row>
    <row r="264" spans="2:13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</row>
    <row r="265" spans="2:13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</row>
    <row r="266" spans="2:13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</row>
    <row r="267" spans="2:13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</row>
    <row r="268" spans="2:13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</row>
    <row r="269" spans="2:13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</row>
    <row r="270" spans="2:13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</row>
    <row r="271" spans="2:13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</row>
    <row r="272" spans="2:13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</row>
    <row r="273" spans="2:13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</row>
    <row r="274" spans="2:13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</row>
    <row r="275" spans="2:13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</row>
    <row r="276" spans="2:13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</row>
    <row r="277" spans="2:13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</row>
    <row r="278" spans="2:13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</row>
    <row r="279" spans="2:13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</row>
    <row r="280" spans="2:13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</row>
    <row r="281" spans="2:13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</row>
    <row r="282" spans="2:13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</row>
    <row r="283" spans="2:13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</row>
    <row r="284" spans="2:13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</row>
    <row r="285" spans="2:13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</row>
    <row r="286" spans="2:13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</row>
    <row r="287" spans="2:13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</row>
    <row r="288" spans="2:13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</row>
    <row r="289" spans="2:13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</row>
    <row r="290" spans="2:13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</row>
    <row r="291" spans="2:13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</row>
    <row r="292" spans="2:13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</row>
    <row r="293" spans="2:13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</row>
    <row r="294" spans="2:13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</row>
    <row r="295" spans="2:13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</row>
    <row r="296" spans="2:13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</row>
    <row r="297" spans="2:13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</row>
    <row r="298" spans="2:13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</row>
    <row r="299" spans="2:13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</row>
    <row r="300" spans="2:13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</row>
    <row r="301" spans="2:13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</row>
    <row r="302" spans="2:13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</row>
    <row r="303" spans="2:13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</row>
    <row r="304" spans="2:13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</row>
    <row r="305" spans="2:13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</row>
    <row r="306" spans="2:13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</row>
    <row r="307" spans="2:13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</row>
    <row r="308" spans="2:13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</row>
    <row r="309" spans="2:13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</row>
    <row r="310" spans="2:13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</row>
    <row r="311" spans="2:13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</row>
    <row r="312" spans="2:13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</row>
    <row r="313" spans="2:13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</row>
    <row r="314" spans="2:13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</row>
    <row r="315" spans="2:13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</row>
    <row r="316" spans="2:13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</row>
    <row r="317" spans="2:13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</row>
    <row r="318" spans="2:13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</row>
    <row r="319" spans="2:13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</row>
    <row r="320" spans="2:13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</row>
    <row r="321" spans="2:13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</row>
    <row r="322" spans="2:13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</row>
    <row r="323" spans="2:13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</row>
    <row r="324" spans="2:13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</row>
    <row r="325" spans="2:13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</row>
    <row r="326" spans="2:13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</row>
    <row r="327" spans="2:13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</row>
    <row r="328" spans="2:13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</row>
    <row r="329" spans="2:13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</row>
    <row r="330" spans="2:13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</row>
    <row r="331" spans="2:13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</row>
    <row r="332" spans="2:13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</row>
    <row r="333" spans="2:13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</row>
    <row r="334" spans="2:13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</row>
    <row r="335" spans="2:13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</row>
    <row r="336" spans="2:13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</row>
    <row r="337" spans="2:13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</row>
    <row r="338" spans="2:13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</row>
    <row r="339" spans="2:13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</row>
    <row r="340" spans="2:13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</row>
    <row r="341" spans="2:13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</row>
    <row r="342" spans="2:13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</row>
    <row r="343" spans="2:13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</row>
    <row r="344" spans="2:13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</row>
    <row r="345" spans="2:13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</row>
    <row r="346" spans="2:13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</row>
    <row r="347" spans="2:13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</row>
    <row r="348" spans="2:13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</row>
    <row r="349" spans="2:13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</row>
    <row r="350" spans="2:13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</row>
    <row r="351" spans="2:13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</row>
    <row r="352" spans="2:13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</row>
    <row r="353" spans="2:13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</row>
    <row r="354" spans="2:13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</row>
    <row r="355" spans="2:13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</row>
    <row r="356" spans="2:13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</row>
    <row r="357" spans="2:13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</row>
    <row r="358" spans="2:13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</row>
    <row r="359" spans="2:13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</row>
    <row r="360" spans="2:13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</row>
    <row r="361" spans="2:13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</row>
    <row r="362" spans="2:13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</row>
    <row r="363" spans="2:13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</row>
    <row r="364" spans="2:13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</row>
    <row r="365" spans="2:13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</row>
    <row r="366" spans="2:13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</row>
    <row r="367" spans="2:13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</row>
    <row r="368" spans="2:13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</row>
    <row r="369" spans="2:13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</row>
    <row r="370" spans="2:13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</row>
    <row r="371" spans="2:13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</row>
    <row r="372" spans="2:13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</row>
    <row r="373" spans="2:13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</row>
    <row r="374" spans="2:13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</row>
    <row r="375" spans="2:13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</row>
    <row r="376" spans="2:13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</row>
    <row r="377" spans="2:13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</row>
    <row r="378" spans="2:13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</row>
    <row r="379" spans="2:13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</row>
    <row r="380" spans="2:13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</row>
    <row r="381" spans="2:13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</row>
    <row r="382" spans="2:13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</row>
    <row r="383" spans="2:13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</row>
    <row r="384" spans="2:13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</row>
    <row r="385" spans="2:13">
      <c r="B385" s="90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</row>
    <row r="386" spans="2:13">
      <c r="B386" s="90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</row>
    <row r="387" spans="2:13">
      <c r="B387" s="93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</row>
    <row r="388" spans="2:13">
      <c r="B388" s="82"/>
      <c r="C388" s="83"/>
      <c r="D388" s="83"/>
      <c r="E388" s="83"/>
      <c r="F388" s="84"/>
      <c r="G388" s="84"/>
      <c r="H388" s="84"/>
      <c r="I388" s="84"/>
      <c r="J388" s="84"/>
      <c r="K388" s="84"/>
      <c r="L388" s="84"/>
      <c r="M388" s="84"/>
    </row>
    <row r="389" spans="2:13">
      <c r="B389" s="82"/>
      <c r="C389" s="83"/>
      <c r="D389" s="83"/>
      <c r="E389" s="83"/>
      <c r="F389" s="84"/>
      <c r="G389" s="84"/>
      <c r="H389" s="84"/>
      <c r="I389" s="84"/>
      <c r="J389" s="84"/>
      <c r="K389" s="84"/>
      <c r="L389" s="84"/>
      <c r="M389" s="84"/>
    </row>
    <row r="390" spans="2:13">
      <c r="B390" s="82"/>
      <c r="C390" s="83"/>
      <c r="D390" s="83"/>
      <c r="E390" s="83"/>
      <c r="F390" s="84"/>
      <c r="G390" s="84"/>
      <c r="H390" s="84"/>
      <c r="I390" s="84"/>
      <c r="J390" s="84"/>
      <c r="K390" s="84"/>
      <c r="L390" s="84"/>
      <c r="M390" s="84"/>
    </row>
    <row r="391" spans="2:13">
      <c r="B391" s="82"/>
      <c r="C391" s="83"/>
      <c r="D391" s="83"/>
      <c r="E391" s="83"/>
      <c r="F391" s="84"/>
      <c r="G391" s="84"/>
      <c r="H391" s="84"/>
      <c r="I391" s="84"/>
      <c r="J391" s="84"/>
      <c r="K391" s="84"/>
      <c r="L391" s="84"/>
      <c r="M391" s="84"/>
    </row>
    <row r="392" spans="2:13">
      <c r="B392" s="82"/>
      <c r="C392" s="83"/>
      <c r="D392" s="83"/>
      <c r="E392" s="83"/>
      <c r="F392" s="84"/>
      <c r="G392" s="84"/>
      <c r="H392" s="84"/>
      <c r="I392" s="84"/>
      <c r="J392" s="84"/>
      <c r="K392" s="84"/>
      <c r="L392" s="84"/>
      <c r="M392" s="84"/>
    </row>
    <row r="393" spans="2:13">
      <c r="B393" s="82"/>
      <c r="C393" s="83"/>
      <c r="D393" s="83"/>
      <c r="E393" s="83"/>
      <c r="F393" s="84"/>
      <c r="G393" s="84"/>
      <c r="H393" s="84"/>
      <c r="I393" s="84"/>
      <c r="J393" s="84"/>
      <c r="K393" s="84"/>
      <c r="L393" s="84"/>
      <c r="M393" s="84"/>
    </row>
    <row r="394" spans="2:13">
      <c r="B394" s="82"/>
      <c r="C394" s="83"/>
      <c r="D394" s="83"/>
      <c r="E394" s="83"/>
      <c r="F394" s="84"/>
      <c r="G394" s="84"/>
      <c r="H394" s="84"/>
      <c r="I394" s="84"/>
      <c r="J394" s="84"/>
      <c r="K394" s="84"/>
      <c r="L394" s="84"/>
      <c r="M394" s="84"/>
    </row>
    <row r="395" spans="2:13">
      <c r="B395" s="82"/>
      <c r="C395" s="83"/>
      <c r="D395" s="83"/>
      <c r="E395" s="83"/>
      <c r="F395" s="84"/>
      <c r="G395" s="84"/>
      <c r="H395" s="84"/>
      <c r="I395" s="84"/>
      <c r="J395" s="84"/>
      <c r="K395" s="84"/>
      <c r="L395" s="84"/>
      <c r="M395" s="84"/>
    </row>
    <row r="396" spans="2:13">
      <c r="B396" s="82"/>
      <c r="C396" s="83"/>
      <c r="D396" s="83"/>
      <c r="E396" s="83"/>
      <c r="F396" s="84"/>
      <c r="G396" s="84"/>
      <c r="H396" s="84"/>
      <c r="I396" s="84"/>
      <c r="J396" s="84"/>
      <c r="K396" s="84"/>
      <c r="L396" s="84"/>
      <c r="M396" s="84"/>
    </row>
    <row r="397" spans="2:13">
      <c r="B397" s="82"/>
      <c r="C397" s="83"/>
      <c r="D397" s="83"/>
      <c r="E397" s="83"/>
      <c r="F397" s="84"/>
      <c r="G397" s="84"/>
      <c r="H397" s="84"/>
      <c r="I397" s="84"/>
      <c r="J397" s="84"/>
      <c r="K397" s="84"/>
      <c r="L397" s="84"/>
      <c r="M397" s="84"/>
    </row>
    <row r="398" spans="2:13">
      <c r="B398" s="82"/>
      <c r="C398" s="83"/>
      <c r="D398" s="83"/>
      <c r="E398" s="83"/>
      <c r="F398" s="84"/>
      <c r="G398" s="84"/>
      <c r="H398" s="84"/>
      <c r="I398" s="84"/>
      <c r="J398" s="84"/>
      <c r="K398" s="84"/>
      <c r="L398" s="84"/>
      <c r="M398" s="84"/>
    </row>
    <row r="399" spans="2:13">
      <c r="B399" s="82"/>
      <c r="C399" s="83"/>
      <c r="D399" s="83"/>
      <c r="E399" s="83"/>
      <c r="F399" s="84"/>
      <c r="G399" s="84"/>
      <c r="H399" s="84"/>
      <c r="I399" s="84"/>
      <c r="J399" s="84"/>
      <c r="K399" s="84"/>
      <c r="L399" s="84"/>
      <c r="M399" s="84"/>
    </row>
    <row r="400" spans="2:13">
      <c r="B400" s="82"/>
      <c r="C400" s="83"/>
      <c r="D400" s="83"/>
      <c r="E400" s="83"/>
      <c r="F400" s="84"/>
      <c r="G400" s="84"/>
      <c r="H400" s="84"/>
      <c r="I400" s="84"/>
      <c r="J400" s="84"/>
      <c r="K400" s="84"/>
      <c r="L400" s="84"/>
      <c r="M400" s="84"/>
    </row>
    <row r="401" spans="2:13">
      <c r="B401" s="82"/>
      <c r="C401" s="83"/>
      <c r="D401" s="83"/>
      <c r="E401" s="83"/>
      <c r="F401" s="84"/>
      <c r="G401" s="84"/>
      <c r="H401" s="84"/>
      <c r="I401" s="84"/>
      <c r="J401" s="84"/>
      <c r="K401" s="84"/>
      <c r="L401" s="84"/>
      <c r="M401" s="84"/>
    </row>
    <row r="402" spans="2:13">
      <c r="B402" s="82"/>
      <c r="C402" s="83"/>
      <c r="D402" s="83"/>
      <c r="E402" s="83"/>
      <c r="F402" s="84"/>
      <c r="G402" s="84"/>
      <c r="H402" s="84"/>
      <c r="I402" s="84"/>
      <c r="J402" s="84"/>
      <c r="K402" s="84"/>
      <c r="L402" s="84"/>
      <c r="M402" s="84"/>
    </row>
    <row r="403" spans="2:13">
      <c r="B403" s="82"/>
      <c r="C403" s="83"/>
      <c r="D403" s="83"/>
      <c r="E403" s="83"/>
      <c r="F403" s="84"/>
      <c r="G403" s="84"/>
      <c r="H403" s="84"/>
      <c r="I403" s="84"/>
      <c r="J403" s="84"/>
      <c r="K403" s="84"/>
      <c r="L403" s="84"/>
      <c r="M403" s="84"/>
    </row>
    <row r="404" spans="2:13">
      <c r="B404" s="82"/>
      <c r="C404" s="83"/>
      <c r="D404" s="83"/>
      <c r="E404" s="83"/>
      <c r="F404" s="84"/>
      <c r="G404" s="84"/>
      <c r="H404" s="84"/>
      <c r="I404" s="84"/>
      <c r="J404" s="84"/>
      <c r="K404" s="84"/>
      <c r="L404" s="84"/>
      <c r="M404" s="84"/>
    </row>
    <row r="405" spans="2:13">
      <c r="B405" s="82"/>
      <c r="C405" s="83"/>
      <c r="D405" s="83"/>
      <c r="E405" s="83"/>
      <c r="F405" s="84"/>
      <c r="G405" s="84"/>
      <c r="H405" s="84"/>
      <c r="I405" s="84"/>
      <c r="J405" s="84"/>
      <c r="K405" s="84"/>
      <c r="L405" s="84"/>
      <c r="M405" s="84"/>
    </row>
    <row r="406" spans="2:13">
      <c r="B406" s="82"/>
      <c r="C406" s="83"/>
      <c r="D406" s="83"/>
      <c r="E406" s="83"/>
      <c r="F406" s="84"/>
      <c r="G406" s="84"/>
      <c r="H406" s="84"/>
      <c r="I406" s="84"/>
      <c r="J406" s="84"/>
      <c r="K406" s="84"/>
      <c r="L406" s="84"/>
      <c r="M406" s="84"/>
    </row>
    <row r="407" spans="2:13">
      <c r="B407" s="82"/>
      <c r="C407" s="83"/>
      <c r="D407" s="83"/>
      <c r="E407" s="83"/>
      <c r="F407" s="84"/>
      <c r="G407" s="84"/>
      <c r="H407" s="84"/>
      <c r="I407" s="84"/>
      <c r="J407" s="84"/>
      <c r="K407" s="84"/>
      <c r="L407" s="84"/>
      <c r="M407" s="84"/>
    </row>
    <row r="408" spans="2:13">
      <c r="B408" s="82"/>
      <c r="C408" s="83"/>
      <c r="D408" s="83"/>
      <c r="E408" s="83"/>
      <c r="F408" s="84"/>
      <c r="G408" s="84"/>
      <c r="H408" s="84"/>
      <c r="I408" s="84"/>
      <c r="J408" s="84"/>
      <c r="K408" s="84"/>
      <c r="L408" s="84"/>
      <c r="M408" s="84"/>
    </row>
    <row r="409" spans="2:13">
      <c r="B409" s="82"/>
      <c r="C409" s="83"/>
      <c r="D409" s="83"/>
      <c r="E409" s="83"/>
      <c r="F409" s="84"/>
      <c r="G409" s="84"/>
      <c r="H409" s="84"/>
      <c r="I409" s="84"/>
      <c r="J409" s="84"/>
      <c r="K409" s="84"/>
      <c r="L409" s="84"/>
      <c r="M409" s="84"/>
    </row>
    <row r="410" spans="2:13">
      <c r="B410" s="82"/>
      <c r="C410" s="83"/>
      <c r="D410" s="83"/>
      <c r="E410" s="83"/>
      <c r="F410" s="84"/>
      <c r="G410" s="84"/>
      <c r="H410" s="84"/>
      <c r="I410" s="84"/>
      <c r="J410" s="84"/>
      <c r="K410" s="84"/>
      <c r="L410" s="84"/>
      <c r="M410" s="84"/>
    </row>
    <row r="411" spans="2:13">
      <c r="B411" s="82"/>
      <c r="C411" s="83"/>
      <c r="D411" s="83"/>
      <c r="E411" s="83"/>
      <c r="F411" s="84"/>
      <c r="G411" s="84"/>
      <c r="H411" s="84"/>
      <c r="I411" s="84"/>
      <c r="J411" s="84"/>
      <c r="K411" s="84"/>
      <c r="L411" s="84"/>
      <c r="M411" s="84"/>
    </row>
    <row r="412" spans="2:13">
      <c r="B412" s="82"/>
      <c r="C412" s="83"/>
      <c r="D412" s="83"/>
      <c r="E412" s="83"/>
      <c r="F412" s="84"/>
      <c r="G412" s="84"/>
      <c r="H412" s="84"/>
      <c r="I412" s="84"/>
      <c r="J412" s="84"/>
      <c r="K412" s="84"/>
      <c r="L412" s="84"/>
      <c r="M412" s="84"/>
    </row>
    <row r="413" spans="2:13">
      <c r="B413" s="82"/>
      <c r="C413" s="83"/>
      <c r="D413" s="83"/>
      <c r="E413" s="83"/>
      <c r="F413" s="84"/>
      <c r="G413" s="84"/>
      <c r="H413" s="84"/>
      <c r="I413" s="84"/>
      <c r="J413" s="84"/>
      <c r="K413" s="84"/>
      <c r="L413" s="84"/>
      <c r="M413" s="84"/>
    </row>
    <row r="414" spans="2:13">
      <c r="B414" s="82"/>
      <c r="C414" s="83"/>
      <c r="D414" s="83"/>
      <c r="E414" s="83"/>
      <c r="F414" s="84"/>
      <c r="G414" s="84"/>
      <c r="H414" s="84"/>
      <c r="I414" s="84"/>
      <c r="J414" s="84"/>
      <c r="K414" s="84"/>
      <c r="L414" s="84"/>
      <c r="M414" s="84"/>
    </row>
    <row r="415" spans="2:13">
      <c r="B415" s="82"/>
      <c r="C415" s="83"/>
      <c r="D415" s="83"/>
      <c r="E415" s="83"/>
      <c r="F415" s="84"/>
      <c r="G415" s="84"/>
      <c r="H415" s="84"/>
      <c r="I415" s="84"/>
      <c r="J415" s="84"/>
      <c r="K415" s="84"/>
      <c r="L415" s="84"/>
      <c r="M415" s="84"/>
    </row>
    <row r="416" spans="2:13">
      <c r="B416" s="82"/>
      <c r="C416" s="83"/>
      <c r="D416" s="83"/>
      <c r="E416" s="83"/>
      <c r="F416" s="84"/>
      <c r="G416" s="84"/>
      <c r="H416" s="84"/>
      <c r="I416" s="84"/>
      <c r="J416" s="84"/>
      <c r="K416" s="84"/>
      <c r="L416" s="84"/>
      <c r="M416" s="84"/>
    </row>
    <row r="417" spans="2:13">
      <c r="B417" s="82"/>
      <c r="C417" s="83"/>
      <c r="D417" s="83"/>
      <c r="E417" s="83"/>
      <c r="F417" s="84"/>
      <c r="G417" s="84"/>
      <c r="H417" s="84"/>
      <c r="I417" s="84"/>
      <c r="J417" s="84"/>
      <c r="K417" s="84"/>
      <c r="L417" s="84"/>
      <c r="M417" s="84"/>
    </row>
    <row r="418" spans="2:13">
      <c r="B418" s="82"/>
      <c r="C418" s="83"/>
      <c r="D418" s="83"/>
      <c r="E418" s="83"/>
      <c r="F418" s="84"/>
      <c r="G418" s="84"/>
      <c r="H418" s="84"/>
      <c r="I418" s="84"/>
      <c r="J418" s="84"/>
      <c r="K418" s="84"/>
      <c r="L418" s="84"/>
      <c r="M418" s="84"/>
    </row>
    <row r="419" spans="2:13">
      <c r="B419" s="82"/>
      <c r="C419" s="83"/>
      <c r="D419" s="83"/>
      <c r="E419" s="83"/>
      <c r="F419" s="84"/>
      <c r="G419" s="84"/>
      <c r="H419" s="84"/>
      <c r="I419" s="84"/>
      <c r="J419" s="84"/>
      <c r="K419" s="84"/>
      <c r="L419" s="84"/>
      <c r="M419" s="84"/>
    </row>
    <row r="420" spans="2:13">
      <c r="B420" s="82"/>
      <c r="C420" s="83"/>
      <c r="D420" s="83"/>
      <c r="E420" s="83"/>
      <c r="F420" s="84"/>
      <c r="G420" s="84"/>
      <c r="H420" s="84"/>
      <c r="I420" s="84"/>
      <c r="J420" s="84"/>
      <c r="K420" s="84"/>
      <c r="L420" s="84"/>
      <c r="M420" s="84"/>
    </row>
    <row r="421" spans="2:13">
      <c r="B421" s="82"/>
      <c r="C421" s="83"/>
      <c r="D421" s="83"/>
      <c r="E421" s="83"/>
      <c r="F421" s="84"/>
      <c r="G421" s="84"/>
      <c r="H421" s="84"/>
      <c r="I421" s="84"/>
      <c r="J421" s="84"/>
      <c r="K421" s="84"/>
      <c r="L421" s="84"/>
      <c r="M421" s="84"/>
    </row>
    <row r="422" spans="2:13">
      <c r="B422" s="82"/>
      <c r="C422" s="83"/>
      <c r="D422" s="83"/>
      <c r="E422" s="83"/>
      <c r="F422" s="84"/>
      <c r="G422" s="84"/>
      <c r="H422" s="84"/>
      <c r="I422" s="84"/>
      <c r="J422" s="84"/>
      <c r="K422" s="84"/>
      <c r="L422" s="84"/>
      <c r="M422" s="84"/>
    </row>
    <row r="423" spans="2:13">
      <c r="B423" s="82"/>
      <c r="C423" s="83"/>
      <c r="D423" s="83"/>
      <c r="E423" s="83"/>
      <c r="F423" s="84"/>
      <c r="G423" s="84"/>
      <c r="H423" s="84"/>
      <c r="I423" s="84"/>
      <c r="J423" s="84"/>
      <c r="K423" s="84"/>
      <c r="L423" s="84"/>
      <c r="M423" s="84"/>
    </row>
    <row r="424" spans="2:13">
      <c r="B424" s="82"/>
      <c r="C424" s="83"/>
      <c r="D424" s="83"/>
      <c r="E424" s="83"/>
      <c r="F424" s="84"/>
      <c r="G424" s="84"/>
      <c r="H424" s="84"/>
      <c r="I424" s="84"/>
      <c r="J424" s="84"/>
      <c r="K424" s="84"/>
      <c r="L424" s="84"/>
      <c r="M424" s="84"/>
    </row>
    <row r="425" spans="2:13">
      <c r="B425" s="82"/>
      <c r="C425" s="83"/>
      <c r="D425" s="83"/>
      <c r="E425" s="83"/>
      <c r="F425" s="84"/>
      <c r="G425" s="84"/>
      <c r="H425" s="84"/>
      <c r="I425" s="84"/>
      <c r="J425" s="84"/>
      <c r="K425" s="84"/>
      <c r="L425" s="84"/>
      <c r="M425" s="84"/>
    </row>
    <row r="426" spans="2:13">
      <c r="B426" s="82"/>
      <c r="C426" s="83"/>
      <c r="D426" s="83"/>
      <c r="E426" s="83"/>
      <c r="F426" s="84"/>
      <c r="G426" s="84"/>
      <c r="H426" s="84"/>
      <c r="I426" s="84"/>
      <c r="J426" s="84"/>
      <c r="K426" s="84"/>
      <c r="L426" s="84"/>
      <c r="M426" s="84"/>
    </row>
    <row r="427" spans="2:13">
      <c r="B427" s="82"/>
      <c r="C427" s="83"/>
      <c r="D427" s="83"/>
      <c r="E427" s="83"/>
      <c r="F427" s="84"/>
      <c r="G427" s="84"/>
      <c r="H427" s="84"/>
      <c r="I427" s="84"/>
      <c r="J427" s="84"/>
      <c r="K427" s="84"/>
      <c r="L427" s="84"/>
      <c r="M427" s="84"/>
    </row>
    <row r="428" spans="2:13">
      <c r="B428" s="82"/>
      <c r="C428" s="83"/>
      <c r="D428" s="83"/>
      <c r="E428" s="83"/>
      <c r="F428" s="84"/>
      <c r="G428" s="84"/>
      <c r="H428" s="84"/>
      <c r="I428" s="84"/>
      <c r="J428" s="84"/>
      <c r="K428" s="84"/>
      <c r="L428" s="84"/>
      <c r="M428" s="84"/>
    </row>
    <row r="429" spans="2:13">
      <c r="B429" s="82"/>
      <c r="C429" s="83"/>
      <c r="D429" s="83"/>
      <c r="E429" s="83"/>
      <c r="F429" s="84"/>
      <c r="G429" s="84"/>
      <c r="H429" s="84"/>
      <c r="I429" s="84"/>
      <c r="J429" s="84"/>
      <c r="K429" s="84"/>
      <c r="L429" s="84"/>
      <c r="M429" s="84"/>
    </row>
    <row r="430" spans="2:13">
      <c r="B430" s="82"/>
      <c r="C430" s="83"/>
      <c r="D430" s="83"/>
      <c r="E430" s="83"/>
      <c r="F430" s="84"/>
      <c r="G430" s="84"/>
      <c r="H430" s="84"/>
      <c r="I430" s="84"/>
      <c r="J430" s="84"/>
      <c r="K430" s="84"/>
      <c r="L430" s="84"/>
      <c r="M430" s="84"/>
    </row>
    <row r="431" spans="2:13">
      <c r="B431" s="82"/>
      <c r="C431" s="83"/>
      <c r="D431" s="83"/>
      <c r="E431" s="83"/>
      <c r="F431" s="84"/>
      <c r="G431" s="84"/>
      <c r="H431" s="84"/>
      <c r="I431" s="84"/>
      <c r="J431" s="84"/>
      <c r="K431" s="84"/>
      <c r="L431" s="84"/>
      <c r="M431" s="84"/>
    </row>
    <row r="432" spans="2:13">
      <c r="B432" s="82"/>
      <c r="C432" s="83"/>
      <c r="D432" s="83"/>
      <c r="E432" s="83"/>
      <c r="F432" s="84"/>
      <c r="G432" s="84"/>
      <c r="H432" s="84"/>
      <c r="I432" s="84"/>
      <c r="J432" s="84"/>
      <c r="K432" s="84"/>
      <c r="L432" s="84"/>
      <c r="M432" s="84"/>
    </row>
    <row r="433" spans="2:13">
      <c r="B433" s="82"/>
      <c r="C433" s="83"/>
      <c r="D433" s="83"/>
      <c r="E433" s="83"/>
      <c r="F433" s="84"/>
      <c r="G433" s="84"/>
      <c r="H433" s="84"/>
      <c r="I433" s="84"/>
      <c r="J433" s="84"/>
      <c r="K433" s="84"/>
      <c r="L433" s="84"/>
      <c r="M433" s="84"/>
    </row>
    <row r="434" spans="2:13">
      <c r="B434" s="82"/>
      <c r="C434" s="83"/>
      <c r="D434" s="83"/>
      <c r="E434" s="83"/>
      <c r="F434" s="84"/>
      <c r="G434" s="84"/>
      <c r="H434" s="84"/>
      <c r="I434" s="84"/>
      <c r="J434" s="84"/>
      <c r="K434" s="84"/>
      <c r="L434" s="84"/>
      <c r="M434" s="84"/>
    </row>
    <row r="435" spans="2:13">
      <c r="B435" s="82"/>
      <c r="C435" s="83"/>
      <c r="D435" s="83"/>
      <c r="E435" s="83"/>
      <c r="F435" s="84"/>
      <c r="G435" s="84"/>
      <c r="H435" s="84"/>
      <c r="I435" s="84"/>
      <c r="J435" s="84"/>
      <c r="K435" s="84"/>
      <c r="L435" s="84"/>
      <c r="M435" s="84"/>
    </row>
    <row r="436" spans="2:13">
      <c r="B436" s="82"/>
      <c r="C436" s="83"/>
      <c r="D436" s="83"/>
      <c r="E436" s="83"/>
      <c r="F436" s="84"/>
      <c r="G436" s="84"/>
      <c r="H436" s="84"/>
      <c r="I436" s="84"/>
      <c r="J436" s="84"/>
      <c r="K436" s="84"/>
      <c r="L436" s="84"/>
      <c r="M436" s="84"/>
    </row>
    <row r="437" spans="2:13">
      <c r="B437" s="82"/>
      <c r="C437" s="83"/>
      <c r="D437" s="83"/>
      <c r="E437" s="83"/>
      <c r="F437" s="84"/>
      <c r="G437" s="84"/>
      <c r="H437" s="84"/>
      <c r="I437" s="84"/>
      <c r="J437" s="84"/>
      <c r="K437" s="84"/>
      <c r="L437" s="84"/>
      <c r="M437" s="84"/>
    </row>
    <row r="438" spans="2:13">
      <c r="B438" s="82"/>
      <c r="C438" s="83"/>
      <c r="D438" s="83"/>
      <c r="E438" s="83"/>
      <c r="F438" s="84"/>
      <c r="G438" s="84"/>
      <c r="H438" s="84"/>
      <c r="I438" s="84"/>
      <c r="J438" s="84"/>
      <c r="K438" s="84"/>
      <c r="L438" s="84"/>
      <c r="M438" s="84"/>
    </row>
    <row r="439" spans="2:13">
      <c r="B439" s="82"/>
      <c r="C439" s="83"/>
      <c r="D439" s="83"/>
      <c r="E439" s="83"/>
      <c r="F439" s="84"/>
      <c r="G439" s="84"/>
      <c r="H439" s="84"/>
      <c r="I439" s="84"/>
      <c r="J439" s="84"/>
      <c r="K439" s="84"/>
      <c r="L439" s="84"/>
      <c r="M439" s="84"/>
    </row>
    <row r="440" spans="2:13">
      <c r="B440" s="82"/>
      <c r="C440" s="83"/>
      <c r="D440" s="83"/>
      <c r="E440" s="83"/>
      <c r="F440" s="84"/>
      <c r="G440" s="84"/>
      <c r="H440" s="84"/>
      <c r="I440" s="84"/>
      <c r="J440" s="84"/>
      <c r="K440" s="84"/>
      <c r="L440" s="84"/>
      <c r="M440" s="84"/>
    </row>
    <row r="441" spans="2:13">
      <c r="B441" s="82"/>
      <c r="C441" s="83"/>
      <c r="D441" s="83"/>
      <c r="E441" s="83"/>
      <c r="F441" s="84"/>
      <c r="G441" s="84"/>
      <c r="H441" s="84"/>
      <c r="I441" s="84"/>
      <c r="J441" s="84"/>
      <c r="K441" s="84"/>
      <c r="L441" s="84"/>
      <c r="M441" s="84"/>
    </row>
    <row r="442" spans="2:13">
      <c r="B442" s="82"/>
      <c r="C442" s="83"/>
      <c r="D442" s="83"/>
      <c r="E442" s="83"/>
      <c r="F442" s="84"/>
      <c r="G442" s="84"/>
      <c r="H442" s="84"/>
      <c r="I442" s="84"/>
      <c r="J442" s="84"/>
      <c r="K442" s="84"/>
      <c r="L442" s="84"/>
      <c r="M442" s="84"/>
    </row>
    <row r="443" spans="2:13">
      <c r="B443" s="82"/>
      <c r="C443" s="83"/>
      <c r="D443" s="83"/>
      <c r="E443" s="83"/>
      <c r="F443" s="84"/>
      <c r="G443" s="84"/>
      <c r="H443" s="84"/>
      <c r="I443" s="84"/>
      <c r="J443" s="84"/>
      <c r="K443" s="84"/>
      <c r="L443" s="84"/>
      <c r="M443" s="84"/>
    </row>
    <row r="444" spans="2:13">
      <c r="B444" s="82"/>
      <c r="C444" s="83"/>
      <c r="D444" s="83"/>
      <c r="E444" s="83"/>
      <c r="F444" s="84"/>
      <c r="G444" s="84"/>
      <c r="H444" s="84"/>
      <c r="I444" s="84"/>
      <c r="J444" s="84"/>
      <c r="K444" s="84"/>
      <c r="L444" s="84"/>
      <c r="M444" s="84"/>
    </row>
    <row r="445" spans="2:13">
      <c r="B445" s="82"/>
      <c r="C445" s="83"/>
      <c r="D445" s="83"/>
      <c r="E445" s="83"/>
      <c r="F445" s="84"/>
      <c r="G445" s="84"/>
      <c r="H445" s="84"/>
      <c r="I445" s="84"/>
      <c r="J445" s="84"/>
      <c r="K445" s="84"/>
      <c r="L445" s="84"/>
      <c r="M445" s="84"/>
    </row>
    <row r="446" spans="2:13">
      <c r="B446" s="82"/>
      <c r="C446" s="83"/>
      <c r="D446" s="83"/>
      <c r="E446" s="83"/>
      <c r="F446" s="84"/>
      <c r="G446" s="84"/>
      <c r="H446" s="84"/>
      <c r="I446" s="84"/>
      <c r="J446" s="84"/>
      <c r="K446" s="84"/>
      <c r="L446" s="84"/>
      <c r="M446" s="84"/>
    </row>
    <row r="447" spans="2:13">
      <c r="B447" s="82"/>
      <c r="C447" s="83"/>
      <c r="D447" s="83"/>
      <c r="E447" s="83"/>
      <c r="F447" s="84"/>
      <c r="G447" s="84"/>
      <c r="H447" s="84"/>
      <c r="I447" s="84"/>
      <c r="J447" s="84"/>
      <c r="K447" s="84"/>
      <c r="L447" s="84"/>
      <c r="M447" s="84"/>
    </row>
    <row r="448" spans="2:13">
      <c r="B448" s="82"/>
      <c r="C448" s="83"/>
      <c r="D448" s="83"/>
      <c r="E448" s="83"/>
      <c r="F448" s="84"/>
      <c r="G448" s="84"/>
      <c r="H448" s="84"/>
      <c r="I448" s="84"/>
      <c r="J448" s="84"/>
      <c r="K448" s="84"/>
      <c r="L448" s="84"/>
      <c r="M448" s="84"/>
    </row>
    <row r="449" spans="2:13">
      <c r="B449" s="82"/>
      <c r="C449" s="83"/>
      <c r="D449" s="83"/>
      <c r="E449" s="83"/>
      <c r="F449" s="84"/>
      <c r="G449" s="84"/>
      <c r="H449" s="84"/>
      <c r="I449" s="84"/>
      <c r="J449" s="84"/>
      <c r="K449" s="84"/>
      <c r="L449" s="84"/>
      <c r="M449" s="84"/>
    </row>
    <row r="450" spans="2:13">
      <c r="B450" s="82"/>
      <c r="C450" s="83"/>
      <c r="D450" s="83"/>
      <c r="E450" s="83"/>
      <c r="F450" s="84"/>
      <c r="G450" s="84"/>
      <c r="H450" s="84"/>
      <c r="I450" s="84"/>
      <c r="J450" s="84"/>
      <c r="K450" s="84"/>
      <c r="L450" s="84"/>
      <c r="M450" s="84"/>
    </row>
    <row r="451" spans="2:13">
      <c r="B451" s="82"/>
      <c r="C451" s="83"/>
      <c r="D451" s="83"/>
      <c r="E451" s="83"/>
      <c r="F451" s="84"/>
      <c r="G451" s="84"/>
      <c r="H451" s="84"/>
      <c r="I451" s="84"/>
      <c r="J451" s="84"/>
      <c r="K451" s="84"/>
      <c r="L451" s="84"/>
      <c r="M451" s="84"/>
    </row>
    <row r="452" spans="2:13">
      <c r="B452" s="82"/>
      <c r="C452" s="83"/>
      <c r="D452" s="83"/>
      <c r="E452" s="83"/>
      <c r="F452" s="84"/>
      <c r="G452" s="84"/>
      <c r="H452" s="84"/>
      <c r="I452" s="84"/>
      <c r="J452" s="84"/>
      <c r="K452" s="84"/>
      <c r="L452" s="84"/>
      <c r="M452" s="84"/>
    </row>
    <row r="453" spans="2:13">
      <c r="B453" s="82"/>
      <c r="C453" s="83"/>
      <c r="D453" s="83"/>
      <c r="E453" s="83"/>
      <c r="F453" s="84"/>
      <c r="G453" s="84"/>
      <c r="H453" s="84"/>
      <c r="I453" s="84"/>
      <c r="J453" s="84"/>
      <c r="K453" s="84"/>
      <c r="L453" s="84"/>
      <c r="M453" s="84"/>
    </row>
    <row r="454" spans="2:13">
      <c r="B454" s="82"/>
      <c r="C454" s="83"/>
      <c r="D454" s="83"/>
      <c r="E454" s="83"/>
      <c r="F454" s="84"/>
      <c r="G454" s="84"/>
      <c r="H454" s="84"/>
      <c r="I454" s="84"/>
      <c r="J454" s="84"/>
      <c r="K454" s="84"/>
      <c r="L454" s="84"/>
      <c r="M454" s="84"/>
    </row>
    <row r="455" spans="2:13">
      <c r="B455" s="82"/>
      <c r="C455" s="83"/>
      <c r="D455" s="83"/>
      <c r="E455" s="83"/>
      <c r="F455" s="84"/>
      <c r="G455" s="84"/>
      <c r="H455" s="84"/>
      <c r="I455" s="84"/>
      <c r="J455" s="84"/>
      <c r="K455" s="84"/>
      <c r="L455" s="84"/>
      <c r="M455" s="84"/>
    </row>
    <row r="456" spans="2:13">
      <c r="B456" s="82"/>
      <c r="C456" s="83"/>
      <c r="D456" s="83"/>
      <c r="E456" s="83"/>
      <c r="F456" s="84"/>
      <c r="G456" s="84"/>
      <c r="H456" s="84"/>
      <c r="I456" s="84"/>
      <c r="J456" s="84"/>
      <c r="K456" s="84"/>
      <c r="L456" s="84"/>
      <c r="M456" s="84"/>
    </row>
    <row r="457" spans="2:13">
      <c r="B457" s="82"/>
      <c r="C457" s="83"/>
      <c r="D457" s="83"/>
      <c r="E457" s="83"/>
      <c r="F457" s="84"/>
      <c r="G457" s="84"/>
      <c r="H457" s="84"/>
      <c r="I457" s="84"/>
      <c r="J457" s="84"/>
      <c r="K457" s="84"/>
      <c r="L457" s="84"/>
      <c r="M457" s="84"/>
    </row>
    <row r="458" spans="2:13">
      <c r="B458" s="82"/>
      <c r="C458" s="83"/>
      <c r="D458" s="83"/>
      <c r="E458" s="83"/>
      <c r="F458" s="84"/>
      <c r="G458" s="84"/>
      <c r="H458" s="84"/>
      <c r="I458" s="84"/>
      <c r="J458" s="84"/>
      <c r="K458" s="84"/>
      <c r="L458" s="84"/>
      <c r="M458" s="84"/>
    </row>
    <row r="459" spans="2:13">
      <c r="B459" s="82"/>
      <c r="C459" s="83"/>
      <c r="D459" s="83"/>
      <c r="E459" s="83"/>
      <c r="F459" s="84"/>
      <c r="G459" s="84"/>
      <c r="H459" s="84"/>
      <c r="I459" s="84"/>
      <c r="J459" s="84"/>
      <c r="K459" s="84"/>
      <c r="L459" s="84"/>
      <c r="M459" s="84"/>
    </row>
    <row r="460" spans="2:13">
      <c r="B460" s="82"/>
      <c r="C460" s="83"/>
      <c r="D460" s="83"/>
      <c r="E460" s="83"/>
      <c r="F460" s="84"/>
      <c r="G460" s="84"/>
      <c r="H460" s="84"/>
      <c r="I460" s="84"/>
      <c r="J460" s="84"/>
      <c r="K460" s="84"/>
      <c r="L460" s="84"/>
      <c r="M460" s="84"/>
    </row>
    <row r="461" spans="2:13">
      <c r="B461" s="82"/>
      <c r="C461" s="83"/>
      <c r="D461" s="83"/>
      <c r="E461" s="83"/>
      <c r="F461" s="84"/>
      <c r="G461" s="84"/>
      <c r="H461" s="84"/>
      <c r="I461" s="84"/>
      <c r="J461" s="84"/>
      <c r="K461" s="84"/>
      <c r="L461" s="84"/>
      <c r="M461" s="84"/>
    </row>
    <row r="462" spans="2:13">
      <c r="B462" s="82"/>
      <c r="C462" s="83"/>
      <c r="D462" s="83"/>
      <c r="E462" s="83"/>
      <c r="F462" s="84"/>
      <c r="G462" s="84"/>
      <c r="H462" s="84"/>
      <c r="I462" s="84"/>
      <c r="J462" s="84"/>
      <c r="K462" s="84"/>
      <c r="L462" s="84"/>
      <c r="M462" s="84"/>
    </row>
    <row r="463" spans="2:13">
      <c r="B463" s="82"/>
      <c r="C463" s="83"/>
      <c r="D463" s="83"/>
      <c r="E463" s="83"/>
      <c r="F463" s="84"/>
      <c r="G463" s="84"/>
      <c r="H463" s="84"/>
      <c r="I463" s="84"/>
      <c r="J463" s="84"/>
      <c r="K463" s="84"/>
      <c r="L463" s="84"/>
      <c r="M463" s="84"/>
    </row>
    <row r="464" spans="2:13">
      <c r="B464" s="82"/>
      <c r="C464" s="83"/>
      <c r="D464" s="83"/>
      <c r="E464" s="83"/>
      <c r="F464" s="84"/>
      <c r="G464" s="84"/>
      <c r="H464" s="84"/>
      <c r="I464" s="84"/>
      <c r="J464" s="84"/>
      <c r="K464" s="84"/>
      <c r="L464" s="84"/>
      <c r="M464" s="84"/>
    </row>
    <row r="465" spans="2:13">
      <c r="B465" s="82"/>
      <c r="C465" s="83"/>
      <c r="D465" s="83"/>
      <c r="E465" s="83"/>
      <c r="F465" s="84"/>
      <c r="G465" s="84"/>
      <c r="H465" s="84"/>
      <c r="I465" s="84"/>
      <c r="J465" s="84"/>
      <c r="K465" s="84"/>
      <c r="L465" s="84"/>
      <c r="M465" s="84"/>
    </row>
    <row r="466" spans="2:13">
      <c r="B466" s="82"/>
      <c r="C466" s="83"/>
      <c r="D466" s="83"/>
      <c r="E466" s="83"/>
      <c r="F466" s="84"/>
      <c r="G466" s="84"/>
      <c r="H466" s="84"/>
      <c r="I466" s="84"/>
      <c r="J466" s="84"/>
      <c r="K466" s="84"/>
      <c r="L466" s="84"/>
      <c r="M466" s="84"/>
    </row>
    <row r="467" spans="2:13">
      <c r="B467" s="82"/>
      <c r="C467" s="83"/>
      <c r="D467" s="83"/>
      <c r="E467" s="83"/>
      <c r="F467" s="84"/>
      <c r="G467" s="84"/>
      <c r="H467" s="84"/>
      <c r="I467" s="84"/>
      <c r="J467" s="84"/>
      <c r="K467" s="84"/>
      <c r="L467" s="84"/>
      <c r="M467" s="84"/>
    </row>
    <row r="468" spans="2:13">
      <c r="B468" s="82"/>
      <c r="C468" s="83"/>
      <c r="D468" s="83"/>
      <c r="E468" s="83"/>
      <c r="F468" s="84"/>
      <c r="G468" s="84"/>
      <c r="H468" s="84"/>
      <c r="I468" s="84"/>
      <c r="J468" s="84"/>
      <c r="K468" s="84"/>
      <c r="L468" s="84"/>
      <c r="M468" s="84"/>
    </row>
    <row r="469" spans="2:13">
      <c r="B469" s="82"/>
      <c r="C469" s="83"/>
      <c r="D469" s="83"/>
      <c r="E469" s="83"/>
      <c r="F469" s="84"/>
      <c r="G469" s="84"/>
      <c r="H469" s="84"/>
      <c r="I469" s="84"/>
      <c r="J469" s="84"/>
      <c r="K469" s="84"/>
      <c r="L469" s="84"/>
      <c r="M469" s="84"/>
    </row>
    <row r="470" spans="2:13">
      <c r="B470" s="82"/>
      <c r="C470" s="83"/>
      <c r="D470" s="83"/>
      <c r="E470" s="83"/>
      <c r="F470" s="84"/>
      <c r="G470" s="84"/>
      <c r="H470" s="84"/>
      <c r="I470" s="84"/>
      <c r="J470" s="84"/>
      <c r="K470" s="84"/>
      <c r="L470" s="84"/>
      <c r="M470" s="84"/>
    </row>
    <row r="471" spans="2:13">
      <c r="B471" s="82"/>
      <c r="C471" s="83"/>
      <c r="D471" s="83"/>
      <c r="E471" s="83"/>
      <c r="F471" s="84"/>
      <c r="G471" s="84"/>
      <c r="H471" s="84"/>
      <c r="I471" s="84"/>
      <c r="J471" s="84"/>
      <c r="K471" s="84"/>
      <c r="L471" s="84"/>
      <c r="M471" s="84"/>
    </row>
    <row r="472" spans="2:13">
      <c r="B472" s="82"/>
      <c r="C472" s="83"/>
      <c r="D472" s="83"/>
      <c r="E472" s="83"/>
      <c r="F472" s="84"/>
      <c r="G472" s="84"/>
      <c r="H472" s="84"/>
      <c r="I472" s="84"/>
      <c r="J472" s="84"/>
      <c r="K472" s="84"/>
      <c r="L472" s="84"/>
      <c r="M472" s="84"/>
    </row>
    <row r="473" spans="2:13">
      <c r="B473" s="82"/>
      <c r="C473" s="83"/>
      <c r="D473" s="83"/>
      <c r="E473" s="83"/>
      <c r="F473" s="84"/>
      <c r="G473" s="84"/>
      <c r="H473" s="84"/>
      <c r="I473" s="84"/>
      <c r="J473" s="84"/>
      <c r="K473" s="84"/>
      <c r="L473" s="84"/>
      <c r="M473" s="84"/>
    </row>
    <row r="474" spans="2:13">
      <c r="B474" s="82"/>
      <c r="C474" s="83"/>
      <c r="D474" s="83"/>
      <c r="E474" s="83"/>
      <c r="F474" s="84"/>
      <c r="G474" s="84"/>
      <c r="H474" s="84"/>
      <c r="I474" s="84"/>
      <c r="J474" s="84"/>
      <c r="K474" s="84"/>
      <c r="L474" s="84"/>
      <c r="M474" s="84"/>
    </row>
    <row r="475" spans="2:13">
      <c r="B475" s="82"/>
      <c r="C475" s="83"/>
      <c r="D475" s="83"/>
      <c r="E475" s="83"/>
      <c r="F475" s="84"/>
      <c r="G475" s="84"/>
      <c r="H475" s="84"/>
      <c r="I475" s="84"/>
      <c r="J475" s="84"/>
      <c r="K475" s="84"/>
      <c r="L475" s="84"/>
      <c r="M475" s="84"/>
    </row>
    <row r="476" spans="2:13">
      <c r="B476" s="82"/>
      <c r="C476" s="83"/>
      <c r="D476" s="83"/>
      <c r="E476" s="83"/>
      <c r="F476" s="84"/>
      <c r="G476" s="84"/>
      <c r="H476" s="84"/>
      <c r="I476" s="84"/>
      <c r="J476" s="84"/>
      <c r="K476" s="84"/>
      <c r="L476" s="84"/>
      <c r="M476" s="84"/>
    </row>
    <row r="477" spans="2:13">
      <c r="B477" s="82"/>
      <c r="C477" s="83"/>
      <c r="D477" s="83"/>
      <c r="E477" s="83"/>
      <c r="F477" s="84"/>
      <c r="G477" s="84"/>
      <c r="H477" s="84"/>
      <c r="I477" s="84"/>
      <c r="J477" s="84"/>
      <c r="K477" s="84"/>
      <c r="L477" s="84"/>
      <c r="M477" s="84"/>
    </row>
    <row r="478" spans="2:13">
      <c r="B478" s="82"/>
      <c r="C478" s="83"/>
      <c r="D478" s="83"/>
      <c r="E478" s="83"/>
      <c r="F478" s="84"/>
      <c r="G478" s="84"/>
      <c r="H478" s="84"/>
      <c r="I478" s="84"/>
      <c r="J478" s="84"/>
      <c r="K478" s="84"/>
      <c r="L478" s="84"/>
      <c r="M478" s="84"/>
    </row>
    <row r="479" spans="2:13">
      <c r="B479" s="82"/>
      <c r="C479" s="83"/>
      <c r="D479" s="83"/>
      <c r="E479" s="83"/>
      <c r="F479" s="84"/>
      <c r="G479" s="84"/>
      <c r="H479" s="84"/>
      <c r="I479" s="84"/>
      <c r="J479" s="84"/>
      <c r="K479" s="84"/>
      <c r="L479" s="84"/>
      <c r="M479" s="84"/>
    </row>
    <row r="480" spans="2:13">
      <c r="B480" s="82"/>
      <c r="C480" s="83"/>
      <c r="D480" s="83"/>
      <c r="E480" s="83"/>
      <c r="F480" s="84"/>
      <c r="G480" s="84"/>
      <c r="H480" s="84"/>
      <c r="I480" s="84"/>
      <c r="J480" s="84"/>
      <c r="K480" s="84"/>
      <c r="L480" s="84"/>
      <c r="M480" s="84"/>
    </row>
    <row r="481" spans="2:13">
      <c r="B481" s="82"/>
      <c r="C481" s="83"/>
      <c r="D481" s="83"/>
      <c r="E481" s="83"/>
      <c r="F481" s="84"/>
      <c r="G481" s="84"/>
      <c r="H481" s="84"/>
      <c r="I481" s="84"/>
      <c r="J481" s="84"/>
      <c r="K481" s="84"/>
      <c r="L481" s="84"/>
      <c r="M481" s="84"/>
    </row>
    <row r="482" spans="2:13">
      <c r="B482" s="82"/>
      <c r="C482" s="83"/>
      <c r="D482" s="83"/>
      <c r="E482" s="83"/>
      <c r="F482" s="84"/>
      <c r="G482" s="84"/>
      <c r="H482" s="84"/>
      <c r="I482" s="84"/>
      <c r="J482" s="84"/>
      <c r="K482" s="84"/>
      <c r="L482" s="84"/>
      <c r="M482" s="84"/>
    </row>
    <row r="483" spans="2:13">
      <c r="B483" s="82"/>
      <c r="C483" s="83"/>
      <c r="D483" s="83"/>
      <c r="E483" s="83"/>
      <c r="F483" s="84"/>
      <c r="G483" s="84"/>
      <c r="H483" s="84"/>
      <c r="I483" s="84"/>
      <c r="J483" s="84"/>
      <c r="K483" s="84"/>
      <c r="L483" s="84"/>
      <c r="M483" s="84"/>
    </row>
    <row r="484" spans="2:13">
      <c r="B484" s="82"/>
      <c r="C484" s="83"/>
      <c r="D484" s="83"/>
      <c r="E484" s="83"/>
      <c r="F484" s="84"/>
      <c r="G484" s="84"/>
      <c r="H484" s="84"/>
      <c r="I484" s="84"/>
      <c r="J484" s="84"/>
      <c r="K484" s="84"/>
      <c r="L484" s="84"/>
      <c r="M484" s="84"/>
    </row>
    <row r="485" spans="2:13">
      <c r="B485" s="82"/>
      <c r="C485" s="83"/>
      <c r="D485" s="83"/>
      <c r="E485" s="83"/>
      <c r="F485" s="84"/>
      <c r="G485" s="84"/>
      <c r="H485" s="84"/>
      <c r="I485" s="84"/>
      <c r="J485" s="84"/>
      <c r="K485" s="84"/>
      <c r="L485" s="84"/>
      <c r="M485" s="84"/>
    </row>
    <row r="486" spans="2:13">
      <c r="B486" s="82"/>
      <c r="C486" s="83"/>
      <c r="D486" s="83"/>
      <c r="E486" s="83"/>
      <c r="F486" s="84"/>
      <c r="G486" s="84"/>
      <c r="H486" s="84"/>
      <c r="I486" s="84"/>
      <c r="J486" s="84"/>
      <c r="K486" s="84"/>
      <c r="L486" s="84"/>
      <c r="M486" s="84"/>
    </row>
    <row r="487" spans="2:13">
      <c r="B487" s="82"/>
      <c r="C487" s="83"/>
      <c r="D487" s="83"/>
      <c r="E487" s="83"/>
      <c r="F487" s="84"/>
      <c r="G487" s="84"/>
      <c r="H487" s="84"/>
      <c r="I487" s="84"/>
      <c r="J487" s="84"/>
      <c r="K487" s="84"/>
      <c r="L487" s="84"/>
      <c r="M487" s="84"/>
    </row>
    <row r="488" spans="2:13">
      <c r="B488" s="82"/>
      <c r="C488" s="83"/>
      <c r="D488" s="83"/>
      <c r="E488" s="83"/>
      <c r="F488" s="84"/>
      <c r="G488" s="84"/>
      <c r="H488" s="84"/>
      <c r="I488" s="84"/>
      <c r="J488" s="84"/>
      <c r="K488" s="84"/>
      <c r="L488" s="84"/>
      <c r="M488" s="84"/>
    </row>
    <row r="489" spans="2:13">
      <c r="B489" s="82"/>
      <c r="C489" s="83"/>
      <c r="D489" s="83"/>
      <c r="E489" s="83"/>
      <c r="F489" s="84"/>
      <c r="G489" s="84"/>
      <c r="H489" s="84"/>
      <c r="I489" s="84"/>
      <c r="J489" s="84"/>
      <c r="K489" s="84"/>
      <c r="L489" s="84"/>
      <c r="M489" s="84"/>
    </row>
    <row r="490" spans="2:13">
      <c r="B490" s="82"/>
      <c r="C490" s="83"/>
      <c r="D490" s="83"/>
      <c r="E490" s="83"/>
      <c r="F490" s="84"/>
      <c r="G490" s="84"/>
      <c r="H490" s="84"/>
      <c r="I490" s="84"/>
      <c r="J490" s="84"/>
      <c r="K490" s="84"/>
      <c r="L490" s="84"/>
      <c r="M490" s="84"/>
    </row>
    <row r="491" spans="2:13">
      <c r="B491" s="82"/>
      <c r="C491" s="83"/>
      <c r="D491" s="83"/>
      <c r="E491" s="83"/>
      <c r="F491" s="84"/>
      <c r="G491" s="84"/>
      <c r="H491" s="84"/>
      <c r="I491" s="84"/>
      <c r="J491" s="84"/>
      <c r="K491" s="84"/>
      <c r="L491" s="84"/>
      <c r="M491" s="84"/>
    </row>
    <row r="492" spans="2:13">
      <c r="B492" s="82"/>
      <c r="C492" s="83"/>
      <c r="D492" s="83"/>
      <c r="E492" s="83"/>
      <c r="F492" s="84"/>
      <c r="G492" s="84"/>
      <c r="H492" s="84"/>
      <c r="I492" s="84"/>
      <c r="J492" s="84"/>
      <c r="K492" s="84"/>
      <c r="L492" s="84"/>
      <c r="M492" s="84"/>
    </row>
    <row r="493" spans="2:13">
      <c r="B493" s="82"/>
      <c r="C493" s="83"/>
      <c r="D493" s="83"/>
      <c r="E493" s="83"/>
      <c r="F493" s="84"/>
      <c r="G493" s="84"/>
      <c r="H493" s="84"/>
      <c r="I493" s="84"/>
      <c r="J493" s="84"/>
      <c r="K493" s="84"/>
      <c r="L493" s="84"/>
      <c r="M493" s="84"/>
    </row>
    <row r="494" spans="2:13">
      <c r="B494" s="82"/>
      <c r="C494" s="83"/>
      <c r="D494" s="83"/>
      <c r="E494" s="83"/>
      <c r="F494" s="84"/>
      <c r="G494" s="84"/>
      <c r="H494" s="84"/>
      <c r="I494" s="84"/>
      <c r="J494" s="84"/>
      <c r="K494" s="84"/>
      <c r="L494" s="84"/>
      <c r="M494" s="84"/>
    </row>
    <row r="495" spans="2:13">
      <c r="B495" s="82"/>
      <c r="C495" s="83"/>
      <c r="D495" s="83"/>
      <c r="E495" s="83"/>
      <c r="F495" s="84"/>
      <c r="G495" s="84"/>
      <c r="H495" s="84"/>
      <c r="I495" s="84"/>
      <c r="J495" s="84"/>
      <c r="K495" s="84"/>
      <c r="L495" s="84"/>
      <c r="M495" s="84"/>
    </row>
    <row r="496" spans="2:13">
      <c r="B496" s="82"/>
      <c r="C496" s="83"/>
      <c r="D496" s="83"/>
      <c r="E496" s="83"/>
      <c r="F496" s="84"/>
      <c r="G496" s="84"/>
      <c r="H496" s="84"/>
      <c r="I496" s="84"/>
      <c r="J496" s="84"/>
      <c r="K496" s="84"/>
      <c r="L496" s="84"/>
      <c r="M496" s="84"/>
    </row>
    <row r="497" spans="2:13">
      <c r="B497" s="82"/>
      <c r="C497" s="83"/>
      <c r="D497" s="83"/>
      <c r="E497" s="83"/>
      <c r="F497" s="84"/>
      <c r="G497" s="84"/>
      <c r="H497" s="84"/>
      <c r="I497" s="84"/>
      <c r="J497" s="84"/>
      <c r="K497" s="84"/>
      <c r="L497" s="84"/>
      <c r="M497" s="84"/>
    </row>
    <row r="498" spans="2:13">
      <c r="B498" s="82"/>
      <c r="C498" s="83"/>
      <c r="D498" s="83"/>
      <c r="E498" s="83"/>
      <c r="F498" s="84"/>
      <c r="G498" s="84"/>
      <c r="H498" s="84"/>
      <c r="I498" s="84"/>
      <c r="J498" s="84"/>
      <c r="K498" s="84"/>
      <c r="L498" s="84"/>
      <c r="M498" s="84"/>
    </row>
    <row r="499" spans="2:13">
      <c r="B499" s="82"/>
      <c r="C499" s="83"/>
      <c r="D499" s="83"/>
      <c r="E499" s="83"/>
      <c r="F499" s="84"/>
      <c r="G499" s="84"/>
      <c r="H499" s="84"/>
      <c r="I499" s="84"/>
      <c r="J499" s="84"/>
      <c r="K499" s="84"/>
      <c r="L499" s="84"/>
      <c r="M499" s="84"/>
    </row>
    <row r="500" spans="2:13">
      <c r="B500" s="82"/>
      <c r="C500" s="83"/>
      <c r="D500" s="83"/>
      <c r="E500" s="83"/>
      <c r="F500" s="84"/>
      <c r="G500" s="84"/>
      <c r="H500" s="84"/>
      <c r="I500" s="84"/>
      <c r="J500" s="84"/>
      <c r="K500" s="84"/>
      <c r="L500" s="84"/>
      <c r="M500" s="84"/>
    </row>
    <row r="501" spans="2:13">
      <c r="B501" s="82"/>
      <c r="C501" s="83"/>
      <c r="D501" s="83"/>
      <c r="E501" s="83"/>
      <c r="F501" s="84"/>
      <c r="G501" s="84"/>
      <c r="H501" s="84"/>
      <c r="I501" s="84"/>
      <c r="J501" s="84"/>
      <c r="K501" s="84"/>
      <c r="L501" s="84"/>
      <c r="M501" s="84"/>
    </row>
    <row r="502" spans="2:13">
      <c r="B502" s="82"/>
      <c r="C502" s="83"/>
      <c r="D502" s="83"/>
      <c r="E502" s="83"/>
      <c r="F502" s="84"/>
      <c r="G502" s="84"/>
      <c r="H502" s="84"/>
      <c r="I502" s="84"/>
      <c r="J502" s="84"/>
      <c r="K502" s="84"/>
      <c r="L502" s="84"/>
      <c r="M502" s="84"/>
    </row>
    <row r="503" spans="2:13">
      <c r="B503" s="82"/>
      <c r="C503" s="83"/>
      <c r="D503" s="83"/>
      <c r="E503" s="83"/>
      <c r="F503" s="84"/>
      <c r="G503" s="84"/>
      <c r="H503" s="84"/>
      <c r="I503" s="84"/>
      <c r="J503" s="84"/>
      <c r="K503" s="84"/>
      <c r="L503" s="84"/>
      <c r="M503" s="84"/>
    </row>
    <row r="504" spans="2:13">
      <c r="B504" s="82"/>
      <c r="C504" s="83"/>
      <c r="D504" s="83"/>
      <c r="E504" s="83"/>
      <c r="F504" s="84"/>
      <c r="G504" s="84"/>
      <c r="H504" s="84"/>
      <c r="I504" s="84"/>
      <c r="J504" s="84"/>
      <c r="K504" s="84"/>
      <c r="L504" s="84"/>
      <c r="M504" s="84"/>
    </row>
    <row r="505" spans="2:13">
      <c r="B505" s="82"/>
      <c r="C505" s="83"/>
      <c r="D505" s="83"/>
      <c r="E505" s="83"/>
      <c r="F505" s="84"/>
      <c r="G505" s="84"/>
      <c r="H505" s="84"/>
      <c r="I505" s="84"/>
      <c r="J505" s="84"/>
      <c r="K505" s="84"/>
      <c r="L505" s="84"/>
      <c r="M505" s="84"/>
    </row>
    <row r="506" spans="2:13">
      <c r="B506" s="82"/>
      <c r="C506" s="83"/>
      <c r="D506" s="83"/>
      <c r="E506" s="83"/>
      <c r="F506" s="84"/>
      <c r="G506" s="84"/>
      <c r="H506" s="84"/>
      <c r="I506" s="84"/>
      <c r="J506" s="84"/>
      <c r="K506" s="84"/>
      <c r="L506" s="84"/>
      <c r="M506" s="84"/>
    </row>
    <row r="507" spans="2:13">
      <c r="B507" s="82"/>
      <c r="C507" s="83"/>
      <c r="D507" s="83"/>
      <c r="E507" s="83"/>
      <c r="F507" s="84"/>
      <c r="G507" s="84"/>
      <c r="H507" s="84"/>
      <c r="I507" s="84"/>
      <c r="J507" s="84"/>
      <c r="K507" s="84"/>
      <c r="L507" s="84"/>
      <c r="M507" s="84"/>
    </row>
    <row r="508" spans="2:13">
      <c r="B508" s="82"/>
      <c r="C508" s="83"/>
      <c r="D508" s="83"/>
      <c r="E508" s="83"/>
      <c r="F508" s="84"/>
      <c r="G508" s="84"/>
      <c r="H508" s="84"/>
      <c r="I508" s="84"/>
      <c r="J508" s="84"/>
      <c r="K508" s="84"/>
      <c r="L508" s="84"/>
      <c r="M508" s="84"/>
    </row>
    <row r="509" spans="2:13">
      <c r="B509" s="82"/>
      <c r="C509" s="83"/>
      <c r="D509" s="83"/>
      <c r="E509" s="83"/>
      <c r="F509" s="84"/>
      <c r="G509" s="84"/>
      <c r="H509" s="84"/>
      <c r="I509" s="84"/>
      <c r="J509" s="84"/>
      <c r="K509" s="84"/>
      <c r="L509" s="84"/>
      <c r="M509" s="84"/>
    </row>
    <row r="510" spans="2:13">
      <c r="B510" s="82"/>
      <c r="C510" s="83"/>
      <c r="D510" s="83"/>
      <c r="E510" s="83"/>
      <c r="F510" s="84"/>
      <c r="G510" s="84"/>
      <c r="H510" s="84"/>
      <c r="I510" s="84"/>
      <c r="J510" s="84"/>
      <c r="K510" s="84"/>
      <c r="L510" s="84"/>
      <c r="M510" s="84"/>
    </row>
    <row r="511" spans="2:13">
      <c r="B511" s="82"/>
      <c r="C511" s="83"/>
      <c r="D511" s="83"/>
      <c r="E511" s="83"/>
      <c r="F511" s="84"/>
      <c r="G511" s="84"/>
      <c r="H511" s="84"/>
      <c r="I511" s="84"/>
      <c r="J511" s="84"/>
      <c r="K511" s="84"/>
      <c r="L511" s="84"/>
      <c r="M511" s="84"/>
    </row>
    <row r="512" spans="2:13">
      <c r="B512" s="82"/>
      <c r="C512" s="83"/>
      <c r="D512" s="83"/>
      <c r="E512" s="83"/>
      <c r="F512" s="84"/>
      <c r="G512" s="84"/>
      <c r="H512" s="84"/>
      <c r="I512" s="84"/>
      <c r="J512" s="84"/>
      <c r="K512" s="84"/>
      <c r="L512" s="84"/>
      <c r="M512" s="84"/>
    </row>
    <row r="513" spans="2:13">
      <c r="B513" s="82"/>
      <c r="C513" s="83"/>
      <c r="D513" s="83"/>
      <c r="E513" s="83"/>
      <c r="F513" s="84"/>
      <c r="G513" s="84"/>
      <c r="H513" s="84"/>
      <c r="I513" s="84"/>
      <c r="J513" s="84"/>
      <c r="K513" s="84"/>
      <c r="L513" s="84"/>
      <c r="M513" s="84"/>
    </row>
    <row r="514" spans="2:13">
      <c r="B514" s="82"/>
      <c r="C514" s="83"/>
      <c r="D514" s="83"/>
      <c r="E514" s="83"/>
      <c r="F514" s="84"/>
      <c r="G514" s="84"/>
      <c r="H514" s="84"/>
      <c r="I514" s="84"/>
      <c r="J514" s="84"/>
      <c r="K514" s="84"/>
      <c r="L514" s="84"/>
      <c r="M514" s="84"/>
    </row>
    <row r="515" spans="2:13">
      <c r="B515" s="82"/>
      <c r="C515" s="83"/>
      <c r="D515" s="83"/>
      <c r="E515" s="83"/>
      <c r="F515" s="84"/>
      <c r="G515" s="84"/>
      <c r="H515" s="84"/>
      <c r="I515" s="84"/>
      <c r="J515" s="84"/>
      <c r="K515" s="84"/>
      <c r="L515" s="84"/>
      <c r="M515" s="84"/>
    </row>
    <row r="516" spans="2:13">
      <c r="B516" s="82"/>
      <c r="C516" s="83"/>
      <c r="D516" s="83"/>
      <c r="E516" s="83"/>
      <c r="F516" s="84"/>
      <c r="G516" s="84"/>
      <c r="H516" s="84"/>
      <c r="I516" s="84"/>
      <c r="J516" s="84"/>
      <c r="K516" s="84"/>
      <c r="L516" s="84"/>
      <c r="M516" s="84"/>
    </row>
    <row r="517" spans="2:13">
      <c r="B517" s="82"/>
      <c r="C517" s="83"/>
      <c r="D517" s="83"/>
      <c r="E517" s="83"/>
      <c r="F517" s="84"/>
      <c r="G517" s="84"/>
      <c r="H517" s="84"/>
      <c r="I517" s="84"/>
      <c r="J517" s="84"/>
      <c r="K517" s="84"/>
      <c r="L517" s="84"/>
      <c r="M517" s="84"/>
    </row>
    <row r="518" spans="2:13">
      <c r="B518" s="82"/>
      <c r="C518" s="83"/>
      <c r="D518" s="83"/>
      <c r="E518" s="83"/>
      <c r="F518" s="84"/>
      <c r="G518" s="84"/>
      <c r="H518" s="84"/>
      <c r="I518" s="84"/>
      <c r="J518" s="84"/>
      <c r="K518" s="84"/>
      <c r="L518" s="84"/>
      <c r="M518" s="84"/>
    </row>
    <row r="519" spans="2:13">
      <c r="B519" s="82"/>
      <c r="C519" s="83"/>
      <c r="D519" s="83"/>
      <c r="E519" s="83"/>
      <c r="F519" s="84"/>
      <c r="G519" s="84"/>
      <c r="H519" s="84"/>
      <c r="I519" s="84"/>
      <c r="J519" s="84"/>
      <c r="K519" s="84"/>
      <c r="L519" s="84"/>
      <c r="M519" s="84"/>
    </row>
    <row r="520" spans="2:13">
      <c r="B520" s="82"/>
      <c r="C520" s="83"/>
      <c r="D520" s="83"/>
      <c r="E520" s="83"/>
      <c r="F520" s="84"/>
      <c r="G520" s="84"/>
      <c r="H520" s="84"/>
      <c r="I520" s="84"/>
      <c r="J520" s="84"/>
      <c r="K520" s="84"/>
      <c r="L520" s="84"/>
      <c r="M520" s="84"/>
    </row>
    <row r="521" spans="2:13">
      <c r="B521" s="82"/>
      <c r="C521" s="83"/>
      <c r="D521" s="83"/>
      <c r="E521" s="83"/>
      <c r="F521" s="84"/>
      <c r="G521" s="84"/>
      <c r="H521" s="84"/>
      <c r="I521" s="84"/>
      <c r="J521" s="84"/>
      <c r="K521" s="84"/>
      <c r="L521" s="84"/>
      <c r="M521" s="84"/>
    </row>
    <row r="522" spans="2:13">
      <c r="B522" s="82"/>
      <c r="C522" s="83"/>
      <c r="D522" s="83"/>
      <c r="E522" s="83"/>
      <c r="F522" s="84"/>
      <c r="G522" s="84"/>
      <c r="H522" s="84"/>
      <c r="I522" s="84"/>
      <c r="J522" s="84"/>
      <c r="K522" s="84"/>
      <c r="L522" s="84"/>
      <c r="M522" s="84"/>
    </row>
    <row r="523" spans="2:13">
      <c r="B523" s="82"/>
      <c r="C523" s="83"/>
      <c r="D523" s="83"/>
      <c r="E523" s="83"/>
      <c r="F523" s="84"/>
      <c r="G523" s="84"/>
      <c r="H523" s="84"/>
      <c r="I523" s="84"/>
      <c r="J523" s="84"/>
      <c r="K523" s="84"/>
      <c r="L523" s="84"/>
      <c r="M523" s="84"/>
    </row>
    <row r="524" spans="2:13">
      <c r="B524" s="82"/>
      <c r="C524" s="83"/>
      <c r="D524" s="83"/>
      <c r="E524" s="83"/>
      <c r="F524" s="84"/>
      <c r="G524" s="84"/>
      <c r="H524" s="84"/>
      <c r="I524" s="84"/>
      <c r="J524" s="84"/>
      <c r="K524" s="84"/>
      <c r="L524" s="84"/>
      <c r="M524" s="84"/>
    </row>
    <row r="525" spans="2:13">
      <c r="B525" s="82"/>
      <c r="C525" s="83"/>
      <c r="D525" s="83"/>
      <c r="E525" s="83"/>
      <c r="F525" s="84"/>
      <c r="G525" s="84"/>
      <c r="H525" s="84"/>
      <c r="I525" s="84"/>
      <c r="J525" s="84"/>
      <c r="K525" s="84"/>
      <c r="L525" s="84"/>
      <c r="M525" s="84"/>
    </row>
    <row r="526" spans="2:13">
      <c r="B526" s="82"/>
      <c r="C526" s="83"/>
      <c r="D526" s="83"/>
      <c r="E526" s="83"/>
      <c r="F526" s="84"/>
      <c r="G526" s="84"/>
      <c r="H526" s="84"/>
      <c r="I526" s="84"/>
      <c r="J526" s="84"/>
      <c r="K526" s="84"/>
      <c r="L526" s="84"/>
      <c r="M526" s="84"/>
    </row>
    <row r="527" spans="2:13">
      <c r="B527" s="82"/>
      <c r="C527" s="83"/>
      <c r="D527" s="83"/>
      <c r="E527" s="83"/>
      <c r="F527" s="84"/>
      <c r="G527" s="84"/>
      <c r="H527" s="84"/>
      <c r="I527" s="84"/>
      <c r="J527" s="84"/>
      <c r="K527" s="84"/>
      <c r="L527" s="84"/>
      <c r="M527" s="84"/>
    </row>
    <row r="528" spans="2:13">
      <c r="B528" s="82"/>
      <c r="C528" s="83"/>
      <c r="D528" s="83"/>
      <c r="E528" s="83"/>
      <c r="F528" s="84"/>
      <c r="G528" s="84"/>
      <c r="H528" s="84"/>
      <c r="I528" s="84"/>
      <c r="J528" s="84"/>
      <c r="K528" s="84"/>
      <c r="L528" s="84"/>
      <c r="M528" s="84"/>
    </row>
    <row r="529" spans="2:13">
      <c r="B529" s="82"/>
      <c r="C529" s="83"/>
      <c r="D529" s="83"/>
      <c r="E529" s="83"/>
      <c r="F529" s="84"/>
      <c r="G529" s="84"/>
      <c r="H529" s="84"/>
      <c r="I529" s="84"/>
      <c r="J529" s="84"/>
      <c r="K529" s="84"/>
      <c r="L529" s="84"/>
      <c r="M529" s="84"/>
    </row>
    <row r="530" spans="2:13">
      <c r="B530" s="82"/>
      <c r="C530" s="83"/>
      <c r="D530" s="83"/>
      <c r="E530" s="83"/>
      <c r="F530" s="84"/>
      <c r="G530" s="84"/>
      <c r="H530" s="84"/>
      <c r="I530" s="84"/>
      <c r="J530" s="84"/>
      <c r="K530" s="84"/>
      <c r="L530" s="84"/>
      <c r="M530" s="84"/>
    </row>
    <row r="531" spans="2:13">
      <c r="B531" s="82"/>
      <c r="C531" s="83"/>
      <c r="D531" s="83"/>
      <c r="E531" s="83"/>
      <c r="F531" s="84"/>
      <c r="G531" s="84"/>
      <c r="H531" s="84"/>
      <c r="I531" s="84"/>
      <c r="J531" s="84"/>
      <c r="K531" s="84"/>
      <c r="L531" s="84"/>
      <c r="M531" s="84"/>
    </row>
    <row r="532" spans="2:13">
      <c r="B532" s="82"/>
      <c r="C532" s="83"/>
      <c r="D532" s="83"/>
      <c r="E532" s="83"/>
      <c r="F532" s="84"/>
      <c r="G532" s="84"/>
      <c r="H532" s="84"/>
      <c r="I532" s="84"/>
      <c r="J532" s="84"/>
      <c r="K532" s="84"/>
      <c r="L532" s="84"/>
      <c r="M532" s="84"/>
    </row>
    <row r="533" spans="2:13">
      <c r="B533" s="82"/>
      <c r="C533" s="83"/>
      <c r="D533" s="83"/>
      <c r="E533" s="83"/>
      <c r="F533" s="84"/>
      <c r="G533" s="84"/>
      <c r="H533" s="84"/>
      <c r="I533" s="84"/>
      <c r="J533" s="84"/>
      <c r="K533" s="84"/>
      <c r="L533" s="84"/>
      <c r="M533" s="84"/>
    </row>
    <row r="534" spans="2:13">
      <c r="B534" s="82"/>
      <c r="C534" s="83"/>
      <c r="D534" s="83"/>
      <c r="E534" s="83"/>
      <c r="F534" s="84"/>
      <c r="G534" s="84"/>
      <c r="H534" s="84"/>
      <c r="I534" s="84"/>
      <c r="J534" s="84"/>
      <c r="K534" s="84"/>
      <c r="L534" s="84"/>
      <c r="M534" s="84"/>
    </row>
    <row r="535" spans="2:13">
      <c r="B535" s="82"/>
      <c r="C535" s="83"/>
      <c r="D535" s="83"/>
      <c r="E535" s="83"/>
      <c r="F535" s="84"/>
      <c r="G535" s="84"/>
      <c r="H535" s="84"/>
      <c r="I535" s="84"/>
      <c r="J535" s="84"/>
      <c r="K535" s="84"/>
      <c r="L535" s="84"/>
      <c r="M535" s="84"/>
    </row>
    <row r="536" spans="2:13">
      <c r="B536" s="82"/>
      <c r="C536" s="83"/>
      <c r="D536" s="83"/>
      <c r="E536" s="83"/>
      <c r="F536" s="84"/>
      <c r="G536" s="84"/>
      <c r="H536" s="84"/>
      <c r="I536" s="84"/>
      <c r="J536" s="84"/>
      <c r="K536" s="84"/>
      <c r="L536" s="84"/>
      <c r="M536" s="84"/>
    </row>
    <row r="537" spans="2:13">
      <c r="B537" s="82"/>
      <c r="C537" s="83"/>
      <c r="D537" s="83"/>
      <c r="E537" s="83"/>
      <c r="F537" s="84"/>
      <c r="G537" s="84"/>
      <c r="H537" s="84"/>
      <c r="I537" s="84"/>
      <c r="J537" s="84"/>
      <c r="K537" s="84"/>
      <c r="L537" s="84"/>
      <c r="M537" s="84"/>
    </row>
    <row r="538" spans="2:13">
      <c r="B538" s="82"/>
      <c r="C538" s="83"/>
      <c r="D538" s="83"/>
      <c r="E538" s="83"/>
      <c r="F538" s="84"/>
      <c r="G538" s="84"/>
      <c r="H538" s="84"/>
      <c r="I538" s="84"/>
      <c r="J538" s="84"/>
      <c r="K538" s="84"/>
      <c r="L538" s="84"/>
      <c r="M538" s="84"/>
    </row>
    <row r="539" spans="2:13">
      <c r="B539" s="82"/>
      <c r="C539" s="83"/>
      <c r="D539" s="83"/>
      <c r="E539" s="83"/>
      <c r="F539" s="84"/>
      <c r="G539" s="84"/>
      <c r="H539" s="84"/>
      <c r="I539" s="84"/>
      <c r="J539" s="84"/>
      <c r="K539" s="84"/>
      <c r="L539" s="84"/>
      <c r="M539" s="84"/>
    </row>
    <row r="540" spans="2:13">
      <c r="B540" s="82"/>
      <c r="C540" s="83"/>
      <c r="D540" s="83"/>
      <c r="E540" s="83"/>
      <c r="F540" s="84"/>
      <c r="G540" s="84"/>
      <c r="H540" s="84"/>
      <c r="I540" s="84"/>
      <c r="J540" s="84"/>
      <c r="K540" s="84"/>
      <c r="L540" s="84"/>
      <c r="M540" s="84"/>
    </row>
    <row r="541" spans="2:13">
      <c r="B541" s="82"/>
      <c r="C541" s="83"/>
      <c r="D541" s="83"/>
      <c r="E541" s="83"/>
      <c r="F541" s="84"/>
      <c r="G541" s="84"/>
      <c r="H541" s="84"/>
      <c r="I541" s="84"/>
      <c r="J541" s="84"/>
      <c r="K541" s="84"/>
      <c r="L541" s="84"/>
      <c r="M541" s="84"/>
    </row>
    <row r="542" spans="2:13">
      <c r="B542" s="82"/>
      <c r="C542" s="83"/>
      <c r="D542" s="83"/>
      <c r="E542" s="83"/>
      <c r="F542" s="84"/>
      <c r="G542" s="84"/>
      <c r="H542" s="84"/>
      <c r="I542" s="84"/>
      <c r="J542" s="84"/>
      <c r="K542" s="84"/>
      <c r="L542" s="84"/>
      <c r="M542" s="84"/>
    </row>
    <row r="543" spans="2:13">
      <c r="B543" s="82"/>
      <c r="C543" s="83"/>
      <c r="D543" s="83"/>
      <c r="E543" s="83"/>
      <c r="F543" s="84"/>
      <c r="G543" s="84"/>
      <c r="H543" s="84"/>
      <c r="I543" s="84"/>
      <c r="J543" s="84"/>
      <c r="K543" s="84"/>
      <c r="L543" s="84"/>
      <c r="M543" s="84"/>
    </row>
    <row r="544" spans="2:13">
      <c r="B544" s="82"/>
      <c r="C544" s="83"/>
      <c r="D544" s="83"/>
      <c r="E544" s="83"/>
      <c r="F544" s="84"/>
      <c r="G544" s="84"/>
      <c r="H544" s="84"/>
      <c r="I544" s="84"/>
      <c r="J544" s="84"/>
      <c r="K544" s="84"/>
      <c r="L544" s="84"/>
      <c r="M544" s="84"/>
    </row>
    <row r="545" spans="2:13">
      <c r="B545" s="82"/>
      <c r="C545" s="83"/>
      <c r="D545" s="83"/>
      <c r="E545" s="83"/>
      <c r="F545" s="84"/>
      <c r="G545" s="84"/>
      <c r="H545" s="84"/>
      <c r="I545" s="84"/>
      <c r="J545" s="84"/>
      <c r="K545" s="84"/>
      <c r="L545" s="84"/>
      <c r="M545" s="84"/>
    </row>
    <row r="546" spans="2:13">
      <c r="B546" s="82"/>
      <c r="C546" s="83"/>
      <c r="D546" s="83"/>
      <c r="E546" s="83"/>
      <c r="F546" s="84"/>
      <c r="G546" s="84"/>
      <c r="H546" s="84"/>
      <c r="I546" s="84"/>
      <c r="J546" s="84"/>
      <c r="K546" s="84"/>
      <c r="L546" s="84"/>
      <c r="M546" s="84"/>
    </row>
    <row r="547" spans="2:13">
      <c r="B547" s="82"/>
      <c r="C547" s="83"/>
      <c r="D547" s="83"/>
      <c r="E547" s="83"/>
      <c r="F547" s="84"/>
      <c r="G547" s="84"/>
      <c r="H547" s="84"/>
      <c r="I547" s="84"/>
      <c r="J547" s="84"/>
      <c r="K547" s="84"/>
      <c r="L547" s="84"/>
      <c r="M547" s="84"/>
    </row>
    <row r="548" spans="2:13">
      <c r="B548" s="82"/>
      <c r="C548" s="83"/>
      <c r="D548" s="83"/>
      <c r="E548" s="83"/>
      <c r="F548" s="84"/>
      <c r="G548" s="84"/>
      <c r="H548" s="84"/>
      <c r="I548" s="84"/>
      <c r="J548" s="84"/>
      <c r="K548" s="84"/>
      <c r="L548" s="84"/>
      <c r="M548" s="84"/>
    </row>
    <row r="549" spans="2:13">
      <c r="B549" s="82"/>
      <c r="C549" s="83"/>
      <c r="D549" s="83"/>
      <c r="E549" s="83"/>
      <c r="F549" s="84"/>
      <c r="G549" s="84"/>
      <c r="H549" s="84"/>
      <c r="I549" s="84"/>
      <c r="J549" s="84"/>
      <c r="K549" s="84"/>
      <c r="L549" s="84"/>
      <c r="M549" s="84"/>
    </row>
    <row r="550" spans="2:13">
      <c r="B550" s="82"/>
      <c r="C550" s="83"/>
      <c r="D550" s="83"/>
      <c r="E550" s="83"/>
      <c r="F550" s="84"/>
      <c r="G550" s="84"/>
      <c r="H550" s="84"/>
      <c r="I550" s="84"/>
      <c r="J550" s="84"/>
      <c r="K550" s="84"/>
      <c r="L550" s="84"/>
      <c r="M550" s="84"/>
    </row>
    <row r="551" spans="2:13">
      <c r="B551" s="82"/>
      <c r="C551" s="83"/>
      <c r="D551" s="83"/>
      <c r="E551" s="83"/>
      <c r="F551" s="84"/>
      <c r="G551" s="84"/>
      <c r="H551" s="84"/>
      <c r="I551" s="84"/>
      <c r="J551" s="84"/>
      <c r="K551" s="84"/>
      <c r="L551" s="84"/>
      <c r="M551" s="84"/>
    </row>
    <row r="552" spans="2:13">
      <c r="B552" s="82"/>
      <c r="C552" s="83"/>
      <c r="D552" s="83"/>
      <c r="E552" s="83"/>
      <c r="F552" s="84"/>
      <c r="G552" s="84"/>
      <c r="H552" s="84"/>
      <c r="I552" s="84"/>
      <c r="J552" s="84"/>
      <c r="K552" s="84"/>
      <c r="L552" s="84"/>
      <c r="M552" s="84"/>
    </row>
    <row r="553" spans="2:13">
      <c r="B553" s="82"/>
      <c r="C553" s="83"/>
      <c r="D553" s="83"/>
      <c r="E553" s="83"/>
      <c r="F553" s="84"/>
      <c r="G553" s="84"/>
      <c r="H553" s="84"/>
      <c r="I553" s="84"/>
      <c r="J553" s="84"/>
      <c r="K553" s="84"/>
      <c r="L553" s="84"/>
      <c r="M553" s="84"/>
    </row>
    <row r="554" spans="2:13">
      <c r="B554" s="82"/>
      <c r="C554" s="83"/>
      <c r="D554" s="83"/>
      <c r="E554" s="83"/>
      <c r="F554" s="84"/>
      <c r="G554" s="84"/>
      <c r="H554" s="84"/>
      <c r="I554" s="84"/>
      <c r="J554" s="84"/>
      <c r="K554" s="84"/>
      <c r="L554" s="84"/>
      <c r="M554" s="84"/>
    </row>
    <row r="555" spans="2:13">
      <c r="B555" s="82"/>
      <c r="C555" s="83"/>
      <c r="D555" s="83"/>
      <c r="E555" s="83"/>
      <c r="F555" s="84"/>
      <c r="G555" s="84"/>
      <c r="H555" s="84"/>
      <c r="I555" s="84"/>
      <c r="J555" s="84"/>
      <c r="K555" s="84"/>
      <c r="L555" s="84"/>
      <c r="M555" s="84"/>
    </row>
    <row r="556" spans="2:13">
      <c r="B556" s="82"/>
      <c r="C556" s="83"/>
      <c r="D556" s="83"/>
      <c r="E556" s="83"/>
      <c r="F556" s="84"/>
      <c r="G556" s="84"/>
      <c r="H556" s="84"/>
      <c r="I556" s="84"/>
      <c r="J556" s="84"/>
      <c r="K556" s="84"/>
      <c r="L556" s="84"/>
      <c r="M556" s="84"/>
    </row>
    <row r="557" spans="2:13">
      <c r="B557" s="82"/>
      <c r="C557" s="83"/>
      <c r="D557" s="83"/>
      <c r="E557" s="83"/>
      <c r="F557" s="84"/>
      <c r="G557" s="84"/>
      <c r="H557" s="84"/>
      <c r="I557" s="84"/>
      <c r="J557" s="84"/>
      <c r="K557" s="84"/>
      <c r="L557" s="84"/>
      <c r="M557" s="84"/>
    </row>
    <row r="558" spans="2:13">
      <c r="B558" s="82"/>
      <c r="C558" s="83"/>
      <c r="D558" s="83"/>
      <c r="E558" s="83"/>
      <c r="F558" s="84"/>
      <c r="G558" s="84"/>
      <c r="H558" s="84"/>
      <c r="I558" s="84"/>
      <c r="J558" s="84"/>
      <c r="K558" s="84"/>
      <c r="L558" s="84"/>
      <c r="M558" s="84"/>
    </row>
    <row r="559" spans="2:13">
      <c r="B559" s="82"/>
      <c r="C559" s="83"/>
      <c r="D559" s="83"/>
      <c r="E559" s="83"/>
      <c r="F559" s="84"/>
      <c r="G559" s="84"/>
      <c r="H559" s="84"/>
      <c r="I559" s="84"/>
      <c r="J559" s="84"/>
      <c r="K559" s="84"/>
      <c r="L559" s="84"/>
      <c r="M559" s="84"/>
    </row>
    <row r="560" spans="2:13">
      <c r="B560" s="82"/>
      <c r="C560" s="83"/>
      <c r="D560" s="83"/>
      <c r="E560" s="83"/>
      <c r="F560" s="84"/>
      <c r="G560" s="84"/>
      <c r="H560" s="84"/>
      <c r="I560" s="84"/>
      <c r="J560" s="84"/>
      <c r="K560" s="84"/>
      <c r="L560" s="84"/>
      <c r="M560" s="84"/>
    </row>
    <row r="561" spans="2:13">
      <c r="B561" s="82"/>
      <c r="C561" s="83"/>
      <c r="D561" s="83"/>
      <c r="E561" s="83"/>
      <c r="F561" s="84"/>
      <c r="G561" s="84"/>
      <c r="H561" s="84"/>
      <c r="I561" s="84"/>
      <c r="J561" s="84"/>
      <c r="K561" s="84"/>
      <c r="L561" s="84"/>
      <c r="M561" s="84"/>
    </row>
    <row r="562" spans="2:13">
      <c r="B562" s="82"/>
      <c r="C562" s="83"/>
      <c r="D562" s="83"/>
      <c r="E562" s="83"/>
      <c r="F562" s="84"/>
      <c r="G562" s="84"/>
      <c r="H562" s="84"/>
      <c r="I562" s="84"/>
      <c r="J562" s="84"/>
      <c r="K562" s="84"/>
      <c r="L562" s="84"/>
      <c r="M562" s="84"/>
    </row>
    <row r="563" spans="2:13">
      <c r="B563" s="82"/>
      <c r="C563" s="83"/>
      <c r="D563" s="83"/>
      <c r="E563" s="83"/>
      <c r="F563" s="84"/>
      <c r="G563" s="84"/>
      <c r="H563" s="84"/>
      <c r="I563" s="84"/>
      <c r="J563" s="84"/>
      <c r="K563" s="84"/>
      <c r="L563" s="84"/>
      <c r="M563" s="84"/>
    </row>
    <row r="564" spans="2:13">
      <c r="B564" s="82"/>
      <c r="C564" s="83"/>
      <c r="D564" s="83"/>
      <c r="E564" s="83"/>
      <c r="F564" s="84"/>
      <c r="G564" s="84"/>
      <c r="H564" s="84"/>
      <c r="I564" s="84"/>
      <c r="J564" s="84"/>
      <c r="K564" s="84"/>
      <c r="L564" s="84"/>
      <c r="M564" s="84"/>
    </row>
    <row r="565" spans="2:13">
      <c r="B565" s="82"/>
      <c r="C565" s="83"/>
      <c r="D565" s="83"/>
      <c r="E565" s="83"/>
      <c r="F565" s="84"/>
      <c r="G565" s="84"/>
      <c r="H565" s="84"/>
      <c r="I565" s="84"/>
      <c r="J565" s="84"/>
      <c r="K565" s="84"/>
      <c r="L565" s="84"/>
      <c r="M565" s="84"/>
    </row>
    <row r="566" spans="2:13">
      <c r="B566" s="82"/>
      <c r="C566" s="83"/>
      <c r="D566" s="83"/>
      <c r="E566" s="83"/>
      <c r="F566" s="84"/>
      <c r="G566" s="84"/>
      <c r="H566" s="84"/>
      <c r="I566" s="84"/>
      <c r="J566" s="84"/>
      <c r="K566" s="84"/>
      <c r="L566" s="84"/>
      <c r="M566" s="84"/>
    </row>
    <row r="567" spans="2:13">
      <c r="B567" s="82"/>
      <c r="C567" s="83"/>
      <c r="D567" s="83"/>
      <c r="E567" s="83"/>
      <c r="F567" s="84"/>
      <c r="G567" s="84"/>
      <c r="H567" s="84"/>
      <c r="I567" s="84"/>
      <c r="J567" s="84"/>
      <c r="K567" s="84"/>
      <c r="L567" s="84"/>
      <c r="M567" s="84"/>
    </row>
    <row r="568" spans="2:13">
      <c r="B568" s="82"/>
      <c r="C568" s="83"/>
      <c r="D568" s="83"/>
      <c r="E568" s="83"/>
      <c r="F568" s="84"/>
      <c r="G568" s="84"/>
      <c r="H568" s="84"/>
      <c r="I568" s="84"/>
      <c r="J568" s="84"/>
      <c r="K568" s="84"/>
      <c r="L568" s="84"/>
      <c r="M568" s="84"/>
    </row>
    <row r="569" spans="2:13">
      <c r="B569" s="82"/>
      <c r="C569" s="83"/>
      <c r="D569" s="83"/>
      <c r="E569" s="83"/>
      <c r="F569" s="84"/>
      <c r="G569" s="84"/>
      <c r="H569" s="84"/>
      <c r="I569" s="84"/>
      <c r="J569" s="84"/>
      <c r="K569" s="84"/>
      <c r="L569" s="84"/>
      <c r="M569" s="84"/>
    </row>
    <row r="570" spans="2:13">
      <c r="B570" s="82"/>
      <c r="C570" s="83"/>
      <c r="D570" s="83"/>
      <c r="E570" s="83"/>
      <c r="F570" s="84"/>
      <c r="G570" s="84"/>
      <c r="H570" s="84"/>
      <c r="I570" s="84"/>
      <c r="J570" s="84"/>
      <c r="K570" s="84"/>
      <c r="L570" s="84"/>
      <c r="M570" s="84"/>
    </row>
    <row r="571" spans="2:13">
      <c r="B571" s="82"/>
      <c r="C571" s="83"/>
      <c r="D571" s="83"/>
      <c r="E571" s="83"/>
      <c r="F571" s="84"/>
      <c r="G571" s="84"/>
      <c r="H571" s="84"/>
      <c r="I571" s="84"/>
      <c r="J571" s="84"/>
      <c r="K571" s="84"/>
      <c r="L571" s="84"/>
      <c r="M571" s="84"/>
    </row>
    <row r="572" spans="2:13">
      <c r="B572" s="82"/>
      <c r="C572" s="83"/>
      <c r="D572" s="83"/>
      <c r="E572" s="83"/>
      <c r="F572" s="84"/>
      <c r="G572" s="84"/>
      <c r="H572" s="84"/>
      <c r="I572" s="84"/>
      <c r="J572" s="84"/>
      <c r="K572" s="84"/>
      <c r="L572" s="84"/>
      <c r="M572" s="84"/>
    </row>
    <row r="573" spans="2:13">
      <c r="B573" s="82"/>
      <c r="C573" s="83"/>
      <c r="D573" s="83"/>
      <c r="E573" s="83"/>
      <c r="F573" s="84"/>
      <c r="G573" s="84"/>
      <c r="H573" s="84"/>
      <c r="I573" s="84"/>
      <c r="J573" s="84"/>
      <c r="K573" s="84"/>
      <c r="L573" s="84"/>
      <c r="M573" s="84"/>
    </row>
    <row r="574" spans="2:13">
      <c r="B574" s="82"/>
      <c r="C574" s="83"/>
      <c r="D574" s="83"/>
      <c r="E574" s="83"/>
      <c r="F574" s="84"/>
      <c r="G574" s="84"/>
      <c r="H574" s="84"/>
      <c r="I574" s="84"/>
      <c r="J574" s="84"/>
      <c r="K574" s="84"/>
      <c r="L574" s="84"/>
      <c r="M574" s="84"/>
    </row>
    <row r="575" spans="2:13">
      <c r="B575" s="82"/>
      <c r="C575" s="83"/>
      <c r="D575" s="83"/>
      <c r="E575" s="83"/>
      <c r="F575" s="84"/>
      <c r="G575" s="84"/>
      <c r="H575" s="84"/>
      <c r="I575" s="84"/>
      <c r="J575" s="84"/>
      <c r="K575" s="84"/>
      <c r="L575" s="84"/>
      <c r="M575" s="84"/>
    </row>
    <row r="576" spans="2:13">
      <c r="B576" s="82"/>
      <c r="C576" s="83"/>
      <c r="D576" s="83"/>
      <c r="E576" s="83"/>
      <c r="F576" s="84"/>
      <c r="G576" s="84"/>
      <c r="H576" s="84"/>
      <c r="I576" s="84"/>
      <c r="J576" s="84"/>
      <c r="K576" s="84"/>
      <c r="L576" s="84"/>
      <c r="M576" s="84"/>
    </row>
    <row r="577" spans="2:13">
      <c r="B577" s="82"/>
      <c r="C577" s="83"/>
      <c r="D577" s="83"/>
      <c r="E577" s="83"/>
      <c r="F577" s="84"/>
      <c r="G577" s="84"/>
      <c r="H577" s="84"/>
      <c r="I577" s="84"/>
      <c r="J577" s="84"/>
      <c r="K577" s="84"/>
      <c r="L577" s="84"/>
      <c r="M577" s="84"/>
    </row>
    <row r="578" spans="2:13">
      <c r="B578" s="82"/>
      <c r="C578" s="83"/>
      <c r="D578" s="83"/>
      <c r="E578" s="83"/>
      <c r="F578" s="84"/>
      <c r="G578" s="84"/>
      <c r="H578" s="84"/>
      <c r="I578" s="84"/>
      <c r="J578" s="84"/>
      <c r="K578" s="84"/>
      <c r="L578" s="84"/>
      <c r="M578" s="84"/>
    </row>
    <row r="579" spans="2:13">
      <c r="B579" s="82"/>
      <c r="C579" s="83"/>
      <c r="D579" s="83"/>
      <c r="E579" s="83"/>
      <c r="F579" s="84"/>
      <c r="G579" s="84"/>
      <c r="H579" s="84"/>
      <c r="I579" s="84"/>
      <c r="J579" s="84"/>
      <c r="K579" s="84"/>
      <c r="L579" s="84"/>
      <c r="M579" s="84"/>
    </row>
    <row r="580" spans="2:13">
      <c r="B580" s="82"/>
      <c r="C580" s="83"/>
      <c r="D580" s="83"/>
      <c r="E580" s="83"/>
      <c r="F580" s="84"/>
      <c r="G580" s="84"/>
      <c r="H580" s="84"/>
      <c r="I580" s="84"/>
      <c r="J580" s="84"/>
      <c r="K580" s="84"/>
      <c r="L580" s="84"/>
      <c r="M580" s="84"/>
    </row>
    <row r="581" spans="2:13">
      <c r="B581" s="82"/>
      <c r="C581" s="83"/>
      <c r="D581" s="83"/>
      <c r="E581" s="83"/>
      <c r="F581" s="84"/>
      <c r="G581" s="84"/>
      <c r="H581" s="84"/>
      <c r="I581" s="84"/>
      <c r="J581" s="84"/>
      <c r="K581" s="84"/>
      <c r="L581" s="84"/>
      <c r="M581" s="84"/>
    </row>
    <row r="582" spans="2:13">
      <c r="B582" s="82"/>
      <c r="C582" s="83"/>
      <c r="D582" s="83"/>
      <c r="E582" s="83"/>
      <c r="F582" s="84"/>
      <c r="G582" s="84"/>
      <c r="H582" s="84"/>
      <c r="I582" s="84"/>
      <c r="J582" s="84"/>
      <c r="K582" s="84"/>
      <c r="L582" s="84"/>
      <c r="M582" s="84"/>
    </row>
    <row r="583" spans="2:13">
      <c r="B583" s="82"/>
      <c r="C583" s="83"/>
      <c r="D583" s="83"/>
      <c r="E583" s="83"/>
      <c r="F583" s="84"/>
      <c r="G583" s="84"/>
      <c r="H583" s="84"/>
      <c r="I583" s="84"/>
      <c r="J583" s="84"/>
      <c r="K583" s="84"/>
      <c r="L583" s="84"/>
      <c r="M583" s="84"/>
    </row>
    <row r="584" spans="2:13">
      <c r="B584" s="82"/>
      <c r="C584" s="83"/>
      <c r="D584" s="83"/>
      <c r="E584" s="83"/>
      <c r="F584" s="84"/>
      <c r="G584" s="84"/>
      <c r="H584" s="84"/>
      <c r="I584" s="84"/>
      <c r="J584" s="84"/>
      <c r="K584" s="84"/>
      <c r="L584" s="84"/>
      <c r="M584" s="84"/>
    </row>
    <row r="585" spans="2:13">
      <c r="B585" s="82"/>
      <c r="C585" s="83"/>
      <c r="D585" s="83"/>
      <c r="E585" s="83"/>
      <c r="F585" s="84"/>
      <c r="G585" s="84"/>
      <c r="H585" s="84"/>
      <c r="I585" s="84"/>
      <c r="J585" s="84"/>
      <c r="K585" s="84"/>
      <c r="L585" s="84"/>
      <c r="M585" s="84"/>
    </row>
    <row r="586" spans="2:13">
      <c r="B586" s="82"/>
      <c r="C586" s="83"/>
      <c r="D586" s="83"/>
      <c r="E586" s="83"/>
      <c r="F586" s="84"/>
      <c r="G586" s="84"/>
      <c r="H586" s="84"/>
      <c r="I586" s="84"/>
      <c r="J586" s="84"/>
      <c r="K586" s="84"/>
      <c r="L586" s="84"/>
      <c r="M586" s="84"/>
    </row>
    <row r="587" spans="2:13">
      <c r="B587" s="82"/>
      <c r="C587" s="83"/>
      <c r="D587" s="83"/>
      <c r="E587" s="83"/>
      <c r="F587" s="84"/>
      <c r="G587" s="84"/>
      <c r="H587" s="84"/>
      <c r="I587" s="84"/>
      <c r="J587" s="84"/>
      <c r="K587" s="84"/>
      <c r="L587" s="84"/>
      <c r="M587" s="84"/>
    </row>
    <row r="588" spans="2:13">
      <c r="B588" s="82"/>
      <c r="C588" s="83"/>
      <c r="D588" s="83"/>
      <c r="E588" s="83"/>
      <c r="F588" s="84"/>
      <c r="G588" s="84"/>
      <c r="H588" s="84"/>
      <c r="I588" s="84"/>
      <c r="J588" s="84"/>
      <c r="K588" s="84"/>
      <c r="L588" s="84"/>
      <c r="M588" s="84"/>
    </row>
    <row r="589" spans="2:13">
      <c r="B589" s="82"/>
      <c r="C589" s="83"/>
      <c r="D589" s="83"/>
      <c r="E589" s="83"/>
      <c r="F589" s="84"/>
      <c r="G589" s="84"/>
      <c r="H589" s="84"/>
      <c r="I589" s="84"/>
      <c r="J589" s="84"/>
      <c r="K589" s="84"/>
      <c r="L589" s="84"/>
      <c r="M589" s="84"/>
    </row>
    <row r="590" spans="2:13">
      <c r="B590" s="82"/>
      <c r="C590" s="83"/>
      <c r="D590" s="83"/>
      <c r="E590" s="83"/>
      <c r="F590" s="84"/>
      <c r="G590" s="84"/>
      <c r="H590" s="84"/>
      <c r="I590" s="84"/>
      <c r="J590" s="84"/>
      <c r="K590" s="84"/>
      <c r="L590" s="84"/>
      <c r="M590" s="84"/>
    </row>
    <row r="591" spans="2:13">
      <c r="B591" s="82"/>
      <c r="C591" s="83"/>
      <c r="D591" s="83"/>
      <c r="E591" s="83"/>
      <c r="F591" s="84"/>
      <c r="G591" s="84"/>
      <c r="H591" s="84"/>
      <c r="I591" s="84"/>
      <c r="J591" s="84"/>
      <c r="K591" s="84"/>
      <c r="L591" s="84"/>
      <c r="M591" s="84"/>
    </row>
    <row r="592" spans="2:13">
      <c r="B592" s="82"/>
      <c r="C592" s="83"/>
      <c r="D592" s="83"/>
      <c r="E592" s="83"/>
      <c r="F592" s="84"/>
      <c r="G592" s="84"/>
      <c r="H592" s="84"/>
      <c r="I592" s="84"/>
      <c r="J592" s="84"/>
      <c r="K592" s="84"/>
      <c r="L592" s="84"/>
      <c r="M592" s="84"/>
    </row>
    <row r="593" spans="2:13">
      <c r="B593" s="82"/>
      <c r="C593" s="83"/>
      <c r="D593" s="83"/>
      <c r="E593" s="83"/>
      <c r="F593" s="84"/>
      <c r="G593" s="84"/>
      <c r="H593" s="84"/>
      <c r="I593" s="84"/>
      <c r="J593" s="84"/>
      <c r="K593" s="84"/>
      <c r="L593" s="84"/>
      <c r="M593" s="84"/>
    </row>
    <row r="594" spans="2:13">
      <c r="B594" s="82"/>
      <c r="C594" s="83"/>
      <c r="D594" s="83"/>
      <c r="E594" s="83"/>
      <c r="F594" s="84"/>
      <c r="G594" s="84"/>
      <c r="H594" s="84"/>
      <c r="I594" s="84"/>
      <c r="J594" s="84"/>
      <c r="K594" s="84"/>
      <c r="L594" s="84"/>
      <c r="M594" s="84"/>
    </row>
    <row r="595" spans="2:13">
      <c r="B595" s="82"/>
      <c r="C595" s="83"/>
      <c r="D595" s="83"/>
      <c r="E595" s="83"/>
      <c r="F595" s="84"/>
      <c r="G595" s="84"/>
      <c r="H595" s="84"/>
      <c r="I595" s="84"/>
      <c r="J595" s="84"/>
      <c r="K595" s="84"/>
      <c r="L595" s="84"/>
      <c r="M595" s="84"/>
    </row>
    <row r="596" spans="2:13">
      <c r="B596" s="82"/>
      <c r="C596" s="83"/>
      <c r="D596" s="83"/>
      <c r="E596" s="83"/>
      <c r="F596" s="84"/>
      <c r="G596" s="84"/>
      <c r="H596" s="84"/>
      <c r="I596" s="84"/>
      <c r="J596" s="84"/>
      <c r="K596" s="84"/>
      <c r="L596" s="84"/>
      <c r="M596" s="84"/>
    </row>
    <row r="597" spans="2:13">
      <c r="B597" s="82"/>
      <c r="C597" s="83"/>
      <c r="D597" s="83"/>
      <c r="E597" s="83"/>
      <c r="F597" s="84"/>
      <c r="G597" s="84"/>
      <c r="H597" s="84"/>
      <c r="I597" s="84"/>
      <c r="J597" s="84"/>
      <c r="K597" s="84"/>
      <c r="L597" s="84"/>
      <c r="M597" s="84"/>
    </row>
    <row r="598" spans="2:13">
      <c r="B598" s="82"/>
      <c r="C598" s="83"/>
      <c r="D598" s="83"/>
      <c r="E598" s="83"/>
      <c r="F598" s="84"/>
      <c r="G598" s="84"/>
      <c r="H598" s="84"/>
      <c r="I598" s="84"/>
      <c r="J598" s="84"/>
      <c r="K598" s="84"/>
      <c r="L598" s="84"/>
      <c r="M598" s="84"/>
    </row>
    <row r="599" spans="2:13">
      <c r="B599" s="82"/>
      <c r="C599" s="83"/>
      <c r="D599" s="83"/>
      <c r="E599" s="83"/>
      <c r="F599" s="84"/>
      <c r="G599" s="84"/>
      <c r="H599" s="84"/>
      <c r="I599" s="84"/>
      <c r="J599" s="84"/>
      <c r="K599" s="84"/>
      <c r="L599" s="84"/>
      <c r="M599" s="84"/>
    </row>
    <row r="600" spans="2:13">
      <c r="B600" s="82"/>
      <c r="C600" s="83"/>
      <c r="D600" s="83"/>
      <c r="E600" s="83"/>
      <c r="F600" s="84"/>
      <c r="G600" s="84"/>
      <c r="H600" s="84"/>
      <c r="I600" s="84"/>
      <c r="J600" s="84"/>
      <c r="K600" s="84"/>
      <c r="L600" s="84"/>
      <c r="M600" s="84"/>
    </row>
    <row r="601" spans="2:13">
      <c r="B601" s="82"/>
      <c r="C601" s="83"/>
      <c r="D601" s="83"/>
      <c r="E601" s="83"/>
      <c r="F601" s="84"/>
      <c r="G601" s="84"/>
      <c r="H601" s="84"/>
      <c r="I601" s="84"/>
      <c r="J601" s="84"/>
      <c r="K601" s="84"/>
      <c r="L601" s="84"/>
      <c r="M601" s="84"/>
    </row>
    <row r="602" spans="2:13">
      <c r="B602" s="82"/>
      <c r="C602" s="83"/>
      <c r="D602" s="83"/>
      <c r="E602" s="83"/>
      <c r="F602" s="84"/>
      <c r="G602" s="84"/>
      <c r="H602" s="84"/>
      <c r="I602" s="84"/>
      <c r="J602" s="84"/>
      <c r="K602" s="84"/>
      <c r="L602" s="84"/>
      <c r="M602" s="84"/>
    </row>
    <row r="603" spans="2:13">
      <c r="B603" s="82"/>
      <c r="C603" s="83"/>
      <c r="D603" s="83"/>
      <c r="E603" s="83"/>
      <c r="F603" s="84"/>
      <c r="G603" s="84"/>
      <c r="H603" s="84"/>
      <c r="I603" s="84"/>
      <c r="J603" s="84"/>
      <c r="K603" s="84"/>
      <c r="L603" s="84"/>
      <c r="M603" s="84"/>
    </row>
    <row r="604" spans="2:13">
      <c r="B604" s="82"/>
      <c r="C604" s="83"/>
      <c r="D604" s="83"/>
      <c r="E604" s="83"/>
      <c r="F604" s="84"/>
      <c r="G604" s="84"/>
      <c r="H604" s="84"/>
      <c r="I604" s="84"/>
      <c r="J604" s="84"/>
      <c r="K604" s="84"/>
      <c r="L604" s="84"/>
      <c r="M604" s="84"/>
    </row>
    <row r="605" spans="2:13">
      <c r="B605" s="82"/>
      <c r="C605" s="83"/>
      <c r="D605" s="83"/>
      <c r="E605" s="83"/>
      <c r="F605" s="84"/>
      <c r="G605" s="84"/>
      <c r="H605" s="84"/>
      <c r="I605" s="84"/>
      <c r="J605" s="84"/>
      <c r="K605" s="84"/>
      <c r="L605" s="84"/>
      <c r="M605" s="84"/>
    </row>
    <row r="606" spans="2:13">
      <c r="B606" s="82"/>
      <c r="C606" s="83"/>
      <c r="D606" s="83"/>
      <c r="E606" s="83"/>
      <c r="F606" s="84"/>
      <c r="G606" s="84"/>
      <c r="H606" s="84"/>
      <c r="I606" s="84"/>
      <c r="J606" s="84"/>
      <c r="K606" s="84"/>
      <c r="L606" s="84"/>
      <c r="M606" s="84"/>
    </row>
    <row r="607" spans="2:13">
      <c r="B607" s="82"/>
      <c r="C607" s="83"/>
      <c r="D607" s="83"/>
      <c r="E607" s="83"/>
      <c r="F607" s="84"/>
      <c r="G607" s="84"/>
      <c r="H607" s="84"/>
      <c r="I607" s="84"/>
      <c r="J607" s="84"/>
      <c r="K607" s="84"/>
      <c r="L607" s="84"/>
      <c r="M607" s="84"/>
    </row>
    <row r="608" spans="2:13">
      <c r="B608" s="82"/>
      <c r="C608" s="83"/>
      <c r="D608" s="83"/>
      <c r="E608" s="83"/>
      <c r="F608" s="84"/>
      <c r="G608" s="84"/>
      <c r="H608" s="84"/>
      <c r="I608" s="84"/>
      <c r="J608" s="84"/>
      <c r="K608" s="84"/>
      <c r="L608" s="84"/>
      <c r="M608" s="84"/>
    </row>
    <row r="609" spans="2:13">
      <c r="B609" s="82"/>
      <c r="C609" s="83"/>
      <c r="D609" s="83"/>
      <c r="E609" s="83"/>
      <c r="F609" s="84"/>
      <c r="G609" s="84"/>
      <c r="H609" s="84"/>
      <c r="I609" s="84"/>
      <c r="J609" s="84"/>
      <c r="K609" s="84"/>
      <c r="L609" s="84"/>
      <c r="M609" s="84"/>
    </row>
    <row r="610" spans="2:13">
      <c r="B610" s="82"/>
      <c r="C610" s="83"/>
      <c r="D610" s="83"/>
      <c r="E610" s="83"/>
      <c r="F610" s="84"/>
      <c r="G610" s="84"/>
      <c r="H610" s="84"/>
      <c r="I610" s="84"/>
      <c r="J610" s="84"/>
      <c r="K610" s="84"/>
      <c r="L610" s="84"/>
      <c r="M610" s="84"/>
    </row>
    <row r="611" spans="2:13">
      <c r="B611" s="82"/>
      <c r="C611" s="83"/>
      <c r="D611" s="83"/>
      <c r="E611" s="83"/>
      <c r="F611" s="84"/>
      <c r="G611" s="84"/>
      <c r="H611" s="84"/>
      <c r="I611" s="84"/>
      <c r="J611" s="84"/>
      <c r="K611" s="84"/>
      <c r="L611" s="84"/>
      <c r="M611" s="84"/>
    </row>
    <row r="612" spans="2:13">
      <c r="B612" s="82"/>
      <c r="C612" s="83"/>
      <c r="D612" s="83"/>
      <c r="E612" s="83"/>
      <c r="F612" s="84"/>
      <c r="G612" s="84"/>
      <c r="H612" s="84"/>
      <c r="I612" s="84"/>
      <c r="J612" s="84"/>
      <c r="K612" s="84"/>
      <c r="L612" s="84"/>
      <c r="M612" s="84"/>
    </row>
    <row r="613" spans="2:13">
      <c r="B613" s="82"/>
      <c r="C613" s="83"/>
      <c r="D613" s="83"/>
      <c r="E613" s="83"/>
      <c r="F613" s="84"/>
      <c r="G613" s="84"/>
      <c r="H613" s="84"/>
      <c r="I613" s="84"/>
      <c r="J613" s="84"/>
      <c r="K613" s="84"/>
      <c r="L613" s="84"/>
      <c r="M613" s="84"/>
    </row>
    <row r="614" spans="2:13">
      <c r="B614" s="82"/>
      <c r="C614" s="83"/>
      <c r="D614" s="83"/>
      <c r="E614" s="83"/>
      <c r="F614" s="84"/>
      <c r="G614" s="84"/>
      <c r="H614" s="84"/>
      <c r="I614" s="84"/>
      <c r="J614" s="84"/>
      <c r="K614" s="84"/>
      <c r="L614" s="84"/>
      <c r="M614" s="84"/>
    </row>
    <row r="615" spans="2:13">
      <c r="B615" s="82"/>
      <c r="C615" s="83"/>
      <c r="D615" s="83"/>
      <c r="E615" s="83"/>
      <c r="F615" s="84"/>
      <c r="G615" s="84"/>
      <c r="H615" s="84"/>
      <c r="I615" s="84"/>
      <c r="J615" s="84"/>
      <c r="K615" s="84"/>
      <c r="L615" s="84"/>
      <c r="M615" s="84"/>
    </row>
    <row r="616" spans="2:13">
      <c r="B616" s="82"/>
      <c r="C616" s="83"/>
      <c r="D616" s="83"/>
      <c r="E616" s="83"/>
      <c r="F616" s="84"/>
      <c r="G616" s="84"/>
      <c r="H616" s="84"/>
      <c r="I616" s="84"/>
      <c r="J616" s="84"/>
      <c r="K616" s="84"/>
      <c r="L616" s="84"/>
      <c r="M616" s="84"/>
    </row>
    <row r="617" spans="2:13">
      <c r="B617" s="82"/>
      <c r="C617" s="83"/>
      <c r="D617" s="83"/>
      <c r="E617" s="83"/>
      <c r="F617" s="84"/>
      <c r="G617" s="84"/>
      <c r="H617" s="84"/>
      <c r="I617" s="84"/>
      <c r="J617" s="84"/>
      <c r="K617" s="84"/>
      <c r="L617" s="84"/>
      <c r="M617" s="84"/>
    </row>
    <row r="618" spans="2:13">
      <c r="B618" s="82"/>
      <c r="C618" s="83"/>
      <c r="D618" s="83"/>
      <c r="E618" s="83"/>
      <c r="F618" s="84"/>
      <c r="G618" s="84"/>
      <c r="H618" s="84"/>
      <c r="I618" s="84"/>
      <c r="J618" s="84"/>
      <c r="K618" s="84"/>
      <c r="L618" s="84"/>
      <c r="M618" s="84"/>
    </row>
    <row r="619" spans="2:13">
      <c r="B619" s="82"/>
      <c r="C619" s="83"/>
      <c r="D619" s="83"/>
      <c r="E619" s="83"/>
      <c r="F619" s="84"/>
      <c r="G619" s="84"/>
      <c r="H619" s="84"/>
      <c r="I619" s="84"/>
      <c r="J619" s="84"/>
      <c r="K619" s="84"/>
      <c r="L619" s="84"/>
      <c r="M619" s="84"/>
    </row>
    <row r="620" spans="2:13">
      <c r="B620" s="82"/>
      <c r="C620" s="83"/>
      <c r="D620" s="83"/>
      <c r="E620" s="83"/>
      <c r="F620" s="84"/>
      <c r="G620" s="84"/>
      <c r="H620" s="84"/>
      <c r="I620" s="84"/>
      <c r="J620" s="84"/>
      <c r="K620" s="84"/>
      <c r="L620" s="84"/>
      <c r="M620" s="84"/>
    </row>
    <row r="621" spans="2:13">
      <c r="B621" s="82"/>
      <c r="C621" s="83"/>
      <c r="D621" s="83"/>
      <c r="E621" s="83"/>
      <c r="F621" s="84"/>
      <c r="G621" s="84"/>
      <c r="H621" s="84"/>
      <c r="I621" s="84"/>
      <c r="J621" s="84"/>
      <c r="K621" s="84"/>
      <c r="L621" s="84"/>
      <c r="M621" s="84"/>
    </row>
    <row r="622" spans="2:13">
      <c r="B622" s="82"/>
      <c r="C622" s="83"/>
      <c r="D622" s="83"/>
      <c r="E622" s="83"/>
      <c r="F622" s="84"/>
      <c r="G622" s="84"/>
      <c r="H622" s="84"/>
      <c r="I622" s="84"/>
      <c r="J622" s="84"/>
      <c r="K622" s="84"/>
      <c r="L622" s="84"/>
      <c r="M622" s="84"/>
    </row>
    <row r="623" spans="2:13">
      <c r="B623" s="82"/>
      <c r="C623" s="83"/>
      <c r="D623" s="83"/>
      <c r="E623" s="83"/>
      <c r="F623" s="84"/>
      <c r="G623" s="84"/>
      <c r="H623" s="84"/>
      <c r="I623" s="84"/>
      <c r="J623" s="84"/>
      <c r="K623" s="84"/>
      <c r="L623" s="84"/>
      <c r="M623" s="84"/>
    </row>
    <row r="624" spans="2:13">
      <c r="B624" s="82"/>
      <c r="C624" s="83"/>
      <c r="D624" s="83"/>
      <c r="E624" s="83"/>
      <c r="F624" s="84"/>
      <c r="G624" s="84"/>
      <c r="H624" s="84"/>
      <c r="I624" s="84"/>
      <c r="J624" s="84"/>
      <c r="K624" s="84"/>
      <c r="L624" s="84"/>
      <c r="M624" s="84"/>
    </row>
    <row r="625" spans="2:13">
      <c r="B625" s="82"/>
      <c r="C625" s="83"/>
      <c r="D625" s="83"/>
      <c r="E625" s="83"/>
      <c r="F625" s="84"/>
      <c r="G625" s="84"/>
      <c r="H625" s="84"/>
      <c r="I625" s="84"/>
      <c r="J625" s="84"/>
      <c r="K625" s="84"/>
      <c r="L625" s="84"/>
      <c r="M625" s="84"/>
    </row>
    <row r="626" spans="2:13">
      <c r="B626" s="82"/>
      <c r="C626" s="83"/>
      <c r="D626" s="83"/>
      <c r="E626" s="83"/>
      <c r="F626" s="84"/>
      <c r="G626" s="84"/>
      <c r="H626" s="84"/>
      <c r="I626" s="84"/>
      <c r="J626" s="84"/>
      <c r="K626" s="84"/>
      <c r="L626" s="84"/>
      <c r="M626" s="84"/>
    </row>
    <row r="627" spans="2:13">
      <c r="B627" s="82"/>
      <c r="C627" s="83"/>
      <c r="D627" s="83"/>
      <c r="E627" s="83"/>
      <c r="F627" s="84"/>
      <c r="G627" s="84"/>
      <c r="H627" s="84"/>
      <c r="I627" s="84"/>
      <c r="J627" s="84"/>
      <c r="K627" s="84"/>
      <c r="L627" s="84"/>
      <c r="M627" s="84"/>
    </row>
    <row r="628" spans="2:13">
      <c r="B628" s="82"/>
      <c r="C628" s="83"/>
      <c r="D628" s="83"/>
      <c r="E628" s="83"/>
      <c r="F628" s="84"/>
      <c r="G628" s="84"/>
      <c r="H628" s="84"/>
      <c r="I628" s="84"/>
      <c r="J628" s="84"/>
      <c r="K628" s="84"/>
      <c r="L628" s="84"/>
      <c r="M628" s="84"/>
    </row>
    <row r="629" spans="2:13">
      <c r="B629" s="82"/>
      <c r="C629" s="83"/>
      <c r="D629" s="83"/>
      <c r="E629" s="83"/>
      <c r="F629" s="84"/>
      <c r="G629" s="84"/>
      <c r="H629" s="84"/>
      <c r="I629" s="84"/>
      <c r="J629" s="84"/>
      <c r="K629" s="84"/>
      <c r="L629" s="84"/>
      <c r="M629" s="84"/>
    </row>
    <row r="630" spans="2:13">
      <c r="B630" s="82"/>
      <c r="C630" s="83"/>
      <c r="D630" s="83"/>
      <c r="E630" s="83"/>
      <c r="F630" s="84"/>
      <c r="G630" s="84"/>
      <c r="H630" s="84"/>
      <c r="I630" s="84"/>
      <c r="J630" s="84"/>
      <c r="K630" s="84"/>
      <c r="L630" s="84"/>
      <c r="M630" s="84"/>
    </row>
    <row r="631" spans="2:13">
      <c r="B631" s="82"/>
      <c r="C631" s="83"/>
      <c r="D631" s="83"/>
      <c r="E631" s="83"/>
      <c r="F631" s="84"/>
      <c r="G631" s="84"/>
      <c r="H631" s="84"/>
      <c r="I631" s="84"/>
      <c r="J631" s="84"/>
      <c r="K631" s="84"/>
      <c r="L631" s="84"/>
      <c r="M631" s="84"/>
    </row>
    <row r="632" spans="2:13">
      <c r="B632" s="82"/>
      <c r="C632" s="83"/>
      <c r="D632" s="83"/>
      <c r="E632" s="83"/>
      <c r="F632" s="84"/>
      <c r="G632" s="84"/>
      <c r="H632" s="84"/>
      <c r="I632" s="84"/>
      <c r="J632" s="84"/>
      <c r="K632" s="84"/>
      <c r="L632" s="84"/>
      <c r="M632" s="84"/>
    </row>
    <row r="633" spans="2:13">
      <c r="B633" s="82"/>
      <c r="C633" s="83"/>
      <c r="D633" s="83"/>
      <c r="E633" s="83"/>
      <c r="F633" s="84"/>
      <c r="G633" s="84"/>
      <c r="H633" s="84"/>
      <c r="I633" s="84"/>
      <c r="J633" s="84"/>
      <c r="K633" s="84"/>
      <c r="L633" s="84"/>
      <c r="M633" s="84"/>
    </row>
    <row r="634" spans="2:13">
      <c r="B634" s="82"/>
      <c r="C634" s="83"/>
      <c r="D634" s="83"/>
      <c r="E634" s="83"/>
      <c r="F634" s="84"/>
      <c r="G634" s="84"/>
      <c r="H634" s="84"/>
      <c r="I634" s="84"/>
      <c r="J634" s="84"/>
      <c r="K634" s="84"/>
      <c r="L634" s="84"/>
      <c r="M634" s="84"/>
    </row>
    <row r="635" spans="2:13">
      <c r="B635" s="82"/>
      <c r="C635" s="83"/>
      <c r="D635" s="83"/>
      <c r="E635" s="83"/>
      <c r="F635" s="84"/>
      <c r="G635" s="84"/>
      <c r="H635" s="84"/>
      <c r="I635" s="84"/>
      <c r="J635" s="84"/>
      <c r="K635" s="84"/>
      <c r="L635" s="84"/>
      <c r="M635" s="84"/>
    </row>
    <row r="636" spans="2:13">
      <c r="B636" s="82"/>
      <c r="C636" s="83"/>
      <c r="D636" s="83"/>
      <c r="E636" s="83"/>
      <c r="F636" s="84"/>
      <c r="G636" s="84"/>
      <c r="H636" s="84"/>
      <c r="I636" s="84"/>
      <c r="J636" s="84"/>
      <c r="K636" s="84"/>
      <c r="L636" s="84"/>
      <c r="M636" s="84"/>
    </row>
    <row r="637" spans="2:13">
      <c r="B637" s="82"/>
      <c r="C637" s="83"/>
      <c r="D637" s="83"/>
      <c r="E637" s="83"/>
      <c r="F637" s="84"/>
      <c r="G637" s="84"/>
      <c r="H637" s="84"/>
      <c r="I637" s="84"/>
      <c r="J637" s="84"/>
      <c r="K637" s="84"/>
      <c r="L637" s="84"/>
      <c r="M637" s="84"/>
    </row>
    <row r="638" spans="2:13">
      <c r="B638" s="82"/>
      <c r="C638" s="83"/>
      <c r="D638" s="83"/>
      <c r="E638" s="83"/>
      <c r="F638" s="84"/>
      <c r="G638" s="84"/>
      <c r="H638" s="84"/>
      <c r="I638" s="84"/>
      <c r="J638" s="84"/>
      <c r="K638" s="84"/>
      <c r="L638" s="84"/>
      <c r="M638" s="84"/>
    </row>
    <row r="639" spans="2:13">
      <c r="B639" s="82"/>
      <c r="C639" s="83"/>
      <c r="D639" s="83"/>
      <c r="E639" s="83"/>
      <c r="F639" s="84"/>
      <c r="G639" s="84"/>
      <c r="H639" s="84"/>
      <c r="I639" s="84"/>
      <c r="J639" s="84"/>
      <c r="K639" s="84"/>
      <c r="L639" s="84"/>
      <c r="M639" s="84"/>
    </row>
    <row r="640" spans="2:13">
      <c r="B640" s="82"/>
      <c r="C640" s="83"/>
      <c r="D640" s="83"/>
      <c r="E640" s="83"/>
      <c r="F640" s="84"/>
      <c r="G640" s="84"/>
      <c r="H640" s="84"/>
      <c r="I640" s="84"/>
      <c r="J640" s="84"/>
      <c r="K640" s="84"/>
      <c r="L640" s="84"/>
      <c r="M640" s="84"/>
    </row>
    <row r="641" spans="2:13">
      <c r="B641" s="82"/>
      <c r="C641" s="83"/>
      <c r="D641" s="83"/>
      <c r="E641" s="83"/>
      <c r="F641" s="84"/>
      <c r="G641" s="84"/>
      <c r="H641" s="84"/>
      <c r="I641" s="84"/>
      <c r="J641" s="84"/>
      <c r="K641" s="84"/>
      <c r="L641" s="84"/>
      <c r="M641" s="84"/>
    </row>
    <row r="642" spans="2:13">
      <c r="B642" s="82"/>
      <c r="C642" s="83"/>
      <c r="D642" s="83"/>
      <c r="E642" s="83"/>
      <c r="F642" s="84"/>
      <c r="G642" s="84"/>
      <c r="H642" s="84"/>
      <c r="I642" s="84"/>
      <c r="J642" s="84"/>
      <c r="K642" s="84"/>
      <c r="L642" s="84"/>
      <c r="M642" s="84"/>
    </row>
    <row r="643" spans="2:13">
      <c r="B643" s="82"/>
      <c r="C643" s="83"/>
      <c r="D643" s="83"/>
      <c r="E643" s="83"/>
      <c r="F643" s="84"/>
      <c r="G643" s="84"/>
      <c r="H643" s="84"/>
      <c r="I643" s="84"/>
      <c r="J643" s="84"/>
      <c r="K643" s="84"/>
      <c r="L643" s="84"/>
      <c r="M643" s="84"/>
    </row>
    <row r="644" spans="2:13">
      <c r="B644" s="82"/>
      <c r="C644" s="83"/>
      <c r="D644" s="83"/>
      <c r="E644" s="83"/>
      <c r="F644" s="84"/>
      <c r="G644" s="84"/>
      <c r="H644" s="84"/>
      <c r="I644" s="84"/>
      <c r="J644" s="84"/>
      <c r="K644" s="84"/>
      <c r="L644" s="84"/>
      <c r="M644" s="84"/>
    </row>
    <row r="645" spans="2:13">
      <c r="B645" s="82"/>
      <c r="C645" s="83"/>
      <c r="D645" s="83"/>
      <c r="E645" s="83"/>
      <c r="F645" s="84"/>
      <c r="G645" s="84"/>
      <c r="H645" s="84"/>
      <c r="I645" s="84"/>
      <c r="J645" s="84"/>
      <c r="K645" s="84"/>
      <c r="L645" s="84"/>
      <c r="M645" s="84"/>
    </row>
    <row r="646" spans="2:13">
      <c r="B646" s="82"/>
      <c r="C646" s="83"/>
      <c r="D646" s="83"/>
      <c r="E646" s="83"/>
      <c r="F646" s="84"/>
      <c r="G646" s="84"/>
      <c r="H646" s="84"/>
      <c r="I646" s="84"/>
      <c r="J646" s="84"/>
      <c r="K646" s="84"/>
      <c r="L646" s="84"/>
      <c r="M646" s="84"/>
    </row>
    <row r="647" spans="2:13">
      <c r="B647" s="82"/>
      <c r="C647" s="83"/>
      <c r="D647" s="83"/>
      <c r="E647" s="83"/>
      <c r="F647" s="84"/>
      <c r="G647" s="84"/>
      <c r="H647" s="84"/>
      <c r="I647" s="84"/>
      <c r="J647" s="84"/>
      <c r="K647" s="84"/>
      <c r="L647" s="84"/>
      <c r="M647" s="84"/>
    </row>
    <row r="648" spans="2:13">
      <c r="B648" s="82"/>
      <c r="C648" s="83"/>
      <c r="D648" s="83"/>
      <c r="E648" s="83"/>
      <c r="F648" s="84"/>
      <c r="G648" s="84"/>
      <c r="H648" s="84"/>
      <c r="I648" s="84"/>
      <c r="J648" s="84"/>
      <c r="K648" s="84"/>
      <c r="L648" s="84"/>
      <c r="M648" s="84"/>
    </row>
    <row r="649" spans="2:13">
      <c r="B649" s="82"/>
      <c r="C649" s="83"/>
      <c r="D649" s="83"/>
      <c r="E649" s="83"/>
      <c r="F649" s="84"/>
      <c r="G649" s="84"/>
      <c r="H649" s="84"/>
      <c r="I649" s="84"/>
      <c r="J649" s="84"/>
      <c r="K649" s="84"/>
      <c r="L649" s="84"/>
      <c r="M649" s="84"/>
    </row>
    <row r="650" spans="2:13">
      <c r="B650" s="82"/>
      <c r="C650" s="83"/>
      <c r="D650" s="83"/>
      <c r="E650" s="83"/>
      <c r="F650" s="84"/>
      <c r="G650" s="84"/>
      <c r="H650" s="84"/>
      <c r="I650" s="84"/>
      <c r="J650" s="84"/>
      <c r="K650" s="84"/>
      <c r="L650" s="84"/>
      <c r="M650" s="84"/>
    </row>
    <row r="651" spans="2:13">
      <c r="B651" s="82"/>
      <c r="C651" s="83"/>
      <c r="D651" s="83"/>
      <c r="E651" s="83"/>
      <c r="F651" s="84"/>
      <c r="G651" s="84"/>
      <c r="H651" s="84"/>
      <c r="I651" s="84"/>
      <c r="J651" s="84"/>
      <c r="K651" s="84"/>
      <c r="L651" s="84"/>
      <c r="M651" s="84"/>
    </row>
    <row r="652" spans="2:13">
      <c r="B652" s="82"/>
      <c r="C652" s="83"/>
      <c r="D652" s="83"/>
      <c r="E652" s="83"/>
      <c r="F652" s="84"/>
      <c r="G652" s="84"/>
      <c r="H652" s="84"/>
      <c r="I652" s="84"/>
      <c r="J652" s="84"/>
      <c r="K652" s="84"/>
      <c r="L652" s="84"/>
      <c r="M652" s="84"/>
    </row>
    <row r="653" spans="2:13">
      <c r="B653" s="82"/>
      <c r="C653" s="83"/>
      <c r="D653" s="83"/>
      <c r="E653" s="83"/>
      <c r="F653" s="84"/>
      <c r="G653" s="84"/>
      <c r="H653" s="84"/>
      <c r="I653" s="84"/>
      <c r="J653" s="84"/>
      <c r="K653" s="84"/>
      <c r="L653" s="84"/>
      <c r="M653" s="84"/>
    </row>
    <row r="654" spans="2:13">
      <c r="B654" s="82"/>
      <c r="C654" s="83"/>
      <c r="D654" s="83"/>
      <c r="E654" s="83"/>
      <c r="F654" s="84"/>
      <c r="G654" s="84"/>
      <c r="H654" s="84"/>
      <c r="I654" s="84"/>
      <c r="J654" s="84"/>
      <c r="K654" s="84"/>
      <c r="L654" s="84"/>
      <c r="M654" s="84"/>
    </row>
    <row r="655" spans="2:13">
      <c r="B655" s="82"/>
      <c r="C655" s="83"/>
      <c r="D655" s="83"/>
      <c r="E655" s="83"/>
      <c r="F655" s="84"/>
      <c r="G655" s="84"/>
      <c r="H655" s="84"/>
      <c r="I655" s="84"/>
      <c r="J655" s="84"/>
      <c r="K655" s="84"/>
      <c r="L655" s="84"/>
      <c r="M655" s="84"/>
    </row>
    <row r="656" spans="2:13">
      <c r="B656" s="82"/>
      <c r="C656" s="83"/>
      <c r="D656" s="83"/>
      <c r="E656" s="83"/>
      <c r="F656" s="84"/>
      <c r="G656" s="84"/>
      <c r="H656" s="84"/>
      <c r="I656" s="84"/>
      <c r="J656" s="84"/>
      <c r="K656" s="84"/>
      <c r="L656" s="84"/>
      <c r="M656" s="84"/>
    </row>
    <row r="657" spans="2:13">
      <c r="B657" s="82"/>
      <c r="C657" s="83"/>
      <c r="D657" s="83"/>
      <c r="E657" s="83"/>
      <c r="F657" s="84"/>
      <c r="G657" s="84"/>
      <c r="H657" s="84"/>
      <c r="I657" s="84"/>
      <c r="J657" s="84"/>
      <c r="K657" s="84"/>
      <c r="L657" s="84"/>
      <c r="M657" s="84"/>
    </row>
    <row r="658" spans="2:13">
      <c r="B658" s="82"/>
      <c r="C658" s="83"/>
      <c r="D658" s="83"/>
      <c r="E658" s="83"/>
      <c r="F658" s="84"/>
      <c r="G658" s="84"/>
      <c r="H658" s="84"/>
      <c r="I658" s="84"/>
      <c r="J658" s="84"/>
      <c r="K658" s="84"/>
      <c r="L658" s="84"/>
      <c r="M658" s="84"/>
    </row>
    <row r="659" spans="2:13">
      <c r="B659" s="82"/>
      <c r="C659" s="83"/>
      <c r="D659" s="83"/>
      <c r="E659" s="83"/>
      <c r="F659" s="84"/>
      <c r="G659" s="84"/>
      <c r="H659" s="84"/>
      <c r="I659" s="84"/>
      <c r="J659" s="84"/>
      <c r="K659" s="84"/>
      <c r="L659" s="84"/>
      <c r="M659" s="84"/>
    </row>
    <row r="660" spans="2:13">
      <c r="B660" s="82"/>
      <c r="C660" s="83"/>
      <c r="D660" s="83"/>
      <c r="E660" s="83"/>
      <c r="F660" s="84"/>
      <c r="G660" s="84"/>
      <c r="H660" s="84"/>
      <c r="I660" s="84"/>
      <c r="J660" s="84"/>
      <c r="K660" s="84"/>
      <c r="L660" s="84"/>
      <c r="M660" s="84"/>
    </row>
    <row r="661" spans="2:13">
      <c r="B661" s="82"/>
      <c r="C661" s="83"/>
      <c r="D661" s="83"/>
      <c r="E661" s="83"/>
      <c r="F661" s="84"/>
      <c r="G661" s="84"/>
      <c r="H661" s="84"/>
      <c r="I661" s="84"/>
      <c r="J661" s="84"/>
      <c r="K661" s="84"/>
      <c r="L661" s="84"/>
      <c r="M661" s="84"/>
    </row>
    <row r="662" spans="2:13">
      <c r="B662" s="82"/>
      <c r="C662" s="83"/>
      <c r="D662" s="83"/>
      <c r="E662" s="83"/>
      <c r="F662" s="84"/>
      <c r="G662" s="84"/>
      <c r="H662" s="84"/>
      <c r="I662" s="84"/>
      <c r="J662" s="84"/>
      <c r="K662" s="84"/>
      <c r="L662" s="84"/>
      <c r="M662" s="84"/>
    </row>
    <row r="663" spans="2:13">
      <c r="B663" s="82"/>
      <c r="C663" s="83"/>
      <c r="D663" s="83"/>
      <c r="E663" s="83"/>
      <c r="F663" s="84"/>
      <c r="G663" s="84"/>
      <c r="H663" s="84"/>
      <c r="I663" s="84"/>
      <c r="J663" s="84"/>
      <c r="K663" s="84"/>
      <c r="L663" s="84"/>
      <c r="M663" s="84"/>
    </row>
    <row r="664" spans="2:13">
      <c r="B664" s="82"/>
      <c r="C664" s="83"/>
      <c r="D664" s="83"/>
      <c r="E664" s="83"/>
      <c r="F664" s="84"/>
      <c r="G664" s="84"/>
      <c r="H664" s="84"/>
      <c r="I664" s="84"/>
      <c r="J664" s="84"/>
      <c r="K664" s="84"/>
      <c r="L664" s="84"/>
      <c r="M664" s="84"/>
    </row>
    <row r="665" spans="2:13">
      <c r="B665" s="82"/>
      <c r="C665" s="83"/>
      <c r="D665" s="83"/>
      <c r="E665" s="83"/>
      <c r="F665" s="84"/>
      <c r="G665" s="84"/>
      <c r="H665" s="84"/>
      <c r="I665" s="84"/>
      <c r="J665" s="84"/>
      <c r="K665" s="84"/>
      <c r="L665" s="84"/>
      <c r="M665" s="84"/>
    </row>
    <row r="666" spans="2:13">
      <c r="B666" s="82"/>
      <c r="C666" s="83"/>
      <c r="D666" s="83"/>
      <c r="E666" s="83"/>
      <c r="F666" s="84"/>
      <c r="G666" s="84"/>
      <c r="H666" s="84"/>
      <c r="I666" s="84"/>
      <c r="J666" s="84"/>
      <c r="K666" s="84"/>
      <c r="L666" s="84"/>
      <c r="M666" s="84"/>
    </row>
    <row r="667" spans="2:13">
      <c r="B667" s="82"/>
      <c r="C667" s="83"/>
      <c r="D667" s="83"/>
      <c r="E667" s="83"/>
      <c r="F667" s="84"/>
      <c r="G667" s="84"/>
      <c r="H667" s="84"/>
      <c r="I667" s="84"/>
      <c r="J667" s="84"/>
      <c r="K667" s="84"/>
      <c r="L667" s="84"/>
      <c r="M667" s="84"/>
    </row>
    <row r="668" spans="2:13">
      <c r="B668" s="82"/>
      <c r="C668" s="83"/>
      <c r="D668" s="83"/>
      <c r="E668" s="83"/>
      <c r="F668" s="84"/>
      <c r="G668" s="84"/>
      <c r="H668" s="84"/>
      <c r="I668" s="84"/>
      <c r="J668" s="84"/>
      <c r="K668" s="84"/>
      <c r="L668" s="84"/>
      <c r="M668" s="84"/>
    </row>
    <row r="669" spans="2:13">
      <c r="B669" s="82"/>
      <c r="C669" s="83"/>
      <c r="D669" s="83"/>
      <c r="E669" s="83"/>
      <c r="F669" s="84"/>
      <c r="G669" s="84"/>
      <c r="H669" s="84"/>
      <c r="I669" s="84"/>
      <c r="J669" s="84"/>
      <c r="K669" s="84"/>
      <c r="L669" s="84"/>
      <c r="M669" s="84"/>
    </row>
    <row r="670" spans="2:13">
      <c r="B670" s="82"/>
      <c r="C670" s="83"/>
      <c r="D670" s="83"/>
      <c r="E670" s="83"/>
      <c r="F670" s="84"/>
      <c r="G670" s="84"/>
      <c r="H670" s="84"/>
      <c r="I670" s="84"/>
      <c r="J670" s="84"/>
      <c r="K670" s="84"/>
      <c r="L670" s="84"/>
      <c r="M670" s="84"/>
    </row>
    <row r="671" spans="2:13">
      <c r="B671" s="82"/>
      <c r="C671" s="83"/>
      <c r="D671" s="83"/>
      <c r="E671" s="83"/>
      <c r="F671" s="84"/>
      <c r="G671" s="84"/>
      <c r="H671" s="84"/>
      <c r="I671" s="84"/>
      <c r="J671" s="84"/>
      <c r="K671" s="84"/>
      <c r="L671" s="84"/>
      <c r="M671" s="84"/>
    </row>
    <row r="672" spans="2:13">
      <c r="B672" s="82"/>
      <c r="C672" s="83"/>
      <c r="D672" s="83"/>
      <c r="E672" s="83"/>
      <c r="F672" s="84"/>
      <c r="G672" s="84"/>
      <c r="H672" s="84"/>
      <c r="I672" s="84"/>
      <c r="J672" s="84"/>
      <c r="K672" s="84"/>
      <c r="L672" s="84"/>
      <c r="M672" s="84"/>
    </row>
    <row r="673" spans="2:13">
      <c r="B673" s="82"/>
      <c r="C673" s="83"/>
      <c r="D673" s="83"/>
      <c r="E673" s="83"/>
      <c r="F673" s="84"/>
      <c r="G673" s="84"/>
      <c r="H673" s="84"/>
      <c r="I673" s="84"/>
      <c r="J673" s="84"/>
      <c r="K673" s="84"/>
      <c r="L673" s="84"/>
      <c r="M673" s="84"/>
    </row>
    <row r="674" spans="2:13">
      <c r="B674" s="82"/>
      <c r="C674" s="83"/>
      <c r="D674" s="83"/>
      <c r="E674" s="83"/>
      <c r="F674" s="84"/>
      <c r="G674" s="84"/>
      <c r="H674" s="84"/>
      <c r="I674" s="84"/>
      <c r="J674" s="84"/>
      <c r="K674" s="84"/>
      <c r="L674" s="84"/>
      <c r="M674" s="84"/>
    </row>
    <row r="675" spans="2:13">
      <c r="B675" s="82"/>
      <c r="C675" s="83"/>
      <c r="D675" s="83"/>
      <c r="E675" s="83"/>
      <c r="F675" s="84"/>
      <c r="G675" s="84"/>
      <c r="H675" s="84"/>
      <c r="I675" s="84"/>
      <c r="J675" s="84"/>
      <c r="K675" s="84"/>
      <c r="L675" s="84"/>
      <c r="M675" s="84"/>
    </row>
    <row r="676" spans="2:13">
      <c r="B676" s="82"/>
      <c r="C676" s="83"/>
      <c r="D676" s="83"/>
      <c r="E676" s="83"/>
      <c r="F676" s="84"/>
      <c r="G676" s="84"/>
      <c r="H676" s="84"/>
      <c r="I676" s="84"/>
      <c r="J676" s="84"/>
      <c r="K676" s="84"/>
      <c r="L676" s="84"/>
      <c r="M676" s="84"/>
    </row>
    <row r="677" spans="2:13">
      <c r="B677" s="82"/>
      <c r="C677" s="83"/>
      <c r="D677" s="83"/>
      <c r="E677" s="83"/>
      <c r="F677" s="84"/>
      <c r="G677" s="84"/>
      <c r="H677" s="84"/>
      <c r="I677" s="84"/>
      <c r="J677" s="84"/>
      <c r="K677" s="84"/>
      <c r="L677" s="84"/>
      <c r="M677" s="84"/>
    </row>
    <row r="678" spans="2:13">
      <c r="B678" s="82"/>
      <c r="C678" s="83"/>
      <c r="D678" s="83"/>
      <c r="E678" s="83"/>
      <c r="F678" s="84"/>
      <c r="G678" s="84"/>
      <c r="H678" s="84"/>
      <c r="I678" s="84"/>
      <c r="J678" s="84"/>
      <c r="K678" s="84"/>
      <c r="L678" s="84"/>
      <c r="M678" s="84"/>
    </row>
    <row r="679" spans="2:13">
      <c r="B679" s="82"/>
      <c r="C679" s="83"/>
      <c r="D679" s="83"/>
      <c r="E679" s="83"/>
      <c r="F679" s="84"/>
      <c r="G679" s="84"/>
      <c r="H679" s="84"/>
      <c r="I679" s="84"/>
      <c r="J679" s="84"/>
      <c r="K679" s="84"/>
      <c r="L679" s="84"/>
      <c r="M679" s="84"/>
    </row>
    <row r="680" spans="2:13">
      <c r="B680" s="82"/>
      <c r="C680" s="83"/>
      <c r="D680" s="83"/>
      <c r="E680" s="83"/>
      <c r="F680" s="84"/>
      <c r="G680" s="84"/>
      <c r="H680" s="84"/>
      <c r="I680" s="84"/>
      <c r="J680" s="84"/>
      <c r="K680" s="84"/>
      <c r="L680" s="84"/>
      <c r="M680" s="84"/>
    </row>
    <row r="681" spans="2:13">
      <c r="B681" s="82"/>
      <c r="C681" s="83"/>
      <c r="D681" s="83"/>
      <c r="E681" s="83"/>
      <c r="F681" s="84"/>
      <c r="G681" s="84"/>
      <c r="H681" s="84"/>
      <c r="I681" s="84"/>
      <c r="J681" s="84"/>
      <c r="K681" s="84"/>
      <c r="L681" s="84"/>
      <c r="M681" s="84"/>
    </row>
    <row r="682" spans="2:13">
      <c r="B682" s="82"/>
      <c r="C682" s="83"/>
      <c r="D682" s="83"/>
      <c r="E682" s="83"/>
      <c r="F682" s="84"/>
      <c r="G682" s="84"/>
      <c r="H682" s="84"/>
      <c r="I682" s="84"/>
      <c r="J682" s="84"/>
      <c r="K682" s="84"/>
      <c r="L682" s="84"/>
      <c r="M682" s="84"/>
    </row>
    <row r="683" spans="2:13">
      <c r="B683" s="82"/>
      <c r="C683" s="83"/>
      <c r="D683" s="83"/>
      <c r="E683" s="83"/>
      <c r="F683" s="84"/>
      <c r="G683" s="84"/>
      <c r="H683" s="84"/>
      <c r="I683" s="84"/>
      <c r="J683" s="84"/>
      <c r="K683" s="84"/>
      <c r="L683" s="84"/>
      <c r="M683" s="84"/>
    </row>
    <row r="684" spans="2:13">
      <c r="B684" s="82"/>
      <c r="C684" s="83"/>
      <c r="D684" s="83"/>
      <c r="E684" s="83"/>
      <c r="F684" s="84"/>
      <c r="G684" s="84"/>
      <c r="H684" s="84"/>
      <c r="I684" s="84"/>
      <c r="J684" s="84"/>
      <c r="K684" s="84"/>
      <c r="L684" s="84"/>
      <c r="M684" s="84"/>
    </row>
    <row r="685" spans="2:13">
      <c r="B685" s="82"/>
      <c r="C685" s="83"/>
      <c r="D685" s="83"/>
      <c r="E685" s="83"/>
      <c r="F685" s="84"/>
      <c r="G685" s="84"/>
      <c r="H685" s="84"/>
      <c r="I685" s="84"/>
      <c r="J685" s="84"/>
      <c r="K685" s="84"/>
      <c r="L685" s="84"/>
      <c r="M685" s="84"/>
    </row>
    <row r="686" spans="2:13">
      <c r="B686" s="82"/>
      <c r="C686" s="83"/>
      <c r="D686" s="83"/>
      <c r="E686" s="83"/>
      <c r="F686" s="84"/>
      <c r="G686" s="84"/>
      <c r="H686" s="84"/>
      <c r="I686" s="84"/>
      <c r="J686" s="84"/>
      <c r="K686" s="84"/>
      <c r="L686" s="84"/>
      <c r="M686" s="84"/>
    </row>
    <row r="687" spans="2:13">
      <c r="B687" s="82"/>
      <c r="C687" s="83"/>
      <c r="D687" s="83"/>
      <c r="E687" s="83"/>
      <c r="F687" s="84"/>
      <c r="G687" s="84"/>
      <c r="H687" s="84"/>
      <c r="I687" s="84"/>
      <c r="J687" s="84"/>
      <c r="K687" s="84"/>
      <c r="L687" s="84"/>
      <c r="M687" s="84"/>
    </row>
    <row r="688" spans="2:13">
      <c r="B688" s="82"/>
      <c r="C688" s="83"/>
      <c r="D688" s="83"/>
      <c r="E688" s="83"/>
      <c r="F688" s="84"/>
      <c r="G688" s="84"/>
      <c r="H688" s="84"/>
      <c r="I688" s="84"/>
      <c r="J688" s="84"/>
      <c r="K688" s="84"/>
      <c r="L688" s="84"/>
      <c r="M688" s="84"/>
    </row>
    <row r="689" spans="2:13">
      <c r="B689" s="82"/>
      <c r="C689" s="83"/>
      <c r="D689" s="83"/>
      <c r="E689" s="83"/>
      <c r="F689" s="84"/>
      <c r="G689" s="84"/>
      <c r="H689" s="84"/>
      <c r="I689" s="84"/>
      <c r="J689" s="84"/>
      <c r="K689" s="84"/>
      <c r="L689" s="84"/>
      <c r="M689" s="84"/>
    </row>
    <row r="690" spans="2:13">
      <c r="B690" s="82"/>
      <c r="C690" s="83"/>
      <c r="D690" s="83"/>
      <c r="E690" s="83"/>
      <c r="F690" s="84"/>
      <c r="G690" s="84"/>
      <c r="H690" s="84"/>
      <c r="I690" s="84"/>
      <c r="J690" s="84"/>
      <c r="K690" s="84"/>
      <c r="L690" s="84"/>
      <c r="M690" s="84"/>
    </row>
    <row r="691" spans="2:13">
      <c r="B691" s="82"/>
      <c r="C691" s="83"/>
      <c r="D691" s="83"/>
      <c r="E691" s="83"/>
      <c r="F691" s="84"/>
      <c r="G691" s="84"/>
      <c r="H691" s="84"/>
      <c r="I691" s="84"/>
      <c r="J691" s="84"/>
      <c r="K691" s="84"/>
      <c r="L691" s="84"/>
      <c r="M691" s="84"/>
    </row>
    <row r="692" spans="2:13">
      <c r="B692" s="82"/>
      <c r="C692" s="83"/>
      <c r="D692" s="83"/>
      <c r="E692" s="83"/>
      <c r="F692" s="84"/>
      <c r="G692" s="84"/>
      <c r="H692" s="84"/>
      <c r="I692" s="84"/>
      <c r="J692" s="84"/>
      <c r="K692" s="84"/>
      <c r="L692" s="84"/>
      <c r="M692" s="84"/>
    </row>
    <row r="693" spans="2:13">
      <c r="B693" s="82"/>
      <c r="C693" s="83"/>
      <c r="D693" s="83"/>
      <c r="E693" s="83"/>
      <c r="F693" s="84"/>
      <c r="G693" s="84"/>
      <c r="H693" s="84"/>
      <c r="I693" s="84"/>
      <c r="J693" s="84"/>
      <c r="K693" s="84"/>
      <c r="L693" s="84"/>
      <c r="M693" s="84"/>
    </row>
    <row r="694" spans="2:13">
      <c r="B694" s="82"/>
      <c r="C694" s="83"/>
      <c r="D694" s="83"/>
      <c r="E694" s="83"/>
      <c r="F694" s="84"/>
      <c r="G694" s="84"/>
      <c r="H694" s="84"/>
      <c r="I694" s="84"/>
      <c r="J694" s="84"/>
      <c r="K694" s="84"/>
      <c r="L694" s="84"/>
      <c r="M694" s="84"/>
    </row>
    <row r="695" spans="2:13">
      <c r="B695" s="82"/>
      <c r="C695" s="83"/>
      <c r="D695" s="83"/>
      <c r="E695" s="83"/>
      <c r="F695" s="84"/>
      <c r="G695" s="84"/>
      <c r="H695" s="84"/>
      <c r="I695" s="84"/>
      <c r="J695" s="84"/>
      <c r="K695" s="84"/>
      <c r="L695" s="84"/>
      <c r="M695" s="84"/>
    </row>
    <row r="696" spans="2:13">
      <c r="B696" s="82"/>
      <c r="C696" s="83"/>
      <c r="D696" s="83"/>
      <c r="E696" s="83"/>
      <c r="F696" s="84"/>
      <c r="G696" s="84"/>
      <c r="H696" s="84"/>
      <c r="I696" s="84"/>
      <c r="J696" s="84"/>
      <c r="K696" s="84"/>
      <c r="L696" s="84"/>
      <c r="M696" s="84"/>
    </row>
    <row r="697" spans="2:13">
      <c r="B697" s="82"/>
      <c r="C697" s="83"/>
      <c r="D697" s="83"/>
      <c r="E697" s="83"/>
      <c r="F697" s="84"/>
      <c r="G697" s="84"/>
      <c r="H697" s="84"/>
      <c r="I697" s="84"/>
      <c r="J697" s="84"/>
      <c r="K697" s="84"/>
      <c r="L697" s="84"/>
      <c r="M697" s="84"/>
    </row>
    <row r="698" spans="2:13">
      <c r="B698" s="82"/>
      <c r="C698" s="83"/>
      <c r="D698" s="83"/>
      <c r="E698" s="83"/>
      <c r="F698" s="84"/>
      <c r="G698" s="84"/>
      <c r="H698" s="84"/>
      <c r="I698" s="84"/>
      <c r="J698" s="84"/>
      <c r="K698" s="84"/>
      <c r="L698" s="84"/>
      <c r="M698" s="84"/>
    </row>
    <row r="699" spans="2:13">
      <c r="B699" s="82"/>
      <c r="C699" s="83"/>
      <c r="D699" s="83"/>
      <c r="E699" s="83"/>
      <c r="F699" s="84"/>
      <c r="G699" s="84"/>
      <c r="H699" s="84"/>
      <c r="I699" s="84"/>
      <c r="J699" s="84"/>
      <c r="K699" s="84"/>
      <c r="L699" s="84"/>
      <c r="M699" s="84"/>
    </row>
    <row r="700" spans="2:13">
      <c r="B700" s="82"/>
      <c r="C700" s="83"/>
      <c r="D700" s="83"/>
      <c r="E700" s="83"/>
      <c r="F700" s="84"/>
      <c r="G700" s="84"/>
      <c r="H700" s="84"/>
      <c r="I700" s="84"/>
      <c r="J700" s="84"/>
      <c r="K700" s="84"/>
      <c r="L700" s="84"/>
      <c r="M700" s="84"/>
    </row>
    <row r="701" spans="2:13">
      <c r="B701" s="82"/>
      <c r="C701" s="83"/>
      <c r="D701" s="83"/>
      <c r="E701" s="83"/>
      <c r="F701" s="84"/>
      <c r="G701" s="84"/>
      <c r="H701" s="84"/>
      <c r="I701" s="84"/>
      <c r="J701" s="84"/>
      <c r="K701" s="84"/>
      <c r="L701" s="84"/>
      <c r="M701" s="84"/>
    </row>
    <row r="702" spans="2:13">
      <c r="B702" s="82"/>
      <c r="C702" s="83"/>
      <c r="D702" s="83"/>
      <c r="E702" s="83"/>
      <c r="F702" s="84"/>
      <c r="G702" s="84"/>
      <c r="H702" s="84"/>
      <c r="I702" s="84"/>
      <c r="J702" s="84"/>
      <c r="K702" s="84"/>
      <c r="L702" s="84"/>
      <c r="M702" s="84"/>
    </row>
    <row r="703" spans="2:13">
      <c r="B703" s="82"/>
      <c r="C703" s="83"/>
      <c r="D703" s="83"/>
      <c r="E703" s="83"/>
      <c r="F703" s="84"/>
      <c r="G703" s="84"/>
      <c r="H703" s="84"/>
      <c r="I703" s="84"/>
      <c r="J703" s="84"/>
      <c r="K703" s="84"/>
      <c r="L703" s="84"/>
      <c r="M703" s="84"/>
    </row>
    <row r="704" spans="2:13">
      <c r="B704" s="82"/>
      <c r="C704" s="83"/>
      <c r="D704" s="83"/>
      <c r="E704" s="83"/>
      <c r="F704" s="84"/>
      <c r="G704" s="84"/>
      <c r="H704" s="84"/>
      <c r="I704" s="84"/>
      <c r="J704" s="84"/>
      <c r="K704" s="84"/>
      <c r="L704" s="84"/>
      <c r="M704" s="84"/>
    </row>
    <row r="705" spans="2:13">
      <c r="B705" s="82"/>
      <c r="C705" s="83"/>
      <c r="D705" s="83"/>
      <c r="E705" s="83"/>
      <c r="F705" s="84"/>
      <c r="G705" s="84"/>
      <c r="H705" s="84"/>
      <c r="I705" s="84"/>
      <c r="J705" s="84"/>
      <c r="K705" s="84"/>
      <c r="L705" s="84"/>
      <c r="M705" s="84"/>
    </row>
    <row r="706" spans="2:13">
      <c r="B706" s="82"/>
      <c r="C706" s="83"/>
      <c r="D706" s="83"/>
      <c r="E706" s="83"/>
      <c r="F706" s="84"/>
      <c r="G706" s="84"/>
      <c r="H706" s="84"/>
      <c r="I706" s="84"/>
      <c r="J706" s="84"/>
      <c r="K706" s="84"/>
      <c r="L706" s="84"/>
      <c r="M706" s="84"/>
    </row>
    <row r="707" spans="2:13">
      <c r="B707" s="82"/>
      <c r="C707" s="83"/>
      <c r="D707" s="83"/>
      <c r="E707" s="83"/>
      <c r="F707" s="84"/>
      <c r="G707" s="84"/>
      <c r="H707" s="84"/>
      <c r="I707" s="84"/>
      <c r="J707" s="84"/>
      <c r="K707" s="84"/>
      <c r="L707" s="84"/>
      <c r="M707" s="84"/>
    </row>
    <row r="708" spans="2:13">
      <c r="B708" s="82"/>
      <c r="C708" s="83"/>
      <c r="D708" s="83"/>
      <c r="E708" s="83"/>
      <c r="F708" s="84"/>
      <c r="G708" s="84"/>
      <c r="H708" s="84"/>
      <c r="I708" s="84"/>
      <c r="J708" s="84"/>
      <c r="K708" s="84"/>
      <c r="L708" s="84"/>
      <c r="M708" s="84"/>
    </row>
    <row r="709" spans="2:13">
      <c r="B709" s="82"/>
      <c r="C709" s="83"/>
      <c r="D709" s="83"/>
      <c r="E709" s="83"/>
      <c r="F709" s="84"/>
      <c r="G709" s="84"/>
      <c r="H709" s="84"/>
      <c r="I709" s="84"/>
      <c r="J709" s="84"/>
      <c r="K709" s="84"/>
      <c r="L709" s="84"/>
      <c r="M709" s="84"/>
    </row>
    <row r="710" spans="2:13">
      <c r="B710" s="82"/>
      <c r="C710" s="83"/>
      <c r="D710" s="83"/>
      <c r="E710" s="83"/>
      <c r="F710" s="84"/>
      <c r="G710" s="84"/>
      <c r="H710" s="84"/>
      <c r="I710" s="84"/>
      <c r="J710" s="84"/>
      <c r="K710" s="84"/>
      <c r="L710" s="84"/>
      <c r="M710" s="84"/>
    </row>
    <row r="711" spans="2:13">
      <c r="B711" s="82"/>
      <c r="C711" s="83"/>
      <c r="D711" s="83"/>
      <c r="E711" s="83"/>
      <c r="F711" s="84"/>
      <c r="G711" s="84"/>
      <c r="H711" s="84"/>
      <c r="I711" s="84"/>
      <c r="J711" s="84"/>
      <c r="K711" s="84"/>
      <c r="L711" s="84"/>
      <c r="M711" s="84"/>
    </row>
    <row r="712" spans="2:13">
      <c r="B712" s="82"/>
      <c r="C712" s="83"/>
      <c r="D712" s="83"/>
      <c r="E712" s="83"/>
      <c r="F712" s="84"/>
      <c r="G712" s="84"/>
      <c r="H712" s="84"/>
      <c r="I712" s="84"/>
      <c r="J712" s="84"/>
      <c r="K712" s="84"/>
      <c r="L712" s="84"/>
      <c r="M712" s="84"/>
    </row>
    <row r="713" spans="2:13">
      <c r="B713" s="82"/>
      <c r="C713" s="83"/>
      <c r="D713" s="83"/>
      <c r="E713" s="83"/>
      <c r="F713" s="84"/>
      <c r="G713" s="84"/>
      <c r="H713" s="84"/>
      <c r="I713" s="84"/>
      <c r="J713" s="84"/>
      <c r="K713" s="84"/>
      <c r="L713" s="84"/>
      <c r="M713" s="84"/>
    </row>
    <row r="714" spans="2:13">
      <c r="B714" s="82"/>
      <c r="C714" s="83"/>
      <c r="D714" s="83"/>
      <c r="E714" s="83"/>
      <c r="F714" s="84"/>
      <c r="G714" s="84"/>
      <c r="H714" s="84"/>
      <c r="I714" s="84"/>
      <c r="J714" s="84"/>
      <c r="K714" s="84"/>
      <c r="L714" s="84"/>
      <c r="M714" s="84"/>
    </row>
    <row r="715" spans="2:13">
      <c r="B715" s="82"/>
      <c r="C715" s="83"/>
      <c r="D715" s="83"/>
      <c r="E715" s="83"/>
      <c r="F715" s="84"/>
      <c r="G715" s="84"/>
      <c r="H715" s="84"/>
      <c r="I715" s="84"/>
      <c r="J715" s="84"/>
      <c r="K715" s="84"/>
      <c r="L715" s="84"/>
      <c r="M715" s="84"/>
    </row>
    <row r="716" spans="2:13">
      <c r="B716" s="82"/>
      <c r="C716" s="83"/>
      <c r="D716" s="83"/>
      <c r="E716" s="83"/>
      <c r="F716" s="84"/>
      <c r="G716" s="84"/>
      <c r="H716" s="84"/>
      <c r="I716" s="84"/>
      <c r="J716" s="84"/>
      <c r="K716" s="84"/>
      <c r="L716" s="84"/>
      <c r="M716" s="84"/>
    </row>
    <row r="717" spans="2:13">
      <c r="B717" s="82"/>
      <c r="C717" s="83"/>
      <c r="D717" s="83"/>
      <c r="E717" s="83"/>
      <c r="F717" s="84"/>
      <c r="G717" s="84"/>
      <c r="H717" s="84"/>
      <c r="I717" s="84"/>
      <c r="J717" s="84"/>
      <c r="K717" s="84"/>
      <c r="L717" s="84"/>
      <c r="M717" s="84"/>
    </row>
    <row r="718" spans="2:13">
      <c r="B718" s="82"/>
      <c r="C718" s="83"/>
      <c r="D718" s="83"/>
      <c r="E718" s="83"/>
      <c r="F718" s="84"/>
      <c r="G718" s="84"/>
      <c r="H718" s="84"/>
      <c r="I718" s="84"/>
      <c r="J718" s="84"/>
      <c r="K718" s="84"/>
      <c r="L718" s="84"/>
      <c r="M718" s="84"/>
    </row>
    <row r="719" spans="2:13">
      <c r="B719" s="82"/>
      <c r="C719" s="83"/>
      <c r="D719" s="83"/>
      <c r="E719" s="83"/>
      <c r="F719" s="84"/>
      <c r="G719" s="84"/>
      <c r="H719" s="84"/>
      <c r="I719" s="84"/>
      <c r="J719" s="84"/>
      <c r="K719" s="84"/>
      <c r="L719" s="84"/>
      <c r="M719" s="84"/>
    </row>
    <row r="720" spans="2:13">
      <c r="B720" s="82"/>
      <c r="C720" s="83"/>
      <c r="D720" s="83"/>
      <c r="E720" s="83"/>
      <c r="F720" s="84"/>
      <c r="G720" s="84"/>
      <c r="H720" s="84"/>
      <c r="I720" s="84"/>
      <c r="J720" s="84"/>
      <c r="K720" s="84"/>
      <c r="L720" s="84"/>
      <c r="M720" s="84"/>
    </row>
    <row r="721" spans="2:13">
      <c r="B721" s="82"/>
      <c r="C721" s="83"/>
      <c r="D721" s="83"/>
      <c r="E721" s="83"/>
      <c r="F721" s="84"/>
      <c r="G721" s="84"/>
      <c r="H721" s="84"/>
      <c r="I721" s="84"/>
      <c r="J721" s="84"/>
      <c r="K721" s="84"/>
      <c r="L721" s="84"/>
      <c r="M721" s="84"/>
    </row>
    <row r="722" spans="2:13">
      <c r="B722" s="82"/>
      <c r="C722" s="83"/>
      <c r="D722" s="83"/>
      <c r="E722" s="83"/>
      <c r="F722" s="84"/>
      <c r="G722" s="84"/>
      <c r="H722" s="84"/>
      <c r="I722" s="84"/>
      <c r="J722" s="84"/>
      <c r="K722" s="84"/>
      <c r="L722" s="84"/>
      <c r="M722" s="84"/>
    </row>
    <row r="723" spans="2:13">
      <c r="B723" s="82"/>
      <c r="C723" s="83"/>
      <c r="D723" s="83"/>
      <c r="E723" s="83"/>
      <c r="F723" s="84"/>
      <c r="G723" s="84"/>
      <c r="H723" s="84"/>
      <c r="I723" s="84"/>
      <c r="J723" s="84"/>
      <c r="K723" s="84"/>
      <c r="L723" s="84"/>
      <c r="M723" s="84"/>
    </row>
    <row r="724" spans="2:13">
      <c r="B724" s="82"/>
      <c r="C724" s="83"/>
      <c r="D724" s="83"/>
      <c r="E724" s="83"/>
      <c r="F724" s="84"/>
      <c r="G724" s="84"/>
      <c r="H724" s="84"/>
      <c r="I724" s="84"/>
      <c r="J724" s="84"/>
      <c r="K724" s="84"/>
      <c r="L724" s="84"/>
      <c r="M724" s="84"/>
    </row>
    <row r="725" spans="2:13">
      <c r="B725" s="82"/>
      <c r="C725" s="83"/>
      <c r="D725" s="83"/>
      <c r="E725" s="83"/>
      <c r="F725" s="84"/>
      <c r="G725" s="84"/>
      <c r="H725" s="84"/>
      <c r="I725" s="84"/>
      <c r="J725" s="84"/>
      <c r="K725" s="84"/>
      <c r="L725" s="84"/>
      <c r="M725" s="84"/>
    </row>
    <row r="726" spans="2:13">
      <c r="B726" s="82"/>
      <c r="C726" s="83"/>
      <c r="D726" s="83"/>
      <c r="E726" s="83"/>
      <c r="F726" s="84"/>
      <c r="G726" s="84"/>
      <c r="H726" s="84"/>
      <c r="I726" s="84"/>
      <c r="J726" s="84"/>
      <c r="K726" s="84"/>
      <c r="L726" s="84"/>
      <c r="M726" s="84"/>
    </row>
    <row r="727" spans="2:13">
      <c r="B727" s="82"/>
      <c r="C727" s="83"/>
      <c r="D727" s="83"/>
      <c r="E727" s="83"/>
      <c r="F727" s="84"/>
      <c r="G727" s="84"/>
      <c r="H727" s="84"/>
      <c r="I727" s="84"/>
      <c r="J727" s="84"/>
      <c r="K727" s="84"/>
      <c r="L727" s="84"/>
      <c r="M727" s="84"/>
    </row>
    <row r="728" spans="2:13">
      <c r="B728" s="82"/>
      <c r="C728" s="83"/>
      <c r="D728" s="83"/>
      <c r="E728" s="83"/>
      <c r="F728" s="84"/>
      <c r="G728" s="84"/>
      <c r="H728" s="84"/>
      <c r="I728" s="84"/>
      <c r="J728" s="84"/>
      <c r="K728" s="84"/>
      <c r="L728" s="84"/>
      <c r="M728" s="84"/>
    </row>
    <row r="729" spans="2:13">
      <c r="B729" s="82"/>
      <c r="C729" s="83"/>
      <c r="D729" s="83"/>
      <c r="E729" s="83"/>
      <c r="F729" s="84"/>
      <c r="G729" s="84"/>
      <c r="H729" s="84"/>
      <c r="I729" s="84"/>
      <c r="J729" s="84"/>
      <c r="K729" s="84"/>
      <c r="L729" s="84"/>
      <c r="M729" s="84"/>
    </row>
    <row r="730" spans="2:13">
      <c r="B730" s="82"/>
      <c r="C730" s="83"/>
      <c r="D730" s="83"/>
      <c r="E730" s="83"/>
      <c r="F730" s="84"/>
      <c r="G730" s="84"/>
      <c r="H730" s="84"/>
      <c r="I730" s="84"/>
      <c r="J730" s="84"/>
      <c r="K730" s="84"/>
      <c r="L730" s="84"/>
      <c r="M730" s="84"/>
    </row>
    <row r="731" spans="2:13">
      <c r="B731" s="82"/>
      <c r="C731" s="83"/>
      <c r="D731" s="83"/>
      <c r="E731" s="83"/>
      <c r="F731" s="84"/>
      <c r="G731" s="84"/>
      <c r="H731" s="84"/>
      <c r="I731" s="84"/>
      <c r="J731" s="84"/>
      <c r="K731" s="84"/>
      <c r="L731" s="84"/>
      <c r="M731" s="84"/>
    </row>
    <row r="732" spans="2:13">
      <c r="B732" s="82"/>
      <c r="C732" s="83"/>
      <c r="D732" s="83"/>
      <c r="E732" s="83"/>
      <c r="F732" s="84"/>
      <c r="G732" s="84"/>
      <c r="H732" s="84"/>
      <c r="I732" s="84"/>
      <c r="J732" s="84"/>
      <c r="K732" s="84"/>
      <c r="L732" s="84"/>
      <c r="M732" s="84"/>
    </row>
    <row r="733" spans="2:13">
      <c r="B733" s="82"/>
      <c r="C733" s="83"/>
      <c r="D733" s="83"/>
      <c r="E733" s="83"/>
      <c r="F733" s="84"/>
      <c r="G733" s="84"/>
      <c r="H733" s="84"/>
      <c r="I733" s="84"/>
      <c r="J733" s="84"/>
      <c r="K733" s="84"/>
      <c r="L733" s="84"/>
      <c r="M733" s="84"/>
    </row>
    <row r="734" spans="2:13">
      <c r="B734" s="82"/>
      <c r="C734" s="83"/>
      <c r="D734" s="83"/>
      <c r="E734" s="83"/>
      <c r="F734" s="84"/>
      <c r="G734" s="84"/>
      <c r="H734" s="84"/>
      <c r="I734" s="84"/>
      <c r="J734" s="84"/>
      <c r="K734" s="84"/>
      <c r="L734" s="84"/>
      <c r="M734" s="84"/>
    </row>
    <row r="735" spans="2:13">
      <c r="B735" s="82"/>
      <c r="C735" s="83"/>
      <c r="D735" s="83"/>
      <c r="E735" s="83"/>
      <c r="F735" s="84"/>
      <c r="G735" s="84"/>
      <c r="H735" s="84"/>
      <c r="I735" s="84"/>
      <c r="J735" s="84"/>
      <c r="K735" s="84"/>
      <c r="L735" s="84"/>
      <c r="M735" s="84"/>
    </row>
    <row r="736" spans="2:13">
      <c r="B736" s="82"/>
      <c r="C736" s="83"/>
      <c r="D736" s="83"/>
      <c r="E736" s="83"/>
      <c r="F736" s="84"/>
      <c r="G736" s="84"/>
      <c r="H736" s="84"/>
      <c r="I736" s="84"/>
      <c r="J736" s="84"/>
      <c r="K736" s="84"/>
      <c r="L736" s="84"/>
      <c r="M736" s="84"/>
    </row>
    <row r="737" spans="2:13">
      <c r="B737" s="82"/>
      <c r="C737" s="83"/>
      <c r="D737" s="83"/>
      <c r="E737" s="83"/>
      <c r="F737" s="84"/>
      <c r="G737" s="84"/>
      <c r="H737" s="84"/>
      <c r="I737" s="84"/>
      <c r="J737" s="84"/>
      <c r="K737" s="84"/>
      <c r="L737" s="84"/>
      <c r="M737" s="84"/>
    </row>
    <row r="738" spans="2:13">
      <c r="B738" s="82"/>
      <c r="C738" s="83"/>
      <c r="D738" s="83"/>
      <c r="E738" s="83"/>
      <c r="F738" s="84"/>
      <c r="G738" s="84"/>
      <c r="H738" s="84"/>
      <c r="I738" s="84"/>
      <c r="J738" s="84"/>
      <c r="K738" s="84"/>
      <c r="L738" s="84"/>
      <c r="M738" s="84"/>
    </row>
    <row r="739" spans="2:13">
      <c r="B739" s="82"/>
      <c r="C739" s="83"/>
      <c r="D739" s="83"/>
      <c r="E739" s="83"/>
      <c r="F739" s="84"/>
      <c r="G739" s="84"/>
      <c r="H739" s="84"/>
      <c r="I739" s="84"/>
      <c r="J739" s="84"/>
      <c r="K739" s="84"/>
      <c r="L739" s="84"/>
      <c r="M739" s="84"/>
    </row>
    <row r="740" spans="2:13">
      <c r="B740" s="82"/>
      <c r="C740" s="83"/>
      <c r="D740" s="83"/>
      <c r="E740" s="83"/>
      <c r="F740" s="84"/>
      <c r="G740" s="84"/>
      <c r="H740" s="84"/>
      <c r="I740" s="84"/>
      <c r="J740" s="84"/>
      <c r="K740" s="84"/>
      <c r="L740" s="84"/>
      <c r="M740" s="84"/>
    </row>
    <row r="741" spans="2:13">
      <c r="B741" s="82"/>
      <c r="C741" s="83"/>
      <c r="D741" s="83"/>
      <c r="E741" s="83"/>
      <c r="F741" s="84"/>
      <c r="G741" s="84"/>
      <c r="H741" s="84"/>
      <c r="I741" s="84"/>
      <c r="J741" s="84"/>
      <c r="K741" s="84"/>
      <c r="L741" s="84"/>
      <c r="M741" s="84"/>
    </row>
    <row r="742" spans="2:13">
      <c r="B742" s="82"/>
      <c r="C742" s="83"/>
      <c r="D742" s="83"/>
      <c r="E742" s="83"/>
      <c r="F742" s="84"/>
      <c r="G742" s="84"/>
      <c r="H742" s="84"/>
      <c r="I742" s="84"/>
      <c r="J742" s="84"/>
      <c r="K742" s="84"/>
      <c r="L742" s="84"/>
      <c r="M742" s="84"/>
    </row>
    <row r="743" spans="2:13">
      <c r="B743" s="82"/>
      <c r="C743" s="83"/>
      <c r="D743" s="83"/>
      <c r="E743" s="83"/>
      <c r="F743" s="84"/>
      <c r="G743" s="84"/>
      <c r="H743" s="84"/>
      <c r="I743" s="84"/>
      <c r="J743" s="84"/>
      <c r="K743" s="84"/>
      <c r="L743" s="84"/>
      <c r="M743" s="84"/>
    </row>
    <row r="744" spans="2:13">
      <c r="B744" s="82"/>
      <c r="C744" s="83"/>
      <c r="D744" s="83"/>
      <c r="E744" s="83"/>
      <c r="F744" s="84"/>
      <c r="G744" s="84"/>
      <c r="H744" s="84"/>
      <c r="I744" s="84"/>
      <c r="J744" s="84"/>
      <c r="K744" s="84"/>
      <c r="L744" s="84"/>
      <c r="M744" s="84"/>
    </row>
    <row r="745" spans="2:13">
      <c r="B745" s="82"/>
      <c r="C745" s="83"/>
      <c r="D745" s="83"/>
      <c r="E745" s="83"/>
      <c r="F745" s="84"/>
      <c r="G745" s="84"/>
      <c r="H745" s="84"/>
      <c r="I745" s="84"/>
      <c r="J745" s="84"/>
      <c r="K745" s="84"/>
      <c r="L745" s="84"/>
      <c r="M745" s="84"/>
    </row>
    <row r="746" spans="2:13">
      <c r="B746" s="82"/>
      <c r="C746" s="83"/>
      <c r="D746" s="83"/>
      <c r="E746" s="83"/>
      <c r="F746" s="84"/>
      <c r="G746" s="84"/>
      <c r="H746" s="84"/>
      <c r="I746" s="84"/>
      <c r="J746" s="84"/>
      <c r="K746" s="84"/>
      <c r="L746" s="84"/>
      <c r="M746" s="84"/>
    </row>
    <row r="747" spans="2:13">
      <c r="B747" s="82"/>
      <c r="C747" s="83"/>
      <c r="D747" s="83"/>
      <c r="E747" s="83"/>
      <c r="F747" s="84"/>
      <c r="G747" s="84"/>
      <c r="H747" s="84"/>
      <c r="I747" s="84"/>
      <c r="J747" s="84"/>
      <c r="K747" s="84"/>
      <c r="L747" s="84"/>
      <c r="M747" s="84"/>
    </row>
    <row r="748" spans="2:13">
      <c r="B748" s="82"/>
      <c r="C748" s="83"/>
      <c r="D748" s="83"/>
      <c r="E748" s="83"/>
      <c r="F748" s="84"/>
      <c r="G748" s="84"/>
      <c r="H748" s="84"/>
      <c r="I748" s="84"/>
      <c r="J748" s="84"/>
      <c r="K748" s="84"/>
      <c r="L748" s="84"/>
      <c r="M748" s="84"/>
    </row>
    <row r="749" spans="2:13">
      <c r="B749" s="82"/>
      <c r="C749" s="83"/>
      <c r="D749" s="83"/>
      <c r="E749" s="83"/>
      <c r="F749" s="84"/>
      <c r="G749" s="84"/>
      <c r="H749" s="84"/>
      <c r="I749" s="84"/>
      <c r="J749" s="84"/>
      <c r="K749" s="84"/>
      <c r="L749" s="84"/>
      <c r="M749" s="84"/>
    </row>
    <row r="750" spans="2:13">
      <c r="B750" s="82"/>
      <c r="C750" s="83"/>
      <c r="D750" s="83"/>
      <c r="E750" s="83"/>
      <c r="F750" s="84"/>
      <c r="G750" s="84"/>
      <c r="H750" s="84"/>
      <c r="I750" s="84"/>
      <c r="J750" s="84"/>
      <c r="K750" s="84"/>
      <c r="L750" s="84"/>
      <c r="M750" s="84"/>
    </row>
    <row r="751" spans="2:13">
      <c r="B751" s="82"/>
      <c r="C751" s="83"/>
      <c r="D751" s="83"/>
      <c r="E751" s="83"/>
      <c r="F751" s="84"/>
      <c r="G751" s="84"/>
      <c r="H751" s="84"/>
      <c r="I751" s="84"/>
      <c r="J751" s="84"/>
      <c r="K751" s="84"/>
      <c r="L751" s="84"/>
      <c r="M751" s="84"/>
    </row>
    <row r="752" spans="2:13">
      <c r="B752" s="82"/>
      <c r="C752" s="83"/>
      <c r="D752" s="83"/>
      <c r="E752" s="83"/>
      <c r="F752" s="84"/>
      <c r="G752" s="84"/>
      <c r="H752" s="84"/>
      <c r="I752" s="84"/>
      <c r="J752" s="84"/>
      <c r="K752" s="84"/>
      <c r="L752" s="84"/>
      <c r="M752" s="84"/>
    </row>
    <row r="753" spans="2:13">
      <c r="B753" s="82"/>
      <c r="C753" s="83"/>
      <c r="D753" s="83"/>
      <c r="E753" s="83"/>
      <c r="F753" s="84"/>
      <c r="G753" s="84"/>
      <c r="H753" s="84"/>
      <c r="I753" s="84"/>
      <c r="J753" s="84"/>
      <c r="K753" s="84"/>
      <c r="L753" s="84"/>
      <c r="M753" s="84"/>
    </row>
    <row r="754" spans="2:13">
      <c r="B754" s="82"/>
      <c r="C754" s="83"/>
      <c r="D754" s="83"/>
      <c r="E754" s="83"/>
      <c r="F754" s="84"/>
      <c r="G754" s="84"/>
      <c r="H754" s="84"/>
      <c r="I754" s="84"/>
      <c r="J754" s="84"/>
      <c r="K754" s="84"/>
      <c r="L754" s="84"/>
      <c r="M754" s="84"/>
    </row>
    <row r="755" spans="2:13">
      <c r="B755" s="82"/>
      <c r="C755" s="83"/>
      <c r="D755" s="83"/>
      <c r="E755" s="83"/>
      <c r="F755" s="84"/>
      <c r="G755" s="84"/>
      <c r="H755" s="84"/>
      <c r="I755" s="84"/>
      <c r="J755" s="84"/>
      <c r="K755" s="84"/>
      <c r="L755" s="84"/>
      <c r="M755" s="84"/>
    </row>
    <row r="756" spans="2:13">
      <c r="B756" s="82"/>
      <c r="C756" s="83"/>
      <c r="D756" s="83"/>
      <c r="E756" s="83"/>
      <c r="F756" s="84"/>
      <c r="G756" s="84"/>
      <c r="H756" s="84"/>
      <c r="I756" s="84"/>
      <c r="J756" s="84"/>
      <c r="K756" s="84"/>
      <c r="L756" s="84"/>
      <c r="M756" s="84"/>
    </row>
    <row r="757" spans="2:13">
      <c r="B757" s="82"/>
      <c r="C757" s="83"/>
      <c r="D757" s="83"/>
      <c r="E757" s="83"/>
      <c r="F757" s="84"/>
      <c r="G757" s="84"/>
      <c r="H757" s="84"/>
      <c r="I757" s="84"/>
      <c r="J757" s="84"/>
      <c r="K757" s="84"/>
      <c r="L757" s="84"/>
      <c r="M757" s="84"/>
    </row>
    <row r="758" spans="2:13">
      <c r="B758" s="82"/>
      <c r="C758" s="83"/>
      <c r="D758" s="83"/>
      <c r="E758" s="83"/>
      <c r="F758" s="84"/>
      <c r="G758" s="84"/>
      <c r="H758" s="84"/>
      <c r="I758" s="84"/>
      <c r="J758" s="84"/>
      <c r="K758" s="84"/>
      <c r="L758" s="84"/>
      <c r="M758" s="84"/>
    </row>
    <row r="759" spans="2:13">
      <c r="B759" s="82"/>
      <c r="C759" s="83"/>
      <c r="D759" s="83"/>
      <c r="E759" s="83"/>
      <c r="F759" s="84"/>
      <c r="G759" s="84"/>
      <c r="H759" s="84"/>
      <c r="I759" s="84"/>
      <c r="J759" s="84"/>
      <c r="K759" s="84"/>
      <c r="L759" s="84"/>
      <c r="M759" s="84"/>
    </row>
    <row r="760" spans="2:13">
      <c r="B760" s="82"/>
      <c r="C760" s="83"/>
      <c r="D760" s="83"/>
      <c r="E760" s="83"/>
      <c r="F760" s="84"/>
      <c r="G760" s="84"/>
      <c r="H760" s="84"/>
      <c r="I760" s="84"/>
      <c r="J760" s="84"/>
      <c r="K760" s="84"/>
      <c r="L760" s="84"/>
      <c r="M760" s="84"/>
    </row>
    <row r="761" spans="2:13">
      <c r="B761" s="82"/>
      <c r="C761" s="83"/>
      <c r="D761" s="83"/>
      <c r="E761" s="83"/>
      <c r="F761" s="84"/>
      <c r="G761" s="84"/>
      <c r="H761" s="84"/>
      <c r="I761" s="84"/>
      <c r="J761" s="84"/>
      <c r="K761" s="84"/>
      <c r="L761" s="84"/>
      <c r="M761" s="84"/>
    </row>
    <row r="762" spans="2:13">
      <c r="B762" s="82"/>
      <c r="C762" s="83"/>
      <c r="D762" s="83"/>
      <c r="E762" s="83"/>
      <c r="F762" s="84"/>
      <c r="G762" s="84"/>
      <c r="H762" s="84"/>
      <c r="I762" s="84"/>
      <c r="J762" s="84"/>
      <c r="K762" s="84"/>
      <c r="L762" s="84"/>
      <c r="M762" s="84"/>
    </row>
    <row r="763" spans="2:13">
      <c r="B763" s="82"/>
      <c r="C763" s="83"/>
      <c r="D763" s="83"/>
      <c r="E763" s="83"/>
      <c r="F763" s="84"/>
      <c r="G763" s="84"/>
      <c r="H763" s="84"/>
      <c r="I763" s="84"/>
      <c r="J763" s="84"/>
      <c r="K763" s="84"/>
      <c r="L763" s="84"/>
      <c r="M763" s="84"/>
    </row>
    <row r="764" spans="2:13">
      <c r="B764" s="82"/>
      <c r="C764" s="83"/>
      <c r="D764" s="83"/>
      <c r="E764" s="83"/>
      <c r="F764" s="84"/>
      <c r="G764" s="84"/>
      <c r="H764" s="84"/>
      <c r="I764" s="84"/>
      <c r="J764" s="84"/>
      <c r="K764" s="84"/>
      <c r="L764" s="84"/>
      <c r="M764" s="84"/>
    </row>
    <row r="765" spans="2:13">
      <c r="B765" s="82"/>
      <c r="C765" s="83"/>
      <c r="D765" s="83"/>
      <c r="E765" s="83"/>
      <c r="F765" s="84"/>
      <c r="G765" s="84"/>
      <c r="H765" s="84"/>
      <c r="I765" s="84"/>
      <c r="J765" s="84"/>
      <c r="K765" s="84"/>
      <c r="L765" s="84"/>
      <c r="M765" s="84"/>
    </row>
    <row r="766" spans="2:13">
      <c r="B766" s="82"/>
      <c r="C766" s="83"/>
      <c r="D766" s="83"/>
      <c r="E766" s="83"/>
      <c r="F766" s="84"/>
      <c r="G766" s="84"/>
      <c r="H766" s="84"/>
      <c r="I766" s="84"/>
      <c r="J766" s="84"/>
      <c r="K766" s="84"/>
      <c r="L766" s="84"/>
      <c r="M766" s="84"/>
    </row>
    <row r="767" spans="2:13">
      <c r="B767" s="82"/>
      <c r="C767" s="83"/>
      <c r="D767" s="83"/>
      <c r="E767" s="83"/>
      <c r="F767" s="84"/>
      <c r="G767" s="84"/>
      <c r="H767" s="84"/>
      <c r="I767" s="84"/>
      <c r="J767" s="84"/>
      <c r="K767" s="84"/>
      <c r="L767" s="84"/>
      <c r="M767" s="84"/>
    </row>
    <row r="768" spans="2:13">
      <c r="B768" s="82"/>
      <c r="C768" s="83"/>
      <c r="D768" s="83"/>
      <c r="E768" s="83"/>
      <c r="F768" s="84"/>
      <c r="G768" s="84"/>
      <c r="H768" s="84"/>
      <c r="I768" s="84"/>
      <c r="J768" s="84"/>
      <c r="K768" s="84"/>
      <c r="L768" s="84"/>
      <c r="M768" s="84"/>
    </row>
    <row r="769" spans="2:13">
      <c r="B769" s="82"/>
      <c r="C769" s="83"/>
      <c r="D769" s="83"/>
      <c r="E769" s="83"/>
      <c r="F769" s="84"/>
      <c r="G769" s="84"/>
      <c r="H769" s="84"/>
      <c r="I769" s="84"/>
      <c r="J769" s="84"/>
      <c r="K769" s="84"/>
      <c r="L769" s="84"/>
      <c r="M769" s="84"/>
    </row>
    <row r="770" spans="2:13">
      <c r="B770" s="82"/>
      <c r="C770" s="83"/>
      <c r="D770" s="83"/>
      <c r="E770" s="83"/>
      <c r="F770" s="84"/>
      <c r="G770" s="84"/>
      <c r="H770" s="84"/>
      <c r="I770" s="84"/>
      <c r="J770" s="84"/>
      <c r="K770" s="84"/>
      <c r="L770" s="84"/>
      <c r="M770" s="84"/>
    </row>
    <row r="771" spans="2:13">
      <c r="B771" s="82"/>
      <c r="C771" s="83"/>
      <c r="D771" s="83"/>
      <c r="E771" s="83"/>
      <c r="F771" s="84"/>
      <c r="G771" s="84"/>
      <c r="H771" s="84"/>
      <c r="I771" s="84"/>
      <c r="J771" s="84"/>
      <c r="K771" s="84"/>
      <c r="L771" s="84"/>
      <c r="M771" s="84"/>
    </row>
    <row r="772" spans="2:13">
      <c r="B772" s="82"/>
      <c r="C772" s="83"/>
      <c r="D772" s="83"/>
      <c r="E772" s="83"/>
      <c r="F772" s="84"/>
      <c r="G772" s="84"/>
      <c r="H772" s="84"/>
      <c r="I772" s="84"/>
      <c r="J772" s="84"/>
      <c r="K772" s="84"/>
      <c r="L772" s="84"/>
      <c r="M772" s="84"/>
    </row>
    <row r="773" spans="2:13">
      <c r="B773" s="82"/>
      <c r="C773" s="83"/>
      <c r="D773" s="83"/>
      <c r="E773" s="83"/>
      <c r="F773" s="84"/>
      <c r="G773" s="84"/>
      <c r="H773" s="84"/>
      <c r="I773" s="84"/>
      <c r="J773" s="84"/>
      <c r="K773" s="84"/>
      <c r="L773" s="84"/>
      <c r="M773" s="84"/>
    </row>
    <row r="774" spans="2:13">
      <c r="B774" s="82"/>
      <c r="C774" s="83"/>
      <c r="D774" s="83"/>
      <c r="E774" s="83"/>
      <c r="F774" s="84"/>
      <c r="G774" s="84"/>
      <c r="H774" s="84"/>
      <c r="I774" s="84"/>
      <c r="J774" s="84"/>
      <c r="K774" s="84"/>
      <c r="L774" s="84"/>
      <c r="M774" s="84"/>
    </row>
    <row r="775" spans="2:13">
      <c r="B775" s="82"/>
      <c r="C775" s="83"/>
      <c r="D775" s="83"/>
      <c r="E775" s="83"/>
      <c r="F775" s="84"/>
      <c r="G775" s="84"/>
      <c r="H775" s="84"/>
      <c r="I775" s="84"/>
      <c r="J775" s="84"/>
      <c r="K775" s="84"/>
      <c r="L775" s="84"/>
      <c r="M775" s="84"/>
    </row>
    <row r="776" spans="2:13">
      <c r="B776" s="82"/>
      <c r="C776" s="83"/>
      <c r="D776" s="83"/>
      <c r="E776" s="83"/>
      <c r="F776" s="84"/>
      <c r="G776" s="84"/>
      <c r="H776" s="84"/>
      <c r="I776" s="84"/>
      <c r="J776" s="84"/>
      <c r="K776" s="84"/>
      <c r="L776" s="84"/>
      <c r="M776" s="84"/>
    </row>
    <row r="777" spans="2:13">
      <c r="B777" s="82"/>
      <c r="C777" s="83"/>
      <c r="D777" s="83"/>
      <c r="E777" s="83"/>
      <c r="F777" s="84"/>
      <c r="G777" s="84"/>
      <c r="H777" s="84"/>
      <c r="I777" s="84"/>
      <c r="J777" s="84"/>
      <c r="K777" s="84"/>
      <c r="L777" s="84"/>
      <c r="M777" s="84"/>
    </row>
    <row r="778" spans="2:13">
      <c r="B778" s="82"/>
      <c r="C778" s="83"/>
      <c r="D778" s="83"/>
      <c r="E778" s="83"/>
      <c r="F778" s="84"/>
      <c r="G778" s="84"/>
      <c r="H778" s="84"/>
      <c r="I778" s="84"/>
      <c r="J778" s="84"/>
      <c r="K778" s="84"/>
      <c r="L778" s="84"/>
      <c r="M778" s="84"/>
    </row>
    <row r="779" spans="2:13">
      <c r="B779" s="82"/>
      <c r="C779" s="83"/>
      <c r="D779" s="83"/>
      <c r="E779" s="83"/>
      <c r="F779" s="84"/>
      <c r="G779" s="84"/>
      <c r="H779" s="84"/>
      <c r="I779" s="84"/>
      <c r="J779" s="84"/>
      <c r="K779" s="84"/>
      <c r="L779" s="84"/>
      <c r="M779" s="84"/>
    </row>
    <row r="780" spans="2:13">
      <c r="B780" s="82"/>
      <c r="C780" s="83"/>
      <c r="D780" s="83"/>
      <c r="E780" s="83"/>
      <c r="F780" s="84"/>
      <c r="G780" s="84"/>
      <c r="H780" s="84"/>
      <c r="I780" s="84"/>
      <c r="J780" s="84"/>
      <c r="K780" s="84"/>
      <c r="L780" s="84"/>
      <c r="M780" s="84"/>
    </row>
    <row r="781" spans="2:13">
      <c r="B781" s="82"/>
      <c r="C781" s="83"/>
      <c r="D781" s="83"/>
      <c r="E781" s="83"/>
      <c r="F781" s="84"/>
      <c r="G781" s="84"/>
      <c r="H781" s="84"/>
      <c r="I781" s="84"/>
      <c r="J781" s="84"/>
      <c r="K781" s="84"/>
      <c r="L781" s="84"/>
      <c r="M781" s="84"/>
    </row>
    <row r="782" spans="2:13">
      <c r="B782" s="82"/>
      <c r="C782" s="83"/>
      <c r="D782" s="83"/>
      <c r="E782" s="83"/>
      <c r="F782" s="84"/>
      <c r="G782" s="84"/>
      <c r="H782" s="84"/>
      <c r="I782" s="84"/>
      <c r="J782" s="84"/>
      <c r="K782" s="84"/>
      <c r="L782" s="84"/>
      <c r="M782" s="84"/>
    </row>
    <row r="783" spans="2:13">
      <c r="B783" s="82"/>
      <c r="C783" s="83"/>
      <c r="D783" s="83"/>
      <c r="E783" s="83"/>
      <c r="F783" s="84"/>
      <c r="G783" s="84"/>
      <c r="H783" s="84"/>
      <c r="I783" s="84"/>
      <c r="J783" s="84"/>
      <c r="K783" s="84"/>
      <c r="L783" s="84"/>
      <c r="M783" s="84"/>
    </row>
    <row r="784" spans="2:13">
      <c r="B784" s="82"/>
      <c r="C784" s="83"/>
      <c r="D784" s="83"/>
      <c r="E784" s="83"/>
      <c r="F784" s="84"/>
      <c r="G784" s="84"/>
      <c r="H784" s="84"/>
      <c r="I784" s="84"/>
      <c r="J784" s="84"/>
      <c r="K784" s="84"/>
      <c r="L784" s="84"/>
      <c r="M784" s="84"/>
    </row>
    <row r="785" spans="2:13">
      <c r="B785" s="82"/>
      <c r="C785" s="83"/>
      <c r="D785" s="83"/>
      <c r="E785" s="83"/>
      <c r="F785" s="84"/>
      <c r="G785" s="84"/>
      <c r="H785" s="84"/>
      <c r="I785" s="84"/>
      <c r="J785" s="84"/>
      <c r="K785" s="84"/>
      <c r="L785" s="84"/>
      <c r="M785" s="84"/>
    </row>
    <row r="786" spans="2:13">
      <c r="B786" s="82"/>
      <c r="C786" s="83"/>
      <c r="D786" s="83"/>
      <c r="E786" s="83"/>
      <c r="F786" s="84"/>
      <c r="G786" s="84"/>
      <c r="H786" s="84"/>
      <c r="I786" s="84"/>
      <c r="J786" s="84"/>
      <c r="K786" s="84"/>
      <c r="L786" s="84"/>
      <c r="M786" s="84"/>
    </row>
    <row r="787" spans="2:13">
      <c r="B787" s="82"/>
      <c r="C787" s="83"/>
      <c r="D787" s="83"/>
      <c r="E787" s="83"/>
      <c r="F787" s="84"/>
      <c r="G787" s="84"/>
      <c r="H787" s="84"/>
      <c r="I787" s="84"/>
      <c r="J787" s="84"/>
      <c r="K787" s="84"/>
      <c r="L787" s="84"/>
      <c r="M787" s="84"/>
    </row>
    <row r="788" spans="2:13">
      <c r="B788" s="82"/>
      <c r="C788" s="83"/>
      <c r="D788" s="83"/>
      <c r="E788" s="83"/>
      <c r="F788" s="84"/>
      <c r="G788" s="84"/>
      <c r="H788" s="84"/>
      <c r="I788" s="84"/>
      <c r="J788" s="84"/>
      <c r="K788" s="84"/>
      <c r="L788" s="84"/>
      <c r="M788" s="84"/>
    </row>
    <row r="789" spans="2:13">
      <c r="B789" s="82"/>
      <c r="C789" s="83"/>
      <c r="D789" s="83"/>
      <c r="E789" s="83"/>
      <c r="F789" s="84"/>
      <c r="G789" s="84"/>
      <c r="H789" s="84"/>
      <c r="I789" s="84"/>
      <c r="J789" s="84"/>
      <c r="K789" s="84"/>
      <c r="L789" s="84"/>
      <c r="M789" s="84"/>
    </row>
    <row r="790" spans="2:13">
      <c r="B790" s="82"/>
      <c r="C790" s="83"/>
      <c r="D790" s="83"/>
      <c r="E790" s="83"/>
      <c r="F790" s="84"/>
      <c r="G790" s="84"/>
      <c r="H790" s="84"/>
      <c r="I790" s="84"/>
      <c r="J790" s="84"/>
      <c r="K790" s="84"/>
      <c r="L790" s="84"/>
      <c r="M790" s="84"/>
    </row>
    <row r="791" spans="2:13">
      <c r="B791" s="82"/>
      <c r="C791" s="83"/>
      <c r="D791" s="83"/>
      <c r="E791" s="83"/>
      <c r="F791" s="84"/>
      <c r="G791" s="84"/>
      <c r="H791" s="84"/>
      <c r="I791" s="84"/>
      <c r="J791" s="84"/>
      <c r="K791" s="84"/>
      <c r="L791" s="84"/>
      <c r="M791" s="84"/>
    </row>
    <row r="792" spans="2:13">
      <c r="B792" s="82"/>
      <c r="C792" s="83"/>
      <c r="D792" s="83"/>
      <c r="E792" s="83"/>
      <c r="F792" s="84"/>
      <c r="G792" s="84"/>
      <c r="H792" s="84"/>
      <c r="I792" s="84"/>
      <c r="J792" s="84"/>
      <c r="K792" s="84"/>
      <c r="L792" s="84"/>
      <c r="M792" s="84"/>
    </row>
    <row r="793" spans="2:13">
      <c r="B793" s="82"/>
      <c r="C793" s="83"/>
      <c r="D793" s="83"/>
      <c r="E793" s="83"/>
      <c r="F793" s="84"/>
      <c r="G793" s="84"/>
      <c r="H793" s="84"/>
      <c r="I793" s="84"/>
      <c r="J793" s="84"/>
      <c r="K793" s="84"/>
      <c r="L793" s="84"/>
      <c r="M793" s="84"/>
    </row>
    <row r="794" spans="2:13">
      <c r="B794" s="82"/>
      <c r="C794" s="83"/>
      <c r="D794" s="83"/>
      <c r="E794" s="83"/>
      <c r="F794" s="84"/>
      <c r="G794" s="84"/>
      <c r="H794" s="84"/>
      <c r="I794" s="84"/>
      <c r="J794" s="84"/>
      <c r="K794" s="84"/>
      <c r="L794" s="84"/>
      <c r="M794" s="84"/>
    </row>
    <row r="795" spans="2:13">
      <c r="B795" s="82"/>
      <c r="C795" s="83"/>
      <c r="D795" s="83"/>
      <c r="E795" s="83"/>
      <c r="F795" s="84"/>
      <c r="G795" s="84"/>
      <c r="H795" s="84"/>
      <c r="I795" s="84"/>
      <c r="J795" s="84"/>
      <c r="K795" s="84"/>
      <c r="L795" s="84"/>
      <c r="M795" s="84"/>
    </row>
    <row r="796" spans="2:13">
      <c r="B796" s="82"/>
      <c r="C796" s="83"/>
      <c r="D796" s="83"/>
      <c r="E796" s="83"/>
      <c r="F796" s="84"/>
      <c r="G796" s="84"/>
      <c r="H796" s="84"/>
      <c r="I796" s="84"/>
      <c r="J796" s="84"/>
      <c r="K796" s="84"/>
      <c r="L796" s="84"/>
      <c r="M796" s="84"/>
    </row>
    <row r="797" spans="2:13">
      <c r="B797" s="82"/>
      <c r="C797" s="83"/>
      <c r="D797" s="83"/>
      <c r="E797" s="83"/>
      <c r="F797" s="84"/>
      <c r="G797" s="84"/>
      <c r="H797" s="84"/>
      <c r="I797" s="84"/>
      <c r="J797" s="84"/>
      <c r="K797" s="84"/>
      <c r="L797" s="84"/>
      <c r="M797" s="84"/>
    </row>
    <row r="798" spans="2:13">
      <c r="B798" s="82"/>
      <c r="C798" s="83"/>
      <c r="D798" s="83"/>
      <c r="E798" s="83"/>
      <c r="F798" s="84"/>
      <c r="G798" s="84"/>
      <c r="H798" s="84"/>
      <c r="I798" s="84"/>
      <c r="J798" s="84"/>
      <c r="K798" s="84"/>
      <c r="L798" s="84"/>
      <c r="M798" s="84"/>
    </row>
    <row r="799" spans="2:13">
      <c r="B799" s="82"/>
      <c r="C799" s="83"/>
      <c r="D799" s="83"/>
      <c r="E799" s="83"/>
      <c r="F799" s="84"/>
      <c r="G799" s="84"/>
      <c r="H799" s="84"/>
      <c r="I799" s="84"/>
      <c r="J799" s="84"/>
      <c r="K799" s="84"/>
      <c r="L799" s="84"/>
      <c r="M799" s="84"/>
    </row>
    <row r="800" spans="2:13">
      <c r="B800" s="82"/>
      <c r="C800" s="83"/>
      <c r="D800" s="83"/>
      <c r="E800" s="83"/>
      <c r="F800" s="84"/>
      <c r="G800" s="84"/>
      <c r="H800" s="84"/>
      <c r="I800" s="84"/>
      <c r="J800" s="84"/>
      <c r="K800" s="84"/>
      <c r="L800" s="84"/>
      <c r="M800" s="84"/>
    </row>
    <row r="801" spans="2:13">
      <c r="B801" s="82"/>
      <c r="C801" s="83"/>
      <c r="D801" s="83"/>
      <c r="E801" s="83"/>
      <c r="F801" s="84"/>
      <c r="G801" s="84"/>
      <c r="H801" s="84"/>
      <c r="I801" s="84"/>
      <c r="J801" s="84"/>
      <c r="K801" s="84"/>
      <c r="L801" s="84"/>
      <c r="M801" s="84"/>
    </row>
    <row r="802" spans="2:13">
      <c r="B802" s="82"/>
      <c r="C802" s="83"/>
      <c r="D802" s="83"/>
      <c r="E802" s="83"/>
      <c r="F802" s="84"/>
      <c r="G802" s="84"/>
      <c r="H802" s="84"/>
      <c r="I802" s="84"/>
      <c r="J802" s="84"/>
      <c r="K802" s="84"/>
      <c r="L802" s="84"/>
      <c r="M802" s="84"/>
    </row>
    <row r="803" spans="2:13">
      <c r="B803" s="82"/>
      <c r="C803" s="83"/>
      <c r="D803" s="83"/>
      <c r="E803" s="83"/>
      <c r="F803" s="84"/>
      <c r="G803" s="84"/>
      <c r="H803" s="84"/>
      <c r="I803" s="84"/>
      <c r="J803" s="84"/>
      <c r="K803" s="84"/>
      <c r="L803" s="84"/>
      <c r="M803" s="84"/>
    </row>
    <row r="804" spans="2:13">
      <c r="B804" s="82"/>
      <c r="C804" s="83"/>
      <c r="D804" s="83"/>
      <c r="E804" s="83"/>
      <c r="F804" s="84"/>
      <c r="G804" s="84"/>
      <c r="H804" s="84"/>
      <c r="I804" s="84"/>
      <c r="J804" s="84"/>
      <c r="K804" s="84"/>
      <c r="L804" s="84"/>
      <c r="M804" s="84"/>
    </row>
    <row r="805" spans="2:13">
      <c r="B805" s="82"/>
      <c r="C805" s="83"/>
      <c r="D805" s="83"/>
      <c r="E805" s="83"/>
      <c r="F805" s="84"/>
      <c r="G805" s="84"/>
      <c r="H805" s="84"/>
      <c r="I805" s="84"/>
      <c r="J805" s="84"/>
      <c r="K805" s="84"/>
      <c r="L805" s="84"/>
      <c r="M805" s="84"/>
    </row>
    <row r="806" spans="2:13">
      <c r="B806" s="82"/>
      <c r="C806" s="83"/>
      <c r="D806" s="83"/>
      <c r="E806" s="83"/>
      <c r="F806" s="84"/>
      <c r="G806" s="84"/>
      <c r="H806" s="84"/>
      <c r="I806" s="84"/>
      <c r="J806" s="84"/>
      <c r="K806" s="84"/>
      <c r="L806" s="84"/>
      <c r="M806" s="84"/>
    </row>
    <row r="807" spans="2:13">
      <c r="B807" s="82"/>
      <c r="C807" s="83"/>
      <c r="D807" s="83"/>
      <c r="E807" s="83"/>
      <c r="F807" s="84"/>
      <c r="G807" s="84"/>
      <c r="H807" s="84"/>
      <c r="I807" s="84"/>
      <c r="J807" s="84"/>
      <c r="K807" s="84"/>
      <c r="L807" s="84"/>
      <c r="M807" s="84"/>
    </row>
    <row r="808" spans="2:13">
      <c r="B808" s="82"/>
      <c r="C808" s="83"/>
      <c r="D808" s="83"/>
      <c r="E808" s="83"/>
      <c r="F808" s="84"/>
      <c r="G808" s="84"/>
      <c r="H808" s="84"/>
      <c r="I808" s="84"/>
      <c r="J808" s="84"/>
      <c r="K808" s="84"/>
      <c r="L808" s="84"/>
      <c r="M808" s="84"/>
    </row>
    <row r="809" spans="2:13">
      <c r="B809" s="82"/>
      <c r="C809" s="83"/>
      <c r="D809" s="83"/>
      <c r="E809" s="83"/>
      <c r="F809" s="84"/>
      <c r="G809" s="84"/>
      <c r="H809" s="84"/>
      <c r="I809" s="84"/>
      <c r="J809" s="84"/>
      <c r="K809" s="84"/>
      <c r="L809" s="84"/>
      <c r="M809" s="84"/>
    </row>
    <row r="810" spans="2:13">
      <c r="B810" s="82"/>
      <c r="C810" s="83"/>
      <c r="D810" s="83"/>
      <c r="E810" s="83"/>
      <c r="F810" s="84"/>
      <c r="G810" s="84"/>
      <c r="H810" s="84"/>
      <c r="I810" s="84"/>
      <c r="J810" s="84"/>
      <c r="K810" s="84"/>
      <c r="L810" s="84"/>
      <c r="M810" s="84"/>
    </row>
    <row r="811" spans="2:13">
      <c r="B811" s="82"/>
      <c r="C811" s="83"/>
      <c r="D811" s="83"/>
      <c r="E811" s="83"/>
      <c r="F811" s="84"/>
      <c r="G811" s="84"/>
      <c r="H811" s="84"/>
      <c r="I811" s="84"/>
      <c r="J811" s="84"/>
      <c r="K811" s="84"/>
      <c r="L811" s="84"/>
      <c r="M811" s="84"/>
    </row>
    <row r="812" spans="2:13">
      <c r="B812" s="82"/>
      <c r="C812" s="83"/>
      <c r="D812" s="83"/>
      <c r="E812" s="83"/>
      <c r="F812" s="84"/>
      <c r="G812" s="84"/>
      <c r="H812" s="84"/>
      <c r="I812" s="84"/>
      <c r="J812" s="84"/>
      <c r="K812" s="84"/>
      <c r="L812" s="84"/>
      <c r="M812" s="84"/>
    </row>
    <row r="813" spans="2:13">
      <c r="B813" s="82"/>
      <c r="C813" s="83"/>
      <c r="D813" s="83"/>
      <c r="E813" s="83"/>
      <c r="F813" s="84"/>
      <c r="G813" s="84"/>
      <c r="H813" s="84"/>
      <c r="I813" s="84"/>
      <c r="J813" s="84"/>
      <c r="K813" s="84"/>
      <c r="L813" s="84"/>
      <c r="M813" s="84"/>
    </row>
    <row r="814" spans="2:13">
      <c r="B814" s="82"/>
      <c r="C814" s="83"/>
      <c r="D814" s="83"/>
      <c r="E814" s="83"/>
      <c r="F814" s="84"/>
      <c r="G814" s="84"/>
      <c r="H814" s="84"/>
      <c r="I814" s="84"/>
      <c r="J814" s="84"/>
      <c r="K814" s="84"/>
      <c r="L814" s="84"/>
      <c r="M814" s="84"/>
    </row>
    <row r="815" spans="2:13">
      <c r="B815" s="82"/>
      <c r="C815" s="83"/>
      <c r="D815" s="83"/>
      <c r="E815" s="83"/>
      <c r="F815" s="84"/>
      <c r="G815" s="84"/>
      <c r="H815" s="84"/>
      <c r="I815" s="84"/>
      <c r="J815" s="84"/>
      <c r="K815" s="84"/>
      <c r="L815" s="84"/>
      <c r="M815" s="84"/>
    </row>
    <row r="816" spans="2:13">
      <c r="B816" s="82"/>
      <c r="C816" s="83"/>
      <c r="D816" s="83"/>
      <c r="E816" s="83"/>
      <c r="F816" s="84"/>
      <c r="G816" s="84"/>
      <c r="H816" s="84"/>
      <c r="I816" s="84"/>
      <c r="J816" s="84"/>
      <c r="K816" s="84"/>
      <c r="L816" s="84"/>
      <c r="M816" s="84"/>
    </row>
    <row r="817" spans="2:13">
      <c r="B817" s="82"/>
      <c r="C817" s="83"/>
      <c r="D817" s="83"/>
      <c r="E817" s="83"/>
      <c r="F817" s="84"/>
      <c r="G817" s="84"/>
      <c r="H817" s="84"/>
      <c r="I817" s="84"/>
      <c r="J817" s="84"/>
      <c r="K817" s="84"/>
      <c r="L817" s="84"/>
      <c r="M817" s="84"/>
    </row>
    <row r="818" spans="2:13">
      <c r="B818" s="82"/>
      <c r="C818" s="83"/>
      <c r="D818" s="83"/>
      <c r="E818" s="83"/>
      <c r="F818" s="84"/>
      <c r="G818" s="84"/>
      <c r="H818" s="84"/>
      <c r="I818" s="84"/>
      <c r="J818" s="84"/>
      <c r="K818" s="84"/>
      <c r="L818" s="84"/>
      <c r="M818" s="84"/>
    </row>
    <row r="819" spans="2:13">
      <c r="B819" s="82"/>
      <c r="C819" s="83"/>
      <c r="D819" s="83"/>
      <c r="E819" s="83"/>
      <c r="F819" s="84"/>
      <c r="G819" s="84"/>
      <c r="H819" s="84"/>
      <c r="I819" s="84"/>
      <c r="J819" s="84"/>
      <c r="K819" s="84"/>
      <c r="L819" s="84"/>
      <c r="M819" s="84"/>
    </row>
    <row r="820" spans="2:13">
      <c r="B820" s="82"/>
      <c r="C820" s="83"/>
      <c r="D820" s="83"/>
      <c r="E820" s="83"/>
      <c r="F820" s="84"/>
      <c r="G820" s="84"/>
      <c r="H820" s="84"/>
      <c r="I820" s="84"/>
      <c r="J820" s="84"/>
      <c r="K820" s="84"/>
      <c r="L820" s="84"/>
      <c r="M820" s="84"/>
    </row>
    <row r="821" spans="2:13">
      <c r="B821" s="82"/>
      <c r="C821" s="83"/>
      <c r="D821" s="83"/>
      <c r="E821" s="83"/>
      <c r="F821" s="84"/>
      <c r="G821" s="84"/>
      <c r="H821" s="84"/>
      <c r="I821" s="84"/>
      <c r="J821" s="84"/>
      <c r="K821" s="84"/>
      <c r="L821" s="84"/>
      <c r="M821" s="84"/>
    </row>
    <row r="822" spans="2:13">
      <c r="B822" s="82"/>
      <c r="C822" s="83"/>
      <c r="D822" s="83"/>
      <c r="E822" s="83"/>
      <c r="F822" s="84"/>
      <c r="G822" s="84"/>
      <c r="H822" s="84"/>
      <c r="I822" s="84"/>
      <c r="J822" s="84"/>
      <c r="K822" s="84"/>
      <c r="L822" s="84"/>
      <c r="M822" s="84"/>
    </row>
    <row r="823" spans="2:13">
      <c r="B823" s="82"/>
      <c r="C823" s="83"/>
      <c r="D823" s="83"/>
      <c r="E823" s="83"/>
      <c r="F823" s="84"/>
      <c r="G823" s="84"/>
      <c r="H823" s="84"/>
      <c r="I823" s="84"/>
      <c r="J823" s="84"/>
      <c r="K823" s="84"/>
      <c r="L823" s="84"/>
      <c r="M823" s="84"/>
    </row>
    <row r="824" spans="2:13">
      <c r="B824" s="82"/>
      <c r="C824" s="83"/>
      <c r="D824" s="83"/>
      <c r="E824" s="83"/>
      <c r="F824" s="84"/>
      <c r="G824" s="84"/>
      <c r="H824" s="84"/>
      <c r="I824" s="84"/>
      <c r="J824" s="84"/>
      <c r="K824" s="84"/>
      <c r="L824" s="84"/>
      <c r="M824" s="84"/>
    </row>
    <row r="825" spans="2:13">
      <c r="B825" s="82"/>
      <c r="C825" s="83"/>
      <c r="D825" s="83"/>
      <c r="E825" s="83"/>
      <c r="F825" s="84"/>
      <c r="G825" s="84"/>
      <c r="H825" s="84"/>
      <c r="I825" s="84"/>
      <c r="J825" s="84"/>
      <c r="K825" s="84"/>
      <c r="L825" s="84"/>
      <c r="M825" s="84"/>
    </row>
    <row r="826" spans="2:13">
      <c r="B826" s="82"/>
      <c r="C826" s="83"/>
      <c r="D826" s="83"/>
      <c r="E826" s="83"/>
      <c r="F826" s="84"/>
      <c r="G826" s="84"/>
      <c r="H826" s="84"/>
      <c r="I826" s="84"/>
      <c r="J826" s="84"/>
      <c r="K826" s="84"/>
      <c r="L826" s="84"/>
      <c r="M826" s="84"/>
    </row>
    <row r="827" spans="2:13">
      <c r="B827" s="82"/>
      <c r="C827" s="83"/>
      <c r="D827" s="83"/>
      <c r="E827" s="83"/>
      <c r="F827" s="84"/>
      <c r="G827" s="84"/>
      <c r="H827" s="84"/>
      <c r="I827" s="84"/>
      <c r="J827" s="84"/>
      <c r="K827" s="84"/>
      <c r="L827" s="84"/>
      <c r="M827" s="84"/>
    </row>
    <row r="828" spans="2:13">
      <c r="B828" s="82"/>
      <c r="C828" s="83"/>
      <c r="D828" s="83"/>
      <c r="E828" s="83"/>
      <c r="F828" s="84"/>
      <c r="G828" s="84"/>
      <c r="H828" s="84"/>
      <c r="I828" s="84"/>
      <c r="J828" s="84"/>
      <c r="K828" s="84"/>
      <c r="L828" s="84"/>
      <c r="M828" s="84"/>
    </row>
    <row r="829" spans="2:13">
      <c r="B829" s="82"/>
      <c r="C829" s="83"/>
      <c r="D829" s="83"/>
      <c r="E829" s="83"/>
      <c r="F829" s="84"/>
      <c r="G829" s="84"/>
      <c r="H829" s="84"/>
      <c r="I829" s="84"/>
      <c r="J829" s="84"/>
      <c r="K829" s="84"/>
      <c r="L829" s="84"/>
      <c r="M829" s="84"/>
    </row>
    <row r="830" spans="2:13">
      <c r="B830" s="82"/>
      <c r="C830" s="83"/>
      <c r="D830" s="83"/>
      <c r="E830" s="83"/>
      <c r="F830" s="84"/>
      <c r="G830" s="84"/>
      <c r="H830" s="84"/>
      <c r="I830" s="84"/>
      <c r="J830" s="84"/>
      <c r="K830" s="84"/>
      <c r="L830" s="84"/>
      <c r="M830" s="84"/>
    </row>
    <row r="831" spans="2:13">
      <c r="B831" s="82"/>
      <c r="C831" s="83"/>
      <c r="D831" s="83"/>
      <c r="E831" s="83"/>
      <c r="F831" s="84"/>
      <c r="G831" s="84"/>
      <c r="H831" s="84"/>
      <c r="I831" s="84"/>
      <c r="J831" s="84"/>
      <c r="K831" s="84"/>
      <c r="L831" s="84"/>
      <c r="M831" s="84"/>
    </row>
    <row r="832" spans="2:13">
      <c r="B832" s="82"/>
      <c r="C832" s="83"/>
      <c r="D832" s="83"/>
      <c r="E832" s="83"/>
      <c r="F832" s="84"/>
      <c r="G832" s="84"/>
      <c r="H832" s="84"/>
      <c r="I832" s="84"/>
      <c r="J832" s="84"/>
      <c r="K832" s="84"/>
      <c r="L832" s="84"/>
      <c r="M832" s="84"/>
    </row>
    <row r="833" spans="2:13">
      <c r="B833" s="82"/>
      <c r="C833" s="83"/>
      <c r="D833" s="83"/>
      <c r="E833" s="83"/>
      <c r="F833" s="84"/>
      <c r="G833" s="84"/>
      <c r="H833" s="84"/>
      <c r="I833" s="84"/>
      <c r="J833" s="84"/>
      <c r="K833" s="84"/>
      <c r="L833" s="84"/>
      <c r="M833" s="84"/>
    </row>
    <row r="834" spans="2:13">
      <c r="B834" s="82"/>
      <c r="C834" s="83"/>
      <c r="D834" s="83"/>
      <c r="E834" s="83"/>
      <c r="F834" s="84"/>
      <c r="G834" s="84"/>
      <c r="H834" s="84"/>
      <c r="I834" s="84"/>
      <c r="J834" s="84"/>
      <c r="K834" s="84"/>
      <c r="L834" s="84"/>
      <c r="M834" s="84"/>
    </row>
    <row r="835" spans="2:13">
      <c r="B835" s="82"/>
      <c r="C835" s="83"/>
      <c r="D835" s="83"/>
      <c r="E835" s="83"/>
      <c r="F835" s="84"/>
      <c r="G835" s="84"/>
      <c r="H835" s="84"/>
      <c r="I835" s="84"/>
      <c r="J835" s="84"/>
      <c r="K835" s="84"/>
      <c r="L835" s="84"/>
      <c r="M835" s="84"/>
    </row>
    <row r="836" spans="2:13">
      <c r="B836" s="82"/>
      <c r="C836" s="83"/>
      <c r="D836" s="83"/>
      <c r="E836" s="83"/>
      <c r="F836" s="84"/>
      <c r="G836" s="84"/>
      <c r="H836" s="84"/>
      <c r="I836" s="84"/>
      <c r="J836" s="84"/>
      <c r="K836" s="84"/>
      <c r="L836" s="84"/>
      <c r="M836" s="84"/>
    </row>
    <row r="837" spans="2:13">
      <c r="B837" s="82"/>
      <c r="C837" s="83"/>
      <c r="D837" s="83"/>
      <c r="E837" s="83"/>
      <c r="F837" s="84"/>
      <c r="G837" s="84"/>
      <c r="H837" s="84"/>
      <c r="I837" s="84"/>
      <c r="J837" s="84"/>
      <c r="K837" s="84"/>
      <c r="L837" s="84"/>
      <c r="M837" s="84"/>
    </row>
    <row r="838" spans="2:13">
      <c r="B838" s="82"/>
      <c r="C838" s="83"/>
      <c r="D838" s="83"/>
      <c r="E838" s="83"/>
      <c r="F838" s="84"/>
      <c r="G838" s="84"/>
      <c r="H838" s="84"/>
      <c r="I838" s="84"/>
      <c r="J838" s="84"/>
      <c r="K838" s="84"/>
      <c r="L838" s="84"/>
      <c r="M838" s="84"/>
    </row>
    <row r="839" spans="2:13">
      <c r="B839" s="82"/>
      <c r="C839" s="83"/>
      <c r="D839" s="83"/>
      <c r="E839" s="83"/>
      <c r="F839" s="84"/>
      <c r="G839" s="84"/>
      <c r="H839" s="84"/>
      <c r="I839" s="84"/>
      <c r="J839" s="84"/>
      <c r="K839" s="84"/>
      <c r="L839" s="84"/>
      <c r="M839" s="84"/>
    </row>
    <row r="840" spans="2:13">
      <c r="B840" s="82"/>
      <c r="C840" s="83"/>
      <c r="D840" s="83"/>
      <c r="E840" s="83"/>
      <c r="F840" s="84"/>
      <c r="G840" s="84"/>
      <c r="H840" s="84"/>
      <c r="I840" s="84"/>
      <c r="J840" s="84"/>
      <c r="K840" s="84"/>
      <c r="L840" s="84"/>
      <c r="M840" s="84"/>
    </row>
    <row r="841" spans="2:13">
      <c r="B841" s="82"/>
      <c r="C841" s="83"/>
      <c r="D841" s="83"/>
      <c r="E841" s="83"/>
      <c r="F841" s="84"/>
      <c r="G841" s="84"/>
      <c r="H841" s="84"/>
      <c r="I841" s="84"/>
      <c r="J841" s="84"/>
      <c r="K841" s="84"/>
      <c r="L841" s="84"/>
      <c r="M841" s="84"/>
    </row>
    <row r="842" spans="2:13">
      <c r="B842" s="82"/>
      <c r="C842" s="83"/>
      <c r="D842" s="83"/>
      <c r="E842" s="83"/>
      <c r="F842" s="84"/>
      <c r="G842" s="84"/>
      <c r="H842" s="84"/>
      <c r="I842" s="84"/>
      <c r="J842" s="84"/>
      <c r="K842" s="84"/>
      <c r="L842" s="84"/>
      <c r="M842" s="84"/>
    </row>
    <row r="843" spans="2:13">
      <c r="B843" s="82"/>
      <c r="C843" s="83"/>
      <c r="D843" s="83"/>
      <c r="E843" s="83"/>
      <c r="F843" s="84"/>
      <c r="G843" s="84"/>
      <c r="H843" s="84"/>
      <c r="I843" s="84"/>
      <c r="J843" s="84"/>
      <c r="K843" s="84"/>
      <c r="L843" s="84"/>
      <c r="M843" s="84"/>
    </row>
    <row r="844" spans="2:13">
      <c r="B844" s="82"/>
      <c r="C844" s="83"/>
      <c r="D844" s="83"/>
      <c r="E844" s="83"/>
      <c r="F844" s="84"/>
      <c r="G844" s="84"/>
      <c r="H844" s="84"/>
      <c r="I844" s="84"/>
      <c r="J844" s="84"/>
      <c r="K844" s="84"/>
      <c r="L844" s="84"/>
      <c r="M844" s="84"/>
    </row>
    <row r="845" spans="2:13">
      <c r="B845" s="82"/>
      <c r="C845" s="83"/>
      <c r="D845" s="83"/>
      <c r="E845" s="83"/>
      <c r="F845" s="84"/>
      <c r="G845" s="84"/>
      <c r="H845" s="84"/>
      <c r="I845" s="84"/>
      <c r="J845" s="84"/>
      <c r="K845" s="84"/>
      <c r="L845" s="84"/>
      <c r="M845" s="84"/>
    </row>
    <row r="846" spans="2:13">
      <c r="B846" s="82"/>
      <c r="C846" s="83"/>
      <c r="D846" s="83"/>
      <c r="E846" s="83"/>
      <c r="F846" s="84"/>
      <c r="G846" s="84"/>
      <c r="H846" s="84"/>
      <c r="I846" s="84"/>
      <c r="J846" s="84"/>
      <c r="K846" s="84"/>
      <c r="L846" s="84"/>
      <c r="M846" s="84"/>
    </row>
    <row r="847" spans="2:13">
      <c r="B847" s="82"/>
      <c r="C847" s="83"/>
      <c r="D847" s="83"/>
      <c r="E847" s="83"/>
      <c r="F847" s="84"/>
      <c r="G847" s="84"/>
      <c r="H847" s="84"/>
      <c r="I847" s="84"/>
      <c r="J847" s="84"/>
      <c r="K847" s="84"/>
      <c r="L847" s="84"/>
      <c r="M847" s="84"/>
    </row>
    <row r="848" spans="2:13">
      <c r="B848" s="82"/>
      <c r="C848" s="83"/>
      <c r="D848" s="83"/>
      <c r="E848" s="83"/>
      <c r="F848" s="84"/>
      <c r="G848" s="84"/>
      <c r="H848" s="84"/>
      <c r="I848" s="84"/>
      <c r="J848" s="84"/>
      <c r="K848" s="84"/>
      <c r="L848" s="84"/>
      <c r="M848" s="84"/>
    </row>
    <row r="849" spans="2:13">
      <c r="B849" s="82"/>
      <c r="C849" s="83"/>
      <c r="D849" s="83"/>
      <c r="E849" s="83"/>
      <c r="F849" s="84"/>
      <c r="G849" s="84"/>
      <c r="H849" s="84"/>
      <c r="I849" s="84"/>
      <c r="J849" s="84"/>
      <c r="K849" s="84"/>
      <c r="L849" s="84"/>
      <c r="M849" s="84"/>
    </row>
    <row r="850" spans="2:13">
      <c r="B850" s="82"/>
      <c r="C850" s="83"/>
      <c r="D850" s="83"/>
      <c r="E850" s="83"/>
      <c r="F850" s="84"/>
      <c r="G850" s="84"/>
      <c r="H850" s="84"/>
      <c r="I850" s="84"/>
      <c r="J850" s="84"/>
      <c r="K850" s="84"/>
      <c r="L850" s="84"/>
      <c r="M850" s="84"/>
    </row>
    <row r="851" spans="2:13">
      <c r="B851" s="82"/>
      <c r="C851" s="83"/>
      <c r="D851" s="83"/>
      <c r="E851" s="83"/>
      <c r="F851" s="84"/>
      <c r="G851" s="84"/>
      <c r="H851" s="84"/>
      <c r="I851" s="84"/>
      <c r="J851" s="84"/>
      <c r="K851" s="84"/>
      <c r="L851" s="84"/>
      <c r="M851" s="84"/>
    </row>
    <row r="852" spans="2:13">
      <c r="B852" s="82"/>
      <c r="C852" s="83"/>
      <c r="D852" s="83"/>
      <c r="E852" s="83"/>
      <c r="F852" s="84"/>
      <c r="G852" s="84"/>
      <c r="H852" s="84"/>
      <c r="I852" s="84"/>
      <c r="J852" s="84"/>
      <c r="K852" s="84"/>
      <c r="L852" s="84"/>
      <c r="M852" s="84"/>
    </row>
    <row r="853" spans="2:13">
      <c r="B853" s="82"/>
      <c r="C853" s="83"/>
      <c r="D853" s="83"/>
      <c r="E853" s="83"/>
      <c r="F853" s="84"/>
      <c r="G853" s="84"/>
      <c r="H853" s="84"/>
      <c r="I853" s="84"/>
      <c r="J853" s="84"/>
      <c r="K853" s="84"/>
      <c r="L853" s="84"/>
      <c r="M853" s="84"/>
    </row>
    <row r="854" spans="2:13">
      <c r="B854" s="82"/>
      <c r="C854" s="83"/>
      <c r="D854" s="83"/>
      <c r="E854" s="83"/>
      <c r="F854" s="84"/>
      <c r="G854" s="84"/>
      <c r="H854" s="84"/>
      <c r="I854" s="84"/>
      <c r="J854" s="84"/>
      <c r="K854" s="84"/>
      <c r="L854" s="84"/>
      <c r="M854" s="84"/>
    </row>
    <row r="855" spans="2:13">
      <c r="B855" s="82"/>
      <c r="C855" s="83"/>
      <c r="D855" s="83"/>
      <c r="E855" s="83"/>
      <c r="F855" s="84"/>
      <c r="G855" s="84"/>
      <c r="H855" s="84"/>
      <c r="I855" s="84"/>
      <c r="J855" s="84"/>
      <c r="K855" s="84"/>
      <c r="L855" s="84"/>
      <c r="M855" s="84"/>
    </row>
    <row r="856" spans="2:13">
      <c r="B856" s="82"/>
      <c r="C856" s="83"/>
      <c r="D856" s="83"/>
      <c r="E856" s="83"/>
      <c r="F856" s="84"/>
      <c r="G856" s="84"/>
      <c r="H856" s="84"/>
      <c r="I856" s="84"/>
      <c r="J856" s="84"/>
      <c r="K856" s="84"/>
      <c r="L856" s="84"/>
      <c r="M856" s="84"/>
    </row>
    <row r="857" spans="2:13">
      <c r="B857" s="82"/>
      <c r="C857" s="83"/>
      <c r="D857" s="83"/>
      <c r="E857" s="83"/>
      <c r="F857" s="84"/>
      <c r="G857" s="84"/>
      <c r="H857" s="84"/>
      <c r="I857" s="84"/>
      <c r="J857" s="84"/>
      <c r="K857" s="84"/>
      <c r="L857" s="84"/>
      <c r="M857" s="84"/>
    </row>
    <row r="858" spans="2:13">
      <c r="B858" s="82"/>
      <c r="C858" s="83"/>
      <c r="D858" s="83"/>
      <c r="E858" s="83"/>
      <c r="F858" s="84"/>
      <c r="G858" s="84"/>
      <c r="H858" s="84"/>
      <c r="I858" s="84"/>
      <c r="J858" s="84"/>
      <c r="K858" s="84"/>
      <c r="L858" s="84"/>
      <c r="M858" s="84"/>
    </row>
    <row r="859" spans="2:13">
      <c r="B859" s="82"/>
      <c r="C859" s="83"/>
      <c r="D859" s="83"/>
      <c r="E859" s="83"/>
      <c r="F859" s="84"/>
      <c r="G859" s="84"/>
      <c r="H859" s="84"/>
      <c r="I859" s="84"/>
      <c r="J859" s="84"/>
      <c r="K859" s="84"/>
      <c r="L859" s="84"/>
      <c r="M859" s="84"/>
    </row>
    <row r="860" spans="2:13">
      <c r="B860" s="82"/>
      <c r="C860" s="83"/>
      <c r="D860" s="83"/>
      <c r="E860" s="83"/>
      <c r="F860" s="84"/>
      <c r="G860" s="84"/>
      <c r="H860" s="84"/>
      <c r="I860" s="84"/>
      <c r="J860" s="84"/>
      <c r="K860" s="84"/>
      <c r="L860" s="84"/>
      <c r="M860" s="84"/>
    </row>
    <row r="861" spans="2:13">
      <c r="B861" s="82"/>
      <c r="C861" s="83"/>
      <c r="D861" s="83"/>
      <c r="E861" s="83"/>
      <c r="F861" s="84"/>
      <c r="G861" s="84"/>
      <c r="H861" s="84"/>
      <c r="I861" s="84"/>
      <c r="J861" s="84"/>
      <c r="K861" s="84"/>
      <c r="L861" s="84"/>
      <c r="M861" s="84"/>
    </row>
    <row r="862" spans="2:13">
      <c r="B862" s="82"/>
      <c r="C862" s="83"/>
      <c r="D862" s="83"/>
      <c r="E862" s="83"/>
      <c r="F862" s="84"/>
      <c r="G862" s="84"/>
      <c r="H862" s="84"/>
      <c r="I862" s="84"/>
      <c r="J862" s="84"/>
      <c r="K862" s="84"/>
      <c r="L862" s="84"/>
      <c r="M862" s="84"/>
    </row>
    <row r="863" spans="2:13">
      <c r="B863" s="82"/>
      <c r="C863" s="83"/>
      <c r="D863" s="83"/>
      <c r="E863" s="83"/>
      <c r="F863" s="84"/>
      <c r="G863" s="84"/>
      <c r="H863" s="84"/>
      <c r="I863" s="84"/>
      <c r="J863" s="84"/>
      <c r="K863" s="84"/>
      <c r="L863" s="84"/>
      <c r="M863" s="84"/>
    </row>
    <row r="864" spans="2:13">
      <c r="B864" s="82"/>
      <c r="C864" s="83"/>
      <c r="D864" s="83"/>
      <c r="E864" s="83"/>
      <c r="F864" s="84"/>
      <c r="G864" s="84"/>
      <c r="H864" s="84"/>
      <c r="I864" s="84"/>
      <c r="J864" s="84"/>
      <c r="K864" s="84"/>
      <c r="L864" s="84"/>
      <c r="M864" s="84"/>
    </row>
    <row r="865" spans="2:13">
      <c r="B865" s="82"/>
      <c r="C865" s="83"/>
      <c r="D865" s="83"/>
      <c r="E865" s="83"/>
      <c r="F865" s="84"/>
      <c r="G865" s="84"/>
      <c r="H865" s="84"/>
      <c r="I865" s="84"/>
      <c r="J865" s="84"/>
      <c r="K865" s="84"/>
      <c r="L865" s="84"/>
      <c r="M865" s="84"/>
    </row>
    <row r="866" spans="2:13">
      <c r="B866" s="82"/>
      <c r="C866" s="83"/>
      <c r="D866" s="83"/>
      <c r="E866" s="83"/>
      <c r="F866" s="84"/>
      <c r="G866" s="84"/>
      <c r="H866" s="84"/>
      <c r="I866" s="84"/>
      <c r="J866" s="84"/>
      <c r="K866" s="84"/>
      <c r="L866" s="84"/>
      <c r="M866" s="84"/>
    </row>
    <row r="867" spans="2:13">
      <c r="B867" s="82"/>
      <c r="C867" s="83"/>
      <c r="D867" s="83"/>
      <c r="E867" s="83"/>
      <c r="F867" s="84"/>
      <c r="G867" s="84"/>
      <c r="H867" s="84"/>
      <c r="I867" s="84"/>
      <c r="J867" s="84"/>
      <c r="K867" s="84"/>
      <c r="L867" s="84"/>
      <c r="M867" s="84"/>
    </row>
    <row r="868" spans="2:13">
      <c r="B868" s="82"/>
      <c r="C868" s="83"/>
      <c r="D868" s="83"/>
      <c r="E868" s="83"/>
      <c r="F868" s="84"/>
      <c r="G868" s="84"/>
      <c r="H868" s="84"/>
      <c r="I868" s="84"/>
      <c r="J868" s="84"/>
      <c r="K868" s="84"/>
      <c r="L868" s="84"/>
      <c r="M868" s="84"/>
    </row>
    <row r="869" spans="2:13">
      <c r="B869" s="82"/>
      <c r="C869" s="83"/>
      <c r="D869" s="83"/>
      <c r="E869" s="83"/>
      <c r="F869" s="84"/>
      <c r="G869" s="84"/>
      <c r="H869" s="84"/>
      <c r="I869" s="84"/>
      <c r="J869" s="84"/>
      <c r="K869" s="84"/>
      <c r="L869" s="84"/>
      <c r="M869" s="84"/>
    </row>
    <row r="870" spans="2:13">
      <c r="B870" s="82"/>
      <c r="C870" s="83"/>
      <c r="D870" s="83"/>
      <c r="E870" s="83"/>
      <c r="F870" s="84"/>
      <c r="G870" s="84"/>
      <c r="H870" s="84"/>
      <c r="I870" s="84"/>
      <c r="J870" s="84"/>
      <c r="K870" s="84"/>
      <c r="L870" s="84"/>
      <c r="M870" s="84"/>
    </row>
    <row r="871" spans="2:13">
      <c r="B871" s="82"/>
      <c r="C871" s="83"/>
      <c r="D871" s="83"/>
      <c r="E871" s="83"/>
      <c r="F871" s="84"/>
      <c r="G871" s="84"/>
      <c r="H871" s="84"/>
      <c r="I871" s="84"/>
      <c r="J871" s="84"/>
      <c r="K871" s="84"/>
      <c r="L871" s="84"/>
      <c r="M871" s="84"/>
    </row>
    <row r="872" spans="2:13">
      <c r="B872" s="82"/>
      <c r="C872" s="83"/>
      <c r="D872" s="83"/>
      <c r="E872" s="83"/>
      <c r="F872" s="84"/>
      <c r="G872" s="84"/>
      <c r="H872" s="84"/>
      <c r="I872" s="84"/>
      <c r="J872" s="84"/>
      <c r="K872" s="84"/>
      <c r="L872" s="84"/>
      <c r="M872" s="84"/>
    </row>
    <row r="873" spans="2:13">
      <c r="B873" s="82"/>
      <c r="C873" s="83"/>
      <c r="D873" s="83"/>
      <c r="E873" s="83"/>
      <c r="F873" s="84"/>
      <c r="G873" s="84"/>
      <c r="H873" s="84"/>
      <c r="I873" s="84"/>
      <c r="J873" s="84"/>
      <c r="K873" s="84"/>
      <c r="L873" s="84"/>
      <c r="M873" s="84"/>
    </row>
    <row r="874" spans="2:13">
      <c r="B874" s="82"/>
      <c r="C874" s="83"/>
      <c r="D874" s="83"/>
      <c r="E874" s="83"/>
      <c r="F874" s="84"/>
      <c r="G874" s="84"/>
      <c r="H874" s="84"/>
      <c r="I874" s="84"/>
      <c r="J874" s="84"/>
      <c r="K874" s="84"/>
      <c r="L874" s="84"/>
      <c r="M874" s="84"/>
    </row>
    <row r="875" spans="2:13">
      <c r="B875" s="82"/>
      <c r="C875" s="83"/>
      <c r="D875" s="83"/>
      <c r="E875" s="83"/>
      <c r="F875" s="84"/>
      <c r="G875" s="84"/>
      <c r="H875" s="84"/>
      <c r="I875" s="84"/>
      <c r="J875" s="84"/>
      <c r="K875" s="84"/>
      <c r="L875" s="84"/>
      <c r="M875" s="84"/>
    </row>
    <row r="876" spans="2:13">
      <c r="B876" s="82"/>
      <c r="C876" s="83"/>
      <c r="D876" s="83"/>
      <c r="E876" s="83"/>
      <c r="F876" s="84"/>
      <c r="G876" s="84"/>
      <c r="H876" s="84"/>
      <c r="I876" s="84"/>
      <c r="J876" s="84"/>
      <c r="K876" s="84"/>
      <c r="L876" s="84"/>
      <c r="M876" s="84"/>
    </row>
    <row r="877" spans="2:13">
      <c r="B877" s="82"/>
      <c r="C877" s="83"/>
      <c r="D877" s="83"/>
      <c r="E877" s="83"/>
      <c r="F877" s="84"/>
      <c r="G877" s="84"/>
      <c r="H877" s="84"/>
      <c r="I877" s="84"/>
      <c r="J877" s="84"/>
      <c r="K877" s="84"/>
      <c r="L877" s="84"/>
      <c r="M877" s="84"/>
    </row>
    <row r="878" spans="2:13">
      <c r="B878" s="82"/>
      <c r="C878" s="83"/>
      <c r="D878" s="83"/>
      <c r="E878" s="83"/>
      <c r="F878" s="84"/>
      <c r="G878" s="84"/>
      <c r="H878" s="84"/>
      <c r="I878" s="84"/>
      <c r="J878" s="84"/>
      <c r="K878" s="84"/>
      <c r="L878" s="84"/>
      <c r="M878" s="84"/>
    </row>
    <row r="879" spans="2:13">
      <c r="B879" s="82"/>
      <c r="C879" s="83"/>
      <c r="D879" s="83"/>
      <c r="E879" s="83"/>
      <c r="F879" s="84"/>
      <c r="G879" s="84"/>
      <c r="H879" s="84"/>
      <c r="I879" s="84"/>
      <c r="J879" s="84"/>
      <c r="K879" s="84"/>
      <c r="L879" s="84"/>
      <c r="M879" s="84"/>
    </row>
    <row r="880" spans="2:13">
      <c r="B880" s="82"/>
      <c r="C880" s="83"/>
      <c r="D880" s="83"/>
      <c r="E880" s="83"/>
      <c r="F880" s="84"/>
      <c r="G880" s="84"/>
      <c r="H880" s="84"/>
      <c r="I880" s="84"/>
      <c r="J880" s="84"/>
      <c r="K880" s="84"/>
      <c r="L880" s="84"/>
      <c r="M880" s="84"/>
    </row>
    <row r="881" spans="2:13">
      <c r="B881" s="82"/>
      <c r="C881" s="83"/>
      <c r="D881" s="83"/>
      <c r="E881" s="83"/>
      <c r="F881" s="84"/>
      <c r="G881" s="84"/>
      <c r="H881" s="84"/>
      <c r="I881" s="84"/>
      <c r="J881" s="84"/>
      <c r="K881" s="84"/>
      <c r="L881" s="84"/>
      <c r="M881" s="84"/>
    </row>
    <row r="882" spans="2:13">
      <c r="B882" s="82"/>
      <c r="C882" s="83"/>
      <c r="D882" s="83"/>
      <c r="E882" s="83"/>
      <c r="F882" s="84"/>
      <c r="G882" s="84"/>
      <c r="H882" s="84"/>
      <c r="I882" s="84"/>
      <c r="J882" s="84"/>
      <c r="K882" s="84"/>
      <c r="L882" s="84"/>
      <c r="M882" s="84"/>
    </row>
    <row r="883" spans="2:13">
      <c r="B883" s="82"/>
      <c r="C883" s="83"/>
      <c r="D883" s="83"/>
      <c r="E883" s="83"/>
      <c r="F883" s="84"/>
      <c r="G883" s="84"/>
      <c r="H883" s="84"/>
      <c r="I883" s="84"/>
      <c r="J883" s="84"/>
      <c r="K883" s="84"/>
      <c r="L883" s="84"/>
      <c r="M883" s="84"/>
    </row>
    <row r="884" spans="2:13">
      <c r="B884" s="82"/>
      <c r="C884" s="83"/>
      <c r="D884" s="83"/>
      <c r="E884" s="83"/>
      <c r="F884" s="84"/>
      <c r="G884" s="84"/>
      <c r="H884" s="84"/>
      <c r="I884" s="84"/>
      <c r="J884" s="84"/>
      <c r="K884" s="84"/>
      <c r="L884" s="84"/>
      <c r="M884" s="84"/>
    </row>
    <row r="885" spans="2:13">
      <c r="B885" s="82"/>
      <c r="C885" s="83"/>
      <c r="D885" s="83"/>
      <c r="E885" s="83"/>
      <c r="F885" s="84"/>
      <c r="G885" s="84"/>
      <c r="H885" s="84"/>
      <c r="I885" s="84"/>
      <c r="J885" s="84"/>
      <c r="K885" s="84"/>
      <c r="L885" s="84"/>
      <c r="M885" s="84"/>
    </row>
    <row r="886" spans="2:13">
      <c r="B886" s="82"/>
      <c r="C886" s="83"/>
      <c r="D886" s="83"/>
      <c r="E886" s="83"/>
      <c r="F886" s="84"/>
      <c r="G886" s="84"/>
      <c r="H886" s="84"/>
      <c r="I886" s="84"/>
      <c r="J886" s="84"/>
      <c r="K886" s="84"/>
      <c r="L886" s="84"/>
      <c r="M886" s="84"/>
    </row>
    <row r="887" spans="2:13">
      <c r="B887" s="82"/>
      <c r="C887" s="83"/>
      <c r="D887" s="83"/>
      <c r="E887" s="83"/>
      <c r="F887" s="84"/>
      <c r="G887" s="84"/>
      <c r="H887" s="84"/>
      <c r="I887" s="84"/>
      <c r="J887" s="84"/>
      <c r="K887" s="84"/>
      <c r="L887" s="84"/>
      <c r="M887" s="84"/>
    </row>
    <row r="888" spans="2:13">
      <c r="B888" s="82"/>
      <c r="C888" s="83"/>
      <c r="D888" s="83"/>
      <c r="E888" s="83"/>
      <c r="F888" s="84"/>
      <c r="G888" s="84"/>
      <c r="H888" s="84"/>
      <c r="I888" s="84"/>
      <c r="J888" s="84"/>
      <c r="K888" s="84"/>
      <c r="L888" s="84"/>
      <c r="M888" s="84"/>
    </row>
    <row r="889" spans="2:13">
      <c r="B889" s="82"/>
      <c r="C889" s="83"/>
      <c r="D889" s="83"/>
      <c r="E889" s="83"/>
      <c r="F889" s="84"/>
      <c r="G889" s="84"/>
      <c r="H889" s="84"/>
      <c r="I889" s="84"/>
      <c r="J889" s="84"/>
      <c r="K889" s="84"/>
      <c r="L889" s="84"/>
      <c r="M889" s="84"/>
    </row>
    <row r="890" spans="2:13">
      <c r="B890" s="82"/>
      <c r="C890" s="83"/>
      <c r="D890" s="83"/>
      <c r="E890" s="83"/>
      <c r="F890" s="84"/>
      <c r="G890" s="84"/>
      <c r="H890" s="84"/>
      <c r="I890" s="84"/>
      <c r="J890" s="84"/>
      <c r="K890" s="84"/>
      <c r="L890" s="84"/>
      <c r="M890" s="84"/>
    </row>
    <row r="891" spans="2:13">
      <c r="B891" s="82"/>
      <c r="C891" s="83"/>
      <c r="D891" s="83"/>
      <c r="E891" s="83"/>
      <c r="F891" s="84"/>
      <c r="G891" s="84"/>
      <c r="H891" s="84"/>
      <c r="I891" s="84"/>
      <c r="J891" s="84"/>
      <c r="K891" s="84"/>
      <c r="L891" s="84"/>
      <c r="M891" s="84"/>
    </row>
    <row r="892" spans="2:13">
      <c r="B892" s="82"/>
      <c r="C892" s="83"/>
      <c r="D892" s="83"/>
      <c r="E892" s="83"/>
      <c r="F892" s="84"/>
      <c r="G892" s="84"/>
      <c r="H892" s="84"/>
      <c r="I892" s="84"/>
      <c r="J892" s="84"/>
      <c r="K892" s="84"/>
      <c r="L892" s="84"/>
      <c r="M892" s="84"/>
    </row>
    <row r="893" spans="2:13">
      <c r="B893" s="82"/>
      <c r="C893" s="83"/>
      <c r="D893" s="83"/>
      <c r="E893" s="83"/>
      <c r="F893" s="84"/>
      <c r="G893" s="84"/>
      <c r="H893" s="84"/>
      <c r="I893" s="84"/>
      <c r="J893" s="84"/>
      <c r="K893" s="84"/>
      <c r="L893" s="84"/>
      <c r="M893" s="84"/>
    </row>
    <row r="894" spans="2:13">
      <c r="B894" s="82"/>
      <c r="C894" s="83"/>
      <c r="D894" s="83"/>
      <c r="E894" s="83"/>
      <c r="F894" s="84"/>
      <c r="G894" s="84"/>
      <c r="H894" s="84"/>
      <c r="I894" s="84"/>
      <c r="J894" s="84"/>
      <c r="K894" s="84"/>
      <c r="L894" s="84"/>
      <c r="M894" s="84"/>
    </row>
    <row r="895" spans="2:13">
      <c r="B895" s="82"/>
      <c r="C895" s="83"/>
      <c r="D895" s="83"/>
      <c r="E895" s="83"/>
      <c r="F895" s="84"/>
      <c r="G895" s="84"/>
      <c r="H895" s="84"/>
      <c r="I895" s="84"/>
      <c r="J895" s="84"/>
      <c r="K895" s="84"/>
      <c r="L895" s="84"/>
      <c r="M895" s="84"/>
    </row>
    <row r="896" spans="2:13">
      <c r="B896" s="82"/>
      <c r="C896" s="83"/>
      <c r="D896" s="83"/>
      <c r="E896" s="83"/>
      <c r="F896" s="84"/>
      <c r="G896" s="84"/>
      <c r="H896" s="84"/>
      <c r="I896" s="84"/>
      <c r="J896" s="84"/>
      <c r="K896" s="84"/>
      <c r="L896" s="84"/>
      <c r="M896" s="84"/>
    </row>
    <row r="897" spans="2:13">
      <c r="B897" s="82"/>
      <c r="C897" s="83"/>
      <c r="D897" s="83"/>
      <c r="E897" s="83"/>
      <c r="F897" s="84"/>
      <c r="G897" s="84"/>
      <c r="H897" s="84"/>
      <c r="I897" s="84"/>
      <c r="J897" s="84"/>
      <c r="K897" s="84"/>
      <c r="L897" s="84"/>
      <c r="M897" s="84"/>
    </row>
    <row r="898" spans="2:13">
      <c r="B898" s="82"/>
      <c r="C898" s="83"/>
      <c r="D898" s="83"/>
      <c r="E898" s="83"/>
      <c r="F898" s="84"/>
      <c r="G898" s="84"/>
      <c r="H898" s="84"/>
      <c r="I898" s="84"/>
      <c r="J898" s="84"/>
      <c r="K898" s="84"/>
      <c r="L898" s="84"/>
      <c r="M898" s="84"/>
    </row>
    <row r="899" spans="2:13">
      <c r="B899" s="82"/>
      <c r="C899" s="83"/>
      <c r="D899" s="83"/>
      <c r="E899" s="83"/>
      <c r="F899" s="84"/>
      <c r="G899" s="84"/>
      <c r="H899" s="84"/>
      <c r="I899" s="84"/>
      <c r="J899" s="84"/>
      <c r="K899" s="84"/>
      <c r="L899" s="84"/>
      <c r="M899" s="84"/>
    </row>
    <row r="900" spans="2:13">
      <c r="B900" s="82"/>
      <c r="C900" s="83"/>
      <c r="D900" s="83"/>
      <c r="E900" s="83"/>
      <c r="F900" s="84"/>
      <c r="G900" s="84"/>
      <c r="H900" s="84"/>
      <c r="I900" s="84"/>
      <c r="J900" s="84"/>
      <c r="K900" s="84"/>
      <c r="L900" s="84"/>
      <c r="M900" s="84"/>
    </row>
    <row r="901" spans="2:13">
      <c r="B901" s="82"/>
      <c r="C901" s="83"/>
      <c r="D901" s="83"/>
      <c r="E901" s="83"/>
      <c r="F901" s="84"/>
      <c r="G901" s="84"/>
      <c r="H901" s="84"/>
      <c r="I901" s="84"/>
      <c r="J901" s="84"/>
      <c r="K901" s="84"/>
      <c r="L901" s="84"/>
      <c r="M901" s="84"/>
    </row>
    <row r="902" spans="2:13">
      <c r="B902" s="82"/>
      <c r="C902" s="83"/>
      <c r="D902" s="83"/>
      <c r="E902" s="83"/>
      <c r="F902" s="84"/>
      <c r="G902" s="84"/>
      <c r="H902" s="84"/>
      <c r="I902" s="84"/>
      <c r="J902" s="84"/>
      <c r="K902" s="84"/>
      <c r="L902" s="84"/>
      <c r="M902" s="84"/>
    </row>
    <row r="903" spans="2:13">
      <c r="B903" s="82"/>
      <c r="C903" s="83"/>
      <c r="D903" s="83"/>
      <c r="E903" s="83"/>
      <c r="F903" s="84"/>
      <c r="G903" s="84"/>
      <c r="H903" s="84"/>
      <c r="I903" s="84"/>
      <c r="J903" s="84"/>
      <c r="K903" s="84"/>
      <c r="L903" s="84"/>
      <c r="M903" s="84"/>
    </row>
    <row r="904" spans="2:13">
      <c r="B904" s="82"/>
      <c r="C904" s="83"/>
      <c r="D904" s="83"/>
      <c r="E904" s="83"/>
      <c r="F904" s="84"/>
      <c r="G904" s="84"/>
      <c r="H904" s="84"/>
      <c r="I904" s="84"/>
      <c r="J904" s="84"/>
      <c r="K904" s="84"/>
      <c r="L904" s="84"/>
      <c r="M904" s="84"/>
    </row>
    <row r="905" spans="2:13">
      <c r="B905" s="82"/>
      <c r="C905" s="83"/>
      <c r="D905" s="83"/>
      <c r="E905" s="83"/>
      <c r="F905" s="84"/>
      <c r="G905" s="84"/>
      <c r="H905" s="84"/>
      <c r="I905" s="84"/>
      <c r="J905" s="84"/>
      <c r="K905" s="84"/>
      <c r="L905" s="84"/>
      <c r="M905" s="84"/>
    </row>
    <row r="906" spans="2:13">
      <c r="B906" s="82"/>
      <c r="C906" s="83"/>
      <c r="D906" s="83"/>
      <c r="E906" s="83"/>
      <c r="F906" s="84"/>
      <c r="G906" s="84"/>
      <c r="H906" s="84"/>
      <c r="I906" s="84"/>
      <c r="J906" s="84"/>
      <c r="K906" s="84"/>
      <c r="L906" s="84"/>
      <c r="M906" s="84"/>
    </row>
    <row r="907" spans="2:13">
      <c r="B907" s="82"/>
      <c r="C907" s="83"/>
      <c r="D907" s="83"/>
      <c r="E907" s="83"/>
      <c r="F907" s="84"/>
      <c r="G907" s="84"/>
      <c r="H907" s="84"/>
      <c r="I907" s="84"/>
      <c r="J907" s="84"/>
      <c r="K907" s="84"/>
      <c r="L907" s="84"/>
      <c r="M907" s="84"/>
    </row>
    <row r="908" spans="2:13">
      <c r="B908" s="82"/>
      <c r="C908" s="83"/>
      <c r="D908" s="83"/>
      <c r="E908" s="83"/>
      <c r="F908" s="84"/>
      <c r="G908" s="84"/>
      <c r="H908" s="84"/>
      <c r="I908" s="84"/>
      <c r="J908" s="84"/>
      <c r="K908" s="84"/>
      <c r="L908" s="84"/>
      <c r="M908" s="84"/>
    </row>
    <row r="909" spans="2:13">
      <c r="B909" s="82"/>
      <c r="C909" s="83"/>
      <c r="D909" s="83"/>
      <c r="E909" s="83"/>
      <c r="F909" s="84"/>
      <c r="G909" s="84"/>
      <c r="H909" s="84"/>
      <c r="I909" s="84"/>
      <c r="J909" s="84"/>
      <c r="K909" s="84"/>
      <c r="L909" s="84"/>
      <c r="M909" s="84"/>
    </row>
    <row r="910" spans="2:13">
      <c r="B910" s="82"/>
      <c r="C910" s="83"/>
      <c r="D910" s="83"/>
      <c r="E910" s="83"/>
      <c r="F910" s="84"/>
      <c r="G910" s="84"/>
      <c r="H910" s="84"/>
      <c r="I910" s="84"/>
      <c r="J910" s="84"/>
      <c r="K910" s="84"/>
      <c r="L910" s="84"/>
      <c r="M910" s="84"/>
    </row>
    <row r="911" spans="2:13">
      <c r="B911" s="82"/>
      <c r="C911" s="83"/>
      <c r="D911" s="83"/>
      <c r="E911" s="83"/>
      <c r="F911" s="84"/>
      <c r="G911" s="84"/>
      <c r="H911" s="84"/>
      <c r="I911" s="84"/>
      <c r="J911" s="84"/>
      <c r="K911" s="84"/>
      <c r="L911" s="84"/>
      <c r="M911" s="84"/>
    </row>
    <row r="912" spans="2:13">
      <c r="B912" s="82"/>
      <c r="C912" s="83"/>
      <c r="D912" s="83"/>
      <c r="E912" s="83"/>
      <c r="F912" s="84"/>
      <c r="G912" s="84"/>
      <c r="H912" s="84"/>
      <c r="I912" s="84"/>
      <c r="J912" s="84"/>
      <c r="K912" s="84"/>
      <c r="L912" s="84"/>
      <c r="M912" s="84"/>
    </row>
    <row r="913" spans="2:13">
      <c r="B913" s="82"/>
      <c r="C913" s="83"/>
      <c r="D913" s="83"/>
      <c r="E913" s="83"/>
      <c r="F913" s="84"/>
      <c r="G913" s="84"/>
      <c r="H913" s="84"/>
      <c r="I913" s="84"/>
      <c r="J913" s="84"/>
      <c r="K913" s="84"/>
      <c r="L913" s="84"/>
      <c r="M913" s="84"/>
    </row>
    <row r="914" spans="2:13">
      <c r="B914" s="82"/>
      <c r="C914" s="83"/>
      <c r="D914" s="83"/>
      <c r="E914" s="83"/>
      <c r="F914" s="84"/>
      <c r="G914" s="84"/>
      <c r="H914" s="84"/>
      <c r="I914" s="84"/>
      <c r="J914" s="84"/>
      <c r="K914" s="84"/>
      <c r="L914" s="84"/>
      <c r="M914" s="84"/>
    </row>
    <row r="915" spans="2:13">
      <c r="B915" s="82"/>
      <c r="C915" s="83"/>
      <c r="D915" s="83"/>
      <c r="E915" s="83"/>
      <c r="F915" s="84"/>
      <c r="G915" s="84"/>
      <c r="H915" s="84"/>
      <c r="I915" s="84"/>
      <c r="J915" s="84"/>
      <c r="K915" s="84"/>
      <c r="L915" s="84"/>
      <c r="M915" s="84"/>
    </row>
    <row r="916" spans="2:13">
      <c r="B916" s="82"/>
      <c r="C916" s="83"/>
      <c r="D916" s="83"/>
      <c r="E916" s="83"/>
      <c r="F916" s="84"/>
      <c r="G916" s="84"/>
      <c r="H916" s="84"/>
      <c r="I916" s="84"/>
      <c r="J916" s="84"/>
      <c r="K916" s="84"/>
      <c r="L916" s="84"/>
      <c r="M916" s="84"/>
    </row>
    <row r="917" spans="2:13">
      <c r="B917" s="82"/>
      <c r="C917" s="83"/>
      <c r="D917" s="83"/>
      <c r="E917" s="83"/>
      <c r="F917" s="84"/>
      <c r="G917" s="84"/>
      <c r="H917" s="84"/>
      <c r="I917" s="84"/>
      <c r="J917" s="84"/>
      <c r="K917" s="84"/>
      <c r="L917" s="84"/>
      <c r="M917" s="84"/>
    </row>
    <row r="918" spans="2:13">
      <c r="B918" s="82"/>
      <c r="C918" s="83"/>
      <c r="D918" s="83"/>
      <c r="E918" s="83"/>
      <c r="F918" s="84"/>
      <c r="G918" s="84"/>
      <c r="H918" s="84"/>
      <c r="I918" s="84"/>
      <c r="J918" s="84"/>
      <c r="K918" s="84"/>
      <c r="L918" s="84"/>
      <c r="M918" s="84"/>
    </row>
    <row r="919" spans="2:13">
      <c r="B919" s="82"/>
      <c r="C919" s="83"/>
      <c r="D919" s="83"/>
      <c r="E919" s="83"/>
      <c r="F919" s="84"/>
      <c r="G919" s="84"/>
      <c r="H919" s="84"/>
      <c r="I919" s="84"/>
      <c r="J919" s="84"/>
      <c r="K919" s="84"/>
      <c r="L919" s="84"/>
      <c r="M919" s="84"/>
    </row>
    <row r="920" spans="2:13">
      <c r="B920" s="82"/>
      <c r="C920" s="83"/>
      <c r="D920" s="83"/>
      <c r="E920" s="83"/>
      <c r="F920" s="84"/>
      <c r="G920" s="84"/>
      <c r="H920" s="84"/>
      <c r="I920" s="84"/>
      <c r="J920" s="84"/>
      <c r="K920" s="84"/>
      <c r="L920" s="84"/>
      <c r="M920" s="84"/>
    </row>
    <row r="921" spans="2:13">
      <c r="B921" s="82"/>
      <c r="C921" s="83"/>
      <c r="D921" s="83"/>
      <c r="E921" s="83"/>
      <c r="F921" s="84"/>
      <c r="G921" s="84"/>
      <c r="H921" s="84"/>
      <c r="I921" s="84"/>
      <c r="J921" s="84"/>
      <c r="K921" s="84"/>
      <c r="L921" s="84"/>
      <c r="M921" s="84"/>
    </row>
    <row r="922" spans="2:13">
      <c r="B922" s="82"/>
      <c r="C922" s="83"/>
      <c r="D922" s="83"/>
      <c r="E922" s="83"/>
      <c r="F922" s="84"/>
      <c r="G922" s="84"/>
      <c r="H922" s="84"/>
      <c r="I922" s="84"/>
      <c r="J922" s="84"/>
      <c r="K922" s="84"/>
      <c r="L922" s="84"/>
      <c r="M922" s="84"/>
    </row>
    <row r="923" spans="2:13">
      <c r="B923" s="82"/>
      <c r="C923" s="83"/>
      <c r="D923" s="83"/>
      <c r="E923" s="83"/>
      <c r="F923" s="84"/>
      <c r="G923" s="84"/>
      <c r="H923" s="84"/>
      <c r="I923" s="84"/>
      <c r="J923" s="84"/>
      <c r="K923" s="84"/>
      <c r="L923" s="84"/>
      <c r="M923" s="84"/>
    </row>
    <row r="924" spans="2:13">
      <c r="B924" s="82"/>
      <c r="C924" s="83"/>
      <c r="D924" s="83"/>
      <c r="E924" s="83"/>
      <c r="F924" s="84"/>
      <c r="G924" s="84"/>
      <c r="H924" s="84"/>
      <c r="I924" s="84"/>
      <c r="J924" s="84"/>
      <c r="K924" s="84"/>
      <c r="L924" s="84"/>
      <c r="M924" s="84"/>
    </row>
    <row r="925" spans="2:13">
      <c r="B925" s="82"/>
      <c r="C925" s="83"/>
      <c r="D925" s="83"/>
      <c r="E925" s="83"/>
      <c r="F925" s="84"/>
      <c r="G925" s="84"/>
      <c r="H925" s="84"/>
      <c r="I925" s="84"/>
      <c r="J925" s="84"/>
      <c r="K925" s="84"/>
      <c r="L925" s="84"/>
      <c r="M925" s="84"/>
    </row>
    <row r="926" spans="2:13">
      <c r="B926" s="82"/>
      <c r="C926" s="83"/>
      <c r="D926" s="83"/>
      <c r="E926" s="83"/>
      <c r="F926" s="84"/>
      <c r="G926" s="84"/>
      <c r="H926" s="84"/>
      <c r="I926" s="84"/>
      <c r="J926" s="84"/>
      <c r="K926" s="84"/>
      <c r="L926" s="84"/>
      <c r="M926" s="84"/>
    </row>
    <row r="927" spans="2:13">
      <c r="B927" s="82"/>
      <c r="C927" s="83"/>
      <c r="D927" s="83"/>
      <c r="E927" s="83"/>
      <c r="F927" s="84"/>
      <c r="G927" s="84"/>
      <c r="H927" s="84"/>
      <c r="I927" s="84"/>
      <c r="J927" s="84"/>
      <c r="K927" s="84"/>
      <c r="L927" s="84"/>
      <c r="M927" s="84"/>
    </row>
    <row r="928" spans="2:13">
      <c r="B928" s="82"/>
      <c r="C928" s="83"/>
      <c r="D928" s="83"/>
      <c r="E928" s="83"/>
      <c r="F928" s="84"/>
      <c r="G928" s="84"/>
      <c r="H928" s="84"/>
      <c r="I928" s="84"/>
      <c r="J928" s="84"/>
      <c r="K928" s="84"/>
      <c r="L928" s="84"/>
      <c r="M928" s="84"/>
    </row>
    <row r="929" spans="2:13">
      <c r="B929" s="82"/>
      <c r="C929" s="83"/>
      <c r="D929" s="83"/>
      <c r="E929" s="83"/>
      <c r="F929" s="84"/>
      <c r="G929" s="84"/>
      <c r="H929" s="84"/>
      <c r="I929" s="84"/>
      <c r="J929" s="84"/>
      <c r="K929" s="84"/>
      <c r="L929" s="84"/>
      <c r="M929" s="84"/>
    </row>
    <row r="930" spans="2:13">
      <c r="B930" s="82"/>
      <c r="C930" s="83"/>
      <c r="D930" s="83"/>
      <c r="E930" s="83"/>
      <c r="F930" s="84"/>
      <c r="G930" s="84"/>
      <c r="H930" s="84"/>
      <c r="I930" s="84"/>
      <c r="J930" s="84"/>
      <c r="K930" s="84"/>
      <c r="L930" s="84"/>
      <c r="M930" s="84"/>
    </row>
    <row r="931" spans="2:13">
      <c r="B931" s="82"/>
      <c r="C931" s="83"/>
      <c r="D931" s="83"/>
      <c r="E931" s="83"/>
      <c r="F931" s="84"/>
      <c r="G931" s="84"/>
      <c r="H931" s="84"/>
      <c r="I931" s="84"/>
      <c r="J931" s="84"/>
      <c r="K931" s="84"/>
      <c r="L931" s="84"/>
      <c r="M931" s="84"/>
    </row>
    <row r="932" spans="2:13">
      <c r="B932" s="82"/>
      <c r="C932" s="83"/>
      <c r="D932" s="83"/>
      <c r="E932" s="83"/>
      <c r="F932" s="84"/>
      <c r="G932" s="84"/>
      <c r="H932" s="84"/>
      <c r="I932" s="84"/>
      <c r="J932" s="84"/>
      <c r="K932" s="84"/>
      <c r="L932" s="84"/>
      <c r="M932" s="84"/>
    </row>
    <row r="933" spans="2:13">
      <c r="B933" s="82"/>
      <c r="C933" s="83"/>
      <c r="D933" s="83"/>
      <c r="E933" s="83"/>
      <c r="F933" s="84"/>
      <c r="G933" s="84"/>
      <c r="H933" s="84"/>
      <c r="I933" s="84"/>
      <c r="J933" s="84"/>
      <c r="K933" s="84"/>
      <c r="L933" s="84"/>
      <c r="M933" s="84"/>
    </row>
    <row r="934" spans="2:13">
      <c r="B934" s="82"/>
      <c r="C934" s="83"/>
      <c r="D934" s="83"/>
      <c r="E934" s="83"/>
      <c r="F934" s="84"/>
      <c r="G934" s="84"/>
      <c r="H934" s="84"/>
      <c r="I934" s="84"/>
      <c r="J934" s="84"/>
      <c r="K934" s="84"/>
      <c r="L934" s="84"/>
      <c r="M934" s="84"/>
    </row>
    <row r="935" spans="2:13">
      <c r="B935" s="82"/>
      <c r="C935" s="83"/>
      <c r="D935" s="83"/>
      <c r="E935" s="83"/>
      <c r="F935" s="84"/>
      <c r="G935" s="84"/>
      <c r="H935" s="84"/>
      <c r="I935" s="84"/>
      <c r="J935" s="84"/>
      <c r="K935" s="84"/>
      <c r="L935" s="84"/>
      <c r="M935" s="84"/>
    </row>
    <row r="936" spans="2:13">
      <c r="B936" s="82"/>
      <c r="C936" s="83"/>
      <c r="D936" s="83"/>
      <c r="E936" s="83"/>
      <c r="F936" s="84"/>
      <c r="G936" s="84"/>
      <c r="H936" s="84"/>
      <c r="I936" s="84"/>
      <c r="J936" s="84"/>
      <c r="K936" s="84"/>
      <c r="L936" s="84"/>
      <c r="M936" s="84"/>
    </row>
    <row r="937" spans="2:13">
      <c r="B937" s="82"/>
      <c r="C937" s="83"/>
      <c r="D937" s="83"/>
      <c r="E937" s="83"/>
      <c r="F937" s="84"/>
      <c r="G937" s="84"/>
      <c r="H937" s="84"/>
      <c r="I937" s="84"/>
      <c r="J937" s="84"/>
      <c r="K937" s="84"/>
      <c r="L937" s="84"/>
      <c r="M937" s="84"/>
    </row>
    <row r="938" spans="2:13">
      <c r="B938" s="82"/>
      <c r="C938" s="83"/>
      <c r="D938" s="83"/>
      <c r="E938" s="83"/>
      <c r="F938" s="84"/>
      <c r="G938" s="84"/>
      <c r="H938" s="84"/>
      <c r="I938" s="84"/>
      <c r="J938" s="84"/>
      <c r="K938" s="84"/>
      <c r="L938" s="84"/>
      <c r="M938" s="84"/>
    </row>
    <row r="939" spans="2:13">
      <c r="B939" s="82"/>
      <c r="C939" s="83"/>
      <c r="D939" s="83"/>
      <c r="E939" s="83"/>
      <c r="F939" s="84"/>
      <c r="G939" s="84"/>
      <c r="H939" s="84"/>
      <c r="I939" s="84"/>
      <c r="J939" s="84"/>
      <c r="K939" s="84"/>
      <c r="L939" s="84"/>
      <c r="M939" s="84"/>
    </row>
    <row r="940" spans="2:13">
      <c r="B940" s="82"/>
      <c r="C940" s="83"/>
      <c r="D940" s="83"/>
      <c r="E940" s="83"/>
      <c r="F940" s="84"/>
      <c r="G940" s="84"/>
      <c r="H940" s="84"/>
      <c r="I940" s="84"/>
      <c r="J940" s="84"/>
      <c r="K940" s="84"/>
      <c r="L940" s="84"/>
      <c r="M940" s="84"/>
    </row>
    <row r="941" spans="2:13">
      <c r="B941" s="82"/>
      <c r="C941" s="83"/>
      <c r="D941" s="83"/>
      <c r="E941" s="83"/>
      <c r="F941" s="84"/>
      <c r="G941" s="84"/>
      <c r="H941" s="84"/>
      <c r="I941" s="84"/>
      <c r="J941" s="84"/>
      <c r="K941" s="84"/>
      <c r="L941" s="84"/>
      <c r="M941" s="84"/>
    </row>
    <row r="942" spans="2:13">
      <c r="B942" s="82"/>
      <c r="C942" s="83"/>
      <c r="D942" s="83"/>
      <c r="E942" s="83"/>
      <c r="F942" s="84"/>
      <c r="G942" s="84"/>
      <c r="H942" s="84"/>
      <c r="I942" s="84"/>
      <c r="J942" s="84"/>
      <c r="K942" s="84"/>
      <c r="L942" s="84"/>
      <c r="M942" s="84"/>
    </row>
    <row r="943" spans="2:13">
      <c r="B943" s="82"/>
      <c r="C943" s="83"/>
      <c r="D943" s="83"/>
      <c r="E943" s="83"/>
      <c r="F943" s="84"/>
      <c r="G943" s="84"/>
      <c r="H943" s="84"/>
      <c r="I943" s="84"/>
      <c r="J943" s="84"/>
      <c r="K943" s="84"/>
      <c r="L943" s="84"/>
      <c r="M943" s="84"/>
    </row>
    <row r="944" spans="2:13">
      <c r="B944" s="82"/>
      <c r="C944" s="83"/>
      <c r="D944" s="83"/>
      <c r="E944" s="83"/>
      <c r="F944" s="84"/>
      <c r="G944" s="84"/>
      <c r="H944" s="84"/>
      <c r="I944" s="84"/>
      <c r="J944" s="84"/>
      <c r="K944" s="84"/>
      <c r="L944" s="84"/>
      <c r="M944" s="84"/>
    </row>
    <row r="945" spans="2:13">
      <c r="B945" s="82"/>
      <c r="C945" s="83"/>
      <c r="D945" s="83"/>
      <c r="E945" s="83"/>
      <c r="F945" s="84"/>
      <c r="G945" s="84"/>
      <c r="H945" s="84"/>
      <c r="I945" s="84"/>
      <c r="J945" s="84"/>
      <c r="K945" s="84"/>
      <c r="L945" s="84"/>
      <c r="M945" s="84"/>
    </row>
    <row r="946" spans="2:13">
      <c r="B946" s="82"/>
      <c r="C946" s="83"/>
      <c r="D946" s="83"/>
      <c r="E946" s="83"/>
      <c r="F946" s="84"/>
      <c r="G946" s="84"/>
      <c r="H946" s="84"/>
      <c r="I946" s="84"/>
      <c r="J946" s="84"/>
      <c r="K946" s="84"/>
      <c r="L946" s="84"/>
      <c r="M946" s="84"/>
    </row>
    <row r="947" spans="2:13">
      <c r="B947" s="82"/>
      <c r="C947" s="83"/>
      <c r="D947" s="83"/>
      <c r="E947" s="83"/>
      <c r="F947" s="84"/>
      <c r="G947" s="84"/>
      <c r="H947" s="84"/>
      <c r="I947" s="84"/>
      <c r="J947" s="84"/>
      <c r="K947" s="84"/>
      <c r="L947" s="84"/>
      <c r="M947" s="84"/>
    </row>
    <row r="948" spans="2:13">
      <c r="B948" s="82"/>
      <c r="C948" s="83"/>
      <c r="D948" s="83"/>
      <c r="E948" s="83"/>
      <c r="F948" s="84"/>
      <c r="G948" s="84"/>
      <c r="H948" s="84"/>
      <c r="I948" s="84"/>
      <c r="J948" s="84"/>
      <c r="K948" s="84"/>
      <c r="L948" s="84"/>
      <c r="M948" s="84"/>
    </row>
    <row r="949" spans="2:13">
      <c r="B949" s="82"/>
      <c r="C949" s="83"/>
      <c r="D949" s="83"/>
      <c r="E949" s="83"/>
      <c r="F949" s="84"/>
      <c r="G949" s="84"/>
      <c r="H949" s="84"/>
      <c r="I949" s="84"/>
      <c r="J949" s="84"/>
      <c r="K949" s="84"/>
      <c r="L949" s="84"/>
      <c r="M949" s="84"/>
    </row>
    <row r="950" spans="2:13">
      <c r="B950" s="82"/>
      <c r="C950" s="83"/>
      <c r="D950" s="83"/>
      <c r="E950" s="83"/>
      <c r="F950" s="84"/>
      <c r="G950" s="84"/>
      <c r="H950" s="84"/>
      <c r="I950" s="84"/>
      <c r="J950" s="84"/>
      <c r="K950" s="84"/>
      <c r="L950" s="84"/>
      <c r="M950" s="84"/>
    </row>
    <row r="951" spans="2:13">
      <c r="B951" s="82"/>
      <c r="C951" s="83"/>
      <c r="D951" s="83"/>
      <c r="E951" s="83"/>
      <c r="F951" s="84"/>
      <c r="G951" s="84"/>
      <c r="H951" s="84"/>
      <c r="I951" s="84"/>
      <c r="J951" s="84"/>
      <c r="K951" s="84"/>
      <c r="L951" s="84"/>
      <c r="M951" s="84"/>
    </row>
    <row r="952" spans="2:13">
      <c r="B952" s="82"/>
      <c r="C952" s="83"/>
      <c r="D952" s="83"/>
      <c r="E952" s="83"/>
      <c r="F952" s="84"/>
      <c r="G952" s="84"/>
      <c r="H952" s="84"/>
      <c r="I952" s="84"/>
      <c r="J952" s="84"/>
      <c r="K952" s="84"/>
      <c r="L952" s="84"/>
      <c r="M952" s="84"/>
    </row>
    <row r="953" spans="2:13">
      <c r="B953" s="82"/>
      <c r="C953" s="83"/>
      <c r="D953" s="83"/>
      <c r="E953" s="83"/>
      <c r="F953" s="84"/>
      <c r="G953" s="84"/>
      <c r="H953" s="84"/>
      <c r="I953" s="84"/>
      <c r="J953" s="84"/>
      <c r="K953" s="84"/>
      <c r="L953" s="84"/>
      <c r="M953" s="84"/>
    </row>
    <row r="954" spans="2:13">
      <c r="B954" s="82"/>
      <c r="C954" s="83"/>
      <c r="D954" s="83"/>
      <c r="E954" s="83"/>
      <c r="F954" s="84"/>
      <c r="G954" s="84"/>
      <c r="H954" s="84"/>
      <c r="I954" s="84"/>
      <c r="J954" s="84"/>
      <c r="K954" s="84"/>
      <c r="L954" s="84"/>
      <c r="M954" s="84"/>
    </row>
    <row r="955" spans="2:13">
      <c r="B955" s="82"/>
      <c r="C955" s="83"/>
      <c r="D955" s="83"/>
      <c r="E955" s="83"/>
      <c r="F955" s="84"/>
      <c r="G955" s="84"/>
      <c r="H955" s="84"/>
      <c r="I955" s="84"/>
      <c r="J955" s="84"/>
      <c r="K955" s="84"/>
      <c r="L955" s="84"/>
      <c r="M955" s="84"/>
    </row>
    <row r="956" spans="2:13">
      <c r="B956" s="82"/>
      <c r="C956" s="83"/>
      <c r="D956" s="83"/>
      <c r="E956" s="83"/>
      <c r="F956" s="84"/>
      <c r="G956" s="84"/>
      <c r="H956" s="84"/>
      <c r="I956" s="84"/>
      <c r="J956" s="84"/>
      <c r="K956" s="84"/>
      <c r="L956" s="84"/>
      <c r="M956" s="84"/>
    </row>
    <row r="957" spans="2:13">
      <c r="B957" s="82"/>
      <c r="C957" s="83"/>
      <c r="D957" s="83"/>
      <c r="E957" s="83"/>
      <c r="F957" s="84"/>
      <c r="G957" s="84"/>
      <c r="H957" s="84"/>
      <c r="I957" s="84"/>
      <c r="J957" s="84"/>
      <c r="K957" s="84"/>
      <c r="L957" s="84"/>
      <c r="M957" s="84"/>
    </row>
    <row r="958" spans="2:13">
      <c r="B958" s="82"/>
      <c r="C958" s="83"/>
      <c r="D958" s="83"/>
      <c r="E958" s="83"/>
      <c r="F958" s="84"/>
      <c r="G958" s="84"/>
      <c r="H958" s="84"/>
      <c r="I958" s="84"/>
      <c r="J958" s="84"/>
      <c r="K958" s="84"/>
      <c r="L958" s="84"/>
      <c r="M958" s="84"/>
    </row>
    <row r="959" spans="2:13">
      <c r="B959" s="82"/>
      <c r="C959" s="83"/>
      <c r="D959" s="83"/>
      <c r="E959" s="83"/>
      <c r="F959" s="84"/>
      <c r="G959" s="84"/>
      <c r="H959" s="84"/>
      <c r="I959" s="84"/>
      <c r="J959" s="84"/>
      <c r="K959" s="84"/>
      <c r="L959" s="84"/>
      <c r="M959" s="84"/>
    </row>
    <row r="960" spans="2:13">
      <c r="B960" s="82"/>
      <c r="C960" s="83"/>
      <c r="D960" s="83"/>
      <c r="E960" s="83"/>
      <c r="F960" s="84"/>
      <c r="G960" s="84"/>
      <c r="H960" s="84"/>
      <c r="I960" s="84"/>
      <c r="J960" s="84"/>
      <c r="K960" s="84"/>
      <c r="L960" s="84"/>
      <c r="M960" s="84"/>
    </row>
    <row r="961" spans="2:13">
      <c r="B961" s="82"/>
      <c r="C961" s="83"/>
      <c r="D961" s="83"/>
      <c r="E961" s="83"/>
      <c r="F961" s="84"/>
      <c r="G961" s="84"/>
      <c r="H961" s="84"/>
      <c r="I961" s="84"/>
      <c r="J961" s="84"/>
      <c r="K961" s="84"/>
      <c r="L961" s="84"/>
      <c r="M961" s="84"/>
    </row>
    <row r="962" spans="2:13">
      <c r="B962" s="82"/>
      <c r="C962" s="83"/>
      <c r="D962" s="83"/>
      <c r="E962" s="83"/>
      <c r="F962" s="84"/>
      <c r="G962" s="84"/>
      <c r="H962" s="84"/>
      <c r="I962" s="84"/>
      <c r="J962" s="84"/>
      <c r="K962" s="84"/>
      <c r="L962" s="84"/>
      <c r="M962" s="84"/>
    </row>
    <row r="963" spans="2:13">
      <c r="B963" s="82"/>
      <c r="C963" s="83"/>
      <c r="D963" s="83"/>
      <c r="E963" s="83"/>
      <c r="F963" s="84"/>
      <c r="G963" s="84"/>
      <c r="H963" s="84"/>
      <c r="I963" s="84"/>
      <c r="J963" s="84"/>
      <c r="K963" s="84"/>
      <c r="L963" s="84"/>
      <c r="M963" s="84"/>
    </row>
    <row r="964" spans="2:13">
      <c r="B964" s="82"/>
      <c r="C964" s="83"/>
      <c r="D964" s="83"/>
      <c r="E964" s="83"/>
      <c r="F964" s="84"/>
      <c r="G964" s="84"/>
      <c r="H964" s="84"/>
      <c r="I964" s="84"/>
      <c r="J964" s="84"/>
      <c r="K964" s="84"/>
      <c r="L964" s="84"/>
      <c r="M964" s="84"/>
    </row>
    <row r="965" spans="2:13">
      <c r="B965" s="82"/>
      <c r="C965" s="83"/>
      <c r="D965" s="83"/>
      <c r="E965" s="83"/>
      <c r="F965" s="84"/>
      <c r="G965" s="84"/>
      <c r="H965" s="84"/>
      <c r="I965" s="84"/>
      <c r="J965" s="84"/>
      <c r="K965" s="84"/>
      <c r="L965" s="84"/>
      <c r="M965" s="84"/>
    </row>
    <row r="966" spans="2:13">
      <c r="B966" s="82"/>
      <c r="C966" s="83"/>
      <c r="D966" s="83"/>
      <c r="E966" s="83"/>
      <c r="F966" s="84"/>
      <c r="G966" s="84"/>
      <c r="H966" s="84"/>
      <c r="I966" s="84"/>
      <c r="J966" s="84"/>
      <c r="K966" s="84"/>
      <c r="L966" s="84"/>
      <c r="M966" s="84"/>
    </row>
    <row r="967" spans="2:13">
      <c r="B967" s="82"/>
      <c r="C967" s="83"/>
      <c r="D967" s="83"/>
      <c r="E967" s="83"/>
      <c r="F967" s="84"/>
      <c r="G967" s="84"/>
      <c r="H967" s="84"/>
      <c r="I967" s="84"/>
      <c r="J967" s="84"/>
      <c r="K967" s="84"/>
      <c r="L967" s="84"/>
      <c r="M967" s="84"/>
    </row>
    <row r="968" spans="2:13">
      <c r="B968" s="82"/>
      <c r="C968" s="83"/>
      <c r="D968" s="83"/>
      <c r="E968" s="83"/>
      <c r="F968" s="84"/>
      <c r="G968" s="84"/>
      <c r="H968" s="84"/>
      <c r="I968" s="84"/>
      <c r="J968" s="84"/>
      <c r="K968" s="84"/>
      <c r="L968" s="84"/>
      <c r="M968" s="84"/>
    </row>
    <row r="969" spans="2:13">
      <c r="B969" s="82"/>
      <c r="C969" s="83"/>
      <c r="D969" s="83"/>
      <c r="E969" s="83"/>
      <c r="F969" s="84"/>
      <c r="G969" s="84"/>
      <c r="H969" s="84"/>
      <c r="I969" s="84"/>
      <c r="J969" s="84"/>
      <c r="K969" s="84"/>
      <c r="L969" s="84"/>
      <c r="M969" s="84"/>
    </row>
    <row r="970" spans="2:13">
      <c r="B970" s="82"/>
      <c r="C970" s="83"/>
      <c r="D970" s="83"/>
      <c r="E970" s="83"/>
      <c r="F970" s="84"/>
      <c r="G970" s="84"/>
      <c r="H970" s="84"/>
      <c r="I970" s="84"/>
      <c r="J970" s="84"/>
      <c r="K970" s="84"/>
      <c r="L970" s="84"/>
      <c r="M970" s="84"/>
    </row>
    <row r="971" spans="2:13">
      <c r="B971" s="82"/>
      <c r="C971" s="83"/>
      <c r="D971" s="83"/>
      <c r="E971" s="83"/>
      <c r="F971" s="84"/>
      <c r="G971" s="84"/>
      <c r="H971" s="84"/>
      <c r="I971" s="84"/>
      <c r="J971" s="84"/>
      <c r="K971" s="84"/>
      <c r="L971" s="84"/>
      <c r="M971" s="84"/>
    </row>
    <row r="972" spans="2:13">
      <c r="B972" s="82"/>
      <c r="C972" s="83"/>
      <c r="D972" s="83"/>
      <c r="E972" s="83"/>
      <c r="F972" s="84"/>
      <c r="G972" s="84"/>
      <c r="H972" s="84"/>
      <c r="I972" s="84"/>
      <c r="J972" s="84"/>
      <c r="K972" s="84"/>
      <c r="L972" s="84"/>
      <c r="M972" s="84"/>
    </row>
    <row r="973" spans="2:13">
      <c r="B973" s="82"/>
      <c r="C973" s="83"/>
      <c r="D973" s="83"/>
      <c r="E973" s="83"/>
      <c r="F973" s="84"/>
      <c r="G973" s="84"/>
      <c r="H973" s="84"/>
      <c r="I973" s="84"/>
      <c r="J973" s="84"/>
      <c r="K973" s="84"/>
      <c r="L973" s="84"/>
      <c r="M973" s="84"/>
    </row>
    <row r="974" spans="2:13">
      <c r="B974" s="82"/>
      <c r="C974" s="83"/>
      <c r="D974" s="83"/>
      <c r="E974" s="83"/>
      <c r="F974" s="84"/>
      <c r="G974" s="84"/>
      <c r="H974" s="84"/>
      <c r="I974" s="84"/>
      <c r="J974" s="84"/>
      <c r="K974" s="84"/>
      <c r="L974" s="84"/>
      <c r="M974" s="84"/>
    </row>
    <row r="975" spans="2:13">
      <c r="B975" s="82"/>
      <c r="C975" s="83"/>
      <c r="D975" s="83"/>
      <c r="E975" s="83"/>
      <c r="F975" s="84"/>
      <c r="G975" s="84"/>
      <c r="H975" s="84"/>
      <c r="I975" s="84"/>
      <c r="J975" s="84"/>
      <c r="K975" s="84"/>
      <c r="L975" s="84"/>
      <c r="M975" s="84"/>
    </row>
    <row r="976" spans="2:13">
      <c r="B976" s="82"/>
      <c r="C976" s="83"/>
      <c r="D976" s="83"/>
      <c r="E976" s="83"/>
      <c r="F976" s="84"/>
      <c r="G976" s="84"/>
      <c r="H976" s="84"/>
      <c r="I976" s="84"/>
      <c r="J976" s="84"/>
      <c r="K976" s="84"/>
      <c r="L976" s="84"/>
      <c r="M976" s="84"/>
    </row>
    <row r="977" spans="2:13">
      <c r="B977" s="82"/>
      <c r="C977" s="83"/>
      <c r="D977" s="83"/>
      <c r="E977" s="83"/>
      <c r="F977" s="84"/>
      <c r="G977" s="84"/>
      <c r="H977" s="84"/>
      <c r="I977" s="84"/>
      <c r="J977" s="84"/>
      <c r="K977" s="84"/>
      <c r="L977" s="84"/>
      <c r="M977" s="84"/>
    </row>
    <row r="978" spans="2:13">
      <c r="B978" s="82"/>
      <c r="C978" s="83"/>
      <c r="D978" s="83"/>
      <c r="E978" s="83"/>
      <c r="F978" s="84"/>
      <c r="G978" s="84"/>
      <c r="H978" s="84"/>
      <c r="I978" s="84"/>
      <c r="J978" s="84"/>
      <c r="K978" s="84"/>
      <c r="L978" s="84"/>
      <c r="M978" s="84"/>
    </row>
    <row r="979" spans="2:13">
      <c r="B979" s="82"/>
      <c r="C979" s="83"/>
      <c r="D979" s="83"/>
      <c r="E979" s="83"/>
      <c r="F979" s="84"/>
      <c r="G979" s="84"/>
      <c r="H979" s="84"/>
      <c r="I979" s="84"/>
      <c r="J979" s="84"/>
      <c r="K979" s="84"/>
      <c r="L979" s="84"/>
      <c r="M979" s="84"/>
    </row>
    <row r="980" spans="2:13">
      <c r="B980" s="82"/>
      <c r="C980" s="83"/>
      <c r="D980" s="83"/>
      <c r="E980" s="83"/>
      <c r="F980" s="84"/>
      <c r="G980" s="84"/>
      <c r="H980" s="84"/>
      <c r="I980" s="84"/>
      <c r="J980" s="84"/>
      <c r="K980" s="84"/>
      <c r="L980" s="84"/>
      <c r="M980" s="84"/>
    </row>
    <row r="981" spans="2:13">
      <c r="B981" s="82"/>
      <c r="C981" s="83"/>
      <c r="D981" s="83"/>
      <c r="E981" s="83"/>
      <c r="F981" s="84"/>
      <c r="G981" s="84"/>
      <c r="H981" s="84"/>
      <c r="I981" s="84"/>
      <c r="J981" s="84"/>
      <c r="K981" s="84"/>
      <c r="L981" s="84"/>
      <c r="M981" s="84"/>
    </row>
    <row r="982" spans="2:13">
      <c r="B982" s="82"/>
      <c r="C982" s="83"/>
      <c r="D982" s="83"/>
      <c r="E982" s="83"/>
      <c r="F982" s="84"/>
      <c r="G982" s="84"/>
      <c r="H982" s="84"/>
      <c r="I982" s="84"/>
      <c r="J982" s="84"/>
      <c r="K982" s="84"/>
      <c r="L982" s="84"/>
      <c r="M982" s="84"/>
    </row>
    <row r="983" spans="2:13">
      <c r="B983" s="82"/>
      <c r="C983" s="83"/>
      <c r="D983" s="83"/>
      <c r="E983" s="83"/>
      <c r="F983" s="84"/>
      <c r="G983" s="84"/>
      <c r="H983" s="84"/>
      <c r="I983" s="84"/>
      <c r="J983" s="84"/>
      <c r="K983" s="84"/>
      <c r="L983" s="84"/>
      <c r="M983" s="84"/>
    </row>
    <row r="984" spans="2:13">
      <c r="B984" s="82"/>
      <c r="C984" s="83"/>
      <c r="D984" s="83"/>
      <c r="E984" s="83"/>
      <c r="F984" s="84"/>
      <c r="G984" s="84"/>
      <c r="H984" s="84"/>
      <c r="I984" s="84"/>
      <c r="J984" s="84"/>
      <c r="K984" s="84"/>
      <c r="L984" s="84"/>
      <c r="M984" s="84"/>
    </row>
    <row r="985" spans="2:13">
      <c r="B985" s="82"/>
      <c r="C985" s="83"/>
      <c r="D985" s="83"/>
      <c r="E985" s="83"/>
      <c r="F985" s="84"/>
      <c r="G985" s="84"/>
      <c r="H985" s="84"/>
      <c r="I985" s="84"/>
      <c r="J985" s="84"/>
      <c r="K985" s="84"/>
      <c r="L985" s="84"/>
      <c r="M985" s="84"/>
    </row>
    <row r="986" spans="2:13">
      <c r="B986" s="82"/>
      <c r="C986" s="83"/>
      <c r="D986" s="83"/>
      <c r="E986" s="83"/>
      <c r="F986" s="84"/>
      <c r="G986" s="84"/>
      <c r="H986" s="84"/>
      <c r="I986" s="84"/>
      <c r="J986" s="84"/>
      <c r="K986" s="84"/>
      <c r="L986" s="84"/>
      <c r="M986" s="84"/>
    </row>
    <row r="987" spans="2:13">
      <c r="B987" s="82"/>
      <c r="C987" s="83"/>
      <c r="D987" s="83"/>
      <c r="E987" s="83"/>
      <c r="F987" s="84"/>
      <c r="G987" s="84"/>
      <c r="H987" s="84"/>
      <c r="I987" s="84"/>
      <c r="J987" s="84"/>
      <c r="K987" s="84"/>
      <c r="L987" s="84"/>
      <c r="M987" s="84"/>
    </row>
    <row r="988" spans="2:13">
      <c r="B988" s="82"/>
      <c r="C988" s="83"/>
      <c r="D988" s="83"/>
      <c r="E988" s="83"/>
      <c r="F988" s="84"/>
      <c r="G988" s="84"/>
      <c r="H988" s="84"/>
      <c r="I988" s="84"/>
      <c r="J988" s="84"/>
      <c r="K988" s="84"/>
      <c r="L988" s="84"/>
      <c r="M988" s="84"/>
    </row>
    <row r="989" spans="2:13">
      <c r="B989" s="82"/>
      <c r="C989" s="83"/>
      <c r="D989" s="83"/>
      <c r="E989" s="83"/>
      <c r="F989" s="84"/>
      <c r="G989" s="84"/>
      <c r="H989" s="84"/>
      <c r="I989" s="84"/>
      <c r="J989" s="84"/>
      <c r="K989" s="84"/>
      <c r="L989" s="84"/>
      <c r="M989" s="84"/>
    </row>
    <row r="990" spans="2:13">
      <c r="B990" s="82"/>
      <c r="C990" s="83"/>
      <c r="D990" s="83"/>
      <c r="E990" s="83"/>
      <c r="F990" s="84"/>
      <c r="G990" s="84"/>
      <c r="H990" s="84"/>
      <c r="I990" s="84"/>
      <c r="J990" s="84"/>
      <c r="K990" s="84"/>
      <c r="L990" s="84"/>
      <c r="M990" s="84"/>
    </row>
    <row r="991" spans="2:13">
      <c r="B991" s="82"/>
      <c r="C991" s="83"/>
      <c r="D991" s="83"/>
      <c r="E991" s="83"/>
      <c r="F991" s="84"/>
      <c r="G991" s="84"/>
      <c r="H991" s="84"/>
      <c r="I991" s="84"/>
      <c r="J991" s="84"/>
      <c r="K991" s="84"/>
      <c r="L991" s="84"/>
      <c r="M991" s="84"/>
    </row>
    <row r="992" spans="2:13">
      <c r="B992" s="82"/>
      <c r="C992" s="83"/>
      <c r="D992" s="83"/>
      <c r="E992" s="83"/>
      <c r="F992" s="84"/>
      <c r="G992" s="84"/>
      <c r="H992" s="84"/>
      <c r="I992" s="84"/>
      <c r="J992" s="84"/>
      <c r="K992" s="84"/>
      <c r="L992" s="84"/>
      <c r="M992" s="84"/>
    </row>
    <row r="993" spans="2:13">
      <c r="B993" s="82"/>
      <c r="C993" s="83"/>
      <c r="D993" s="83"/>
      <c r="E993" s="83"/>
      <c r="F993" s="84"/>
      <c r="G993" s="84"/>
      <c r="H993" s="84"/>
      <c r="I993" s="84"/>
      <c r="J993" s="84"/>
      <c r="K993" s="84"/>
      <c r="L993" s="84"/>
      <c r="M993" s="84"/>
    </row>
    <row r="994" spans="2:13">
      <c r="B994" s="82"/>
      <c r="C994" s="83"/>
      <c r="D994" s="83"/>
      <c r="E994" s="83"/>
      <c r="F994" s="84"/>
      <c r="G994" s="84"/>
      <c r="H994" s="84"/>
      <c r="I994" s="84"/>
      <c r="J994" s="84"/>
      <c r="K994" s="84"/>
      <c r="L994" s="84"/>
      <c r="M994" s="84"/>
    </row>
    <row r="995" spans="2:13">
      <c r="B995" s="82"/>
      <c r="C995" s="83"/>
      <c r="D995" s="83"/>
      <c r="E995" s="83"/>
      <c r="F995" s="84"/>
      <c r="G995" s="84"/>
      <c r="H995" s="84"/>
      <c r="I995" s="84"/>
      <c r="J995" s="84"/>
      <c r="K995" s="84"/>
      <c r="L995" s="84"/>
      <c r="M995" s="84"/>
    </row>
    <row r="996" spans="2:13">
      <c r="B996" s="82"/>
      <c r="C996" s="83"/>
      <c r="D996" s="83"/>
      <c r="E996" s="83"/>
      <c r="F996" s="84"/>
      <c r="G996" s="84"/>
      <c r="H996" s="84"/>
      <c r="I996" s="84"/>
      <c r="J996" s="84"/>
      <c r="K996" s="84"/>
      <c r="L996" s="84"/>
      <c r="M996" s="84"/>
    </row>
    <row r="997" spans="2:13">
      <c r="B997" s="82"/>
      <c r="C997" s="83"/>
      <c r="D997" s="83"/>
      <c r="E997" s="83"/>
      <c r="F997" s="84"/>
      <c r="G997" s="84"/>
      <c r="H997" s="84"/>
      <c r="I997" s="84"/>
      <c r="J997" s="84"/>
      <c r="K997" s="84"/>
      <c r="L997" s="84"/>
      <c r="M997" s="84"/>
    </row>
    <row r="998" spans="2:13">
      <c r="B998" s="82"/>
      <c r="C998" s="83"/>
      <c r="D998" s="83"/>
      <c r="E998" s="83"/>
      <c r="F998" s="84"/>
      <c r="G998" s="84"/>
      <c r="H998" s="84"/>
      <c r="I998" s="84"/>
      <c r="J998" s="84"/>
      <c r="K998" s="84"/>
      <c r="L998" s="84"/>
      <c r="M998" s="84"/>
    </row>
    <row r="999" spans="2:13">
      <c r="B999" s="82"/>
      <c r="C999" s="83"/>
      <c r="D999" s="83"/>
      <c r="E999" s="83"/>
      <c r="F999" s="84"/>
      <c r="G999" s="84"/>
      <c r="H999" s="84"/>
      <c r="I999" s="84"/>
      <c r="J999" s="84"/>
      <c r="K999" s="84"/>
      <c r="L999" s="84"/>
      <c r="M999" s="84"/>
    </row>
    <row r="1000" spans="2:13">
      <c r="B1000" s="82"/>
      <c r="C1000" s="83"/>
      <c r="D1000" s="83"/>
      <c r="E1000" s="83"/>
      <c r="F1000" s="84"/>
      <c r="G1000" s="84"/>
      <c r="H1000" s="84"/>
      <c r="I1000" s="84"/>
      <c r="J1000" s="84"/>
      <c r="K1000" s="84"/>
      <c r="L1000" s="84"/>
      <c r="M1000" s="84"/>
    </row>
    <row r="1001" spans="2:13">
      <c r="B1001" s="82"/>
      <c r="C1001" s="83"/>
      <c r="D1001" s="83"/>
      <c r="E1001" s="83"/>
      <c r="F1001" s="84"/>
      <c r="G1001" s="84"/>
      <c r="H1001" s="84"/>
      <c r="I1001" s="84"/>
      <c r="J1001" s="84"/>
      <c r="K1001" s="84"/>
      <c r="L1001" s="84"/>
      <c r="M1001" s="84"/>
    </row>
    <row r="1002" spans="2:13">
      <c r="B1002" s="82"/>
      <c r="C1002" s="83"/>
      <c r="D1002" s="83"/>
      <c r="E1002" s="83"/>
      <c r="F1002" s="84"/>
      <c r="G1002" s="84"/>
      <c r="H1002" s="84"/>
      <c r="I1002" s="84"/>
      <c r="J1002" s="84"/>
      <c r="K1002" s="84"/>
      <c r="L1002" s="84"/>
      <c r="M1002" s="84"/>
    </row>
    <row r="1003" spans="2:13">
      <c r="B1003" s="82"/>
      <c r="C1003" s="83"/>
      <c r="D1003" s="83"/>
      <c r="E1003" s="83"/>
      <c r="F1003" s="84"/>
      <c r="G1003" s="84"/>
      <c r="H1003" s="84"/>
      <c r="I1003" s="84"/>
      <c r="J1003" s="84"/>
      <c r="K1003" s="84"/>
      <c r="L1003" s="84"/>
    </row>
    <row r="1004" spans="2:13">
      <c r="B1004" s="82"/>
    </row>
    <row r="1005" spans="2:13">
      <c r="B1005" s="82"/>
    </row>
    <row r="1006" spans="2:13">
      <c r="B1006" s="82"/>
    </row>
    <row r="1007" spans="2:13">
      <c r="B1007" s="82"/>
    </row>
    <row r="1008" spans="2:13">
      <c r="B1008" s="82"/>
    </row>
  </sheetData>
  <mergeCells count="2">
    <mergeCell ref="B6:M6"/>
    <mergeCell ref="B7:M7"/>
  </mergeCells>
  <phoneticPr fontId="3" type="noConversion"/>
  <dataValidations count="4">
    <dataValidation type="list" allowBlank="1" showInputMessage="1" showErrorMessage="1" sqref="D12:D18 D20:D21 D23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  <dataValidation allowBlank="1" showInputMessage="1" showErrorMessage="1" sqref="D19 D22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BA1229"/>
  <sheetViews>
    <sheetView rightToLeft="1" workbookViewId="0">
      <pane ySplit="11" topLeftCell="A12" activePane="bottomLeft" state="frozen"/>
      <selection pane="bottomLeft" activeCell="B6" sqref="B6:K6"/>
    </sheetView>
  </sheetViews>
  <sheetFormatPr defaultColWidth="9.140625" defaultRowHeight="18"/>
  <cols>
    <col min="1" max="1" width="6.28515625" style="1" customWidth="1"/>
    <col min="2" max="2" width="85.140625" style="2" bestFit="1" customWidth="1"/>
    <col min="3" max="3" width="12.140625" style="2" customWidth="1"/>
    <col min="4" max="4" width="12.140625" style="1" customWidth="1"/>
    <col min="5" max="5" width="9" style="1" bestFit="1" customWidth="1"/>
    <col min="6" max="6" width="15.42578125" style="1" bestFit="1" customWidth="1"/>
    <col min="7" max="7" width="8.7109375" style="1" bestFit="1" customWidth="1"/>
    <col min="8" max="8" width="11.710937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2" width="7.7109375" style="3" customWidth="1"/>
    <col min="13" max="13" width="23.42578125" style="3" bestFit="1" customWidth="1"/>
    <col min="14" max="14" width="9.5703125" style="3" bestFit="1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3">
      <c r="B1" s="63" t="s">
        <v>145</v>
      </c>
      <c r="C1" s="181" t="s">
        <v>197</v>
      </c>
    </row>
    <row r="2" spans="2:53">
      <c r="B2" s="63" t="s">
        <v>144</v>
      </c>
      <c r="C2" s="181" t="s">
        <v>2403</v>
      </c>
    </row>
    <row r="3" spans="2:53">
      <c r="B3" s="63" t="s">
        <v>146</v>
      </c>
      <c r="C3" s="181" t="s">
        <v>2468</v>
      </c>
    </row>
    <row r="4" spans="2:53">
      <c r="B4" s="63" t="s">
        <v>147</v>
      </c>
      <c r="C4" s="181" t="s">
        <v>2469</v>
      </c>
    </row>
    <row r="6" spans="2:53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53" ht="26.25" customHeight="1">
      <c r="B7" s="239" t="s">
        <v>87</v>
      </c>
      <c r="C7" s="240"/>
      <c r="D7" s="240"/>
      <c r="E7" s="240"/>
      <c r="F7" s="240"/>
      <c r="G7" s="240"/>
      <c r="H7" s="240"/>
      <c r="I7" s="240"/>
      <c r="J7" s="240"/>
      <c r="K7" s="241"/>
    </row>
    <row r="8" spans="2:53" s="3" customFormat="1" ht="63">
      <c r="B8" s="23" t="s">
        <v>107</v>
      </c>
      <c r="C8" s="33" t="s">
        <v>36</v>
      </c>
      <c r="D8" s="33" t="s">
        <v>92</v>
      </c>
      <c r="E8" s="33" t="s">
        <v>93</v>
      </c>
      <c r="F8" s="33" t="s">
        <v>0</v>
      </c>
      <c r="G8" s="33" t="s">
        <v>96</v>
      </c>
      <c r="H8" s="33" t="s">
        <v>102</v>
      </c>
      <c r="I8" s="33" t="s">
        <v>53</v>
      </c>
      <c r="J8" s="80" t="s">
        <v>148</v>
      </c>
      <c r="K8" s="34" t="s">
        <v>150</v>
      </c>
      <c r="BA8" s="1"/>
    </row>
    <row r="9" spans="2:53" s="3" customFormat="1" ht="21" customHeight="1">
      <c r="B9" s="15"/>
      <c r="C9" s="16"/>
      <c r="D9" s="16"/>
      <c r="E9" s="35" t="s">
        <v>24</v>
      </c>
      <c r="F9" s="35" t="s">
        <v>22</v>
      </c>
      <c r="G9" s="35" t="s">
        <v>55</v>
      </c>
      <c r="H9" s="35" t="s">
        <v>23</v>
      </c>
      <c r="I9" s="35" t="s">
        <v>20</v>
      </c>
      <c r="J9" s="35" t="s">
        <v>20</v>
      </c>
      <c r="K9" s="36" t="s">
        <v>20</v>
      </c>
      <c r="BA9" s="1"/>
    </row>
    <row r="10" spans="2:53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BA10" s="1"/>
    </row>
    <row r="11" spans="2:53" s="4" customFormat="1" ht="18" customHeight="1">
      <c r="B11" s="22" t="s">
        <v>44</v>
      </c>
      <c r="C11" s="19"/>
      <c r="D11" s="19"/>
      <c r="E11" s="19"/>
      <c r="F11" s="119">
        <v>1084014491.6800001</v>
      </c>
      <c r="G11" s="19"/>
      <c r="H11" s="119">
        <v>3608679.3268189733</v>
      </c>
      <c r="I11" s="19"/>
      <c r="J11" s="121">
        <v>100</v>
      </c>
      <c r="K11" s="157">
        <v>4.7159935171742573</v>
      </c>
      <c r="L11" s="3"/>
      <c r="M11" s="204"/>
      <c r="N11" s="3"/>
      <c r="O11" s="3"/>
      <c r="P11" s="3"/>
      <c r="Q11" s="3"/>
      <c r="R11" s="3"/>
      <c r="S11" s="3"/>
      <c r="BA11" s="1"/>
    </row>
    <row r="12" spans="2:53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2:53">
      <c r="B13" s="106" t="s">
        <v>1649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2:53">
      <c r="B14" s="82" t="s">
        <v>1650</v>
      </c>
      <c r="C14" s="129">
        <v>691239625</v>
      </c>
      <c r="D14" s="84" t="s">
        <v>138</v>
      </c>
      <c r="E14" s="84" t="s">
        <v>1651</v>
      </c>
      <c r="F14" s="182">
        <v>5394915.3899999997</v>
      </c>
      <c r="G14" s="108">
        <v>131.83000000000001</v>
      </c>
      <c r="H14" s="108">
        <v>27751.21</v>
      </c>
      <c r="I14" s="108">
        <v>0</v>
      </c>
      <c r="J14" s="108">
        <v>0.76901291266748562</v>
      </c>
      <c r="K14" s="108">
        <v>3.6266599107631553E-2</v>
      </c>
      <c r="L14" s="84"/>
      <c r="M14" s="108"/>
      <c r="N14" s="84"/>
      <c r="O14" s="84"/>
      <c r="P14" s="84"/>
      <c r="Q14" s="84"/>
      <c r="R14" s="84"/>
      <c r="S14" s="84"/>
      <c r="T14" s="84"/>
    </row>
    <row r="15" spans="2:53">
      <c r="B15" s="82" t="s">
        <v>1652</v>
      </c>
      <c r="C15" s="129">
        <v>691239673</v>
      </c>
      <c r="D15" s="84" t="s">
        <v>138</v>
      </c>
      <c r="E15" s="84" t="s">
        <v>1615</v>
      </c>
      <c r="F15" s="182">
        <v>1908000</v>
      </c>
      <c r="G15" s="108">
        <v>110.86</v>
      </c>
      <c r="H15" s="108">
        <v>8253.51</v>
      </c>
      <c r="I15" s="108">
        <v>0</v>
      </c>
      <c r="J15" s="108">
        <v>0.22871275756373216</v>
      </c>
      <c r="K15" s="108">
        <v>1.0786078819656084E-2</v>
      </c>
      <c r="L15" s="84"/>
      <c r="M15" s="108"/>
      <c r="N15" s="84"/>
      <c r="O15" s="84"/>
      <c r="P15" s="84"/>
      <c r="Q15" s="84"/>
      <c r="R15" s="84"/>
      <c r="S15" s="84"/>
      <c r="T15" s="84"/>
    </row>
    <row r="16" spans="2:53">
      <c r="B16" s="82" t="s">
        <v>1653</v>
      </c>
      <c r="C16" s="129">
        <v>691239630</v>
      </c>
      <c r="D16" s="84" t="s">
        <v>138</v>
      </c>
      <c r="E16" s="84" t="s">
        <v>292</v>
      </c>
      <c r="F16" s="182">
        <v>3047529</v>
      </c>
      <c r="G16" s="108">
        <v>45.77</v>
      </c>
      <c r="H16" s="108">
        <v>5442.51</v>
      </c>
      <c r="I16" s="108">
        <v>0</v>
      </c>
      <c r="J16" s="108">
        <v>0.15081722444974174</v>
      </c>
      <c r="K16" s="108">
        <v>7.1125305278319697E-3</v>
      </c>
      <c r="L16" s="84"/>
      <c r="M16" s="108"/>
      <c r="N16" s="84"/>
      <c r="O16" s="84"/>
      <c r="P16" s="84"/>
      <c r="Q16" s="84"/>
      <c r="R16" s="84"/>
      <c r="S16" s="84"/>
      <c r="T16" s="84"/>
    </row>
    <row r="17" spans="2:20">
      <c r="B17" s="82" t="s">
        <v>1654</v>
      </c>
      <c r="C17" s="129">
        <v>691239661</v>
      </c>
      <c r="D17" s="84" t="s">
        <v>138</v>
      </c>
      <c r="E17" s="84" t="s">
        <v>1655</v>
      </c>
      <c r="F17" s="182">
        <v>5177735</v>
      </c>
      <c r="G17" s="108">
        <v>126.45</v>
      </c>
      <c r="H17" s="108">
        <v>25547.17</v>
      </c>
      <c r="I17" s="108">
        <v>0</v>
      </c>
      <c r="J17" s="108">
        <v>0.70793682913687039</v>
      </c>
      <c r="K17" s="108">
        <v>3.3386254967783802E-2</v>
      </c>
      <c r="L17" s="84"/>
      <c r="M17" s="108"/>
      <c r="N17" s="84"/>
      <c r="O17" s="84"/>
      <c r="P17" s="84"/>
      <c r="Q17" s="84"/>
      <c r="R17" s="84"/>
      <c r="S17" s="84"/>
      <c r="T17" s="84"/>
    </row>
    <row r="18" spans="2:20">
      <c r="B18" s="82" t="s">
        <v>1656</v>
      </c>
      <c r="C18" s="129">
        <v>691239612</v>
      </c>
      <c r="D18" s="84" t="s">
        <v>138</v>
      </c>
      <c r="E18" s="84" t="s">
        <v>1657</v>
      </c>
      <c r="F18" s="182">
        <v>748904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84"/>
      <c r="M18" s="108"/>
      <c r="N18" s="84"/>
      <c r="O18" s="84"/>
      <c r="P18" s="84"/>
      <c r="Q18" s="84"/>
      <c r="R18" s="84"/>
      <c r="S18" s="84"/>
      <c r="T18" s="84"/>
    </row>
    <row r="19" spans="2:20">
      <c r="B19" s="82" t="s">
        <v>1658</v>
      </c>
      <c r="C19" s="129">
        <v>691239728</v>
      </c>
      <c r="D19" s="84" t="s">
        <v>138</v>
      </c>
      <c r="E19" s="84" t="s">
        <v>1659</v>
      </c>
      <c r="F19" s="182">
        <v>1252034</v>
      </c>
      <c r="G19" s="108">
        <v>59.47</v>
      </c>
      <c r="H19" s="108">
        <v>2905.18</v>
      </c>
      <c r="I19" s="108">
        <v>0</v>
      </c>
      <c r="J19" s="108">
        <v>8.0505352149449552E-2</v>
      </c>
      <c r="K19" s="108">
        <v>3.7966271883463471E-3</v>
      </c>
      <c r="L19" s="84"/>
      <c r="M19" s="108"/>
      <c r="N19" s="84"/>
      <c r="O19" s="84"/>
      <c r="P19" s="84"/>
      <c r="Q19" s="84"/>
      <c r="R19" s="84"/>
      <c r="S19" s="84"/>
      <c r="T19" s="84"/>
    </row>
    <row r="20" spans="2:20">
      <c r="B20" s="82" t="s">
        <v>1660</v>
      </c>
      <c r="C20" s="129">
        <v>691239632</v>
      </c>
      <c r="D20" s="84" t="s">
        <v>138</v>
      </c>
      <c r="E20" s="84" t="s">
        <v>1661</v>
      </c>
      <c r="F20" s="182">
        <v>1056202.51</v>
      </c>
      <c r="G20" s="108">
        <v>192.17</v>
      </c>
      <c r="H20" s="108">
        <v>7920.04</v>
      </c>
      <c r="I20" s="108">
        <v>0</v>
      </c>
      <c r="J20" s="108">
        <v>0.21947198081968292</v>
      </c>
      <c r="K20" s="108">
        <v>1.0350284387470175E-2</v>
      </c>
      <c r="L20" s="84"/>
      <c r="M20" s="108"/>
      <c r="N20" s="84"/>
      <c r="O20" s="84"/>
      <c r="P20" s="84"/>
      <c r="Q20" s="84"/>
      <c r="R20" s="84"/>
      <c r="S20" s="84"/>
      <c r="T20" s="84"/>
    </row>
    <row r="21" spans="2:20">
      <c r="B21" s="82" t="s">
        <v>1662</v>
      </c>
      <c r="C21" s="129">
        <v>691239737</v>
      </c>
      <c r="D21" s="84" t="s">
        <v>138</v>
      </c>
      <c r="E21" s="84" t="s">
        <v>1663</v>
      </c>
      <c r="F21" s="182">
        <v>418680.69</v>
      </c>
      <c r="G21" s="108">
        <v>96.94</v>
      </c>
      <c r="H21" s="108">
        <v>1583.67</v>
      </c>
      <c r="I21" s="108">
        <v>0</v>
      </c>
      <c r="J21" s="108">
        <v>4.3885029856504165E-2</v>
      </c>
      <c r="K21" s="108">
        <v>2.0696151630427238E-3</v>
      </c>
      <c r="L21" s="84"/>
      <c r="M21" s="108"/>
      <c r="N21" s="84"/>
      <c r="O21" s="84"/>
      <c r="P21" s="84"/>
      <c r="Q21" s="84"/>
      <c r="R21" s="84"/>
      <c r="S21" s="84"/>
      <c r="T21" s="84"/>
    </row>
    <row r="22" spans="2:20">
      <c r="B22" s="82" t="s">
        <v>1664</v>
      </c>
      <c r="C22" s="129">
        <v>691239652</v>
      </c>
      <c r="D22" s="84" t="s">
        <v>138</v>
      </c>
      <c r="E22" s="84" t="s">
        <v>1665</v>
      </c>
      <c r="F22" s="182">
        <v>6710481.7000000002</v>
      </c>
      <c r="G22" s="108">
        <v>128.4</v>
      </c>
      <c r="H22" s="108">
        <v>33620.15</v>
      </c>
      <c r="I22" s="108">
        <v>0</v>
      </c>
      <c r="J22" s="108">
        <v>0.93164692551487915</v>
      </c>
      <c r="K22" s="108">
        <v>4.3936408610234977E-2</v>
      </c>
      <c r="L22" s="84"/>
      <c r="M22" s="108"/>
      <c r="N22" s="84"/>
      <c r="O22" s="84"/>
      <c r="P22" s="84"/>
      <c r="Q22" s="84"/>
      <c r="R22" s="84"/>
      <c r="S22" s="84"/>
      <c r="T22" s="84"/>
    </row>
    <row r="23" spans="2:20">
      <c r="B23" s="82" t="s">
        <v>1666</v>
      </c>
      <c r="C23" s="129">
        <v>691239680</v>
      </c>
      <c r="D23" s="84" t="s">
        <v>138</v>
      </c>
      <c r="E23" s="84" t="s">
        <v>1667</v>
      </c>
      <c r="F23" s="182">
        <v>649475.34</v>
      </c>
      <c r="G23" s="108">
        <v>4.38</v>
      </c>
      <c r="H23" s="108">
        <v>110.9</v>
      </c>
      <c r="I23" s="108">
        <v>0</v>
      </c>
      <c r="J23" s="108">
        <v>3.073146432707769E-3</v>
      </c>
      <c r="K23" s="108">
        <v>1.4492938653977032E-4</v>
      </c>
      <c r="L23" s="84"/>
      <c r="M23" s="108"/>
      <c r="N23" s="84"/>
      <c r="O23" s="84"/>
      <c r="P23" s="84"/>
      <c r="Q23" s="84"/>
      <c r="R23" s="84"/>
      <c r="S23" s="84"/>
      <c r="T23" s="84"/>
    </row>
    <row r="24" spans="2:20">
      <c r="B24" s="82" t="s">
        <v>1668</v>
      </c>
      <c r="C24" s="129">
        <v>691239669</v>
      </c>
      <c r="D24" s="84" t="s">
        <v>138</v>
      </c>
      <c r="E24" s="84" t="s">
        <v>1669</v>
      </c>
      <c r="F24" s="182">
        <v>2283491.4</v>
      </c>
      <c r="G24" s="108">
        <v>138.08000000000001</v>
      </c>
      <c r="H24" s="108">
        <v>12303.53</v>
      </c>
      <c r="I24" s="108">
        <v>0</v>
      </c>
      <c r="J24" s="108">
        <v>0.34094273515972062</v>
      </c>
      <c r="K24" s="108">
        <v>1.6078837287409019E-2</v>
      </c>
      <c r="L24" s="84"/>
      <c r="M24" s="108"/>
      <c r="N24" s="84"/>
      <c r="O24" s="84"/>
      <c r="P24" s="84"/>
      <c r="Q24" s="84"/>
      <c r="R24" s="84"/>
      <c r="S24" s="84"/>
      <c r="T24" s="84"/>
    </row>
    <row r="25" spans="2:20">
      <c r="B25" s="82" t="s">
        <v>1670</v>
      </c>
      <c r="C25" s="129">
        <v>691239681</v>
      </c>
      <c r="D25" s="84" t="s">
        <v>138</v>
      </c>
      <c r="E25" s="84" t="s">
        <v>1671</v>
      </c>
      <c r="F25" s="182">
        <v>261247.48</v>
      </c>
      <c r="G25" s="108">
        <v>9.83</v>
      </c>
      <c r="H25" s="108">
        <v>100.21</v>
      </c>
      <c r="I25" s="108">
        <v>0</v>
      </c>
      <c r="J25" s="108">
        <v>2.776916176930978E-3</v>
      </c>
      <c r="K25" s="108">
        <v>1.3095918688142816E-4</v>
      </c>
      <c r="L25" s="84"/>
      <c r="M25" s="108"/>
      <c r="N25" s="84"/>
      <c r="O25" s="84"/>
      <c r="P25" s="84"/>
      <c r="Q25" s="84"/>
      <c r="R25" s="84"/>
      <c r="S25" s="84"/>
      <c r="T25" s="84"/>
    </row>
    <row r="26" spans="2:20">
      <c r="B26" s="82" t="s">
        <v>1672</v>
      </c>
      <c r="C26" s="129">
        <v>691239624</v>
      </c>
      <c r="D26" s="84" t="s">
        <v>138</v>
      </c>
      <c r="E26" s="84" t="s">
        <v>520</v>
      </c>
      <c r="F26" s="182">
        <v>4000004.91</v>
      </c>
      <c r="G26" s="108">
        <v>85.35</v>
      </c>
      <c r="H26" s="108">
        <v>13321.22</v>
      </c>
      <c r="I26" s="108">
        <v>0</v>
      </c>
      <c r="J26" s="108">
        <v>0.36914391093160848</v>
      </c>
      <c r="K26" s="108">
        <v>1.7408802908578169E-2</v>
      </c>
      <c r="L26" s="84"/>
      <c r="M26" s="108"/>
      <c r="N26" s="84"/>
      <c r="O26" s="84"/>
      <c r="P26" s="84"/>
      <c r="Q26" s="84"/>
      <c r="R26" s="84"/>
      <c r="S26" s="84"/>
      <c r="T26" s="84"/>
    </row>
    <row r="27" spans="2:20">
      <c r="B27" s="82" t="s">
        <v>1673</v>
      </c>
      <c r="C27" s="129">
        <v>691239684</v>
      </c>
      <c r="D27" s="84" t="s">
        <v>138</v>
      </c>
      <c r="E27" s="84" t="s">
        <v>1674</v>
      </c>
      <c r="F27" s="182">
        <v>3752004.51</v>
      </c>
      <c r="G27" s="108">
        <v>2.31</v>
      </c>
      <c r="H27" s="108">
        <v>337.52</v>
      </c>
      <c r="I27" s="108">
        <v>0</v>
      </c>
      <c r="J27" s="108">
        <v>9.3530061674258445E-3</v>
      </c>
      <c r="K27" s="108">
        <v>4.4108716451671118E-4</v>
      </c>
      <c r="L27" s="84"/>
      <c r="M27" s="108"/>
      <c r="N27" s="84"/>
      <c r="O27" s="84"/>
      <c r="P27" s="84"/>
      <c r="Q27" s="84"/>
      <c r="R27" s="84"/>
      <c r="S27" s="84"/>
      <c r="T27" s="84"/>
    </row>
    <row r="28" spans="2:20">
      <c r="B28" s="82" t="s">
        <v>1675</v>
      </c>
      <c r="C28" s="129">
        <v>691239686</v>
      </c>
      <c r="D28" s="84" t="s">
        <v>138</v>
      </c>
      <c r="E28" s="84" t="s">
        <v>1426</v>
      </c>
      <c r="F28" s="182">
        <v>581140.87</v>
      </c>
      <c r="G28" s="108">
        <v>44.08</v>
      </c>
      <c r="H28" s="108">
        <v>999.5</v>
      </c>
      <c r="I28" s="108">
        <v>0</v>
      </c>
      <c r="J28" s="108">
        <v>2.769711325059887E-2</v>
      </c>
      <c r="K28" s="108">
        <v>1.306194065342655E-3</v>
      </c>
      <c r="L28" s="84"/>
      <c r="M28" s="108"/>
      <c r="N28" s="84"/>
      <c r="O28" s="84"/>
      <c r="P28" s="84"/>
      <c r="Q28" s="84"/>
      <c r="R28" s="84"/>
      <c r="S28" s="84"/>
      <c r="T28" s="84"/>
    </row>
    <row r="29" spans="2:20">
      <c r="B29" s="82" t="s">
        <v>1676</v>
      </c>
      <c r="C29" s="129">
        <v>691239763</v>
      </c>
      <c r="D29" s="84" t="s">
        <v>138</v>
      </c>
      <c r="E29" s="84" t="s">
        <v>1677</v>
      </c>
      <c r="F29" s="182">
        <v>1600000</v>
      </c>
      <c r="G29" s="108">
        <v>86.7</v>
      </c>
      <c r="H29" s="108">
        <v>5412.85</v>
      </c>
      <c r="I29" s="108">
        <v>0</v>
      </c>
      <c r="J29" s="108">
        <v>0.14999531711706263</v>
      </c>
      <c r="K29" s="108">
        <v>7.0737694313056428E-3</v>
      </c>
      <c r="L29" s="84"/>
      <c r="M29" s="108"/>
      <c r="N29" s="84"/>
      <c r="O29" s="84"/>
      <c r="P29" s="84"/>
      <c r="Q29" s="84"/>
      <c r="R29" s="84"/>
      <c r="S29" s="84"/>
      <c r="T29" s="84"/>
    </row>
    <row r="30" spans="2:20">
      <c r="B30" s="82" t="s">
        <v>1678</v>
      </c>
      <c r="C30" s="129">
        <v>691239631</v>
      </c>
      <c r="D30" s="84" t="s">
        <v>138</v>
      </c>
      <c r="E30" s="84" t="s">
        <v>1679</v>
      </c>
      <c r="F30" s="182">
        <v>3744615.43</v>
      </c>
      <c r="G30" s="108">
        <v>127.85</v>
      </c>
      <c r="H30" s="108">
        <v>18680.310000000001</v>
      </c>
      <c r="I30" s="108">
        <v>0</v>
      </c>
      <c r="J30" s="108">
        <v>0.51764948636947938</v>
      </c>
      <c r="K30" s="108">
        <v>2.4412316218870484E-2</v>
      </c>
      <c r="L30" s="84"/>
      <c r="M30" s="108"/>
      <c r="N30" s="84"/>
      <c r="O30" s="84"/>
      <c r="P30" s="84"/>
      <c r="Q30" s="84"/>
      <c r="R30" s="84"/>
      <c r="S30" s="84"/>
      <c r="T30" s="84"/>
    </row>
    <row r="31" spans="2:20">
      <c r="B31" s="82" t="s">
        <v>1680</v>
      </c>
      <c r="C31" s="129">
        <v>699999606</v>
      </c>
      <c r="D31" s="84" t="s">
        <v>138</v>
      </c>
      <c r="E31" s="84" t="s">
        <v>1681</v>
      </c>
      <c r="F31" s="182">
        <v>1875486</v>
      </c>
      <c r="G31" s="108">
        <v>91.59</v>
      </c>
      <c r="H31" s="108">
        <v>6703.02</v>
      </c>
      <c r="I31" s="108">
        <v>0</v>
      </c>
      <c r="J31" s="108">
        <v>0.18574717764985418</v>
      </c>
      <c r="K31" s="108">
        <v>8.7598248563012741E-3</v>
      </c>
      <c r="L31" s="84"/>
      <c r="M31" s="108"/>
      <c r="N31" s="84"/>
      <c r="O31" s="84"/>
      <c r="P31" s="84"/>
      <c r="Q31" s="84"/>
      <c r="R31" s="84"/>
      <c r="S31" s="84"/>
      <c r="T31" s="84"/>
    </row>
    <row r="32" spans="2:20">
      <c r="B32" s="82" t="s">
        <v>1682</v>
      </c>
      <c r="C32" s="129">
        <v>691239633</v>
      </c>
      <c r="D32" s="84" t="s">
        <v>138</v>
      </c>
      <c r="E32" s="84" t="s">
        <v>1683</v>
      </c>
      <c r="F32" s="182">
        <v>2393750.63</v>
      </c>
      <c r="G32" s="108">
        <v>109.28</v>
      </c>
      <c r="H32" s="108">
        <v>10207.52</v>
      </c>
      <c r="I32" s="108">
        <v>0</v>
      </c>
      <c r="J32" s="108">
        <v>0.28286026758154381</v>
      </c>
      <c r="K32" s="108">
        <v>1.3339671881807362E-2</v>
      </c>
      <c r="L32" s="84"/>
      <c r="M32" s="108"/>
      <c r="N32" s="84"/>
      <c r="O32" s="84"/>
      <c r="P32" s="84"/>
      <c r="Q32" s="84"/>
      <c r="R32" s="84"/>
      <c r="S32" s="84"/>
      <c r="T32" s="84"/>
    </row>
    <row r="33" spans="2:20">
      <c r="B33" s="106" t="s">
        <v>1684</v>
      </c>
      <c r="C33" s="83"/>
      <c r="D33" s="84"/>
      <c r="E33" s="84"/>
      <c r="F33" s="211">
        <v>46855698.859999999</v>
      </c>
      <c r="G33" s="108"/>
      <c r="H33" s="131">
        <v>181200.01999999993</v>
      </c>
      <c r="I33" s="108"/>
      <c r="J33" s="131">
        <v>5.0212280889952758</v>
      </c>
      <c r="K33" s="131">
        <v>0.23680079115955005</v>
      </c>
      <c r="L33" s="84"/>
      <c r="M33" s="84"/>
      <c r="N33" s="84"/>
      <c r="O33" s="84"/>
      <c r="P33" s="84"/>
      <c r="Q33" s="84"/>
      <c r="R33" s="84"/>
      <c r="S33" s="84"/>
      <c r="T33" s="84"/>
    </row>
    <row r="34" spans="2:20">
      <c r="B34" s="106" t="s">
        <v>1685</v>
      </c>
      <c r="C34" s="83"/>
      <c r="D34" s="84"/>
      <c r="E34" s="84"/>
      <c r="F34" s="182"/>
      <c r="G34" s="108"/>
      <c r="H34" s="108"/>
      <c r="I34" s="108"/>
      <c r="J34" s="108"/>
      <c r="K34" s="108"/>
      <c r="L34" s="84"/>
      <c r="M34" s="84"/>
      <c r="N34" s="84"/>
      <c r="O34" s="84"/>
      <c r="P34" s="84"/>
      <c r="Q34" s="84"/>
      <c r="R34" s="84"/>
      <c r="S34" s="84"/>
      <c r="T34" s="84"/>
    </row>
    <row r="35" spans="2:20">
      <c r="B35" s="127">
        <v>0</v>
      </c>
      <c r="C35" s="127">
        <v>0</v>
      </c>
      <c r="D35" s="111">
        <v>0</v>
      </c>
      <c r="E35" s="84"/>
      <c r="F35" s="182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84"/>
      <c r="M35" s="108"/>
      <c r="N35" s="84"/>
      <c r="O35" s="84"/>
      <c r="P35" s="84"/>
      <c r="Q35" s="84"/>
      <c r="R35" s="84"/>
      <c r="S35" s="84"/>
      <c r="T35" s="84"/>
    </row>
    <row r="36" spans="2:20">
      <c r="B36" s="106" t="s">
        <v>1686</v>
      </c>
      <c r="C36" s="83"/>
      <c r="D36" s="84"/>
      <c r="E36" s="84"/>
      <c r="F36" s="211">
        <v>0</v>
      </c>
      <c r="G36" s="108"/>
      <c r="H36" s="131">
        <v>0</v>
      </c>
      <c r="I36" s="108"/>
      <c r="J36" s="131">
        <v>0</v>
      </c>
      <c r="K36" s="131">
        <v>0</v>
      </c>
      <c r="L36" s="84"/>
      <c r="M36" s="84"/>
      <c r="N36" s="84"/>
      <c r="O36" s="84"/>
      <c r="P36" s="84"/>
      <c r="Q36" s="84"/>
      <c r="R36" s="84"/>
      <c r="S36" s="84"/>
      <c r="T36" s="84"/>
    </row>
    <row r="37" spans="2:20">
      <c r="B37" s="106" t="s">
        <v>1687</v>
      </c>
      <c r="C37" s="83"/>
      <c r="D37" s="84"/>
      <c r="E37" s="84"/>
      <c r="F37" s="182"/>
      <c r="G37" s="108"/>
      <c r="H37" s="108"/>
      <c r="I37" s="108"/>
      <c r="J37" s="108"/>
      <c r="K37" s="108"/>
      <c r="L37" s="84"/>
      <c r="M37" s="84"/>
      <c r="N37" s="84"/>
      <c r="O37" s="84"/>
      <c r="P37" s="84"/>
      <c r="Q37" s="84"/>
      <c r="R37" s="84"/>
      <c r="S37" s="84"/>
      <c r="T37" s="84"/>
    </row>
    <row r="38" spans="2:20">
      <c r="B38" s="82" t="s">
        <v>1688</v>
      </c>
      <c r="C38" s="129">
        <v>691239753</v>
      </c>
      <c r="D38" s="84" t="s">
        <v>139</v>
      </c>
      <c r="E38" s="84" t="s">
        <v>1689</v>
      </c>
      <c r="F38" s="182">
        <v>18633314</v>
      </c>
      <c r="G38" s="108">
        <v>87.84</v>
      </c>
      <c r="H38" s="108">
        <v>16366.91</v>
      </c>
      <c r="I38" s="108">
        <v>0</v>
      </c>
      <c r="J38" s="108">
        <v>0.45354293129800816</v>
      </c>
      <c r="K38" s="108">
        <v>2.138905523761616E-2</v>
      </c>
      <c r="L38" s="84"/>
      <c r="M38" s="108"/>
      <c r="N38" s="84"/>
      <c r="O38" s="84"/>
      <c r="P38" s="84"/>
      <c r="Q38" s="84"/>
      <c r="R38" s="84"/>
      <c r="S38" s="84"/>
      <c r="T38" s="84"/>
    </row>
    <row r="39" spans="2:20">
      <c r="B39" s="106" t="s">
        <v>1690</v>
      </c>
      <c r="C39" s="83"/>
      <c r="D39" s="84"/>
      <c r="E39" s="84"/>
      <c r="F39" s="211">
        <v>18633314</v>
      </c>
      <c r="G39" s="108"/>
      <c r="H39" s="131">
        <v>16366.91</v>
      </c>
      <c r="I39" s="108"/>
      <c r="J39" s="131">
        <v>0.45354293129800816</v>
      </c>
      <c r="K39" s="131">
        <v>2.138905523761616E-2</v>
      </c>
      <c r="L39" s="84"/>
      <c r="M39" s="84"/>
      <c r="N39" s="84"/>
      <c r="O39" s="84"/>
      <c r="P39" s="84"/>
      <c r="Q39" s="84"/>
      <c r="R39" s="84"/>
      <c r="S39" s="84"/>
      <c r="T39" s="84"/>
    </row>
    <row r="40" spans="2:20">
      <c r="B40" s="106" t="s">
        <v>1691</v>
      </c>
      <c r="C40" s="83"/>
      <c r="D40" s="84"/>
      <c r="E40" s="84"/>
      <c r="F40" s="182"/>
      <c r="G40" s="108"/>
      <c r="H40" s="108"/>
      <c r="I40" s="108"/>
      <c r="J40" s="108"/>
      <c r="K40" s="108"/>
      <c r="L40" s="84"/>
      <c r="M40" s="84"/>
      <c r="N40" s="84"/>
      <c r="O40" s="84"/>
      <c r="P40" s="84"/>
      <c r="Q40" s="84"/>
      <c r="R40" s="84"/>
      <c r="S40" s="84"/>
      <c r="T40" s="84"/>
    </row>
    <row r="41" spans="2:20">
      <c r="B41" s="82" t="s">
        <v>1692</v>
      </c>
      <c r="C41" s="129">
        <v>681239629</v>
      </c>
      <c r="D41" s="84" t="s">
        <v>138</v>
      </c>
      <c r="E41" s="84" t="s">
        <v>1693</v>
      </c>
      <c r="F41" s="182">
        <v>10065000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84"/>
      <c r="M41" s="108"/>
      <c r="N41" s="84"/>
      <c r="O41" s="84"/>
      <c r="P41" s="84"/>
      <c r="Q41" s="84"/>
      <c r="R41" s="84"/>
      <c r="S41" s="84"/>
      <c r="T41" s="84"/>
    </row>
    <row r="42" spans="2:20">
      <c r="B42" s="82" t="s">
        <v>1694</v>
      </c>
      <c r="C42" s="129">
        <v>691239667</v>
      </c>
      <c r="D42" s="84" t="s">
        <v>138</v>
      </c>
      <c r="E42" s="84" t="s">
        <v>374</v>
      </c>
      <c r="F42" s="182">
        <v>10366038</v>
      </c>
      <c r="G42" s="108">
        <v>99.06</v>
      </c>
      <c r="H42" s="108">
        <v>40068.04</v>
      </c>
      <c r="I42" s="108">
        <v>0</v>
      </c>
      <c r="J42" s="108">
        <v>1.1103242037113814</v>
      </c>
      <c r="K42" s="108">
        <v>5.236281746664543E-2</v>
      </c>
      <c r="L42" s="84"/>
      <c r="M42" s="108"/>
      <c r="N42" s="84"/>
      <c r="O42" s="84"/>
      <c r="P42" s="84"/>
      <c r="Q42" s="84"/>
      <c r="R42" s="84"/>
      <c r="S42" s="84"/>
      <c r="T42" s="84"/>
    </row>
    <row r="43" spans="2:20">
      <c r="B43" s="82" t="s">
        <v>1695</v>
      </c>
      <c r="C43" s="129">
        <v>691239674</v>
      </c>
      <c r="D43" s="84" t="s">
        <v>138</v>
      </c>
      <c r="E43" s="84" t="s">
        <v>1696</v>
      </c>
      <c r="F43" s="182">
        <v>47794.35</v>
      </c>
      <c r="G43" s="108">
        <v>1515.49</v>
      </c>
      <c r="H43" s="108">
        <v>2826.3</v>
      </c>
      <c r="I43" s="108">
        <v>0</v>
      </c>
      <c r="J43" s="108">
        <v>7.8319510935635411E-2</v>
      </c>
      <c r="K43" s="108">
        <v>3.6935430584071494E-3</v>
      </c>
      <c r="L43" s="84"/>
      <c r="M43" s="108"/>
      <c r="N43" s="84"/>
      <c r="O43" s="84"/>
      <c r="P43" s="84"/>
      <c r="Q43" s="84"/>
      <c r="R43" s="84"/>
      <c r="S43" s="84"/>
      <c r="T43" s="84"/>
    </row>
    <row r="44" spans="2:20">
      <c r="B44" s="82" t="s">
        <v>1697</v>
      </c>
      <c r="C44" s="129">
        <v>691239614</v>
      </c>
      <c r="D44" s="84" t="s">
        <v>138</v>
      </c>
      <c r="E44" s="84" t="s">
        <v>1698</v>
      </c>
      <c r="F44" s="182">
        <v>395690.59</v>
      </c>
      <c r="G44" s="108">
        <v>69.78</v>
      </c>
      <c r="H44" s="108">
        <v>1077.44</v>
      </c>
      <c r="I44" s="108">
        <v>0</v>
      </c>
      <c r="J44" s="108">
        <v>2.9856906153802154E-2</v>
      </c>
      <c r="K44" s="108">
        <v>1.4080497586421113E-3</v>
      </c>
      <c r="L44" s="84"/>
      <c r="M44" s="108"/>
      <c r="N44" s="84"/>
      <c r="O44" s="84"/>
      <c r="P44" s="84"/>
      <c r="Q44" s="84"/>
      <c r="R44" s="84"/>
      <c r="S44" s="84"/>
      <c r="T44" s="84"/>
    </row>
    <row r="45" spans="2:20">
      <c r="B45" s="82" t="s">
        <v>1699</v>
      </c>
      <c r="C45" s="129">
        <v>691239713</v>
      </c>
      <c r="D45" s="84" t="s">
        <v>138</v>
      </c>
      <c r="E45" s="84" t="s">
        <v>1700</v>
      </c>
      <c r="F45" s="182">
        <v>634825.5</v>
      </c>
      <c r="G45" s="108">
        <v>291.2</v>
      </c>
      <c r="H45" s="108">
        <v>7213.18</v>
      </c>
      <c r="I45" s="108">
        <v>0</v>
      </c>
      <c r="J45" s="108">
        <v>0.19988420545968463</v>
      </c>
      <c r="K45" s="108">
        <v>9.4265261713339984E-3</v>
      </c>
      <c r="L45" s="84"/>
      <c r="M45" s="108"/>
      <c r="N45" s="84"/>
      <c r="O45" s="84"/>
      <c r="P45" s="84"/>
      <c r="Q45" s="84"/>
      <c r="R45" s="84"/>
      <c r="S45" s="84"/>
      <c r="T45" s="84"/>
    </row>
    <row r="46" spans="2:20">
      <c r="B46" s="82" t="s">
        <v>1701</v>
      </c>
      <c r="C46" s="129">
        <v>691239719</v>
      </c>
      <c r="D46" s="84" t="s">
        <v>138</v>
      </c>
      <c r="E46" s="84" t="s">
        <v>1702</v>
      </c>
      <c r="F46" s="182">
        <v>5526718</v>
      </c>
      <c r="G46" s="108">
        <v>89.05</v>
      </c>
      <c r="H46" s="108">
        <v>19204.88</v>
      </c>
      <c r="I46" s="108">
        <v>0</v>
      </c>
      <c r="J46" s="108">
        <v>0.53218582923878066</v>
      </c>
      <c r="K46" s="108">
        <v>2.5097849206220955E-2</v>
      </c>
      <c r="L46" s="84"/>
      <c r="M46" s="108"/>
      <c r="N46" s="84"/>
      <c r="O46" s="84"/>
      <c r="P46" s="84"/>
      <c r="Q46" s="84"/>
      <c r="R46" s="84"/>
      <c r="S46" s="84"/>
      <c r="T46" s="84"/>
    </row>
    <row r="47" spans="2:20">
      <c r="B47" s="82" t="s">
        <v>1703</v>
      </c>
      <c r="C47" s="129">
        <v>691239621</v>
      </c>
      <c r="D47" s="84" t="s">
        <v>138</v>
      </c>
      <c r="E47" s="84" t="s">
        <v>1704</v>
      </c>
      <c r="F47" s="182">
        <v>3050979.86</v>
      </c>
      <c r="G47" s="108">
        <v>258.36</v>
      </c>
      <c r="H47" s="108">
        <v>30757.27</v>
      </c>
      <c r="I47" s="108">
        <v>0</v>
      </c>
      <c r="J47" s="108">
        <v>0.85231374734291865</v>
      </c>
      <c r="K47" s="108">
        <v>4.0195061070677017E-2</v>
      </c>
      <c r="L47" s="84"/>
      <c r="M47" s="108"/>
      <c r="N47" s="84"/>
      <c r="O47" s="84"/>
      <c r="P47" s="84"/>
      <c r="Q47" s="84"/>
      <c r="R47" s="84"/>
      <c r="S47" s="84"/>
      <c r="T47" s="84"/>
    </row>
    <row r="48" spans="2:20">
      <c r="B48" s="82" t="s">
        <v>1705</v>
      </c>
      <c r="C48" s="129">
        <v>699999610</v>
      </c>
      <c r="D48" s="84" t="s">
        <v>138</v>
      </c>
      <c r="E48" s="84" t="s">
        <v>1706</v>
      </c>
      <c r="F48" s="182">
        <v>3585899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84"/>
      <c r="M48" s="108"/>
      <c r="N48" s="84"/>
      <c r="O48" s="84"/>
      <c r="P48" s="84"/>
      <c r="Q48" s="84"/>
      <c r="R48" s="84"/>
      <c r="S48" s="84"/>
      <c r="T48" s="84"/>
    </row>
    <row r="49" spans="2:20">
      <c r="B49" s="82" t="s">
        <v>1707</v>
      </c>
      <c r="C49" s="129">
        <v>691239613</v>
      </c>
      <c r="D49" s="84" t="s">
        <v>138</v>
      </c>
      <c r="E49" s="84" t="s">
        <v>1708</v>
      </c>
      <c r="F49" s="182">
        <v>1582389.15</v>
      </c>
      <c r="G49" s="108">
        <v>101.17</v>
      </c>
      <c r="H49" s="108">
        <v>6246.81</v>
      </c>
      <c r="I49" s="108">
        <v>0</v>
      </c>
      <c r="J49" s="108">
        <v>0.17310515660327519</v>
      </c>
      <c r="K49" s="108">
        <v>8.1636279633048037E-3</v>
      </c>
      <c r="L49" s="84"/>
      <c r="M49" s="108"/>
      <c r="N49" s="84"/>
      <c r="O49" s="84"/>
      <c r="P49" s="84"/>
      <c r="Q49" s="84"/>
      <c r="R49" s="84"/>
      <c r="S49" s="84"/>
      <c r="T49" s="84"/>
    </row>
    <row r="50" spans="2:20">
      <c r="B50" s="82" t="s">
        <v>1709</v>
      </c>
      <c r="C50" s="129">
        <v>691239634</v>
      </c>
      <c r="D50" s="84" t="s">
        <v>138</v>
      </c>
      <c r="E50" s="84" t="s">
        <v>1710</v>
      </c>
      <c r="F50" s="182">
        <v>5279037.66</v>
      </c>
      <c r="G50" s="108">
        <v>103.79</v>
      </c>
      <c r="H50" s="108">
        <v>21380.240000000002</v>
      </c>
      <c r="I50" s="108">
        <v>0</v>
      </c>
      <c r="J50" s="108">
        <v>0.59246716218607709</v>
      </c>
      <c r="K50" s="108">
        <v>2.7940712960081687E-2</v>
      </c>
      <c r="L50" s="84"/>
      <c r="M50" s="108"/>
      <c r="N50" s="84"/>
      <c r="O50" s="84"/>
      <c r="P50" s="84"/>
      <c r="Q50" s="84"/>
      <c r="R50" s="84"/>
      <c r="S50" s="84"/>
      <c r="T50" s="84"/>
    </row>
    <row r="51" spans="2:20">
      <c r="B51" s="82" t="s">
        <v>1711</v>
      </c>
      <c r="C51" s="129">
        <v>691239670</v>
      </c>
      <c r="D51" s="84" t="s">
        <v>138</v>
      </c>
      <c r="E51" s="84" t="s">
        <v>1712</v>
      </c>
      <c r="F51" s="182">
        <v>9258068.0700000003</v>
      </c>
      <c r="G51" s="108">
        <v>122.31</v>
      </c>
      <c r="H51" s="108">
        <v>44185.599999999999</v>
      </c>
      <c r="I51" s="108">
        <v>0</v>
      </c>
      <c r="J51" s="108">
        <v>1.2244257801357292</v>
      </c>
      <c r="K51" s="108">
        <v>5.7743840413811316E-2</v>
      </c>
      <c r="L51" s="84"/>
      <c r="M51" s="108"/>
      <c r="N51" s="84"/>
      <c r="O51" s="84"/>
      <c r="P51" s="84"/>
      <c r="Q51" s="84"/>
      <c r="R51" s="84"/>
      <c r="S51" s="84"/>
      <c r="T51" s="84"/>
    </row>
    <row r="52" spans="2:20">
      <c r="B52" s="82" t="s">
        <v>1713</v>
      </c>
      <c r="C52" s="129">
        <v>691239622</v>
      </c>
      <c r="D52" s="84" t="s">
        <v>138</v>
      </c>
      <c r="E52" s="84" t="s">
        <v>1714</v>
      </c>
      <c r="F52" s="182">
        <v>4667344.95</v>
      </c>
      <c r="G52" s="108">
        <v>125.38</v>
      </c>
      <c r="H52" s="108">
        <v>22834.5</v>
      </c>
      <c r="I52" s="108">
        <v>0</v>
      </c>
      <c r="J52" s="108">
        <v>0.63276611557858919</v>
      </c>
      <c r="K52" s="108">
        <v>2.9841208989561635E-2</v>
      </c>
      <c r="L52" s="84"/>
      <c r="M52" s="108"/>
      <c r="N52" s="84"/>
      <c r="O52" s="84"/>
      <c r="P52" s="84"/>
      <c r="Q52" s="84"/>
      <c r="R52" s="84"/>
      <c r="S52" s="84"/>
      <c r="T52" s="84"/>
    </row>
    <row r="53" spans="2:20">
      <c r="B53" s="82" t="s">
        <v>1715</v>
      </c>
      <c r="C53" s="129">
        <v>691239759</v>
      </c>
      <c r="D53" s="84" t="s">
        <v>141</v>
      </c>
      <c r="E53" s="84" t="s">
        <v>1716</v>
      </c>
      <c r="F53" s="182">
        <v>3143527</v>
      </c>
      <c r="G53" s="108">
        <v>102.15</v>
      </c>
      <c r="H53" s="108">
        <v>18572.310000000001</v>
      </c>
      <c r="I53" s="108">
        <v>0</v>
      </c>
      <c r="J53" s="108">
        <v>0.51465670174610301</v>
      </c>
      <c r="K53" s="108">
        <v>2.4271176690049072E-2</v>
      </c>
      <c r="L53" s="84"/>
      <c r="M53" s="108"/>
      <c r="N53" s="84"/>
      <c r="O53" s="84"/>
      <c r="P53" s="84"/>
      <c r="Q53" s="84"/>
      <c r="R53" s="84"/>
      <c r="S53" s="84"/>
      <c r="T53" s="84"/>
    </row>
    <row r="54" spans="2:20">
      <c r="B54" s="82" t="s">
        <v>1717</v>
      </c>
      <c r="C54" s="129">
        <v>691239642</v>
      </c>
      <c r="D54" s="84" t="s">
        <v>139</v>
      </c>
      <c r="E54" s="84" t="s">
        <v>1718</v>
      </c>
      <c r="F54" s="182">
        <v>103421941.70999999</v>
      </c>
      <c r="G54" s="108">
        <v>111.13</v>
      </c>
      <c r="H54" s="108">
        <v>114932.03</v>
      </c>
      <c r="I54" s="108">
        <v>0</v>
      </c>
      <c r="J54" s="108">
        <v>3.1848778899762147</v>
      </c>
      <c r="K54" s="108">
        <v>0.15019863482119455</v>
      </c>
      <c r="L54" s="84"/>
      <c r="M54" s="108"/>
      <c r="N54" s="84"/>
      <c r="O54" s="84"/>
      <c r="P54" s="84"/>
      <c r="Q54" s="84"/>
      <c r="R54" s="84"/>
      <c r="S54" s="84"/>
      <c r="T54" s="84"/>
    </row>
    <row r="55" spans="2:20">
      <c r="B55" s="82" t="s">
        <v>1719</v>
      </c>
      <c r="C55" s="129">
        <v>691239678</v>
      </c>
      <c r="D55" s="84" t="s">
        <v>139</v>
      </c>
      <c r="E55" s="84" t="s">
        <v>1720</v>
      </c>
      <c r="F55" s="182">
        <v>2852286.5</v>
      </c>
      <c r="G55" s="108">
        <v>125.85</v>
      </c>
      <c r="H55" s="108">
        <v>3589.5</v>
      </c>
      <c r="I55" s="108">
        <v>0</v>
      </c>
      <c r="J55" s="108">
        <v>9.9468522274161739E-2</v>
      </c>
      <c r="K55" s="108">
        <v>4.6909290620784994E-3</v>
      </c>
      <c r="L55" s="84"/>
      <c r="M55" s="108"/>
      <c r="N55" s="84"/>
      <c r="O55" s="84"/>
      <c r="P55" s="84"/>
      <c r="Q55" s="84"/>
      <c r="R55" s="84"/>
      <c r="S55" s="84"/>
      <c r="T55" s="84"/>
    </row>
    <row r="56" spans="2:20">
      <c r="B56" s="82" t="s">
        <v>1721</v>
      </c>
      <c r="C56" s="129">
        <v>691239700</v>
      </c>
      <c r="D56" s="84" t="s">
        <v>139</v>
      </c>
      <c r="E56" s="84" t="s">
        <v>1722</v>
      </c>
      <c r="F56" s="182">
        <v>4382529.72</v>
      </c>
      <c r="G56" s="108">
        <v>133.46</v>
      </c>
      <c r="H56" s="108">
        <v>5848.8</v>
      </c>
      <c r="I56" s="108">
        <v>0</v>
      </c>
      <c r="J56" s="108">
        <v>0.16207591393707121</v>
      </c>
      <c r="K56" s="108">
        <v>7.643489594173207E-3</v>
      </c>
      <c r="L56" s="84"/>
      <c r="M56" s="108"/>
      <c r="N56" s="84"/>
      <c r="O56" s="84"/>
      <c r="P56" s="84"/>
      <c r="Q56" s="84"/>
      <c r="R56" s="84"/>
      <c r="S56" s="84"/>
      <c r="T56" s="84"/>
    </row>
    <row r="57" spans="2:20">
      <c r="B57" s="82" t="s">
        <v>1723</v>
      </c>
      <c r="C57" s="129">
        <v>691239766</v>
      </c>
      <c r="D57" s="84" t="s">
        <v>139</v>
      </c>
      <c r="E57" s="84" t="s">
        <v>1724</v>
      </c>
      <c r="F57" s="182">
        <v>127557502</v>
      </c>
      <c r="G57" s="108">
        <v>131.41999999999999</v>
      </c>
      <c r="H57" s="108">
        <v>167633.00999999998</v>
      </c>
      <c r="I57" s="108">
        <v>0</v>
      </c>
      <c r="J57" s="108">
        <v>4.6452730990583015</v>
      </c>
      <c r="K57" s="108">
        <v>0.21907077820662921</v>
      </c>
      <c r="L57" s="84"/>
      <c r="M57" s="108"/>
      <c r="N57" s="84"/>
      <c r="O57" s="84"/>
      <c r="P57" s="84"/>
      <c r="Q57" s="84"/>
      <c r="R57" s="84"/>
      <c r="S57" s="84"/>
      <c r="T57" s="84"/>
    </row>
    <row r="58" spans="2:20">
      <c r="B58" s="82" t="s">
        <v>1725</v>
      </c>
      <c r="C58" s="129">
        <v>691239734</v>
      </c>
      <c r="D58" s="84" t="s">
        <v>139</v>
      </c>
      <c r="E58" s="84" t="s">
        <v>1726</v>
      </c>
      <c r="F58" s="182">
        <v>7825616</v>
      </c>
      <c r="G58" s="108">
        <v>113.54</v>
      </c>
      <c r="H58" s="108">
        <v>8884.94</v>
      </c>
      <c r="I58" s="108">
        <v>0</v>
      </c>
      <c r="J58" s="108">
        <v>0.24621029455205198</v>
      </c>
      <c r="K58" s="108">
        <v>1.1611261529690414E-2</v>
      </c>
      <c r="L58" s="84"/>
      <c r="M58" s="108"/>
      <c r="N58" s="84"/>
      <c r="O58" s="84"/>
      <c r="P58" s="84"/>
      <c r="Q58" s="84"/>
      <c r="R58" s="84"/>
      <c r="S58" s="84"/>
      <c r="T58" s="84"/>
    </row>
    <row r="59" spans="2:20">
      <c r="B59" s="82" t="s">
        <v>1727</v>
      </c>
      <c r="C59" s="129">
        <v>691239658</v>
      </c>
      <c r="D59" s="84" t="s">
        <v>139</v>
      </c>
      <c r="E59" s="84" t="s">
        <v>1728</v>
      </c>
      <c r="F59" s="182">
        <v>24743091.960000001</v>
      </c>
      <c r="G59" s="108">
        <v>117.94</v>
      </c>
      <c r="H59" s="108">
        <v>29182.41</v>
      </c>
      <c r="I59" s="108">
        <v>0</v>
      </c>
      <c r="J59" s="108">
        <v>0.80867285112096954</v>
      </c>
      <c r="K59" s="108">
        <v>3.8136959234013154E-2</v>
      </c>
      <c r="L59" s="84"/>
      <c r="M59" s="108"/>
      <c r="N59" s="84"/>
      <c r="O59" s="84"/>
      <c r="P59" s="84"/>
      <c r="Q59" s="84"/>
      <c r="R59" s="84"/>
      <c r="S59" s="84"/>
      <c r="T59" s="84"/>
    </row>
    <row r="60" spans="2:20">
      <c r="B60" s="82" t="s">
        <v>1729</v>
      </c>
      <c r="C60" s="129">
        <v>691239743</v>
      </c>
      <c r="D60" s="84" t="s">
        <v>139</v>
      </c>
      <c r="E60" s="84" t="s">
        <v>1716</v>
      </c>
      <c r="F60" s="182">
        <v>10244516</v>
      </c>
      <c r="G60" s="108">
        <v>83.87</v>
      </c>
      <c r="H60" s="108">
        <v>8592.2900000000009</v>
      </c>
      <c r="I60" s="108">
        <v>0</v>
      </c>
      <c r="J60" s="108">
        <v>0.23810067955176406</v>
      </c>
      <c r="K60" s="108">
        <v>1.1228812612009047E-2</v>
      </c>
      <c r="L60" s="84"/>
      <c r="M60" s="108"/>
      <c r="N60" s="84"/>
      <c r="O60" s="84"/>
      <c r="P60" s="84"/>
      <c r="Q60" s="84"/>
      <c r="R60" s="84"/>
      <c r="S60" s="84"/>
      <c r="T60" s="84"/>
    </row>
    <row r="61" spans="2:20">
      <c r="B61" s="82" t="s">
        <v>1730</v>
      </c>
      <c r="C61" s="129">
        <v>691239751</v>
      </c>
      <c r="D61" s="84" t="s">
        <v>139</v>
      </c>
      <c r="E61" s="84" t="s">
        <v>593</v>
      </c>
      <c r="F61" s="182">
        <v>7714200</v>
      </c>
      <c r="G61" s="108">
        <v>88.89</v>
      </c>
      <c r="H61" s="108">
        <v>6857.07</v>
      </c>
      <c r="I61" s="108">
        <v>0</v>
      </c>
      <c r="J61" s="108">
        <v>0.19001605238347574</v>
      </c>
      <c r="K61" s="108">
        <v>8.9611447119951563E-3</v>
      </c>
      <c r="L61" s="84"/>
      <c r="M61" s="108"/>
      <c r="N61" s="84"/>
      <c r="O61" s="84"/>
      <c r="P61" s="84"/>
      <c r="Q61" s="84"/>
      <c r="R61" s="84"/>
      <c r="S61" s="84"/>
      <c r="T61" s="84"/>
    </row>
    <row r="62" spans="2:20">
      <c r="B62" s="82" t="s">
        <v>1731</v>
      </c>
      <c r="C62" s="129">
        <v>691239643</v>
      </c>
      <c r="D62" s="84" t="s">
        <v>139</v>
      </c>
      <c r="E62" s="84" t="s">
        <v>1732</v>
      </c>
      <c r="F62" s="182">
        <v>40704545.080000006</v>
      </c>
      <c r="G62" s="108">
        <v>134.81</v>
      </c>
      <c r="H62" s="108">
        <v>54873.54</v>
      </c>
      <c r="I62" s="108">
        <v>0</v>
      </c>
      <c r="J62" s="108">
        <v>1.5205989513169256</v>
      </c>
      <c r="K62" s="108">
        <v>7.1711347966325958E-2</v>
      </c>
      <c r="L62" s="84"/>
      <c r="M62" s="108"/>
      <c r="N62" s="84"/>
      <c r="O62" s="84"/>
      <c r="P62" s="84"/>
      <c r="Q62" s="84"/>
      <c r="R62" s="84"/>
      <c r="S62" s="84"/>
      <c r="T62" s="84"/>
    </row>
    <row r="63" spans="2:20">
      <c r="B63" s="82" t="s">
        <v>1733</v>
      </c>
      <c r="C63" s="129">
        <v>691239727</v>
      </c>
      <c r="D63" s="84" t="s">
        <v>139</v>
      </c>
      <c r="E63" s="84" t="s">
        <v>1734</v>
      </c>
      <c r="F63" s="182">
        <v>6506817</v>
      </c>
      <c r="G63" s="108">
        <v>95.05</v>
      </c>
      <c r="H63" s="108">
        <v>6184.96</v>
      </c>
      <c r="I63" s="108">
        <v>0</v>
      </c>
      <c r="J63" s="108">
        <v>0.17139123318701749</v>
      </c>
      <c r="K63" s="108">
        <v>8.0827994461047607E-3</v>
      </c>
      <c r="L63" s="84"/>
      <c r="M63" s="108"/>
      <c r="N63" s="84"/>
      <c r="O63" s="84"/>
      <c r="P63" s="84"/>
      <c r="Q63" s="84"/>
      <c r="R63" s="84"/>
      <c r="S63" s="84"/>
      <c r="T63" s="84"/>
    </row>
    <row r="64" spans="2:20">
      <c r="B64" s="106" t="s">
        <v>1735</v>
      </c>
      <c r="C64" s="83"/>
      <c r="D64" s="84"/>
      <c r="E64" s="84"/>
      <c r="F64" s="211">
        <v>393556358.09999996</v>
      </c>
      <c r="G64" s="108"/>
      <c r="H64" s="131">
        <v>620945.11999999988</v>
      </c>
      <c r="I64" s="108"/>
      <c r="J64" s="131">
        <v>17.20699080644993</v>
      </c>
      <c r="K64" s="131">
        <v>0.81148057093294901</v>
      </c>
      <c r="L64" s="84"/>
      <c r="M64" s="108"/>
      <c r="N64" s="84"/>
      <c r="O64" s="84"/>
      <c r="P64" s="84"/>
      <c r="Q64" s="84"/>
      <c r="R64" s="84"/>
      <c r="S64" s="84"/>
      <c r="T64" s="84"/>
    </row>
    <row r="65" spans="2:20">
      <c r="B65" s="106" t="s">
        <v>221</v>
      </c>
      <c r="C65" s="83"/>
      <c r="D65" s="84"/>
      <c r="E65" s="84"/>
      <c r="F65" s="211">
        <v>459045370.95999998</v>
      </c>
      <c r="G65" s="108"/>
      <c r="H65" s="131">
        <v>818512.04999999981</v>
      </c>
      <c r="I65" s="108"/>
      <c r="J65" s="131">
        <v>22.681761826743212</v>
      </c>
      <c r="K65" s="131">
        <v>1.0696704173301153</v>
      </c>
      <c r="L65" s="84"/>
      <c r="M65" s="108"/>
      <c r="N65" s="84"/>
      <c r="O65" s="84"/>
      <c r="P65" s="84"/>
      <c r="Q65" s="84"/>
      <c r="R65" s="84"/>
      <c r="S65" s="84"/>
      <c r="T65" s="84"/>
    </row>
    <row r="66" spans="2:20">
      <c r="B66" s="106" t="s">
        <v>222</v>
      </c>
      <c r="C66" s="83"/>
      <c r="D66" s="84"/>
      <c r="E66" s="84"/>
      <c r="F66" s="182"/>
      <c r="G66" s="108"/>
      <c r="H66" s="108"/>
      <c r="I66" s="108"/>
      <c r="J66" s="108"/>
      <c r="K66" s="108"/>
      <c r="L66" s="84"/>
      <c r="M66" s="108"/>
      <c r="N66" s="84"/>
      <c r="O66" s="84"/>
      <c r="P66" s="84"/>
      <c r="Q66" s="84"/>
      <c r="R66" s="84"/>
      <c r="S66" s="84"/>
      <c r="T66" s="84"/>
    </row>
    <row r="67" spans="2:20">
      <c r="B67" s="106" t="s">
        <v>1736</v>
      </c>
      <c r="C67" s="83"/>
      <c r="D67" s="84"/>
      <c r="E67" s="84"/>
      <c r="F67" s="182"/>
      <c r="G67" s="108"/>
      <c r="H67" s="108"/>
      <c r="I67" s="108"/>
      <c r="J67" s="108"/>
      <c r="K67" s="108"/>
      <c r="L67" s="84"/>
      <c r="M67" s="108"/>
      <c r="N67" s="84"/>
      <c r="O67" s="84"/>
      <c r="P67" s="84"/>
      <c r="Q67" s="84"/>
      <c r="R67" s="84"/>
      <c r="S67" s="84"/>
      <c r="T67" s="84"/>
    </row>
    <row r="68" spans="2:20">
      <c r="B68" s="82" t="s">
        <v>1737</v>
      </c>
      <c r="C68" s="129">
        <v>691239768</v>
      </c>
      <c r="D68" s="84" t="s">
        <v>138</v>
      </c>
      <c r="E68" s="84" t="s">
        <v>260</v>
      </c>
      <c r="F68" s="182">
        <v>561975</v>
      </c>
      <c r="G68" s="108">
        <v>89</v>
      </c>
      <c r="H68" s="108">
        <v>1951.62</v>
      </c>
      <c r="I68" s="108">
        <v>0</v>
      </c>
      <c r="J68" s="108">
        <v>5.4081280802535027E-2</v>
      </c>
      <c r="K68" s="108">
        <v>2.5504696966523583E-3</v>
      </c>
      <c r="L68" s="84"/>
      <c r="M68" s="108"/>
      <c r="N68" s="84"/>
      <c r="O68" s="84"/>
      <c r="P68" s="84"/>
      <c r="Q68" s="84"/>
      <c r="R68" s="84"/>
      <c r="S68" s="84"/>
      <c r="T68" s="84"/>
    </row>
    <row r="69" spans="2:20">
      <c r="B69" s="82" t="s">
        <v>1738</v>
      </c>
      <c r="C69" s="129">
        <v>691239765</v>
      </c>
      <c r="D69" s="84" t="s">
        <v>138</v>
      </c>
      <c r="E69" s="84" t="s">
        <v>283</v>
      </c>
      <c r="F69" s="182">
        <v>159283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84"/>
      <c r="M69" s="108"/>
      <c r="N69" s="84"/>
      <c r="O69" s="84"/>
      <c r="P69" s="84"/>
      <c r="Q69" s="84"/>
      <c r="R69" s="84"/>
      <c r="S69" s="84"/>
      <c r="T69" s="84"/>
    </row>
    <row r="70" spans="2:20">
      <c r="B70" s="82" t="s">
        <v>1739</v>
      </c>
      <c r="C70" s="129">
        <v>691239740</v>
      </c>
      <c r="D70" s="84" t="s">
        <v>138</v>
      </c>
      <c r="E70" s="84" t="s">
        <v>503</v>
      </c>
      <c r="F70" s="182">
        <v>53813</v>
      </c>
      <c r="G70" s="108">
        <v>80.11</v>
      </c>
      <c r="H70" s="108">
        <v>168.22</v>
      </c>
      <c r="I70" s="108">
        <v>0</v>
      </c>
      <c r="J70" s="108">
        <v>4.6615391605960401E-3</v>
      </c>
      <c r="K70" s="108">
        <v>2.1983788461424854E-4</v>
      </c>
      <c r="L70" s="84"/>
      <c r="M70" s="108"/>
      <c r="N70" s="84"/>
      <c r="O70" s="84"/>
      <c r="P70" s="84"/>
      <c r="Q70" s="84"/>
      <c r="R70" s="84"/>
      <c r="S70" s="84"/>
      <c r="T70" s="84"/>
    </row>
    <row r="71" spans="2:20">
      <c r="B71" s="82" t="s">
        <v>1740</v>
      </c>
      <c r="C71" s="129">
        <v>691239662</v>
      </c>
      <c r="D71" s="84" t="s">
        <v>138</v>
      </c>
      <c r="E71" s="84" t="s">
        <v>1741</v>
      </c>
      <c r="F71" s="182">
        <v>3519568.83</v>
      </c>
      <c r="G71" s="108">
        <v>121.91</v>
      </c>
      <c r="H71" s="108">
        <v>16742.41</v>
      </c>
      <c r="I71" s="108">
        <v>0</v>
      </c>
      <c r="J71" s="108">
        <v>0.46394840005798799</v>
      </c>
      <c r="K71" s="108">
        <v>2.1879776469768405E-2</v>
      </c>
      <c r="L71" s="84"/>
      <c r="M71" s="108"/>
      <c r="N71" s="84"/>
      <c r="O71" s="84"/>
      <c r="P71" s="84"/>
      <c r="Q71" s="84"/>
      <c r="R71" s="84"/>
      <c r="S71" s="84"/>
      <c r="T71" s="84"/>
    </row>
    <row r="72" spans="2:20">
      <c r="B72" s="82" t="s">
        <v>1742</v>
      </c>
      <c r="C72" s="129">
        <v>691239720</v>
      </c>
      <c r="D72" s="84" t="s">
        <v>138</v>
      </c>
      <c r="E72" s="84" t="s">
        <v>444</v>
      </c>
      <c r="F72" s="182">
        <v>3851311.16</v>
      </c>
      <c r="G72" s="108">
        <v>131.1</v>
      </c>
      <c r="H72" s="108">
        <v>19700.849999999999</v>
      </c>
      <c r="I72" s="108">
        <v>0</v>
      </c>
      <c r="J72" s="108">
        <v>0.54592963840226194</v>
      </c>
      <c r="K72" s="108">
        <v>2.574600635538353E-2</v>
      </c>
      <c r="L72" s="84"/>
      <c r="M72" s="108"/>
      <c r="N72" s="84"/>
      <c r="O72" s="84"/>
      <c r="P72" s="84"/>
      <c r="Q72" s="84"/>
      <c r="R72" s="84"/>
      <c r="S72" s="84"/>
      <c r="T72" s="84"/>
    </row>
    <row r="73" spans="2:20">
      <c r="B73" s="82" t="s">
        <v>1743</v>
      </c>
      <c r="C73" s="129">
        <v>691239745</v>
      </c>
      <c r="D73" s="84" t="s">
        <v>138</v>
      </c>
      <c r="E73" s="84" t="s">
        <v>593</v>
      </c>
      <c r="F73" s="182">
        <v>1282165</v>
      </c>
      <c r="G73" s="108">
        <v>93.46</v>
      </c>
      <c r="H73" s="108">
        <v>4675.8100000000004</v>
      </c>
      <c r="I73" s="108">
        <v>0</v>
      </c>
      <c r="J73" s="108">
        <v>0.12957122472064303</v>
      </c>
      <c r="K73" s="108">
        <v>6.110570557948814E-3</v>
      </c>
      <c r="L73" s="84"/>
      <c r="M73" s="108"/>
      <c r="N73" s="84"/>
      <c r="O73" s="84"/>
      <c r="P73" s="84"/>
      <c r="Q73" s="84"/>
      <c r="R73" s="84"/>
      <c r="S73" s="84"/>
      <c r="T73" s="84"/>
    </row>
    <row r="74" spans="2:20">
      <c r="B74" s="82" t="s">
        <v>1744</v>
      </c>
      <c r="C74" s="129">
        <v>691239746</v>
      </c>
      <c r="D74" s="84" t="s">
        <v>138</v>
      </c>
      <c r="E74" s="84" t="s">
        <v>1745</v>
      </c>
      <c r="F74" s="182">
        <v>1011600</v>
      </c>
      <c r="G74" s="108">
        <v>71.540000000000006</v>
      </c>
      <c r="H74" s="108">
        <v>2823.72</v>
      </c>
      <c r="I74" s="108">
        <v>0</v>
      </c>
      <c r="J74" s="108">
        <v>7.8248016636299184E-2</v>
      </c>
      <c r="K74" s="108">
        <v>3.6901713918853041E-3</v>
      </c>
      <c r="L74" s="84"/>
      <c r="M74" s="108"/>
      <c r="N74" s="84"/>
      <c r="O74" s="84"/>
      <c r="P74" s="84"/>
      <c r="Q74" s="84"/>
      <c r="R74" s="84"/>
      <c r="S74" s="84"/>
      <c r="T74" s="84"/>
    </row>
    <row r="75" spans="2:20">
      <c r="B75" s="82" t="s">
        <v>1746</v>
      </c>
      <c r="C75" s="129">
        <v>691239757</v>
      </c>
      <c r="D75" s="84" t="s">
        <v>138</v>
      </c>
      <c r="E75" s="84" t="s">
        <v>1747</v>
      </c>
      <c r="F75" s="182">
        <v>2916667</v>
      </c>
      <c r="G75" s="108">
        <v>100</v>
      </c>
      <c r="H75" s="108">
        <v>11380.83</v>
      </c>
      <c r="I75" s="108">
        <v>0</v>
      </c>
      <c r="J75" s="108">
        <v>0.31537382430796718</v>
      </c>
      <c r="K75" s="108">
        <v>1.4873009109228261E-2</v>
      </c>
      <c r="L75" s="84"/>
      <c r="M75" s="108"/>
      <c r="N75" s="84"/>
      <c r="O75" s="84"/>
      <c r="P75" s="84"/>
      <c r="Q75" s="84"/>
      <c r="R75" s="84"/>
      <c r="S75" s="84"/>
      <c r="T75" s="84"/>
    </row>
    <row r="76" spans="2:20">
      <c r="B76" s="106" t="s">
        <v>1748</v>
      </c>
      <c r="C76" s="83"/>
      <c r="D76" s="84"/>
      <c r="E76" s="84"/>
      <c r="F76" s="211">
        <v>13356382.99</v>
      </c>
      <c r="G76" s="108"/>
      <c r="H76" s="131">
        <v>57443.46</v>
      </c>
      <c r="I76" s="108"/>
      <c r="J76" s="131">
        <v>1.5918139240882905</v>
      </c>
      <c r="K76" s="131">
        <v>7.506984146548093E-2</v>
      </c>
      <c r="L76" s="84"/>
      <c r="M76" s="108"/>
      <c r="N76" s="84"/>
      <c r="O76" s="84"/>
      <c r="P76" s="84"/>
      <c r="Q76" s="84"/>
      <c r="R76" s="84"/>
      <c r="S76" s="84"/>
      <c r="T76" s="84"/>
    </row>
    <row r="77" spans="2:20">
      <c r="B77" s="106" t="s">
        <v>2225</v>
      </c>
      <c r="C77" s="83"/>
      <c r="D77" s="84"/>
      <c r="E77" s="84"/>
      <c r="F77" s="193"/>
      <c r="G77" s="108"/>
      <c r="H77" s="110"/>
      <c r="I77" s="108"/>
      <c r="J77" s="110"/>
      <c r="K77" s="110"/>
      <c r="L77" s="84"/>
      <c r="M77" s="108"/>
      <c r="N77" s="84"/>
      <c r="O77" s="84"/>
      <c r="P77" s="84"/>
      <c r="Q77" s="84"/>
      <c r="R77" s="84"/>
      <c r="S77" s="84"/>
      <c r="T77" s="84"/>
    </row>
    <row r="78" spans="2:20">
      <c r="B78" s="82" t="s">
        <v>1838</v>
      </c>
      <c r="C78" s="83">
        <v>591231017</v>
      </c>
      <c r="D78" s="84" t="s">
        <v>138</v>
      </c>
      <c r="E78" s="156">
        <v>41206</v>
      </c>
      <c r="F78" s="182">
        <v>123223.81</v>
      </c>
      <c r="G78" s="108">
        <v>12069</v>
      </c>
      <c r="H78" s="108">
        <v>58030.09</v>
      </c>
      <c r="I78" s="108">
        <v>0</v>
      </c>
      <c r="J78" s="108">
        <v>1.6080700096772835</v>
      </c>
      <c r="K78" s="108">
        <v>7.5836477408004144E-2</v>
      </c>
      <c r="L78" s="84"/>
      <c r="M78" s="108"/>
      <c r="N78" s="84"/>
      <c r="O78" s="84"/>
      <c r="P78" s="84"/>
      <c r="Q78" s="84"/>
      <c r="R78" s="84"/>
      <c r="S78" s="84"/>
      <c r="T78" s="84"/>
    </row>
    <row r="79" spans="2:20">
      <c r="B79" s="82" t="s">
        <v>1849</v>
      </c>
      <c r="C79" s="83">
        <v>591231009</v>
      </c>
      <c r="D79" s="84" t="s">
        <v>138</v>
      </c>
      <c r="E79" s="84" t="s">
        <v>1850</v>
      </c>
      <c r="F79" s="182">
        <v>0.45</v>
      </c>
      <c r="G79" s="108">
        <v>246767</v>
      </c>
      <c r="H79" s="108">
        <v>4.33</v>
      </c>
      <c r="I79" s="108">
        <v>0</v>
      </c>
      <c r="J79" s="108">
        <v>1.1998849462240432E-4</v>
      </c>
      <c r="K79" s="108">
        <v>5.6586496277475702E-6</v>
      </c>
      <c r="L79" s="84"/>
      <c r="M79" s="108"/>
      <c r="N79" s="84"/>
      <c r="O79" s="84"/>
      <c r="P79" s="84"/>
      <c r="Q79" s="84"/>
      <c r="R79" s="84"/>
      <c r="S79" s="84"/>
      <c r="T79" s="84"/>
    </row>
    <row r="80" spans="2:20">
      <c r="B80" s="82" t="s">
        <v>1857</v>
      </c>
      <c r="C80" s="83">
        <v>591231025</v>
      </c>
      <c r="D80" s="84" t="s">
        <v>138</v>
      </c>
      <c r="E80" s="84" t="s">
        <v>1604</v>
      </c>
      <c r="F80" s="182">
        <v>9071.4100000000017</v>
      </c>
      <c r="G80" s="108">
        <v>133891.01</v>
      </c>
      <c r="H80" s="108">
        <v>47392.92</v>
      </c>
      <c r="I80" s="108">
        <v>0</v>
      </c>
      <c r="J80" s="108">
        <v>1.3133037243787615</v>
      </c>
      <c r="K80" s="108">
        <v>6.1935318502510474E-2</v>
      </c>
      <c r="L80" s="84"/>
      <c r="M80" s="108"/>
      <c r="N80" s="84"/>
      <c r="O80" s="84"/>
      <c r="P80" s="84"/>
      <c r="Q80" s="84"/>
      <c r="R80" s="84"/>
      <c r="S80" s="84"/>
      <c r="T80" s="84"/>
    </row>
    <row r="81" spans="2:20">
      <c r="B81" s="82" t="s">
        <v>1884</v>
      </c>
      <c r="C81" s="83">
        <v>591231002</v>
      </c>
      <c r="D81" s="84" t="s">
        <v>138</v>
      </c>
      <c r="E81" s="84" t="s">
        <v>1885</v>
      </c>
      <c r="F81" s="182">
        <v>3076.73</v>
      </c>
      <c r="G81" s="108">
        <v>162451.69</v>
      </c>
      <c r="H81" s="108">
        <v>19502.98</v>
      </c>
      <c r="I81" s="108">
        <v>0</v>
      </c>
      <c r="J81" s="108">
        <v>0.5404464690186741</v>
      </c>
      <c r="K81" s="108">
        <v>2.5487420442717852E-2</v>
      </c>
      <c r="L81" s="84"/>
      <c r="M81" s="108"/>
      <c r="N81" s="84"/>
      <c r="O81" s="84"/>
      <c r="P81" s="84"/>
      <c r="Q81" s="84"/>
      <c r="R81" s="84"/>
      <c r="S81" s="84"/>
      <c r="T81" s="84"/>
    </row>
    <row r="82" spans="2:20">
      <c r="B82" s="82" t="s">
        <v>1895</v>
      </c>
      <c r="C82" s="83">
        <v>591231008</v>
      </c>
      <c r="D82" s="84" t="s">
        <v>138</v>
      </c>
      <c r="E82" s="84" t="s">
        <v>464</v>
      </c>
      <c r="F82" s="182">
        <v>10.76</v>
      </c>
      <c r="G82" s="108">
        <v>120291.93</v>
      </c>
      <c r="H82" s="108">
        <v>50.51</v>
      </c>
      <c r="I82" s="108">
        <v>0</v>
      </c>
      <c r="J82" s="108">
        <v>1.3996810308031505E-3</v>
      </c>
      <c r="K82" s="108">
        <v>6.6008866673794385E-5</v>
      </c>
      <c r="L82" s="84"/>
      <c r="M82" s="108"/>
      <c r="N82" s="84"/>
      <c r="O82" s="84"/>
      <c r="P82" s="84"/>
      <c r="Q82" s="84"/>
      <c r="R82" s="84"/>
      <c r="S82" s="84"/>
      <c r="T82" s="84"/>
    </row>
    <row r="83" spans="2:20">
      <c r="B83" s="82" t="s">
        <v>1896</v>
      </c>
      <c r="C83" s="83">
        <v>591231005</v>
      </c>
      <c r="D83" s="84" t="s">
        <v>138</v>
      </c>
      <c r="E83" s="84" t="s">
        <v>464</v>
      </c>
      <c r="F83" s="182">
        <v>47.44</v>
      </c>
      <c r="G83" s="108">
        <v>99153.67</v>
      </c>
      <c r="H83" s="108">
        <v>183.54</v>
      </c>
      <c r="I83" s="108">
        <v>0</v>
      </c>
      <c r="J83" s="108">
        <v>5.0860712016157243E-3</v>
      </c>
      <c r="K83" s="108">
        <v>2.398587881470644E-4</v>
      </c>
      <c r="L83" s="84"/>
      <c r="M83" s="108"/>
      <c r="N83" s="84"/>
      <c r="O83" s="84"/>
      <c r="P83" s="84"/>
      <c r="Q83" s="84"/>
      <c r="R83" s="84"/>
      <c r="S83" s="84"/>
      <c r="T83" s="84"/>
    </row>
    <row r="84" spans="2:20">
      <c r="B84" s="82" t="s">
        <v>1907</v>
      </c>
      <c r="C84" s="83">
        <v>591231003</v>
      </c>
      <c r="D84" s="84" t="s">
        <v>138</v>
      </c>
      <c r="E84" s="84" t="s">
        <v>1908</v>
      </c>
      <c r="F84" s="182">
        <v>119633.49</v>
      </c>
      <c r="G84" s="108">
        <v>7303.94</v>
      </c>
      <c r="H84" s="108">
        <v>34095.5</v>
      </c>
      <c r="I84" s="108">
        <v>0</v>
      </c>
      <c r="J84" s="108">
        <v>0.94481933450304523</v>
      </c>
      <c r="K84" s="108">
        <v>4.4557618564172577E-2</v>
      </c>
      <c r="L84" s="84"/>
      <c r="M84" s="108"/>
      <c r="N84" s="84"/>
      <c r="O84" s="84"/>
      <c r="P84" s="84"/>
      <c r="Q84" s="84"/>
      <c r="R84" s="84"/>
      <c r="S84" s="84"/>
      <c r="T84" s="84"/>
    </row>
    <row r="85" spans="2:20">
      <c r="B85" s="82" t="s">
        <v>1927</v>
      </c>
      <c r="C85" s="83">
        <v>591231019</v>
      </c>
      <c r="D85" s="84" t="s">
        <v>139</v>
      </c>
      <c r="E85" s="84" t="s">
        <v>1468</v>
      </c>
      <c r="F85" s="182">
        <v>16181.72</v>
      </c>
      <c r="G85" s="108">
        <v>219632.43</v>
      </c>
      <c r="H85" s="108">
        <v>35540.31</v>
      </c>
      <c r="I85" s="108">
        <v>0</v>
      </c>
      <c r="J85" s="108">
        <v>0.98485641924101197</v>
      </c>
      <c r="K85" s="108">
        <v>4.6445764884880648E-2</v>
      </c>
      <c r="L85" s="84"/>
      <c r="M85" s="108"/>
      <c r="N85" s="84"/>
      <c r="O85" s="84"/>
      <c r="P85" s="84"/>
      <c r="Q85" s="84"/>
      <c r="R85" s="84"/>
      <c r="S85" s="84"/>
      <c r="T85" s="84"/>
    </row>
    <row r="86" spans="2:20">
      <c r="B86" s="106" t="s">
        <v>2226</v>
      </c>
      <c r="C86" s="83"/>
      <c r="D86" s="84"/>
      <c r="E86" s="84"/>
      <c r="F86" s="211">
        <v>271245.81</v>
      </c>
      <c r="G86" s="108"/>
      <c r="H86" s="131">
        <v>194800.18</v>
      </c>
      <c r="I86" s="108"/>
      <c r="J86" s="110"/>
      <c r="K86" s="110"/>
      <c r="L86" s="84"/>
      <c r="M86" s="108"/>
      <c r="N86" s="84"/>
      <c r="O86" s="84"/>
      <c r="P86" s="84"/>
      <c r="Q86" s="84"/>
      <c r="R86" s="84"/>
      <c r="S86" s="84"/>
      <c r="T86" s="84"/>
    </row>
    <row r="87" spans="2:20">
      <c r="B87" s="106" t="s">
        <v>1749</v>
      </c>
      <c r="C87" s="83"/>
      <c r="D87" s="84"/>
      <c r="E87" s="84"/>
      <c r="F87" s="182"/>
      <c r="G87" s="108"/>
      <c r="H87" s="108"/>
      <c r="I87" s="108"/>
      <c r="J87" s="108"/>
      <c r="K87" s="108"/>
      <c r="L87" s="84"/>
      <c r="M87" s="108"/>
      <c r="N87" s="84"/>
      <c r="O87" s="84"/>
      <c r="P87" s="84"/>
      <c r="Q87" s="84"/>
      <c r="R87" s="84"/>
      <c r="S87" s="84"/>
      <c r="T87" s="84"/>
    </row>
    <row r="88" spans="2:20">
      <c r="B88" s="82" t="s">
        <v>1750</v>
      </c>
      <c r="C88" s="129">
        <v>691239636</v>
      </c>
      <c r="D88" s="84" t="s">
        <v>140</v>
      </c>
      <c r="E88" s="84" t="s">
        <v>1751</v>
      </c>
      <c r="F88" s="182">
        <v>4575270.17</v>
      </c>
      <c r="G88" s="108">
        <v>69.11</v>
      </c>
      <c r="H88" s="108">
        <v>13429.2</v>
      </c>
      <c r="I88" s="108">
        <v>0</v>
      </c>
      <c r="J88" s="108">
        <v>0.37213614133561018</v>
      </c>
      <c r="K88" s="108">
        <v>1.7549916300449806E-2</v>
      </c>
      <c r="L88" s="84"/>
      <c r="M88" s="108"/>
      <c r="N88" s="84"/>
      <c r="O88" s="84"/>
      <c r="P88" s="84"/>
      <c r="Q88" s="84"/>
      <c r="R88" s="84"/>
      <c r="S88" s="84"/>
      <c r="T88" s="84"/>
    </row>
    <row r="89" spans="2:20">
      <c r="B89" s="82" t="s">
        <v>1752</v>
      </c>
      <c r="C89" s="129">
        <v>691239627</v>
      </c>
      <c r="D89" s="84" t="s">
        <v>138</v>
      </c>
      <c r="E89" s="84" t="s">
        <v>389</v>
      </c>
      <c r="F89" s="182">
        <v>2257000.9700000002</v>
      </c>
      <c r="G89" s="108">
        <v>69.91</v>
      </c>
      <c r="H89" s="108">
        <v>6156.43</v>
      </c>
      <c r="I89" s="108">
        <v>0</v>
      </c>
      <c r="J89" s="108">
        <v>0.17060063924900892</v>
      </c>
      <c r="K89" s="108">
        <v>8.0455150872411011E-3</v>
      </c>
      <c r="L89" s="84"/>
      <c r="M89" s="108"/>
      <c r="N89" s="84"/>
      <c r="O89" s="84"/>
      <c r="P89" s="84"/>
      <c r="Q89" s="84"/>
      <c r="R89" s="84"/>
      <c r="S89" s="84"/>
      <c r="T89" s="84"/>
    </row>
    <row r="90" spans="2:20">
      <c r="B90" s="82" t="s">
        <v>1753</v>
      </c>
      <c r="C90" s="129">
        <v>691239703</v>
      </c>
      <c r="D90" s="84" t="s">
        <v>138</v>
      </c>
      <c r="E90" s="84" t="s">
        <v>1754</v>
      </c>
      <c r="F90" s="182">
        <v>2794230</v>
      </c>
      <c r="G90" s="108">
        <v>32.119999999999997</v>
      </c>
      <c r="H90" s="108">
        <v>3502.33</v>
      </c>
      <c r="I90" s="108">
        <v>0</v>
      </c>
      <c r="J90" s="108">
        <v>9.7052957129534712E-2</v>
      </c>
      <c r="K90" s="108">
        <v>4.5770111664547673E-3</v>
      </c>
      <c r="L90" s="84"/>
      <c r="M90" s="108"/>
      <c r="N90" s="84"/>
      <c r="O90" s="84"/>
      <c r="P90" s="84"/>
      <c r="Q90" s="84"/>
      <c r="R90" s="84"/>
      <c r="S90" s="84"/>
      <c r="T90" s="84"/>
    </row>
    <row r="91" spans="2:20">
      <c r="B91" s="82" t="s">
        <v>1755</v>
      </c>
      <c r="C91" s="129">
        <v>691239706</v>
      </c>
      <c r="D91" s="84" t="s">
        <v>140</v>
      </c>
      <c r="E91" s="84" t="s">
        <v>1756</v>
      </c>
      <c r="F91" s="182">
        <v>5237431.03</v>
      </c>
      <c r="G91" s="108">
        <v>23.19</v>
      </c>
      <c r="H91" s="108">
        <v>5158.13</v>
      </c>
      <c r="I91" s="108">
        <v>0</v>
      </c>
      <c r="J91" s="108">
        <v>0.14293677916089201</v>
      </c>
      <c r="K91" s="108">
        <v>6.7408892388853515E-3</v>
      </c>
      <c r="L91" s="84"/>
      <c r="M91" s="108"/>
      <c r="N91" s="84"/>
      <c r="O91" s="84"/>
      <c r="P91" s="84"/>
      <c r="Q91" s="84"/>
      <c r="R91" s="84"/>
      <c r="S91" s="84"/>
      <c r="T91" s="84"/>
    </row>
    <row r="92" spans="2:20">
      <c r="B92" s="82" t="s">
        <v>1757</v>
      </c>
      <c r="C92" s="129">
        <v>691239705</v>
      </c>
      <c r="D92" s="84" t="s">
        <v>140</v>
      </c>
      <c r="E92" s="84" t="s">
        <v>1758</v>
      </c>
      <c r="F92" s="182">
        <v>3106972.38</v>
      </c>
      <c r="G92" s="108">
        <v>6.68</v>
      </c>
      <c r="H92" s="108">
        <v>881.77</v>
      </c>
      <c r="I92" s="108">
        <v>0</v>
      </c>
      <c r="J92" s="108">
        <v>2.443470090143128E-2</v>
      </c>
      <c r="K92" s="108">
        <v>1.1523389104524189E-3</v>
      </c>
      <c r="L92" s="84"/>
      <c r="M92" s="108"/>
      <c r="N92" s="84"/>
      <c r="O92" s="84"/>
      <c r="P92" s="84"/>
      <c r="Q92" s="84"/>
      <c r="R92" s="84"/>
      <c r="S92" s="84"/>
      <c r="T92" s="84"/>
    </row>
    <row r="93" spans="2:20">
      <c r="B93" s="82" t="s">
        <v>1759</v>
      </c>
      <c r="C93" s="129">
        <v>691239718</v>
      </c>
      <c r="D93" s="84" t="s">
        <v>138</v>
      </c>
      <c r="E93" s="84" t="s">
        <v>1760</v>
      </c>
      <c r="F93" s="182">
        <v>7237239.4199999999</v>
      </c>
      <c r="G93" s="108">
        <v>100.52</v>
      </c>
      <c r="H93" s="108">
        <v>28385.79</v>
      </c>
      <c r="I93" s="108">
        <v>0</v>
      </c>
      <c r="J93" s="108">
        <v>0.78659773920732068</v>
      </c>
      <c r="K93" s="108">
        <v>3.7095898387256507E-2</v>
      </c>
      <c r="L93" s="84"/>
      <c r="M93" s="108"/>
      <c r="N93" s="84"/>
      <c r="O93" s="84"/>
      <c r="P93" s="84"/>
      <c r="Q93" s="84"/>
      <c r="R93" s="84"/>
      <c r="S93" s="84"/>
      <c r="T93" s="84"/>
    </row>
    <row r="94" spans="2:20">
      <c r="B94" s="82" t="s">
        <v>1761</v>
      </c>
      <c r="C94" s="129">
        <v>691239699</v>
      </c>
      <c r="D94" s="84" t="s">
        <v>138</v>
      </c>
      <c r="E94" s="84" t="s">
        <v>1439</v>
      </c>
      <c r="F94" s="182">
        <v>331992.63</v>
      </c>
      <c r="G94" s="108">
        <v>191.82</v>
      </c>
      <c r="H94" s="108">
        <v>2484.87</v>
      </c>
      <c r="I94" s="108">
        <v>0</v>
      </c>
      <c r="J94" s="108">
        <v>6.8858154880455838E-2</v>
      </c>
      <c r="K94" s="108">
        <v>3.2473461202081068E-3</v>
      </c>
      <c r="L94" s="84"/>
      <c r="M94" s="108"/>
      <c r="N94" s="84"/>
      <c r="O94" s="84"/>
      <c r="P94" s="84"/>
      <c r="Q94" s="84"/>
      <c r="R94" s="84"/>
      <c r="S94" s="84"/>
      <c r="T94" s="84"/>
    </row>
    <row r="95" spans="2:20">
      <c r="B95" s="82" t="s">
        <v>1762</v>
      </c>
      <c r="C95" s="129">
        <v>691239698</v>
      </c>
      <c r="D95" s="84" t="s">
        <v>138</v>
      </c>
      <c r="E95" s="84" t="s">
        <v>1763</v>
      </c>
      <c r="F95" s="182">
        <v>22934563</v>
      </c>
      <c r="G95" s="108">
        <v>137.38</v>
      </c>
      <c r="H95" s="108">
        <v>122937.98</v>
      </c>
      <c r="I95" s="108">
        <v>0</v>
      </c>
      <c r="J95" s="108">
        <v>3.4067305201199187</v>
      </c>
      <c r="K95" s="108">
        <v>0.16066119047645222</v>
      </c>
      <c r="L95" s="84"/>
      <c r="M95" s="108"/>
      <c r="N95" s="84"/>
      <c r="O95" s="84"/>
      <c r="P95" s="84"/>
      <c r="Q95" s="84"/>
      <c r="R95" s="84"/>
      <c r="S95" s="84"/>
      <c r="T95" s="84"/>
    </row>
    <row r="96" spans="2:20">
      <c r="B96" s="82" t="s">
        <v>1764</v>
      </c>
      <c r="C96" s="129">
        <v>691239628</v>
      </c>
      <c r="D96" s="84" t="s">
        <v>138</v>
      </c>
      <c r="E96" s="84" t="s">
        <v>1693</v>
      </c>
      <c r="F96" s="182">
        <v>3012397.38</v>
      </c>
      <c r="G96" s="108">
        <v>132.19999999999999</v>
      </c>
      <c r="H96" s="108">
        <v>15539.44</v>
      </c>
      <c r="I96" s="108">
        <v>0</v>
      </c>
      <c r="J96" s="108">
        <v>0.43061293599888562</v>
      </c>
      <c r="K96" s="108">
        <v>2.0307678145821177E-2</v>
      </c>
      <c r="L96" s="84"/>
      <c r="M96" s="108"/>
      <c r="N96" s="84"/>
      <c r="O96" s="84"/>
      <c r="P96" s="84"/>
      <c r="Q96" s="84"/>
      <c r="R96" s="84"/>
      <c r="S96" s="84"/>
      <c r="T96" s="84"/>
    </row>
    <row r="97" spans="2:20">
      <c r="B97" s="82" t="s">
        <v>1765</v>
      </c>
      <c r="C97" s="129">
        <v>691239712</v>
      </c>
      <c r="D97" s="84" t="s">
        <v>138</v>
      </c>
      <c r="E97" s="84" t="s">
        <v>1766</v>
      </c>
      <c r="F97" s="182">
        <v>10104230.1</v>
      </c>
      <c r="G97" s="108">
        <v>32.47</v>
      </c>
      <c r="H97" s="108">
        <v>2607.9290139999998</v>
      </c>
      <c r="I97" s="108">
        <v>0</v>
      </c>
      <c r="J97" s="108">
        <v>7.2268239369965626E-2</v>
      </c>
      <c r="K97" s="108">
        <v>3.4081654836635531E-3</v>
      </c>
      <c r="L97" s="84"/>
      <c r="M97" s="108"/>
      <c r="N97" s="84"/>
      <c r="O97" s="84"/>
      <c r="P97" s="84"/>
      <c r="Q97" s="84"/>
      <c r="R97" s="84"/>
      <c r="S97" s="84"/>
      <c r="T97" s="84"/>
    </row>
    <row r="98" spans="2:20">
      <c r="B98" s="82" t="s">
        <v>1767</v>
      </c>
      <c r="C98" s="129">
        <v>691239707</v>
      </c>
      <c r="D98" s="84" t="s">
        <v>138</v>
      </c>
      <c r="E98" s="84" t="s">
        <v>1768</v>
      </c>
      <c r="F98" s="182">
        <v>6747946.9199999999</v>
      </c>
      <c r="G98" s="108">
        <v>72.23</v>
      </c>
      <c r="H98" s="108">
        <v>19019.52</v>
      </c>
      <c r="I98" s="108">
        <v>0</v>
      </c>
      <c r="J98" s="108">
        <v>0.52704932407406735</v>
      </c>
      <c r="K98" s="108">
        <v>2.4855611955643755E-2</v>
      </c>
      <c r="L98" s="84"/>
      <c r="M98" s="108"/>
      <c r="N98" s="84"/>
      <c r="O98" s="84"/>
      <c r="P98" s="84"/>
      <c r="Q98" s="84"/>
      <c r="R98" s="84"/>
      <c r="S98" s="84"/>
      <c r="T98" s="84"/>
    </row>
    <row r="99" spans="2:20">
      <c r="B99" s="82" t="s">
        <v>1769</v>
      </c>
      <c r="C99" s="129">
        <v>691239749</v>
      </c>
      <c r="D99" s="84" t="s">
        <v>138</v>
      </c>
      <c r="E99" s="84" t="s">
        <v>1770</v>
      </c>
      <c r="F99" s="182">
        <v>5271153</v>
      </c>
      <c r="G99" s="108">
        <v>100.45</v>
      </c>
      <c r="H99" s="108">
        <v>20659.88</v>
      </c>
      <c r="I99" s="108">
        <v>0</v>
      </c>
      <c r="J99" s="108">
        <v>0.57250528874815665</v>
      </c>
      <c r="K99" s="108">
        <v>2.6999312302842832E-2</v>
      </c>
      <c r="L99" s="84"/>
      <c r="M99" s="108"/>
      <c r="N99" s="84"/>
      <c r="O99" s="84"/>
      <c r="P99" s="84"/>
      <c r="Q99" s="84"/>
      <c r="R99" s="84"/>
      <c r="S99" s="84"/>
      <c r="T99" s="84"/>
    </row>
    <row r="100" spans="2:20">
      <c r="B100" s="82" t="s">
        <v>1771</v>
      </c>
      <c r="C100" s="129">
        <v>9368</v>
      </c>
      <c r="D100" s="84" t="s">
        <v>138</v>
      </c>
      <c r="E100" s="84" t="s">
        <v>283</v>
      </c>
      <c r="F100" s="182">
        <v>30439665</v>
      </c>
      <c r="G100" s="108">
        <v>98.59</v>
      </c>
      <c r="H100" s="108">
        <v>117095.76</v>
      </c>
      <c r="I100" s="108">
        <v>0</v>
      </c>
      <c r="J100" s="108">
        <v>3.2448369443571239</v>
      </c>
      <c r="K100" s="108">
        <v>0.15302629993875722</v>
      </c>
      <c r="L100" s="84"/>
      <c r="M100" s="108"/>
      <c r="N100" s="84"/>
      <c r="O100" s="84"/>
      <c r="P100" s="84"/>
      <c r="Q100" s="84"/>
      <c r="R100" s="84"/>
      <c r="S100" s="84"/>
      <c r="T100" s="84"/>
    </row>
    <row r="101" spans="2:20">
      <c r="B101" s="82" t="s">
        <v>1772</v>
      </c>
      <c r="C101" s="129">
        <v>94411</v>
      </c>
      <c r="D101" s="84" t="s">
        <v>141</v>
      </c>
      <c r="E101" s="84" t="s">
        <v>1773</v>
      </c>
      <c r="F101" s="182">
        <v>4246801</v>
      </c>
      <c r="G101" s="108">
        <v>111.8</v>
      </c>
      <c r="H101" s="108">
        <v>27463.06</v>
      </c>
      <c r="I101" s="108">
        <v>0</v>
      </c>
      <c r="J101" s="108">
        <v>0.76102799702650514</v>
      </c>
      <c r="K101" s="108">
        <v>3.5890031003651075E-2</v>
      </c>
      <c r="L101" s="84"/>
      <c r="M101" s="108"/>
      <c r="N101" s="84"/>
      <c r="O101" s="84"/>
      <c r="P101" s="84"/>
      <c r="Q101" s="84"/>
      <c r="R101" s="84"/>
      <c r="S101" s="84"/>
      <c r="T101" s="84"/>
    </row>
    <row r="102" spans="2:20">
      <c r="B102" s="82" t="s">
        <v>1774</v>
      </c>
      <c r="C102" s="129">
        <v>9337</v>
      </c>
      <c r="D102" s="84" t="s">
        <v>138</v>
      </c>
      <c r="E102" s="84" t="s">
        <v>1773</v>
      </c>
      <c r="F102" s="182">
        <v>5002193.66</v>
      </c>
      <c r="G102" s="108">
        <v>155.07</v>
      </c>
      <c r="H102" s="108">
        <v>30266.98</v>
      </c>
      <c r="I102" s="108">
        <v>0</v>
      </c>
      <c r="J102" s="108">
        <v>0.83872733648185194</v>
      </c>
      <c r="K102" s="108">
        <v>3.9554326815252457E-2</v>
      </c>
      <c r="L102" s="84"/>
      <c r="M102" s="108"/>
      <c r="N102" s="84"/>
      <c r="O102" s="84"/>
      <c r="P102" s="84"/>
      <c r="Q102" s="84"/>
      <c r="R102" s="84"/>
      <c r="S102" s="84"/>
      <c r="T102" s="84"/>
    </row>
    <row r="103" spans="2:20">
      <c r="B103" s="82" t="s">
        <v>1775</v>
      </c>
      <c r="C103" s="129">
        <v>9440</v>
      </c>
      <c r="D103" s="84" t="s">
        <v>140</v>
      </c>
      <c r="E103" s="84" t="s">
        <v>1575</v>
      </c>
      <c r="F103" s="182">
        <v>852667</v>
      </c>
      <c r="G103" s="108">
        <v>136.13999999999999</v>
      </c>
      <c r="H103" s="108">
        <v>4929.95</v>
      </c>
      <c r="I103" s="108">
        <v>0</v>
      </c>
      <c r="J103" s="108">
        <v>0.13661369031494738</v>
      </c>
      <c r="K103" s="108">
        <v>6.4426927788254346E-3</v>
      </c>
      <c r="L103" s="84"/>
      <c r="M103" s="108"/>
      <c r="N103" s="84"/>
      <c r="O103" s="84"/>
      <c r="P103" s="84"/>
      <c r="Q103" s="84"/>
      <c r="R103" s="84"/>
      <c r="S103" s="84"/>
      <c r="T103" s="84"/>
    </row>
    <row r="104" spans="2:20">
      <c r="B104" s="82" t="s">
        <v>1776</v>
      </c>
      <c r="C104" s="129">
        <v>9345</v>
      </c>
      <c r="D104" s="84" t="s">
        <v>138</v>
      </c>
      <c r="E104" s="84" t="s">
        <v>1777</v>
      </c>
      <c r="F104" s="182">
        <v>2839470.31</v>
      </c>
      <c r="G104" s="108">
        <v>124.62</v>
      </c>
      <c r="H104" s="108">
        <v>13807.62</v>
      </c>
      <c r="I104" s="108">
        <v>0</v>
      </c>
      <c r="J104" s="108">
        <v>0.38262252612429615</v>
      </c>
      <c r="K104" s="108">
        <v>1.8044453527270184E-2</v>
      </c>
      <c r="L104" s="84"/>
      <c r="M104" s="108"/>
      <c r="N104" s="84"/>
      <c r="O104" s="84"/>
      <c r="P104" s="84"/>
      <c r="Q104" s="84"/>
      <c r="R104" s="84"/>
      <c r="S104" s="84"/>
      <c r="T104" s="84"/>
    </row>
    <row r="105" spans="2:20">
      <c r="B105" s="82" t="s">
        <v>1778</v>
      </c>
      <c r="C105" s="129">
        <v>9357</v>
      </c>
      <c r="D105" s="84" t="s">
        <v>138</v>
      </c>
      <c r="E105" s="84" t="s">
        <v>1779</v>
      </c>
      <c r="F105" s="182">
        <v>2359924.96</v>
      </c>
      <c r="G105" s="108">
        <v>109.77</v>
      </c>
      <c r="H105" s="108">
        <v>10108.120000000001</v>
      </c>
      <c r="I105" s="108">
        <v>0</v>
      </c>
      <c r="J105" s="108">
        <v>0.28010579728928814</v>
      </c>
      <c r="K105" s="108">
        <v>1.3209771241392096E-2</v>
      </c>
      <c r="L105" s="84"/>
      <c r="M105" s="108"/>
      <c r="N105" s="84"/>
      <c r="O105" s="84"/>
      <c r="P105" s="84"/>
      <c r="Q105" s="84"/>
      <c r="R105" s="84"/>
      <c r="S105" s="84"/>
      <c r="T105" s="84"/>
    </row>
    <row r="106" spans="2:20">
      <c r="B106" s="82" t="s">
        <v>1780</v>
      </c>
      <c r="C106" s="129">
        <v>9331</v>
      </c>
      <c r="D106" s="84" t="s">
        <v>138</v>
      </c>
      <c r="E106" s="84" t="s">
        <v>399</v>
      </c>
      <c r="F106" s="182">
        <v>4192953.64</v>
      </c>
      <c r="G106" s="108">
        <v>116.3</v>
      </c>
      <c r="H106" s="108">
        <v>19028.13</v>
      </c>
      <c r="I106" s="108">
        <v>0</v>
      </c>
      <c r="J106" s="108">
        <v>0.5272879155148753</v>
      </c>
      <c r="K106" s="108">
        <v>2.4866863912524795E-2</v>
      </c>
      <c r="L106" s="84"/>
      <c r="M106" s="108"/>
      <c r="N106" s="84"/>
      <c r="O106" s="84"/>
      <c r="P106" s="84"/>
      <c r="Q106" s="84"/>
      <c r="R106" s="84"/>
      <c r="S106" s="84"/>
      <c r="T106" s="84"/>
    </row>
    <row r="107" spans="2:20">
      <c r="B107" s="82" t="s">
        <v>1781</v>
      </c>
      <c r="C107" s="129">
        <v>9360</v>
      </c>
      <c r="D107" s="84" t="s">
        <v>140</v>
      </c>
      <c r="E107" s="84" t="s">
        <v>1782</v>
      </c>
      <c r="F107" s="182">
        <v>20106776</v>
      </c>
      <c r="G107" s="108">
        <v>97.86</v>
      </c>
      <c r="H107" s="108">
        <v>200.63</v>
      </c>
      <c r="I107" s="108">
        <v>0</v>
      </c>
      <c r="J107" s="108">
        <v>5.5596516572962995E-3</v>
      </c>
      <c r="K107" s="108">
        <v>2.6219281173556463E-4</v>
      </c>
      <c r="L107" s="84"/>
      <c r="M107" s="108"/>
      <c r="N107" s="84"/>
      <c r="O107" s="84"/>
      <c r="P107" s="84"/>
      <c r="Q107" s="84"/>
      <c r="R107" s="84"/>
      <c r="S107" s="84"/>
      <c r="T107" s="84"/>
    </row>
    <row r="108" spans="2:20">
      <c r="B108" s="82" t="s">
        <v>1783</v>
      </c>
      <c r="C108" s="129">
        <v>9366</v>
      </c>
      <c r="D108" s="84" t="s">
        <v>140</v>
      </c>
      <c r="E108" s="84" t="s">
        <v>1784</v>
      </c>
      <c r="F108" s="182">
        <v>13222500</v>
      </c>
      <c r="G108" s="108">
        <v>40.01</v>
      </c>
      <c r="H108" s="108">
        <v>22465.46</v>
      </c>
      <c r="I108" s="108">
        <v>0</v>
      </c>
      <c r="J108" s="108">
        <v>0.62253965967663716</v>
      </c>
      <c r="K108" s="108">
        <v>2.9358929992188896E-2</v>
      </c>
      <c r="L108" s="84"/>
      <c r="M108" s="108"/>
      <c r="N108" s="84"/>
      <c r="O108" s="84"/>
      <c r="P108" s="84"/>
      <c r="Q108" s="84"/>
      <c r="R108" s="84"/>
      <c r="S108" s="84"/>
      <c r="T108" s="84"/>
    </row>
    <row r="109" spans="2:20">
      <c r="B109" s="82" t="s">
        <v>1785</v>
      </c>
      <c r="C109" s="129">
        <v>9346</v>
      </c>
      <c r="D109" s="84" t="s">
        <v>138</v>
      </c>
      <c r="E109" s="84" t="s">
        <v>1786</v>
      </c>
      <c r="F109" s="182">
        <v>20525911.109999999</v>
      </c>
      <c r="G109" s="108">
        <v>136.38</v>
      </c>
      <c r="H109" s="108">
        <v>109229.77</v>
      </c>
      <c r="I109" s="108">
        <v>0</v>
      </c>
      <c r="J109" s="108">
        <v>3.0268627413975659</v>
      </c>
      <c r="K109" s="108">
        <v>0.14274665065807221</v>
      </c>
      <c r="L109" s="84"/>
      <c r="M109" s="108"/>
      <c r="N109" s="84"/>
      <c r="O109" s="84"/>
      <c r="P109" s="84"/>
      <c r="Q109" s="84"/>
      <c r="R109" s="84"/>
      <c r="S109" s="84"/>
      <c r="T109" s="84"/>
    </row>
    <row r="110" spans="2:20">
      <c r="B110" s="82" t="s">
        <v>1787</v>
      </c>
      <c r="C110" s="129">
        <v>9364</v>
      </c>
      <c r="D110" s="84" t="s">
        <v>138</v>
      </c>
      <c r="E110" s="84" t="s">
        <v>1788</v>
      </c>
      <c r="F110" s="182">
        <v>12681168</v>
      </c>
      <c r="G110" s="108">
        <v>123.16</v>
      </c>
      <c r="H110" s="108">
        <v>60939.91</v>
      </c>
      <c r="I110" s="108">
        <v>0</v>
      </c>
      <c r="J110" s="108">
        <v>1.6887039407216635</v>
      </c>
      <c r="K110" s="108">
        <v>7.9639168368699859E-2</v>
      </c>
      <c r="L110" s="84"/>
      <c r="M110" s="108"/>
      <c r="N110" s="84"/>
      <c r="O110" s="84"/>
      <c r="P110" s="84"/>
      <c r="Q110" s="84"/>
      <c r="R110" s="84"/>
      <c r="S110" s="84"/>
      <c r="T110" s="84"/>
    </row>
    <row r="111" spans="2:20">
      <c r="B111" s="82" t="s">
        <v>1789</v>
      </c>
      <c r="C111" s="129">
        <v>9358</v>
      </c>
      <c r="D111" s="84" t="s">
        <v>140</v>
      </c>
      <c r="E111" s="84" t="s">
        <v>1790</v>
      </c>
      <c r="F111" s="182">
        <v>4395776</v>
      </c>
      <c r="G111" s="108">
        <v>37.86</v>
      </c>
      <c r="H111" s="108">
        <v>7067.57</v>
      </c>
      <c r="I111" s="108">
        <v>0</v>
      </c>
      <c r="J111" s="108">
        <v>0.19584921130218613</v>
      </c>
      <c r="K111" s="108">
        <v>9.2362361084480111E-3</v>
      </c>
      <c r="L111" s="84"/>
      <c r="M111" s="108"/>
      <c r="N111" s="84"/>
      <c r="O111" s="84"/>
      <c r="P111" s="84"/>
      <c r="Q111" s="84"/>
      <c r="R111" s="84"/>
      <c r="S111" s="84"/>
      <c r="T111" s="84"/>
    </row>
    <row r="112" spans="2:20">
      <c r="B112" s="82" t="s">
        <v>1791</v>
      </c>
      <c r="C112" s="129">
        <v>9333</v>
      </c>
      <c r="D112" s="84" t="s">
        <v>138</v>
      </c>
      <c r="E112" s="84" t="s">
        <v>1773</v>
      </c>
      <c r="F112" s="182">
        <v>769991.37</v>
      </c>
      <c r="G112" s="108">
        <v>140.59</v>
      </c>
      <c r="H112" s="108">
        <v>4224.18</v>
      </c>
      <c r="I112" s="108">
        <v>0</v>
      </c>
      <c r="J112" s="108">
        <v>0.11705611991087018</v>
      </c>
      <c r="K112" s="108">
        <v>5.5203590264523627E-3</v>
      </c>
      <c r="L112" s="84"/>
      <c r="M112" s="108"/>
      <c r="N112" s="84"/>
      <c r="O112" s="84"/>
      <c r="P112" s="84"/>
      <c r="Q112" s="84"/>
      <c r="R112" s="84"/>
      <c r="S112" s="84"/>
      <c r="T112" s="84"/>
    </row>
    <row r="113" spans="2:20">
      <c r="B113" s="82" t="s">
        <v>1792</v>
      </c>
      <c r="C113" s="129">
        <v>9341</v>
      </c>
      <c r="D113" s="84" t="s">
        <v>138</v>
      </c>
      <c r="E113" s="84" t="s">
        <v>1793</v>
      </c>
      <c r="F113" s="182">
        <v>5262904.0999999996</v>
      </c>
      <c r="G113" s="108">
        <v>133.49</v>
      </c>
      <c r="H113" s="108">
        <v>27412.9</v>
      </c>
      <c r="I113" s="108">
        <v>0</v>
      </c>
      <c r="J113" s="108">
        <v>0.75963801483475923</v>
      </c>
      <c r="K113" s="108">
        <v>3.5824479533598463E-2</v>
      </c>
      <c r="L113" s="84"/>
      <c r="M113" s="108"/>
      <c r="N113" s="84"/>
      <c r="O113" s="84"/>
      <c r="P113" s="84"/>
      <c r="Q113" s="84"/>
      <c r="R113" s="84"/>
      <c r="S113" s="84"/>
      <c r="T113" s="84"/>
    </row>
    <row r="114" spans="2:20">
      <c r="B114" s="82" t="s">
        <v>1794</v>
      </c>
      <c r="C114" s="129">
        <v>9359</v>
      </c>
      <c r="D114" s="84" t="s">
        <v>138</v>
      </c>
      <c r="E114" s="84" t="s">
        <v>749</v>
      </c>
      <c r="F114" s="182">
        <v>4494000</v>
      </c>
      <c r="G114" s="108">
        <v>110.61</v>
      </c>
      <c r="H114" s="108">
        <v>19396.03</v>
      </c>
      <c r="I114" s="108">
        <v>0</v>
      </c>
      <c r="J114" s="108">
        <v>0.53748278091246937</v>
      </c>
      <c r="K114" s="108">
        <v>2.5347653103759974E-2</v>
      </c>
      <c r="L114" s="84"/>
      <c r="M114" s="108"/>
      <c r="N114" s="84"/>
      <c r="O114" s="84"/>
      <c r="P114" s="84"/>
      <c r="Q114" s="84"/>
      <c r="R114" s="84"/>
      <c r="S114" s="84"/>
      <c r="T114" s="84"/>
    </row>
    <row r="115" spans="2:20">
      <c r="B115" s="82" t="s">
        <v>1795</v>
      </c>
      <c r="C115" s="129">
        <v>60288701</v>
      </c>
      <c r="D115" s="84" t="s">
        <v>138</v>
      </c>
      <c r="E115" s="84" t="s">
        <v>1796</v>
      </c>
      <c r="F115" s="182">
        <v>3406768</v>
      </c>
      <c r="G115" s="108">
        <v>136.91999999999999</v>
      </c>
      <c r="H115" s="108">
        <v>18201.09</v>
      </c>
      <c r="I115" s="108">
        <v>0</v>
      </c>
      <c r="J115" s="108">
        <v>0.50436983593230877</v>
      </c>
      <c r="K115" s="108">
        <v>2.3786048765150117E-2</v>
      </c>
      <c r="L115" s="84"/>
      <c r="M115" s="108"/>
      <c r="N115" s="84"/>
      <c r="O115" s="84"/>
      <c r="P115" s="84"/>
      <c r="Q115" s="84"/>
      <c r="R115" s="84"/>
      <c r="S115" s="84"/>
      <c r="T115" s="84"/>
    </row>
    <row r="116" spans="2:20">
      <c r="B116" s="82" t="s">
        <v>1797</v>
      </c>
      <c r="C116" s="129">
        <v>9348</v>
      </c>
      <c r="D116" s="84" t="s">
        <v>138</v>
      </c>
      <c r="E116" s="84" t="s">
        <v>1798</v>
      </c>
      <c r="F116" s="182">
        <v>2560456</v>
      </c>
      <c r="G116" s="108">
        <v>128.4</v>
      </c>
      <c r="H116" s="108">
        <v>12828.66</v>
      </c>
      <c r="I116" s="108">
        <v>0</v>
      </c>
      <c r="J116" s="108">
        <v>0.35549459617151347</v>
      </c>
      <c r="K116" s="108">
        <v>1.6765102109353378E-2</v>
      </c>
      <c r="L116" s="84"/>
      <c r="M116" s="108"/>
      <c r="N116" s="84"/>
      <c r="O116" s="84"/>
      <c r="P116" s="84"/>
      <c r="Q116" s="84"/>
      <c r="R116" s="84"/>
      <c r="S116" s="84"/>
      <c r="T116" s="84"/>
    </row>
    <row r="117" spans="2:20">
      <c r="B117" s="82" t="s">
        <v>1799</v>
      </c>
      <c r="C117" s="129">
        <v>9338</v>
      </c>
      <c r="D117" s="84" t="s">
        <v>138</v>
      </c>
      <c r="E117" s="84" t="s">
        <v>399</v>
      </c>
      <c r="F117" s="182">
        <v>1398771</v>
      </c>
      <c r="G117" s="108">
        <v>114.34</v>
      </c>
      <c r="H117" s="108">
        <v>6240.61</v>
      </c>
      <c r="I117" s="108">
        <v>0</v>
      </c>
      <c r="J117" s="108">
        <v>0.17293334859711837</v>
      </c>
      <c r="K117" s="108">
        <v>8.1555255088724618E-3</v>
      </c>
      <c r="L117" s="84"/>
      <c r="M117" s="108"/>
      <c r="N117" s="84"/>
      <c r="O117" s="84"/>
      <c r="P117" s="84"/>
      <c r="Q117" s="84"/>
      <c r="R117" s="84"/>
      <c r="S117" s="84"/>
      <c r="T117" s="84"/>
    </row>
    <row r="118" spans="2:20">
      <c r="B118" s="82" t="s">
        <v>1800</v>
      </c>
      <c r="C118" s="129">
        <v>9361</v>
      </c>
      <c r="D118" s="84" t="s">
        <v>138</v>
      </c>
      <c r="E118" s="84" t="s">
        <v>1801</v>
      </c>
      <c r="F118" s="182">
        <v>2883191</v>
      </c>
      <c r="G118" s="108">
        <v>106.91</v>
      </c>
      <c r="H118" s="108">
        <v>12027.4</v>
      </c>
      <c r="I118" s="108">
        <v>0</v>
      </c>
      <c r="J118" s="108">
        <v>0.33329090536293432</v>
      </c>
      <c r="K118" s="108">
        <v>1.5717977490247372E-2</v>
      </c>
      <c r="L118" s="84"/>
      <c r="M118" s="108"/>
      <c r="N118" s="84"/>
      <c r="O118" s="84"/>
      <c r="P118" s="84"/>
      <c r="Q118" s="84"/>
      <c r="R118" s="84"/>
      <c r="S118" s="84"/>
      <c r="T118" s="84"/>
    </row>
    <row r="119" spans="2:20">
      <c r="B119" s="82" t="s">
        <v>1802</v>
      </c>
      <c r="C119" s="129">
        <v>9342</v>
      </c>
      <c r="D119" s="84" t="s">
        <v>140</v>
      </c>
      <c r="E119" s="84" t="s">
        <v>1803</v>
      </c>
      <c r="F119" s="182">
        <v>5808367</v>
      </c>
      <c r="G119" s="108">
        <v>137.97</v>
      </c>
      <c r="H119" s="108">
        <v>34032.92</v>
      </c>
      <c r="I119" s="108">
        <v>0</v>
      </c>
      <c r="J119" s="108">
        <v>0.94308518207961101</v>
      </c>
      <c r="K119" s="108">
        <v>4.4475836048305496E-2</v>
      </c>
      <c r="L119" s="84"/>
      <c r="M119" s="108"/>
      <c r="N119" s="84"/>
      <c r="O119" s="84"/>
      <c r="P119" s="84"/>
      <c r="Q119" s="84"/>
      <c r="R119" s="84"/>
      <c r="S119" s="84"/>
      <c r="T119" s="84"/>
    </row>
    <row r="120" spans="2:20">
      <c r="B120" s="82" t="s">
        <v>1804</v>
      </c>
      <c r="C120" s="129">
        <v>9340</v>
      </c>
      <c r="D120" s="84" t="s">
        <v>138</v>
      </c>
      <c r="E120" s="84" t="s">
        <v>432</v>
      </c>
      <c r="F120" s="182">
        <v>2530079</v>
      </c>
      <c r="G120" s="108">
        <v>218.36</v>
      </c>
      <c r="H120" s="108">
        <v>21556.81</v>
      </c>
      <c r="I120" s="108">
        <v>0</v>
      </c>
      <c r="J120" s="108">
        <v>0.59736008793561013</v>
      </c>
      <c r="K120" s="108">
        <v>2.817146302122981E-2</v>
      </c>
      <c r="L120" s="84"/>
      <c r="M120" s="108"/>
      <c r="N120" s="84"/>
      <c r="O120" s="84"/>
      <c r="P120" s="84"/>
      <c r="Q120" s="84"/>
      <c r="R120" s="84"/>
      <c r="S120" s="84"/>
      <c r="T120" s="84"/>
    </row>
    <row r="121" spans="2:20">
      <c r="B121" s="82" t="s">
        <v>1805</v>
      </c>
      <c r="C121" s="129">
        <v>9349</v>
      </c>
      <c r="D121" s="84" t="s">
        <v>138</v>
      </c>
      <c r="E121" s="84" t="s">
        <v>1806</v>
      </c>
      <c r="F121" s="182">
        <v>14384000</v>
      </c>
      <c r="G121" s="108">
        <v>141.78</v>
      </c>
      <c r="H121" s="108">
        <v>79574.92</v>
      </c>
      <c r="I121" s="108">
        <v>0</v>
      </c>
      <c r="J121" s="108">
        <v>2.2050981202074489</v>
      </c>
      <c r="K121" s="108">
        <v>0.10399228439631469</v>
      </c>
      <c r="L121" s="84"/>
      <c r="M121" s="108"/>
      <c r="N121" s="84"/>
      <c r="O121" s="84"/>
      <c r="P121" s="84"/>
      <c r="Q121" s="84"/>
      <c r="R121" s="84"/>
      <c r="S121" s="84"/>
      <c r="T121" s="84"/>
    </row>
    <row r="122" spans="2:20">
      <c r="B122" s="82" t="s">
        <v>1807</v>
      </c>
      <c r="C122" s="129">
        <v>9347</v>
      </c>
      <c r="D122" s="84" t="s">
        <v>140</v>
      </c>
      <c r="E122" s="84" t="s">
        <v>545</v>
      </c>
      <c r="F122" s="182">
        <v>5727411.4000000004</v>
      </c>
      <c r="G122" s="108">
        <v>107.66</v>
      </c>
      <c r="H122" s="108">
        <v>26185.7</v>
      </c>
      <c r="I122" s="108">
        <v>0</v>
      </c>
      <c r="J122" s="108">
        <v>0.72563111400320846</v>
      </c>
      <c r="K122" s="108">
        <v>3.4220716294990655E-2</v>
      </c>
      <c r="L122" s="84"/>
      <c r="M122" s="108"/>
      <c r="N122" s="84"/>
      <c r="O122" s="84"/>
      <c r="P122" s="84"/>
      <c r="Q122" s="84"/>
      <c r="R122" s="84"/>
      <c r="S122" s="84"/>
      <c r="T122" s="84"/>
    </row>
    <row r="123" spans="2:20">
      <c r="B123" s="82" t="s">
        <v>1808</v>
      </c>
      <c r="C123" s="129">
        <v>691239704</v>
      </c>
      <c r="D123" s="84" t="s">
        <v>140</v>
      </c>
      <c r="E123" s="84" t="s">
        <v>1809</v>
      </c>
      <c r="F123" s="182">
        <v>278477</v>
      </c>
      <c r="G123" s="108">
        <v>0</v>
      </c>
      <c r="H123" s="108">
        <v>0</v>
      </c>
      <c r="I123" s="108">
        <v>0</v>
      </c>
      <c r="J123" s="108">
        <v>0</v>
      </c>
      <c r="K123" s="108">
        <v>0</v>
      </c>
      <c r="L123" s="84"/>
      <c r="M123" s="108"/>
      <c r="N123" s="84"/>
      <c r="O123" s="84"/>
      <c r="P123" s="84"/>
      <c r="Q123" s="84"/>
      <c r="R123" s="84"/>
      <c r="S123" s="84"/>
      <c r="T123" s="84"/>
    </row>
    <row r="124" spans="2:20">
      <c r="B124" s="106" t="s">
        <v>1810</v>
      </c>
      <c r="C124" s="83"/>
      <c r="D124" s="84"/>
      <c r="E124" s="84"/>
      <c r="F124" s="193">
        <v>243980649.55000001</v>
      </c>
      <c r="G124" s="108"/>
      <c r="H124" s="110">
        <v>925047.44901400013</v>
      </c>
      <c r="I124" s="108"/>
      <c r="J124" s="131">
        <v>25.633960937987339</v>
      </c>
      <c r="K124" s="131">
        <v>1.2088959360304643</v>
      </c>
      <c r="L124" s="84"/>
      <c r="M124" s="108"/>
      <c r="N124" s="84"/>
      <c r="O124" s="84"/>
      <c r="P124" s="84"/>
      <c r="Q124" s="84"/>
      <c r="R124" s="84"/>
      <c r="S124" s="84"/>
      <c r="T124" s="84"/>
    </row>
    <row r="125" spans="2:20">
      <c r="B125" s="106" t="s">
        <v>1811</v>
      </c>
      <c r="C125" s="83"/>
      <c r="D125" s="84"/>
      <c r="E125" s="84"/>
      <c r="F125" s="108"/>
      <c r="G125" s="108"/>
      <c r="H125" s="108"/>
      <c r="I125" s="108"/>
      <c r="J125" s="108"/>
      <c r="K125" s="108"/>
      <c r="L125" s="84"/>
      <c r="M125" s="108"/>
      <c r="N125" s="84"/>
      <c r="O125" s="84"/>
      <c r="P125" s="84"/>
      <c r="Q125" s="84"/>
      <c r="R125" s="84"/>
      <c r="S125" s="84"/>
      <c r="T125" s="84"/>
    </row>
    <row r="126" spans="2:20">
      <c r="B126" s="82" t="s">
        <v>1812</v>
      </c>
      <c r="C126" s="129">
        <v>691239694</v>
      </c>
      <c r="D126" s="84" t="s">
        <v>138</v>
      </c>
      <c r="E126" s="84" t="s">
        <v>1813</v>
      </c>
      <c r="F126" s="108">
        <v>10519969.83</v>
      </c>
      <c r="G126" s="108">
        <v>95.89</v>
      </c>
      <c r="H126" s="108">
        <v>39359.919999999998</v>
      </c>
      <c r="I126" s="108">
        <v>0</v>
      </c>
      <c r="J126" s="108">
        <v>1.0907015125307769</v>
      </c>
      <c r="K126" s="108">
        <v>5.1437412622673005E-2</v>
      </c>
      <c r="L126" s="84"/>
      <c r="M126" s="108"/>
      <c r="N126" s="84"/>
      <c r="O126" s="84"/>
      <c r="P126" s="84"/>
      <c r="Q126" s="84"/>
      <c r="R126" s="84"/>
      <c r="S126" s="84"/>
      <c r="T126" s="84"/>
    </row>
    <row r="127" spans="2:20">
      <c r="B127" s="82" t="s">
        <v>1814</v>
      </c>
      <c r="C127" s="129">
        <v>691239611</v>
      </c>
      <c r="D127" s="84" t="s">
        <v>138</v>
      </c>
      <c r="E127" s="84" t="s">
        <v>1815</v>
      </c>
      <c r="F127" s="108">
        <v>2682878.59</v>
      </c>
      <c r="G127" s="108">
        <v>108.22</v>
      </c>
      <c r="H127" s="108">
        <v>11329.31</v>
      </c>
      <c r="I127" s="108">
        <v>0</v>
      </c>
      <c r="J127" s="108">
        <v>0.31394615519874164</v>
      </c>
      <c r="K127" s="108">
        <v>1.4805680326590489E-2</v>
      </c>
      <c r="L127" s="84"/>
      <c r="M127" s="108"/>
      <c r="N127" s="84"/>
      <c r="O127" s="84"/>
      <c r="P127" s="84"/>
      <c r="Q127" s="84"/>
      <c r="R127" s="84"/>
      <c r="S127" s="84"/>
      <c r="T127" s="84"/>
    </row>
    <row r="128" spans="2:20">
      <c r="B128" s="82" t="s">
        <v>1816</v>
      </c>
      <c r="C128" s="129">
        <v>691239744</v>
      </c>
      <c r="D128" s="84" t="s">
        <v>138</v>
      </c>
      <c r="E128" s="84" t="s">
        <v>1817</v>
      </c>
      <c r="F128" s="108">
        <v>30000000</v>
      </c>
      <c r="G128" s="108">
        <v>101.01</v>
      </c>
      <c r="H128" s="108">
        <v>118247.36</v>
      </c>
      <c r="I128" s="108">
        <v>0</v>
      </c>
      <c r="J128" s="108">
        <v>3.276748895952311</v>
      </c>
      <c r="K128" s="108">
        <v>0.15453126550719004</v>
      </c>
      <c r="L128" s="84"/>
      <c r="M128" s="108"/>
      <c r="N128" s="84"/>
      <c r="O128" s="84"/>
      <c r="P128" s="84"/>
      <c r="Q128" s="84"/>
      <c r="R128" s="84"/>
      <c r="S128" s="84"/>
      <c r="T128" s="84"/>
    </row>
    <row r="129" spans="2:20">
      <c r="B129" s="82" t="s">
        <v>1818</v>
      </c>
      <c r="C129" s="129">
        <v>691239609</v>
      </c>
      <c r="D129" s="84" t="s">
        <v>140</v>
      </c>
      <c r="E129" s="84" t="s">
        <v>1819</v>
      </c>
      <c r="F129" s="108">
        <v>1824232.05</v>
      </c>
      <c r="G129" s="108">
        <v>133.09</v>
      </c>
      <c r="H129" s="108">
        <v>10310.64</v>
      </c>
      <c r="I129" s="108">
        <v>0.04</v>
      </c>
      <c r="J129" s="108">
        <v>0.28571782267749352</v>
      </c>
      <c r="K129" s="108">
        <v>1.3474433994882032E-2</v>
      </c>
      <c r="L129" s="84"/>
      <c r="M129" s="108"/>
      <c r="N129" s="84"/>
      <c r="O129" s="84"/>
      <c r="P129" s="84"/>
      <c r="Q129" s="84"/>
      <c r="R129" s="84"/>
      <c r="S129" s="84"/>
      <c r="T129" s="84"/>
    </row>
    <row r="130" spans="2:20">
      <c r="B130" s="82" t="s">
        <v>1820</v>
      </c>
      <c r="C130" s="129">
        <v>691239626</v>
      </c>
      <c r="D130" s="84" t="s">
        <v>140</v>
      </c>
      <c r="E130" s="84" t="s">
        <v>1821</v>
      </c>
      <c r="F130" s="108">
        <v>4426501.87</v>
      </c>
      <c r="G130" s="108">
        <v>89.77</v>
      </c>
      <c r="H130" s="108">
        <v>16876.07</v>
      </c>
      <c r="I130" s="108">
        <v>0.04</v>
      </c>
      <c r="J130" s="108">
        <v>0.46765224813910361</v>
      </c>
      <c r="K130" s="108">
        <v>2.2054449705159795E-2</v>
      </c>
      <c r="L130" s="84"/>
      <c r="M130" s="108"/>
      <c r="N130" s="84"/>
      <c r="O130" s="84"/>
      <c r="P130" s="84"/>
      <c r="Q130" s="84"/>
      <c r="R130" s="84"/>
      <c r="S130" s="84"/>
      <c r="T130" s="84"/>
    </row>
    <row r="131" spans="2:20">
      <c r="B131" s="82" t="s">
        <v>1822</v>
      </c>
      <c r="C131" s="129">
        <v>691239664</v>
      </c>
      <c r="D131" s="84" t="s">
        <v>140</v>
      </c>
      <c r="E131" s="84" t="s">
        <v>1823</v>
      </c>
      <c r="F131" s="108">
        <v>7669311.8300000001</v>
      </c>
      <c r="G131" s="108">
        <v>142.68</v>
      </c>
      <c r="H131" s="108">
        <v>46469.46</v>
      </c>
      <c r="I131" s="108">
        <v>0</v>
      </c>
      <c r="J131" s="108">
        <v>1.2877137531907694</v>
      </c>
      <c r="K131" s="108">
        <v>6.0728497120238006E-2</v>
      </c>
      <c r="L131" s="84"/>
      <c r="M131" s="108"/>
      <c r="N131" s="84"/>
      <c r="O131" s="84"/>
      <c r="P131" s="84"/>
      <c r="Q131" s="84"/>
      <c r="R131" s="84"/>
      <c r="S131" s="84"/>
      <c r="T131" s="84"/>
    </row>
    <row r="132" spans="2:20">
      <c r="B132" s="82" t="s">
        <v>1824</v>
      </c>
      <c r="C132" s="129">
        <v>691239659</v>
      </c>
      <c r="D132" s="84" t="s">
        <v>138</v>
      </c>
      <c r="E132" s="84" t="s">
        <v>1825</v>
      </c>
      <c r="F132" s="108">
        <v>8946884.6099999994</v>
      </c>
      <c r="G132" s="108">
        <v>143.26</v>
      </c>
      <c r="H132" s="108">
        <v>50014.67</v>
      </c>
      <c r="I132" s="108">
        <v>0</v>
      </c>
      <c r="J132" s="108">
        <v>1.3859549566596596</v>
      </c>
      <c r="K132" s="108">
        <v>6.5361545907024837E-2</v>
      </c>
      <c r="L132" s="84"/>
      <c r="M132" s="108"/>
      <c r="N132" s="84"/>
      <c r="O132" s="84"/>
      <c r="P132" s="84"/>
      <c r="Q132" s="84"/>
      <c r="R132" s="84"/>
      <c r="S132" s="84"/>
      <c r="T132" s="84"/>
    </row>
    <row r="133" spans="2:20">
      <c r="B133" s="82" t="s">
        <v>1826</v>
      </c>
      <c r="C133" s="129">
        <v>691239721</v>
      </c>
      <c r="D133" s="84" t="s">
        <v>138</v>
      </c>
      <c r="E133" s="84" t="s">
        <v>1827</v>
      </c>
      <c r="F133" s="108">
        <v>4034926.17</v>
      </c>
      <c r="G133" s="108">
        <v>113.35</v>
      </c>
      <c r="H133" s="108">
        <v>17846.099999999999</v>
      </c>
      <c r="I133" s="108">
        <v>0</v>
      </c>
      <c r="J133" s="108">
        <v>0.49453271914108299</v>
      </c>
      <c r="K133" s="108">
        <v>2.332213097499905E-2</v>
      </c>
      <c r="L133" s="84"/>
      <c r="M133" s="108"/>
      <c r="N133" s="84"/>
      <c r="O133" s="84"/>
      <c r="P133" s="84"/>
      <c r="Q133" s="84"/>
      <c r="R133" s="84"/>
      <c r="S133" s="84"/>
      <c r="T133" s="84"/>
    </row>
    <row r="134" spans="2:20">
      <c r="B134" s="82" t="s">
        <v>1828</v>
      </c>
      <c r="C134" s="129">
        <v>691239637</v>
      </c>
      <c r="D134" s="84" t="s">
        <v>138</v>
      </c>
      <c r="E134" s="84" t="s">
        <v>1829</v>
      </c>
      <c r="F134" s="108">
        <v>366650.82</v>
      </c>
      <c r="G134" s="108">
        <v>12.29</v>
      </c>
      <c r="H134" s="108">
        <v>175.88</v>
      </c>
      <c r="I134" s="108">
        <v>0</v>
      </c>
      <c r="J134" s="108">
        <v>4.8738051811058822E-3</v>
      </c>
      <c r="K134" s="108">
        <v>2.2984833638065646E-4</v>
      </c>
      <c r="L134" s="84"/>
      <c r="M134" s="108"/>
      <c r="N134" s="84"/>
      <c r="O134" s="84"/>
      <c r="P134" s="84"/>
      <c r="Q134" s="84"/>
      <c r="R134" s="84"/>
      <c r="S134" s="84"/>
      <c r="T134" s="84"/>
    </row>
    <row r="135" spans="2:20">
      <c r="B135" s="82" t="s">
        <v>2470</v>
      </c>
      <c r="C135" s="129" t="s">
        <v>2471</v>
      </c>
      <c r="D135" s="84" t="s">
        <v>138</v>
      </c>
      <c r="E135" s="84" t="s">
        <v>2472</v>
      </c>
      <c r="F135" s="108">
        <v>19970550</v>
      </c>
      <c r="G135" s="108">
        <v>90.367542999999969</v>
      </c>
      <c r="H135" s="108">
        <v>70418.985689204506</v>
      </c>
      <c r="I135" s="108">
        <v>0</v>
      </c>
      <c r="J135" s="108">
        <v>1.9513783107815892</v>
      </c>
      <c r="K135" s="108">
        <v>9.2026874632004277E-2</v>
      </c>
      <c r="L135" s="84"/>
      <c r="M135" s="108"/>
      <c r="N135" s="84"/>
      <c r="O135" s="84"/>
      <c r="P135" s="84"/>
      <c r="Q135" s="84"/>
      <c r="R135" s="84"/>
      <c r="S135" s="84"/>
      <c r="T135" s="84"/>
    </row>
    <row r="136" spans="2:20">
      <c r="B136" s="82" t="s">
        <v>1830</v>
      </c>
      <c r="C136" s="129">
        <v>691239726</v>
      </c>
      <c r="D136" s="84" t="s">
        <v>138</v>
      </c>
      <c r="E136" s="84" t="s">
        <v>1831</v>
      </c>
      <c r="F136" s="108">
        <v>3421793</v>
      </c>
      <c r="G136" s="108">
        <v>102.14</v>
      </c>
      <c r="H136" s="108">
        <v>13637.95</v>
      </c>
      <c r="I136" s="108">
        <v>0</v>
      </c>
      <c r="J136" s="108">
        <v>0.37792080605903439</v>
      </c>
      <c r="K136" s="108">
        <v>1.7822720713796762E-2</v>
      </c>
      <c r="L136" s="84"/>
      <c r="M136" s="108"/>
      <c r="N136" s="84"/>
      <c r="O136" s="84"/>
      <c r="P136" s="84"/>
      <c r="Q136" s="84"/>
      <c r="R136" s="84"/>
      <c r="S136" s="84"/>
      <c r="T136" s="84"/>
    </row>
    <row r="137" spans="2:20">
      <c r="B137" s="82" t="s">
        <v>1832</v>
      </c>
      <c r="C137" s="129">
        <v>691239645</v>
      </c>
      <c r="D137" s="84" t="s">
        <v>138</v>
      </c>
      <c r="E137" s="84" t="s">
        <v>1833</v>
      </c>
      <c r="F137" s="108">
        <v>4771705.55</v>
      </c>
      <c r="G137" s="108">
        <v>94.21</v>
      </c>
      <c r="H137" s="108">
        <v>17541.28</v>
      </c>
      <c r="I137" s="108">
        <v>0</v>
      </c>
      <c r="J137" s="108">
        <v>0.48608586165129058</v>
      </c>
      <c r="K137" s="108">
        <v>2.2923777723375491E-2</v>
      </c>
      <c r="L137" s="84"/>
      <c r="M137" s="108"/>
      <c r="N137" s="84"/>
      <c r="O137" s="84"/>
      <c r="P137" s="84"/>
      <c r="Q137" s="84"/>
      <c r="R137" s="84"/>
      <c r="S137" s="84"/>
      <c r="T137" s="84"/>
    </row>
    <row r="138" spans="2:20">
      <c r="B138" s="82" t="s">
        <v>1834</v>
      </c>
      <c r="C138" s="129">
        <v>691239711</v>
      </c>
      <c r="D138" s="84" t="s">
        <v>138</v>
      </c>
      <c r="E138" s="84" t="s">
        <v>1835</v>
      </c>
      <c r="F138" s="108">
        <v>4686266.91</v>
      </c>
      <c r="G138" s="108">
        <v>125.76</v>
      </c>
      <c r="H138" s="108">
        <v>22995.52</v>
      </c>
      <c r="I138" s="108">
        <v>0</v>
      </c>
      <c r="J138" s="108">
        <v>0.63722813576429349</v>
      </c>
      <c r="K138" s="108">
        <v>3.0051637572254458E-2</v>
      </c>
      <c r="L138" s="84"/>
      <c r="M138" s="108"/>
      <c r="N138" s="84"/>
      <c r="O138" s="84"/>
      <c r="P138" s="84"/>
      <c r="Q138" s="84"/>
      <c r="R138" s="84"/>
      <c r="S138" s="84"/>
      <c r="T138" s="84"/>
    </row>
    <row r="139" spans="2:20">
      <c r="B139" s="82" t="s">
        <v>1836</v>
      </c>
      <c r="C139" s="129">
        <v>691239764</v>
      </c>
      <c r="D139" s="84" t="s">
        <v>138</v>
      </c>
      <c r="E139" s="84" t="s">
        <v>1837</v>
      </c>
      <c r="F139" s="108">
        <v>9353049.3099999987</v>
      </c>
      <c r="G139" s="108">
        <v>100</v>
      </c>
      <c r="H139" s="108">
        <v>36495.599999999999</v>
      </c>
      <c r="I139" s="108">
        <v>0</v>
      </c>
      <c r="J139" s="108">
        <v>1.0113284305638381</v>
      </c>
      <c r="K139" s="108">
        <v>4.7694183222730759E-2</v>
      </c>
      <c r="L139" s="84"/>
      <c r="M139" s="108"/>
      <c r="N139" s="84"/>
      <c r="O139" s="84"/>
      <c r="P139" s="84"/>
      <c r="Q139" s="84"/>
      <c r="R139" s="84"/>
      <c r="S139" s="84"/>
      <c r="T139" s="84"/>
    </row>
    <row r="140" spans="2:20">
      <c r="B140" s="82" t="s">
        <v>1839</v>
      </c>
      <c r="C140" s="129">
        <v>691239623</v>
      </c>
      <c r="D140" s="84" t="s">
        <v>140</v>
      </c>
      <c r="E140" s="84" t="s">
        <v>1840</v>
      </c>
      <c r="F140" s="108">
        <v>5180764.2300000004</v>
      </c>
      <c r="G140" s="108">
        <v>139.09</v>
      </c>
      <c r="H140" s="108">
        <v>30602.73</v>
      </c>
      <c r="I140" s="108">
        <v>0</v>
      </c>
      <c r="J140" s="108">
        <v>0.84803129423461687</v>
      </c>
      <c r="K140" s="108">
        <v>3.9993100859713478E-2</v>
      </c>
      <c r="L140" s="84"/>
      <c r="M140" s="108"/>
      <c r="N140" s="84"/>
      <c r="O140" s="84"/>
      <c r="P140" s="84"/>
      <c r="Q140" s="84"/>
      <c r="R140" s="84"/>
      <c r="S140" s="84"/>
      <c r="T140" s="84"/>
    </row>
    <row r="141" spans="2:20">
      <c r="B141" s="82" t="s">
        <v>1841</v>
      </c>
      <c r="C141" s="129">
        <v>691239750</v>
      </c>
      <c r="D141" s="84" t="s">
        <v>140</v>
      </c>
      <c r="E141" s="84" t="s">
        <v>1747</v>
      </c>
      <c r="F141" s="108">
        <v>4990706.01</v>
      </c>
      <c r="G141" s="108">
        <v>89.1</v>
      </c>
      <c r="H141" s="108">
        <v>18883.580000000002</v>
      </c>
      <c r="I141" s="108">
        <v>0</v>
      </c>
      <c r="J141" s="108">
        <v>0.52328229498423595</v>
      </c>
      <c r="K141" s="108">
        <v>2.4677959107977241E-2</v>
      </c>
      <c r="L141" s="84"/>
      <c r="M141" s="108"/>
      <c r="N141" s="84"/>
      <c r="O141" s="84"/>
      <c r="P141" s="84"/>
      <c r="Q141" s="84"/>
      <c r="R141" s="84"/>
      <c r="S141" s="84"/>
      <c r="T141" s="84"/>
    </row>
    <row r="142" spans="2:20">
      <c r="B142" s="82" t="s">
        <v>1842</v>
      </c>
      <c r="C142" s="129">
        <v>691239653</v>
      </c>
      <c r="D142" s="84" t="s">
        <v>138</v>
      </c>
      <c r="E142" s="84" t="s">
        <v>499</v>
      </c>
      <c r="F142" s="108">
        <v>9195530.5299999993</v>
      </c>
      <c r="G142" s="108">
        <v>115.5</v>
      </c>
      <c r="H142" s="108">
        <v>41443.01</v>
      </c>
      <c r="I142" s="108">
        <v>0</v>
      </c>
      <c r="J142" s="108">
        <v>1.1484259543928981</v>
      </c>
      <c r="K142" s="108">
        <v>5.4159693558715666E-2</v>
      </c>
      <c r="L142" s="84"/>
      <c r="M142" s="108"/>
      <c r="N142" s="84"/>
      <c r="O142" s="84"/>
      <c r="P142" s="84"/>
      <c r="Q142" s="84"/>
      <c r="R142" s="84"/>
      <c r="S142" s="84"/>
      <c r="T142" s="84"/>
    </row>
    <row r="143" spans="2:20">
      <c r="B143" s="82" t="s">
        <v>1843</v>
      </c>
      <c r="C143" s="129">
        <v>691239723</v>
      </c>
      <c r="D143" s="84" t="s">
        <v>138</v>
      </c>
      <c r="E143" s="84" t="s">
        <v>1844</v>
      </c>
      <c r="F143" s="108">
        <v>1674997</v>
      </c>
      <c r="G143" s="108">
        <v>130.97999999999999</v>
      </c>
      <c r="H143" s="108">
        <v>8560.49</v>
      </c>
      <c r="I143" s="108">
        <v>0</v>
      </c>
      <c r="J143" s="108">
        <v>0.23721947074599212</v>
      </c>
      <c r="K143" s="108">
        <v>1.1187254861856072E-2</v>
      </c>
      <c r="L143" s="84"/>
      <c r="M143" s="108"/>
      <c r="N143" s="84"/>
      <c r="O143" s="84"/>
      <c r="P143" s="84"/>
      <c r="Q143" s="84"/>
      <c r="R143" s="84"/>
      <c r="S143" s="84"/>
      <c r="T143" s="84"/>
    </row>
    <row r="144" spans="2:20">
      <c r="B144" s="82" t="s">
        <v>1845</v>
      </c>
      <c r="C144" s="129">
        <v>691239666</v>
      </c>
      <c r="D144" s="84" t="s">
        <v>138</v>
      </c>
      <c r="E144" s="84" t="s">
        <v>1846</v>
      </c>
      <c r="F144" s="108">
        <v>4785635.5999999996</v>
      </c>
      <c r="G144" s="108">
        <v>152.84</v>
      </c>
      <c r="H144" s="108">
        <v>28540.94</v>
      </c>
      <c r="I144" s="108">
        <v>0</v>
      </c>
      <c r="J144" s="108">
        <v>0.79089709600655056</v>
      </c>
      <c r="K144" s="108">
        <v>3.7298655775188386E-2</v>
      </c>
      <c r="L144" s="84"/>
      <c r="M144" s="108"/>
      <c r="N144" s="84"/>
      <c r="O144" s="84"/>
      <c r="P144" s="84"/>
      <c r="Q144" s="84"/>
      <c r="R144" s="84"/>
      <c r="S144" s="84"/>
      <c r="T144" s="84"/>
    </row>
    <row r="145" spans="2:20">
      <c r="B145" s="82" t="s">
        <v>1847</v>
      </c>
      <c r="C145" s="129">
        <v>691239747</v>
      </c>
      <c r="D145" s="84" t="s">
        <v>140</v>
      </c>
      <c r="E145" s="84" t="s">
        <v>1848</v>
      </c>
      <c r="F145" s="108">
        <v>9188756.9499999993</v>
      </c>
      <c r="G145" s="108">
        <v>120.65</v>
      </c>
      <c r="H145" s="108">
        <v>47079.61</v>
      </c>
      <c r="I145" s="108">
        <v>0</v>
      </c>
      <c r="J145" s="108">
        <v>1.3046216007644094</v>
      </c>
      <c r="K145" s="108">
        <v>6.1525870115704567E-2</v>
      </c>
      <c r="L145" s="84"/>
      <c r="M145" s="108"/>
      <c r="N145" s="84"/>
      <c r="O145" s="84"/>
      <c r="P145" s="84"/>
      <c r="Q145" s="84"/>
      <c r="R145" s="84"/>
      <c r="S145" s="84"/>
      <c r="T145" s="84"/>
    </row>
    <row r="146" spans="2:20">
      <c r="B146" s="82" t="s">
        <v>1851</v>
      </c>
      <c r="C146" s="129">
        <v>691239693</v>
      </c>
      <c r="D146" s="84" t="s">
        <v>138</v>
      </c>
      <c r="E146" s="84" t="s">
        <v>1852</v>
      </c>
      <c r="F146" s="108">
        <v>7045168</v>
      </c>
      <c r="G146" s="108">
        <v>127.2</v>
      </c>
      <c r="H146" s="108">
        <v>34966.589999999997</v>
      </c>
      <c r="I146" s="108">
        <v>0</v>
      </c>
      <c r="J146" s="108">
        <v>0.96895808225838709</v>
      </c>
      <c r="K146" s="108">
        <v>4.569600034344154E-2</v>
      </c>
      <c r="L146" s="84"/>
      <c r="M146" s="108"/>
      <c r="N146" s="84"/>
      <c r="O146" s="84"/>
      <c r="P146" s="84"/>
      <c r="Q146" s="84"/>
      <c r="R146" s="84"/>
      <c r="S146" s="84"/>
      <c r="T146" s="84"/>
    </row>
    <row r="147" spans="2:20">
      <c r="B147" s="82" t="s">
        <v>1853</v>
      </c>
      <c r="C147" s="129">
        <v>691239702</v>
      </c>
      <c r="D147" s="84" t="s">
        <v>138</v>
      </c>
      <c r="E147" s="84" t="s">
        <v>1854</v>
      </c>
      <c r="F147" s="108">
        <v>7993672</v>
      </c>
      <c r="G147" s="108">
        <v>58.31</v>
      </c>
      <c r="H147" s="108">
        <v>18186.61</v>
      </c>
      <c r="I147" s="108">
        <v>0</v>
      </c>
      <c r="J147" s="108">
        <v>0.50396858110502651</v>
      </c>
      <c r="K147" s="108">
        <v>2.3767125613508137E-2</v>
      </c>
      <c r="L147" s="84"/>
      <c r="M147" s="108"/>
      <c r="N147" s="84"/>
      <c r="O147" s="84"/>
      <c r="P147" s="84"/>
      <c r="Q147" s="84"/>
      <c r="R147" s="84"/>
      <c r="S147" s="84"/>
      <c r="T147" s="84"/>
    </row>
    <row r="148" spans="2:20">
      <c r="B148" s="82" t="s">
        <v>1855</v>
      </c>
      <c r="C148" s="129">
        <v>691239640</v>
      </c>
      <c r="D148" s="84" t="s">
        <v>138</v>
      </c>
      <c r="E148" s="84" t="s">
        <v>1856</v>
      </c>
      <c r="F148" s="108">
        <v>7158000.5099999998</v>
      </c>
      <c r="G148" s="108">
        <v>279.7</v>
      </c>
      <c r="H148" s="108">
        <v>78120.960000000006</v>
      </c>
      <c r="I148" s="108">
        <v>0</v>
      </c>
      <c r="J148" s="108">
        <v>2.1648074801055572</v>
      </c>
      <c r="K148" s="108">
        <v>0.10209218042108148</v>
      </c>
      <c r="L148" s="84"/>
      <c r="M148" s="108"/>
      <c r="N148" s="84"/>
      <c r="O148" s="84"/>
      <c r="P148" s="84"/>
      <c r="Q148" s="84"/>
      <c r="R148" s="84"/>
      <c r="S148" s="84"/>
      <c r="T148" s="84"/>
    </row>
    <row r="149" spans="2:20">
      <c r="B149" s="82" t="s">
        <v>1858</v>
      </c>
      <c r="C149" s="129">
        <v>691239736</v>
      </c>
      <c r="D149" s="84" t="s">
        <v>138</v>
      </c>
      <c r="E149" s="84" t="s">
        <v>1859</v>
      </c>
      <c r="F149" s="108">
        <v>10050000</v>
      </c>
      <c r="G149" s="108">
        <v>95.11</v>
      </c>
      <c r="H149" s="108">
        <v>37296.67</v>
      </c>
      <c r="I149" s="108">
        <v>0</v>
      </c>
      <c r="J149" s="108">
        <v>1.0335268562883575</v>
      </c>
      <c r="K149" s="108">
        <v>4.8741059540813841E-2</v>
      </c>
      <c r="L149" s="84"/>
      <c r="M149" s="108"/>
      <c r="N149" s="84"/>
      <c r="O149" s="84"/>
      <c r="P149" s="84"/>
      <c r="Q149" s="84"/>
      <c r="R149" s="84"/>
      <c r="S149" s="84"/>
      <c r="T149" s="84"/>
    </row>
    <row r="150" spans="2:20">
      <c r="B150" s="82" t="s">
        <v>1860</v>
      </c>
      <c r="C150" s="129">
        <v>691239649</v>
      </c>
      <c r="D150" s="84" t="s">
        <v>138</v>
      </c>
      <c r="E150" s="84" t="s">
        <v>1861</v>
      </c>
      <c r="F150" s="108">
        <v>6142500</v>
      </c>
      <c r="G150" s="108">
        <v>239.09</v>
      </c>
      <c r="H150" s="108">
        <v>57304.6</v>
      </c>
      <c r="I150" s="108">
        <v>0</v>
      </c>
      <c r="J150" s="108">
        <v>1.5879659789697531</v>
      </c>
      <c r="K150" s="108">
        <v>7.4888372623146279E-2</v>
      </c>
      <c r="L150" s="84"/>
      <c r="M150" s="108"/>
      <c r="N150" s="84"/>
      <c r="O150" s="84"/>
      <c r="P150" s="84"/>
      <c r="Q150" s="84"/>
      <c r="R150" s="84"/>
      <c r="S150" s="84"/>
      <c r="T150" s="84"/>
    </row>
    <row r="151" spans="2:20">
      <c r="B151" s="82" t="s">
        <v>1862</v>
      </c>
      <c r="C151" s="129">
        <v>691239692</v>
      </c>
      <c r="D151" s="84" t="s">
        <v>138</v>
      </c>
      <c r="E151" s="84" t="s">
        <v>1863</v>
      </c>
      <c r="F151" s="108">
        <v>3510919.48</v>
      </c>
      <c r="G151" s="108">
        <v>118.36</v>
      </c>
      <c r="H151" s="108">
        <v>16214.98</v>
      </c>
      <c r="I151" s="108">
        <v>0</v>
      </c>
      <c r="J151" s="108">
        <v>0.44933280381810475</v>
      </c>
      <c r="K151" s="108">
        <v>2.1190505898599141E-2</v>
      </c>
      <c r="L151" s="84"/>
      <c r="M151" s="108"/>
      <c r="N151" s="84"/>
      <c r="O151" s="84"/>
      <c r="P151" s="84"/>
      <c r="Q151" s="84"/>
      <c r="R151" s="84"/>
      <c r="S151" s="84"/>
      <c r="T151" s="84"/>
    </row>
    <row r="152" spans="2:20">
      <c r="B152" s="82" t="s">
        <v>1864</v>
      </c>
      <c r="C152" s="129">
        <v>691239663</v>
      </c>
      <c r="D152" s="84" t="s">
        <v>138</v>
      </c>
      <c r="E152" s="84" t="s">
        <v>1865</v>
      </c>
      <c r="F152" s="108">
        <v>3511274.17</v>
      </c>
      <c r="G152" s="108">
        <v>109.53</v>
      </c>
      <c r="H152" s="108">
        <v>15006.58</v>
      </c>
      <c r="I152" s="108">
        <v>0</v>
      </c>
      <c r="J152" s="108">
        <v>0.4158468691987714</v>
      </c>
      <c r="K152" s="108">
        <v>1.9611311392786171E-2</v>
      </c>
      <c r="L152" s="84"/>
      <c r="M152" s="108"/>
      <c r="N152" s="84"/>
      <c r="O152" s="84"/>
      <c r="P152" s="84"/>
      <c r="Q152" s="84"/>
      <c r="R152" s="84"/>
      <c r="S152" s="84"/>
      <c r="T152" s="84"/>
    </row>
    <row r="153" spans="2:20">
      <c r="B153" s="82" t="s">
        <v>1866</v>
      </c>
      <c r="C153" s="129">
        <v>691239671</v>
      </c>
      <c r="D153" s="84" t="s">
        <v>138</v>
      </c>
      <c r="E153" s="84" t="s">
        <v>1793</v>
      </c>
      <c r="F153" s="108">
        <v>3734591.32</v>
      </c>
      <c r="G153" s="108">
        <v>119.62</v>
      </c>
      <c r="H153" s="108">
        <v>17431.93</v>
      </c>
      <c r="I153" s="108">
        <v>0</v>
      </c>
      <c r="J153" s="108">
        <v>0.48305566722012205</v>
      </c>
      <c r="K153" s="108">
        <v>2.2780873950443811E-2</v>
      </c>
      <c r="L153" s="84"/>
      <c r="M153" s="108"/>
      <c r="N153" s="84"/>
      <c r="O153" s="84"/>
      <c r="P153" s="84"/>
      <c r="Q153" s="84"/>
      <c r="R153" s="84"/>
      <c r="S153" s="84"/>
      <c r="T153" s="84"/>
    </row>
    <row r="154" spans="2:20">
      <c r="B154" s="82" t="s">
        <v>1867</v>
      </c>
      <c r="C154" s="129">
        <v>691239695</v>
      </c>
      <c r="D154" s="84" t="s">
        <v>138</v>
      </c>
      <c r="E154" s="84" t="s">
        <v>1868</v>
      </c>
      <c r="F154" s="108">
        <v>13325979.48</v>
      </c>
      <c r="G154" s="108">
        <v>79.319999999999993</v>
      </c>
      <c r="H154" s="108">
        <v>41245.370000000003</v>
      </c>
      <c r="I154" s="108">
        <v>0</v>
      </c>
      <c r="J154" s="108">
        <v>1.1429491585321192</v>
      </c>
      <c r="K154" s="108">
        <v>5.3901408220972467E-2</v>
      </c>
      <c r="L154" s="84"/>
      <c r="M154" s="108"/>
      <c r="N154" s="84"/>
      <c r="O154" s="84"/>
      <c r="P154" s="84"/>
      <c r="Q154" s="84"/>
      <c r="R154" s="84"/>
      <c r="S154" s="84"/>
      <c r="T154" s="84"/>
    </row>
    <row r="155" spans="2:20">
      <c r="B155" s="82" t="s">
        <v>1869</v>
      </c>
      <c r="C155" s="129">
        <v>691239731</v>
      </c>
      <c r="D155" s="84" t="s">
        <v>138</v>
      </c>
      <c r="E155" s="84" t="s">
        <v>1870</v>
      </c>
      <c r="F155" s="108">
        <v>3423723.1700000004</v>
      </c>
      <c r="G155" s="108">
        <v>103.18</v>
      </c>
      <c r="H155" s="108">
        <v>13783.8</v>
      </c>
      <c r="I155" s="108">
        <v>0</v>
      </c>
      <c r="J155" s="108">
        <v>0.38196245084902924</v>
      </c>
      <c r="K155" s="108">
        <v>1.8013324420080124E-2</v>
      </c>
      <c r="L155" s="84"/>
      <c r="M155" s="108"/>
      <c r="N155" s="84"/>
      <c r="O155" s="84"/>
      <c r="P155" s="84"/>
      <c r="Q155" s="84"/>
      <c r="R155" s="84"/>
      <c r="S155" s="84"/>
      <c r="T155" s="84"/>
    </row>
    <row r="156" spans="2:20">
      <c r="B156" s="82" t="s">
        <v>1871</v>
      </c>
      <c r="C156" s="129">
        <v>691239752</v>
      </c>
      <c r="D156" s="84" t="s">
        <v>140</v>
      </c>
      <c r="E156" s="84" t="s">
        <v>1872</v>
      </c>
      <c r="F156" s="108">
        <v>2160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  <c r="L156" s="84"/>
      <c r="M156" s="108"/>
      <c r="N156" s="84"/>
      <c r="O156" s="84"/>
      <c r="P156" s="84"/>
      <c r="Q156" s="84"/>
      <c r="R156" s="84"/>
      <c r="S156" s="84"/>
      <c r="T156" s="84"/>
    </row>
    <row r="157" spans="2:20">
      <c r="B157" s="82" t="s">
        <v>1873</v>
      </c>
      <c r="C157" s="129">
        <v>691239603</v>
      </c>
      <c r="D157" s="84" t="s">
        <v>138</v>
      </c>
      <c r="E157" s="84" t="s">
        <v>1674</v>
      </c>
      <c r="F157" s="108">
        <v>1000000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  <c r="L157" s="84"/>
      <c r="M157" s="108"/>
      <c r="N157" s="84"/>
      <c r="O157" s="84"/>
      <c r="P157" s="84"/>
      <c r="Q157" s="84"/>
      <c r="R157" s="84"/>
      <c r="S157" s="84"/>
      <c r="T157" s="84"/>
    </row>
    <row r="158" spans="2:20">
      <c r="B158" s="82" t="s">
        <v>1874</v>
      </c>
      <c r="C158" s="129">
        <v>691239738</v>
      </c>
      <c r="D158" s="84" t="s">
        <v>138</v>
      </c>
      <c r="E158" s="84" t="s">
        <v>1875</v>
      </c>
      <c r="F158" s="108">
        <v>3207781.77</v>
      </c>
      <c r="G158" s="108">
        <v>128.68</v>
      </c>
      <c r="H158" s="108">
        <v>16106.51</v>
      </c>
      <c r="I158" s="108">
        <v>0</v>
      </c>
      <c r="J158" s="108">
        <v>0.44632699503942291</v>
      </c>
      <c r="K158" s="108">
        <v>2.1048752151457854E-2</v>
      </c>
      <c r="L158" s="84"/>
      <c r="M158" s="108"/>
      <c r="N158" s="84"/>
      <c r="O158" s="84"/>
      <c r="P158" s="84"/>
      <c r="Q158" s="84"/>
      <c r="R158" s="84"/>
      <c r="S158" s="84"/>
      <c r="T158" s="84"/>
    </row>
    <row r="159" spans="2:20">
      <c r="B159" s="82" t="s">
        <v>1876</v>
      </c>
      <c r="C159" s="129">
        <v>691239696</v>
      </c>
      <c r="D159" s="84" t="s">
        <v>138</v>
      </c>
      <c r="E159" s="84" t="s">
        <v>1877</v>
      </c>
      <c r="F159" s="108">
        <v>12927452</v>
      </c>
      <c r="G159" s="108">
        <v>107.21</v>
      </c>
      <c r="H159" s="108">
        <v>54078.32</v>
      </c>
      <c r="I159" s="108">
        <v>0</v>
      </c>
      <c r="J159" s="108">
        <v>1.4985626347595058</v>
      </c>
      <c r="K159" s="108">
        <v>7.0672116706054028E-2</v>
      </c>
      <c r="L159" s="84"/>
      <c r="M159" s="108"/>
      <c r="N159" s="84"/>
      <c r="O159" s="84"/>
      <c r="P159" s="84"/>
      <c r="Q159" s="84"/>
      <c r="R159" s="84"/>
      <c r="S159" s="84"/>
      <c r="T159" s="84"/>
    </row>
    <row r="160" spans="2:20">
      <c r="B160" s="82" t="s">
        <v>1878</v>
      </c>
      <c r="C160" s="129">
        <v>691239735</v>
      </c>
      <c r="D160" s="84" t="s">
        <v>138</v>
      </c>
      <c r="E160" s="84" t="s">
        <v>579</v>
      </c>
      <c r="F160" s="108">
        <v>2453727.4300000002</v>
      </c>
      <c r="G160" s="108">
        <v>109.07</v>
      </c>
      <c r="H160" s="108">
        <v>10442.709999999999</v>
      </c>
      <c r="I160" s="108">
        <v>0</v>
      </c>
      <c r="J160" s="108">
        <v>0.28937761031832049</v>
      </c>
      <c r="K160" s="108">
        <v>1.3647029342765777E-2</v>
      </c>
      <c r="L160" s="84"/>
      <c r="M160" s="108"/>
      <c r="N160" s="84"/>
      <c r="O160" s="84"/>
      <c r="P160" s="84"/>
      <c r="Q160" s="84"/>
      <c r="R160" s="84"/>
      <c r="S160" s="84"/>
      <c r="T160" s="84"/>
    </row>
    <row r="161" spans="2:20">
      <c r="B161" s="82" t="s">
        <v>1879</v>
      </c>
      <c r="C161" s="129">
        <v>691239741</v>
      </c>
      <c r="D161" s="84" t="s">
        <v>138</v>
      </c>
      <c r="E161" s="84" t="s">
        <v>1880</v>
      </c>
      <c r="F161" s="108">
        <v>12867033.049999999</v>
      </c>
      <c r="G161" s="108">
        <v>109.75</v>
      </c>
      <c r="H161" s="108">
        <v>55102.869999999995</v>
      </c>
      <c r="I161" s="108">
        <v>0</v>
      </c>
      <c r="J161" s="108">
        <v>1.5269539077769154</v>
      </c>
      <c r="K161" s="108">
        <v>7.2011047300998304E-2</v>
      </c>
      <c r="L161" s="84"/>
      <c r="M161" s="108"/>
      <c r="N161" s="84"/>
      <c r="O161" s="84"/>
      <c r="P161" s="84"/>
      <c r="Q161" s="84"/>
      <c r="R161" s="84"/>
      <c r="S161" s="84"/>
      <c r="T161" s="84"/>
    </row>
    <row r="162" spans="2:20">
      <c r="B162" s="82" t="s">
        <v>1881</v>
      </c>
      <c r="C162" s="129">
        <v>691239722</v>
      </c>
      <c r="D162" s="84" t="s">
        <v>138</v>
      </c>
      <c r="E162" s="84" t="s">
        <v>1882</v>
      </c>
      <c r="F162" s="108">
        <v>2073892</v>
      </c>
      <c r="G162" s="108">
        <v>98.49</v>
      </c>
      <c r="H162" s="108">
        <v>7970.04</v>
      </c>
      <c r="I162" s="108">
        <v>0</v>
      </c>
      <c r="J162" s="108">
        <v>0.22085752925643126</v>
      </c>
      <c r="K162" s="108">
        <v>1.0415626761924535E-2</v>
      </c>
      <c r="L162" s="84"/>
      <c r="M162" s="108"/>
      <c r="N162" s="84"/>
      <c r="O162" s="84"/>
      <c r="P162" s="84"/>
      <c r="Q162" s="84"/>
      <c r="R162" s="84"/>
      <c r="S162" s="84"/>
      <c r="T162" s="84"/>
    </row>
    <row r="163" spans="2:20">
      <c r="B163" s="82" t="s">
        <v>1883</v>
      </c>
      <c r="C163" s="129">
        <v>691239665</v>
      </c>
      <c r="D163" s="84" t="s">
        <v>138</v>
      </c>
      <c r="E163" s="84" t="s">
        <v>472</v>
      </c>
      <c r="F163" s="108">
        <v>3360842.21</v>
      </c>
      <c r="G163" s="108">
        <v>127.51</v>
      </c>
      <c r="H163" s="108">
        <v>16721.73</v>
      </c>
      <c r="I163" s="108">
        <v>0</v>
      </c>
      <c r="J163" s="108">
        <v>0.46337533722454899</v>
      </c>
      <c r="K163" s="108">
        <v>2.1852750863694079E-2</v>
      </c>
      <c r="L163" s="84"/>
      <c r="M163" s="108"/>
      <c r="N163" s="84"/>
      <c r="O163" s="84"/>
      <c r="P163" s="84"/>
      <c r="Q163" s="84"/>
      <c r="R163" s="84"/>
      <c r="S163" s="84"/>
      <c r="T163" s="84"/>
    </row>
    <row r="164" spans="2:20">
      <c r="B164" s="82" t="s">
        <v>1886</v>
      </c>
      <c r="C164" s="129">
        <v>691239760</v>
      </c>
      <c r="D164" s="84" t="s">
        <v>138</v>
      </c>
      <c r="E164" s="84" t="s">
        <v>1887</v>
      </c>
      <c r="F164" s="108">
        <v>3830149.72</v>
      </c>
      <c r="G164" s="108">
        <v>105.54</v>
      </c>
      <c r="H164" s="108">
        <v>15772.970000000001</v>
      </c>
      <c r="I164" s="108">
        <v>0</v>
      </c>
      <c r="J164" s="108">
        <v>0.43708427852756232</v>
      </c>
      <c r="K164" s="108">
        <v>2.0612866239947712E-2</v>
      </c>
      <c r="L164" s="84"/>
      <c r="M164" s="108"/>
      <c r="N164" s="84"/>
      <c r="O164" s="84"/>
      <c r="P164" s="84"/>
      <c r="Q164" s="84"/>
      <c r="R164" s="84"/>
      <c r="S164" s="84"/>
      <c r="T164" s="84"/>
    </row>
    <row r="165" spans="2:20">
      <c r="B165" s="82" t="s">
        <v>1888</v>
      </c>
      <c r="C165" s="129">
        <v>691239672</v>
      </c>
      <c r="D165" s="84" t="s">
        <v>138</v>
      </c>
      <c r="E165" s="84" t="s">
        <v>1889</v>
      </c>
      <c r="F165" s="108">
        <v>9049731.2300000004</v>
      </c>
      <c r="G165" s="108">
        <v>114.57</v>
      </c>
      <c r="H165" s="108">
        <v>40455.4</v>
      </c>
      <c r="I165" s="108">
        <v>0</v>
      </c>
      <c r="J165" s="108">
        <v>1.1210583245605579</v>
      </c>
      <c r="K165" s="108">
        <v>5.2869037910018249E-2</v>
      </c>
      <c r="L165" s="84"/>
      <c r="M165" s="108"/>
      <c r="N165" s="84"/>
      <c r="O165" s="84"/>
      <c r="P165" s="84"/>
      <c r="Q165" s="84"/>
      <c r="R165" s="84"/>
      <c r="S165" s="84"/>
      <c r="T165" s="84"/>
    </row>
    <row r="166" spans="2:20">
      <c r="B166" s="82" t="s">
        <v>1890</v>
      </c>
      <c r="C166" s="129">
        <v>691239756</v>
      </c>
      <c r="D166" s="84" t="s">
        <v>138</v>
      </c>
      <c r="E166" s="84" t="s">
        <v>1891</v>
      </c>
      <c r="F166" s="108">
        <v>335170.14</v>
      </c>
      <c r="G166" s="108">
        <v>58.05</v>
      </c>
      <c r="H166" s="108">
        <v>759.2</v>
      </c>
      <c r="I166" s="108">
        <v>0</v>
      </c>
      <c r="J166" s="108">
        <v>2.1038167463586457E-2</v>
      </c>
      <c r="K166" s="108">
        <v>9.9215861371500106E-4</v>
      </c>
      <c r="L166" s="84"/>
      <c r="M166" s="108"/>
      <c r="N166" s="84"/>
      <c r="O166" s="84"/>
      <c r="P166" s="84"/>
      <c r="Q166" s="84"/>
      <c r="R166" s="84"/>
      <c r="S166" s="84"/>
      <c r="T166" s="84"/>
    </row>
    <row r="167" spans="2:20">
      <c r="B167" s="82" t="s">
        <v>1892</v>
      </c>
      <c r="C167" s="129">
        <v>691239732</v>
      </c>
      <c r="D167" s="84" t="s">
        <v>140</v>
      </c>
      <c r="E167" s="84" t="s">
        <v>1870</v>
      </c>
      <c r="F167" s="108">
        <v>7153342.6500000004</v>
      </c>
      <c r="G167" s="108">
        <v>100.59</v>
      </c>
      <c r="H167" s="108">
        <v>30558.02</v>
      </c>
      <c r="I167" s="108">
        <v>0</v>
      </c>
      <c r="J167" s="108">
        <v>0.84679233682247657</v>
      </c>
      <c r="K167" s="108">
        <v>3.9934671708476394E-2</v>
      </c>
      <c r="L167" s="84"/>
      <c r="M167" s="108"/>
      <c r="N167" s="84"/>
      <c r="O167" s="84"/>
      <c r="P167" s="84"/>
      <c r="Q167" s="84"/>
      <c r="R167" s="84"/>
      <c r="S167" s="84"/>
      <c r="T167" s="84"/>
    </row>
    <row r="168" spans="2:20">
      <c r="B168" s="82" t="s">
        <v>1893</v>
      </c>
      <c r="C168" s="129">
        <v>699999650</v>
      </c>
      <c r="D168" s="84" t="s">
        <v>138</v>
      </c>
      <c r="E168" s="84" t="s">
        <v>1894</v>
      </c>
      <c r="F168" s="108">
        <v>14205443</v>
      </c>
      <c r="G168" s="108">
        <v>92.67</v>
      </c>
      <c r="H168" s="108">
        <v>51367.32</v>
      </c>
      <c r="I168" s="108">
        <v>0</v>
      </c>
      <c r="J168" s="108">
        <v>1.4234381985190119</v>
      </c>
      <c r="K168" s="108">
        <v>6.7129253163138641E-2</v>
      </c>
      <c r="L168" s="84"/>
      <c r="M168" s="108"/>
      <c r="N168" s="84"/>
      <c r="O168" s="84"/>
      <c r="P168" s="84"/>
      <c r="Q168" s="84"/>
      <c r="R168" s="84"/>
      <c r="S168" s="84"/>
      <c r="T168" s="84"/>
    </row>
    <row r="169" spans="2:20">
      <c r="B169" s="82" t="s">
        <v>1897</v>
      </c>
      <c r="C169" s="129">
        <v>691239725</v>
      </c>
      <c r="D169" s="84" t="s">
        <v>138</v>
      </c>
      <c r="E169" s="84" t="s">
        <v>726</v>
      </c>
      <c r="F169" s="108">
        <v>2678905.67</v>
      </c>
      <c r="G169" s="108">
        <v>103.35</v>
      </c>
      <c r="H169" s="108">
        <v>10803.01</v>
      </c>
      <c r="I169" s="108">
        <v>0</v>
      </c>
      <c r="J169" s="108">
        <v>0.2993618723535289</v>
      </c>
      <c r="K169" s="108">
        <v>1.4117886493083896E-2</v>
      </c>
      <c r="L169" s="84"/>
      <c r="M169" s="108"/>
      <c r="N169" s="84"/>
      <c r="O169" s="84"/>
      <c r="P169" s="84"/>
      <c r="Q169" s="84"/>
      <c r="R169" s="84"/>
      <c r="S169" s="84"/>
      <c r="T169" s="84"/>
    </row>
    <row r="170" spans="2:20">
      <c r="B170" s="82" t="s">
        <v>1898</v>
      </c>
      <c r="C170" s="129">
        <v>691239708</v>
      </c>
      <c r="D170" s="84" t="s">
        <v>138</v>
      </c>
      <c r="E170" s="84" t="s">
        <v>1674</v>
      </c>
      <c r="F170" s="108">
        <v>2136419</v>
      </c>
      <c r="G170" s="108">
        <v>142.46</v>
      </c>
      <c r="H170" s="108">
        <v>11876.17</v>
      </c>
      <c r="I170" s="108">
        <v>0</v>
      </c>
      <c r="J170" s="108">
        <v>0.32910017556114535</v>
      </c>
      <c r="K170" s="108">
        <v>1.5520342944472715E-2</v>
      </c>
      <c r="L170" s="84"/>
      <c r="M170" s="108"/>
      <c r="N170" s="84"/>
      <c r="O170" s="84"/>
      <c r="P170" s="84"/>
      <c r="Q170" s="84"/>
      <c r="R170" s="84"/>
      <c r="S170" s="84"/>
      <c r="T170" s="84"/>
    </row>
    <row r="171" spans="2:20">
      <c r="B171" s="82" t="s">
        <v>1899</v>
      </c>
      <c r="C171" s="129">
        <v>691239717</v>
      </c>
      <c r="D171" s="84" t="s">
        <v>138</v>
      </c>
      <c r="E171" s="84" t="s">
        <v>1900</v>
      </c>
      <c r="F171" s="108">
        <v>3318302</v>
      </c>
      <c r="G171" s="108">
        <v>119.13</v>
      </c>
      <c r="H171" s="108">
        <v>15424.95</v>
      </c>
      <c r="I171" s="108">
        <v>0</v>
      </c>
      <c r="J171" s="108">
        <v>0.42744030718841924</v>
      </c>
      <c r="K171" s="108">
        <v>2.0158057176795585E-2</v>
      </c>
      <c r="L171" s="84"/>
      <c r="M171" s="108"/>
      <c r="N171" s="84"/>
      <c r="O171" s="84"/>
      <c r="P171" s="84"/>
      <c r="Q171" s="84"/>
      <c r="R171" s="84"/>
      <c r="S171" s="84"/>
      <c r="T171" s="84"/>
    </row>
    <row r="172" spans="2:20">
      <c r="B172" s="82" t="s">
        <v>1901</v>
      </c>
      <c r="C172" s="129">
        <v>691239724</v>
      </c>
      <c r="D172" s="84" t="s">
        <v>138</v>
      </c>
      <c r="E172" s="84" t="s">
        <v>1902</v>
      </c>
      <c r="F172" s="108">
        <v>1868749</v>
      </c>
      <c r="G172" s="108">
        <v>96.95</v>
      </c>
      <c r="H172" s="108">
        <v>7069.48</v>
      </c>
      <c r="I172" s="108">
        <v>0</v>
      </c>
      <c r="J172" s="108">
        <v>0.19590213925246994</v>
      </c>
      <c r="K172" s="108">
        <v>9.2387321871521665E-3</v>
      </c>
      <c r="L172" s="84"/>
      <c r="M172" s="108"/>
      <c r="N172" s="84"/>
      <c r="O172" s="84"/>
      <c r="P172" s="84"/>
      <c r="Q172" s="84"/>
      <c r="R172" s="84"/>
      <c r="S172" s="84"/>
      <c r="T172" s="84"/>
    </row>
    <row r="173" spans="2:20">
      <c r="B173" s="82" t="s">
        <v>2473</v>
      </c>
      <c r="C173" s="129" t="s">
        <v>2474</v>
      </c>
      <c r="D173" s="84" t="s">
        <v>138</v>
      </c>
      <c r="E173" s="84" t="s">
        <v>2475</v>
      </c>
      <c r="F173" s="108">
        <v>27659933.370000001</v>
      </c>
      <c r="G173" s="108">
        <v>97.191787000000303</v>
      </c>
      <c r="H173" s="108">
        <v>104898.182115769</v>
      </c>
      <c r="I173" s="108">
        <v>0</v>
      </c>
      <c r="J173" s="108">
        <v>2.9068302449648815</v>
      </c>
      <c r="K173" s="108">
        <v>0.13708592590780438</v>
      </c>
      <c r="L173" s="84"/>
      <c r="M173" s="108"/>
      <c r="N173" s="84"/>
      <c r="O173" s="84"/>
      <c r="P173" s="84"/>
      <c r="Q173" s="84"/>
      <c r="R173" s="84"/>
      <c r="S173" s="84"/>
      <c r="T173" s="84"/>
    </row>
    <row r="174" spans="2:20">
      <c r="B174" s="82" t="s">
        <v>1903</v>
      </c>
      <c r="C174" s="129">
        <v>691239668</v>
      </c>
      <c r="D174" s="84" t="s">
        <v>138</v>
      </c>
      <c r="E174" s="84" t="s">
        <v>1904</v>
      </c>
      <c r="F174" s="108">
        <v>2438300.17</v>
      </c>
      <c r="G174" s="108">
        <v>186.72</v>
      </c>
      <c r="H174" s="108">
        <v>17764.55</v>
      </c>
      <c r="I174" s="108">
        <v>0</v>
      </c>
      <c r="J174" s="108">
        <v>0.4922728896407465</v>
      </c>
      <c r="K174" s="108">
        <v>2.321555756226399E-2</v>
      </c>
      <c r="L174" s="84"/>
      <c r="M174" s="108"/>
      <c r="N174" s="84"/>
      <c r="O174" s="84"/>
      <c r="P174" s="84"/>
      <c r="Q174" s="84"/>
      <c r="R174" s="84"/>
      <c r="S174" s="84"/>
      <c r="T174" s="84"/>
    </row>
    <row r="175" spans="2:20">
      <c r="B175" s="82" t="s">
        <v>1905</v>
      </c>
      <c r="C175" s="129">
        <v>691239714</v>
      </c>
      <c r="D175" s="84" t="s">
        <v>138</v>
      </c>
      <c r="E175" s="84" t="s">
        <v>1906</v>
      </c>
      <c r="F175" s="108">
        <v>1644222.73</v>
      </c>
      <c r="G175" s="108">
        <v>64.63</v>
      </c>
      <c r="H175" s="108">
        <v>4146.71</v>
      </c>
      <c r="I175" s="108">
        <v>0</v>
      </c>
      <c r="J175" s="108">
        <v>0.11490935116297232</v>
      </c>
      <c r="K175" s="108">
        <v>5.4191175514727765E-3</v>
      </c>
      <c r="L175" s="84"/>
      <c r="M175" s="108"/>
      <c r="N175" s="84"/>
      <c r="O175" s="84"/>
      <c r="P175" s="84"/>
      <c r="Q175" s="84"/>
      <c r="R175" s="84"/>
      <c r="S175" s="84"/>
      <c r="T175" s="84"/>
    </row>
    <row r="176" spans="2:20">
      <c r="B176" s="82" t="s">
        <v>1909</v>
      </c>
      <c r="C176" s="129">
        <v>691239730</v>
      </c>
      <c r="D176" s="84" t="s">
        <v>138</v>
      </c>
      <c r="E176" s="84" t="s">
        <v>1910</v>
      </c>
      <c r="F176" s="108">
        <v>4240620</v>
      </c>
      <c r="G176" s="108">
        <v>125.56</v>
      </c>
      <c r="H176" s="108">
        <v>20776.560000000001</v>
      </c>
      <c r="I176" s="108">
        <v>0</v>
      </c>
      <c r="J176" s="108">
        <v>0.57573860458015269</v>
      </c>
      <c r="K176" s="108">
        <v>2.7151795267869525E-2</v>
      </c>
      <c r="L176" s="84"/>
      <c r="M176" s="108"/>
      <c r="N176" s="84"/>
      <c r="O176" s="84"/>
      <c r="P176" s="84"/>
      <c r="Q176" s="84"/>
      <c r="R176" s="84"/>
      <c r="S176" s="84"/>
      <c r="T176" s="84"/>
    </row>
    <row r="177" spans="2:20">
      <c r="B177" s="82" t="s">
        <v>1911</v>
      </c>
      <c r="C177" s="129">
        <v>691239697</v>
      </c>
      <c r="D177" s="84" t="s">
        <v>138</v>
      </c>
      <c r="E177" s="84" t="s">
        <v>1912</v>
      </c>
      <c r="F177" s="108">
        <v>3335545</v>
      </c>
      <c r="G177" s="108">
        <v>92.17</v>
      </c>
      <c r="H177" s="108">
        <v>11995.72</v>
      </c>
      <c r="I177" s="108">
        <v>0</v>
      </c>
      <c r="J177" s="108">
        <v>0.3324130218734106</v>
      </c>
      <c r="K177" s="108">
        <v>1.5676576561793089E-2</v>
      </c>
      <c r="L177" s="84"/>
      <c r="M177" s="108"/>
      <c r="N177" s="84"/>
      <c r="O177" s="84"/>
      <c r="P177" s="84"/>
      <c r="Q177" s="84"/>
      <c r="R177" s="84"/>
      <c r="S177" s="84"/>
      <c r="T177" s="84"/>
    </row>
    <row r="178" spans="2:20">
      <c r="B178" s="82" t="s">
        <v>1913</v>
      </c>
      <c r="C178" s="129">
        <v>691239635</v>
      </c>
      <c r="D178" s="84" t="s">
        <v>138</v>
      </c>
      <c r="E178" s="84" t="s">
        <v>1914</v>
      </c>
      <c r="F178" s="108">
        <v>7652303.2199999997</v>
      </c>
      <c r="G178" s="108">
        <v>145.46</v>
      </c>
      <c r="H178" s="108">
        <v>43432.53</v>
      </c>
      <c r="I178" s="108">
        <v>0</v>
      </c>
      <c r="J178" s="108">
        <v>1.2035574809104883</v>
      </c>
      <c r="K178" s="108">
        <v>5.6759692775204422E-2</v>
      </c>
      <c r="L178" s="84"/>
      <c r="M178" s="108"/>
      <c r="N178" s="84"/>
      <c r="O178" s="84"/>
      <c r="P178" s="84"/>
      <c r="Q178" s="84"/>
      <c r="R178" s="84"/>
      <c r="S178" s="84"/>
      <c r="T178" s="84"/>
    </row>
    <row r="179" spans="2:20">
      <c r="B179" s="82" t="s">
        <v>1915</v>
      </c>
      <c r="C179" s="129">
        <v>691239616</v>
      </c>
      <c r="D179" s="84" t="s">
        <v>138</v>
      </c>
      <c r="E179" s="84" t="s">
        <v>1916</v>
      </c>
      <c r="F179" s="108">
        <v>4517250.12</v>
      </c>
      <c r="G179" s="108">
        <v>67.010000000000005</v>
      </c>
      <c r="H179" s="108">
        <v>11810.91</v>
      </c>
      <c r="I179" s="108">
        <v>0</v>
      </c>
      <c r="J179" s="108">
        <v>0.32729175774150143</v>
      </c>
      <c r="K179" s="108">
        <v>1.5435058077334883E-2</v>
      </c>
      <c r="L179" s="84"/>
      <c r="M179" s="108"/>
      <c r="N179" s="84"/>
      <c r="O179" s="84"/>
      <c r="P179" s="84"/>
      <c r="Q179" s="84"/>
      <c r="R179" s="84"/>
      <c r="S179" s="84"/>
      <c r="T179" s="84"/>
    </row>
    <row r="180" spans="2:20">
      <c r="B180" s="82" t="s">
        <v>1917</v>
      </c>
      <c r="C180" s="129">
        <v>691239739</v>
      </c>
      <c r="D180" s="84" t="s">
        <v>138</v>
      </c>
      <c r="E180" s="84" t="s">
        <v>1918</v>
      </c>
      <c r="F180" s="108">
        <v>5156142</v>
      </c>
      <c r="G180" s="108">
        <v>95.14</v>
      </c>
      <c r="H180" s="108">
        <v>19141.55</v>
      </c>
      <c r="I180" s="108">
        <v>0</v>
      </c>
      <c r="J180" s="108">
        <v>0.53043089358879525</v>
      </c>
      <c r="K180" s="108">
        <v>2.5015086554737064E-2</v>
      </c>
      <c r="L180" s="84"/>
      <c r="M180" s="108"/>
      <c r="N180" s="84"/>
      <c r="O180" s="84"/>
      <c r="P180" s="84"/>
      <c r="Q180" s="84"/>
      <c r="R180" s="84"/>
      <c r="S180" s="84"/>
      <c r="T180" s="84"/>
    </row>
    <row r="181" spans="2:20">
      <c r="B181" s="82" t="s">
        <v>1919</v>
      </c>
      <c r="C181" s="129">
        <v>691239617</v>
      </c>
      <c r="D181" s="84" t="s">
        <v>138</v>
      </c>
      <c r="E181" s="84" t="s">
        <v>1920</v>
      </c>
      <c r="F181" s="108">
        <v>221341.48</v>
      </c>
      <c r="G181" s="108">
        <v>708.73</v>
      </c>
      <c r="H181" s="108">
        <v>6121.08</v>
      </c>
      <c r="I181" s="108">
        <v>0</v>
      </c>
      <c r="J181" s="108">
        <v>0.16962105650422785</v>
      </c>
      <c r="K181" s="108">
        <v>7.9993180285018693E-3</v>
      </c>
      <c r="L181" s="84"/>
      <c r="M181" s="108"/>
      <c r="N181" s="84"/>
      <c r="O181" s="84"/>
      <c r="P181" s="84"/>
      <c r="Q181" s="84"/>
      <c r="R181" s="84"/>
      <c r="S181" s="84"/>
      <c r="T181" s="84"/>
    </row>
    <row r="182" spans="2:20">
      <c r="B182" s="82" t="s">
        <v>1921</v>
      </c>
      <c r="C182" s="129">
        <v>691239701</v>
      </c>
      <c r="D182" s="84" t="s">
        <v>138</v>
      </c>
      <c r="E182" s="84" t="s">
        <v>1922</v>
      </c>
      <c r="F182" s="108">
        <v>6005321</v>
      </c>
      <c r="G182" s="108">
        <v>144.38999999999999</v>
      </c>
      <c r="H182" s="108">
        <v>33834.11</v>
      </c>
      <c r="I182" s="108">
        <v>0</v>
      </c>
      <c r="J182" s="108">
        <v>0.93757596438541257</v>
      </c>
      <c r="K182" s="108">
        <v>4.4216021699000074E-2</v>
      </c>
      <c r="L182" s="84"/>
      <c r="M182" s="108"/>
      <c r="N182" s="84"/>
      <c r="O182" s="84"/>
      <c r="P182" s="84"/>
      <c r="Q182" s="84"/>
      <c r="R182" s="84"/>
      <c r="S182" s="84"/>
      <c r="T182" s="84"/>
    </row>
    <row r="183" spans="2:20">
      <c r="B183" s="82" t="s">
        <v>1923</v>
      </c>
      <c r="C183" s="129">
        <v>691239638</v>
      </c>
      <c r="D183" s="84" t="s">
        <v>138</v>
      </c>
      <c r="E183" s="84" t="s">
        <v>1924</v>
      </c>
      <c r="F183" s="108">
        <v>15196.17</v>
      </c>
      <c r="G183" s="108">
        <v>14530.76</v>
      </c>
      <c r="H183" s="108">
        <v>8616.08</v>
      </c>
      <c r="I183" s="108">
        <v>0</v>
      </c>
      <c r="J183" s="108">
        <v>0.23875992349796893</v>
      </c>
      <c r="K183" s="108">
        <v>1.1259902513774428E-2</v>
      </c>
      <c r="L183" s="84"/>
      <c r="M183" s="108"/>
      <c r="N183" s="84"/>
      <c r="O183" s="84"/>
      <c r="P183" s="84"/>
      <c r="Q183" s="84"/>
      <c r="R183" s="84"/>
      <c r="S183" s="84"/>
      <c r="T183" s="84"/>
    </row>
    <row r="184" spans="2:20">
      <c r="B184" s="82" t="s">
        <v>1925</v>
      </c>
      <c r="C184" s="129">
        <v>691239754</v>
      </c>
      <c r="D184" s="84" t="s">
        <v>138</v>
      </c>
      <c r="E184" s="84" t="s">
        <v>1926</v>
      </c>
      <c r="F184" s="108">
        <v>960000</v>
      </c>
      <c r="G184" s="108">
        <v>85.71</v>
      </c>
      <c r="H184" s="108">
        <v>3210.7799999999997</v>
      </c>
      <c r="I184" s="108">
        <v>0</v>
      </c>
      <c r="J184" s="108">
        <v>8.8973824194855264E-2</v>
      </c>
      <c r="K184" s="108">
        <v>4.195999781011395E-3</v>
      </c>
      <c r="L184" s="84"/>
      <c r="M184" s="108"/>
      <c r="N184" s="84"/>
      <c r="O184" s="84"/>
      <c r="P184" s="84"/>
      <c r="Q184" s="84"/>
      <c r="R184" s="84"/>
      <c r="S184" s="84"/>
      <c r="T184" s="84"/>
    </row>
    <row r="185" spans="2:20">
      <c r="B185" s="82" t="s">
        <v>1928</v>
      </c>
      <c r="C185" s="129">
        <v>691239641</v>
      </c>
      <c r="D185" s="84" t="s">
        <v>139</v>
      </c>
      <c r="E185" s="84" t="s">
        <v>1929</v>
      </c>
      <c r="F185" s="108">
        <v>7458627.25</v>
      </c>
      <c r="G185" s="108">
        <v>83.55</v>
      </c>
      <c r="H185" s="108">
        <v>6231.53</v>
      </c>
      <c r="I185" s="108">
        <v>0</v>
      </c>
      <c r="J185" s="108">
        <v>0.17268173300100489</v>
      </c>
      <c r="K185" s="108">
        <v>8.1436593336715497E-3</v>
      </c>
      <c r="L185" s="84"/>
      <c r="M185" s="108"/>
      <c r="N185" s="84"/>
      <c r="O185" s="84"/>
      <c r="P185" s="84"/>
      <c r="Q185" s="84"/>
      <c r="R185" s="84"/>
      <c r="S185" s="84"/>
      <c r="T185" s="84"/>
    </row>
    <row r="186" spans="2:20">
      <c r="B186" s="106" t="s">
        <v>1930</v>
      </c>
      <c r="C186" s="83"/>
      <c r="D186" s="84"/>
      <c r="E186" s="84"/>
      <c r="F186" s="110">
        <v>367360842.37000006</v>
      </c>
      <c r="G186" s="108"/>
      <c r="H186" s="110">
        <v>1612876.1878049735</v>
      </c>
      <c r="I186" s="108"/>
      <c r="J186" s="110">
        <v>44.694361613635344</v>
      </c>
      <c r="K186" s="110">
        <v>2.1077831962414626</v>
      </c>
      <c r="L186" s="84"/>
      <c r="M186" s="108"/>
      <c r="N186" s="84"/>
      <c r="O186" s="84"/>
      <c r="P186" s="84"/>
      <c r="Q186" s="84"/>
      <c r="R186" s="84"/>
      <c r="S186" s="84"/>
      <c r="T186" s="84"/>
    </row>
    <row r="187" spans="2:20">
      <c r="B187" s="106" t="s">
        <v>227</v>
      </c>
      <c r="C187" s="83"/>
      <c r="D187" s="84"/>
      <c r="E187" s="84"/>
      <c r="F187" s="110">
        <v>624969120.72000003</v>
      </c>
      <c r="G187" s="108"/>
      <c r="H187" s="110">
        <v>2790167.2768189735</v>
      </c>
      <c r="I187" s="108"/>
      <c r="J187" s="110">
        <v>77.318238173256788</v>
      </c>
      <c r="K187" s="110">
        <v>3.646323099844142</v>
      </c>
      <c r="L187" s="84"/>
      <c r="M187" s="108"/>
      <c r="N187" s="84"/>
      <c r="O187" s="84"/>
      <c r="P187" s="84"/>
      <c r="Q187" s="84"/>
      <c r="R187" s="84"/>
      <c r="S187" s="84"/>
      <c r="T187" s="84"/>
    </row>
    <row r="188" spans="2:20">
      <c r="B188" s="82" t="s">
        <v>228</v>
      </c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108"/>
      <c r="N188" s="84"/>
      <c r="O188" s="84"/>
      <c r="P188" s="84"/>
      <c r="Q188" s="84"/>
      <c r="R188" s="84"/>
      <c r="S188" s="84"/>
      <c r="T188" s="84"/>
    </row>
    <row r="189" spans="2:20">
      <c r="B189" s="82" t="s">
        <v>324</v>
      </c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108"/>
      <c r="N189" s="84"/>
      <c r="O189" s="84"/>
      <c r="P189" s="84"/>
      <c r="Q189" s="84"/>
      <c r="R189" s="84"/>
      <c r="S189" s="84"/>
      <c r="T189" s="84"/>
    </row>
    <row r="190" spans="2:20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</row>
    <row r="191" spans="2:20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</row>
    <row r="192" spans="2:20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</row>
    <row r="193" spans="2:20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</row>
    <row r="195" spans="2:20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</row>
    <row r="196" spans="2:20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</row>
    <row r="197" spans="2:20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</row>
    <row r="198" spans="2:20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</row>
    <row r="199" spans="2:20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</row>
    <row r="200" spans="2:20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</row>
    <row r="201" spans="2:20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</row>
    <row r="202" spans="2:20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</row>
    <row r="203" spans="2:20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</row>
    <row r="204" spans="2:20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</row>
    <row r="205" spans="2:20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</row>
    <row r="206" spans="2:20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</row>
    <row r="207" spans="2:20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</row>
    <row r="208" spans="2:20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</row>
    <row r="209" spans="2:20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</row>
    <row r="210" spans="2:20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</row>
    <row r="211" spans="2:20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</row>
    <row r="212" spans="2:20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</row>
    <row r="213" spans="2:20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</row>
    <row r="214" spans="2:20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</row>
    <row r="215" spans="2:20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</row>
    <row r="216" spans="2:20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</row>
    <row r="217" spans="2:20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</row>
    <row r="218" spans="2:20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</row>
    <row r="219" spans="2:20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</row>
    <row r="220" spans="2:20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</row>
    <row r="221" spans="2:20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</row>
    <row r="222" spans="2:20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</row>
    <row r="223" spans="2:20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</row>
    <row r="224" spans="2:20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</row>
    <row r="225" spans="2:20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</row>
    <row r="226" spans="2:20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</row>
    <row r="227" spans="2:20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</row>
    <row r="228" spans="2:20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</row>
    <row r="229" spans="2:20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</row>
    <row r="230" spans="2:20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</row>
    <row r="231" spans="2:20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</row>
    <row r="232" spans="2:20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0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</row>
    <row r="234" spans="2:20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0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</row>
    <row r="236" spans="2:20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</row>
    <row r="237" spans="2:20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</row>
    <row r="238" spans="2:20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</row>
    <row r="239" spans="2:20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</row>
    <row r="240" spans="2:20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</row>
    <row r="241" spans="2:20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</row>
    <row r="242" spans="2:20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</row>
    <row r="243" spans="2:20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</row>
    <row r="244" spans="2:20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</row>
    <row r="245" spans="2:20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</row>
    <row r="246" spans="2:20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</row>
    <row r="247" spans="2:20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</row>
    <row r="248" spans="2:20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</row>
    <row r="249" spans="2:20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</row>
    <row r="250" spans="2:20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</row>
    <row r="251" spans="2:20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</row>
    <row r="252" spans="2:20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</row>
    <row r="253" spans="2:20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</row>
    <row r="254" spans="2:20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</row>
    <row r="255" spans="2:20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</row>
    <row r="256" spans="2:20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</row>
    <row r="257" spans="2:20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</row>
    <row r="258" spans="2:20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</row>
    <row r="259" spans="2:20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</row>
    <row r="260" spans="2:20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</row>
    <row r="261" spans="2:20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</row>
    <row r="262" spans="2:20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</row>
    <row r="263" spans="2:20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</row>
    <row r="264" spans="2:20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</row>
    <row r="265" spans="2:20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</row>
    <row r="266" spans="2:20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</row>
    <row r="267" spans="2:20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</row>
    <row r="268" spans="2:20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</row>
    <row r="269" spans="2:20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</row>
    <row r="270" spans="2:20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</row>
    <row r="271" spans="2:20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</row>
    <row r="272" spans="2:20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</row>
    <row r="273" spans="2:20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</row>
    <row r="274" spans="2:20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</row>
    <row r="275" spans="2:20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</row>
    <row r="276" spans="2:20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</row>
    <row r="277" spans="2:20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</row>
    <row r="278" spans="2:20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</row>
    <row r="279" spans="2:20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</row>
    <row r="280" spans="2:20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</row>
    <row r="281" spans="2:20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</row>
    <row r="282" spans="2:20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</row>
    <row r="283" spans="2:20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</row>
    <row r="284" spans="2:20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</row>
    <row r="285" spans="2:20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</row>
    <row r="286" spans="2:20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</row>
    <row r="287" spans="2:20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</row>
    <row r="288" spans="2:20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</row>
    <row r="289" spans="2:20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</row>
    <row r="290" spans="2:20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</row>
    <row r="291" spans="2:20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</row>
    <row r="292" spans="2:20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</row>
    <row r="293" spans="2:20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</row>
    <row r="294" spans="2:20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</row>
    <row r="295" spans="2:20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</row>
    <row r="296" spans="2:20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</row>
    <row r="297" spans="2:20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</row>
    <row r="298" spans="2:20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</row>
    <row r="299" spans="2:20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</row>
    <row r="300" spans="2:20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</row>
    <row r="301" spans="2:20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</row>
    <row r="302" spans="2:20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</row>
    <row r="303" spans="2:20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</row>
    <row r="304" spans="2:20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</row>
    <row r="305" spans="2:20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</row>
    <row r="306" spans="2:20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</row>
    <row r="307" spans="2:20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</row>
    <row r="308" spans="2:20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</row>
    <row r="309" spans="2:20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</row>
    <row r="310" spans="2:20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</row>
    <row r="311" spans="2:20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</row>
    <row r="312" spans="2:20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</row>
    <row r="313" spans="2:20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</row>
    <row r="314" spans="2:20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</row>
    <row r="315" spans="2:20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</row>
    <row r="316" spans="2:20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</row>
    <row r="317" spans="2:20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</row>
    <row r="318" spans="2:20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</row>
    <row r="319" spans="2:20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</row>
    <row r="320" spans="2:20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</row>
    <row r="321" spans="2:20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</row>
    <row r="322" spans="2:20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</row>
    <row r="323" spans="2:20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</row>
    <row r="324" spans="2:20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</row>
    <row r="325" spans="2:20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</row>
    <row r="326" spans="2:20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</row>
    <row r="327" spans="2:20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</row>
    <row r="328" spans="2:20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</row>
    <row r="329" spans="2:20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</row>
    <row r="330" spans="2:20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</row>
    <row r="331" spans="2:20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</row>
    <row r="332" spans="2:20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</row>
    <row r="333" spans="2:20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</row>
    <row r="334" spans="2:20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</row>
    <row r="335" spans="2:20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</row>
    <row r="336" spans="2:20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</row>
    <row r="337" spans="2:20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</row>
    <row r="338" spans="2:20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</row>
    <row r="339" spans="2:20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</row>
    <row r="340" spans="2:20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</row>
    <row r="341" spans="2:20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</row>
    <row r="342" spans="2:20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</row>
    <row r="343" spans="2:20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</row>
    <row r="344" spans="2:20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</row>
    <row r="345" spans="2:20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</row>
    <row r="346" spans="2:20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</row>
    <row r="347" spans="2:20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</row>
    <row r="348" spans="2:20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</row>
    <row r="349" spans="2:20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</row>
    <row r="350" spans="2:20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</row>
    <row r="351" spans="2:20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</row>
    <row r="352" spans="2:20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</row>
    <row r="353" spans="2:20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</row>
    <row r="354" spans="2:20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</row>
    <row r="355" spans="2:20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</row>
    <row r="356" spans="2:20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</row>
    <row r="357" spans="2:20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</row>
    <row r="358" spans="2:20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</row>
    <row r="359" spans="2:20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</row>
    <row r="360" spans="2:20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</row>
    <row r="361" spans="2:20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</row>
    <row r="362" spans="2:20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</row>
    <row r="363" spans="2:20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</row>
    <row r="364" spans="2:20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</row>
    <row r="365" spans="2:20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</row>
    <row r="366" spans="2:20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</row>
    <row r="367" spans="2:20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</row>
    <row r="368" spans="2:20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</row>
    <row r="369" spans="2:20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</row>
    <row r="370" spans="2:20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</row>
    <row r="371" spans="2:20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</row>
    <row r="372" spans="2:20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</row>
    <row r="373" spans="2:20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</row>
    <row r="374" spans="2:20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</row>
    <row r="375" spans="2:20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</row>
    <row r="376" spans="2:20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</row>
    <row r="377" spans="2:20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</row>
    <row r="378" spans="2:20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</row>
    <row r="379" spans="2:20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</row>
    <row r="380" spans="2:20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</row>
    <row r="381" spans="2:20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</row>
    <row r="382" spans="2:20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</row>
    <row r="383" spans="2:20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</row>
    <row r="384" spans="2:20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</row>
    <row r="385" spans="2:20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</row>
    <row r="386" spans="2:20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</row>
    <row r="387" spans="2:20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</row>
    <row r="388" spans="2:20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</row>
    <row r="389" spans="2:20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</row>
    <row r="390" spans="2:20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</row>
    <row r="391" spans="2:20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</row>
    <row r="392" spans="2:20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</row>
    <row r="393" spans="2:20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</row>
    <row r="394" spans="2:20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</row>
    <row r="395" spans="2:20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</row>
    <row r="396" spans="2:20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</row>
    <row r="397" spans="2:20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</row>
    <row r="398" spans="2:20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</row>
    <row r="399" spans="2:20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</row>
    <row r="400" spans="2:20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</row>
    <row r="401" spans="2:20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</row>
    <row r="402" spans="2:20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</row>
    <row r="403" spans="2:20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</row>
    <row r="404" spans="2:20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</row>
    <row r="405" spans="2:20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</row>
    <row r="406" spans="2:20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</row>
    <row r="407" spans="2:20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</row>
    <row r="408" spans="2:20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</row>
    <row r="409" spans="2:20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</row>
    <row r="410" spans="2:20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</row>
    <row r="411" spans="2:20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</row>
    <row r="412" spans="2:20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</row>
    <row r="413" spans="2:20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</row>
    <row r="414" spans="2:20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</row>
    <row r="415" spans="2:20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</row>
    <row r="416" spans="2:20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</row>
    <row r="417" spans="2:20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</row>
    <row r="418" spans="2:20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</row>
    <row r="419" spans="2:20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</row>
    <row r="420" spans="2:20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</row>
    <row r="421" spans="2:20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</row>
    <row r="422" spans="2:20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</row>
    <row r="423" spans="2:20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</row>
    <row r="424" spans="2:20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</row>
    <row r="425" spans="2:20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</row>
    <row r="426" spans="2:20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</row>
    <row r="427" spans="2:20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</row>
    <row r="428" spans="2:20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</row>
    <row r="429" spans="2:20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</row>
    <row r="430" spans="2:20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</row>
    <row r="431" spans="2:20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</row>
    <row r="432" spans="2:20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</row>
    <row r="433" spans="2:20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</row>
    <row r="434" spans="2:20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</row>
    <row r="435" spans="2:20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</row>
    <row r="436" spans="2:20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</row>
    <row r="437" spans="2:20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</row>
    <row r="438" spans="2:20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</row>
    <row r="439" spans="2:20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</row>
    <row r="440" spans="2:20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</row>
    <row r="441" spans="2:20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</row>
    <row r="442" spans="2:20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</row>
    <row r="443" spans="2:20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</row>
    <row r="444" spans="2:20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</row>
    <row r="445" spans="2:20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</row>
    <row r="446" spans="2:20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</row>
    <row r="447" spans="2:20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</row>
    <row r="448" spans="2:20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</row>
    <row r="449" spans="2:20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</row>
    <row r="450" spans="2:20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</row>
    <row r="451" spans="2:20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</row>
    <row r="452" spans="2:20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</row>
    <row r="453" spans="2:20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</row>
    <row r="454" spans="2:20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</row>
    <row r="455" spans="2:20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</row>
    <row r="456" spans="2:20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</row>
    <row r="457" spans="2:20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</row>
    <row r="458" spans="2:20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</row>
    <row r="459" spans="2:20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</row>
    <row r="460" spans="2:20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</row>
    <row r="461" spans="2:20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</row>
    <row r="462" spans="2:20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</row>
    <row r="463" spans="2:20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</row>
    <row r="464" spans="2:20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</row>
    <row r="465" spans="2:20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</row>
    <row r="466" spans="2:20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</row>
    <row r="467" spans="2:20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</row>
    <row r="468" spans="2:20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</row>
    <row r="469" spans="2:20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</row>
    <row r="470" spans="2:20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</row>
    <row r="471" spans="2:20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</row>
    <row r="472" spans="2:20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</row>
    <row r="473" spans="2:20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</row>
    <row r="474" spans="2:20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</row>
    <row r="475" spans="2:20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</row>
    <row r="476" spans="2:20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</row>
    <row r="477" spans="2:20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</row>
    <row r="478" spans="2:20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</row>
    <row r="479" spans="2:20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</row>
    <row r="480" spans="2:20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</row>
    <row r="481" spans="2:20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</row>
    <row r="482" spans="2:20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</row>
    <row r="483" spans="2:20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</row>
    <row r="484" spans="2:20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</row>
    <row r="485" spans="2:20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</row>
    <row r="486" spans="2:20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</row>
    <row r="487" spans="2:20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</row>
    <row r="488" spans="2:20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</row>
    <row r="489" spans="2:20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</row>
    <row r="490" spans="2:20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</row>
    <row r="491" spans="2:20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</row>
    <row r="492" spans="2:20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</row>
    <row r="493" spans="2:20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</row>
    <row r="494" spans="2:20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</row>
    <row r="495" spans="2:20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</row>
    <row r="496" spans="2:20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</row>
    <row r="497" spans="2:20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</row>
    <row r="498" spans="2:20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</row>
    <row r="499" spans="2:20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</row>
    <row r="500" spans="2:20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</row>
    <row r="501" spans="2:20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</row>
    <row r="502" spans="2:20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</row>
    <row r="503" spans="2:20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</row>
    <row r="504" spans="2:20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</row>
    <row r="505" spans="2:20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</row>
    <row r="506" spans="2:20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</row>
    <row r="507" spans="2:20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</row>
    <row r="508" spans="2:20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</row>
    <row r="509" spans="2:20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</row>
    <row r="510" spans="2:20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</row>
    <row r="511" spans="2:20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</row>
    <row r="512" spans="2:20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</row>
    <row r="513" spans="2:20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</row>
    <row r="514" spans="2:20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</row>
    <row r="515" spans="2:20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</row>
    <row r="516" spans="2:20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</row>
    <row r="517" spans="2:20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</row>
    <row r="518" spans="2:20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</row>
    <row r="519" spans="2:20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</row>
    <row r="520" spans="2:20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</row>
    <row r="521" spans="2:20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</row>
    <row r="522" spans="2:20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</row>
    <row r="523" spans="2:20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</row>
    <row r="524" spans="2:20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</row>
    <row r="525" spans="2:20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</row>
    <row r="526" spans="2:20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</row>
    <row r="527" spans="2:20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</row>
    <row r="528" spans="2:20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</row>
    <row r="529" spans="2:20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</row>
    <row r="530" spans="2:20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</row>
    <row r="531" spans="2:20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</row>
    <row r="532" spans="2:20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</row>
    <row r="533" spans="2:20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</row>
    <row r="534" spans="2:20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</row>
    <row r="535" spans="2:20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</row>
    <row r="536" spans="2:20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</row>
    <row r="537" spans="2:20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</row>
    <row r="538" spans="2:20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</row>
    <row r="539" spans="2:20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</row>
    <row r="540" spans="2:20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</row>
    <row r="541" spans="2:20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</row>
    <row r="542" spans="2:20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</row>
    <row r="543" spans="2:20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</row>
    <row r="544" spans="2:20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</row>
    <row r="545" spans="2:20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</row>
    <row r="546" spans="2:20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</row>
    <row r="547" spans="2:20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</row>
    <row r="548" spans="2:20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</row>
    <row r="549" spans="2:20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</row>
    <row r="550" spans="2:20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</row>
    <row r="551" spans="2:20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</row>
    <row r="552" spans="2:20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</row>
    <row r="553" spans="2:20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</row>
    <row r="554" spans="2:20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</row>
    <row r="555" spans="2:20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</row>
    <row r="556" spans="2:20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</row>
    <row r="557" spans="2:20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</row>
    <row r="558" spans="2:20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</row>
    <row r="559" spans="2:20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</row>
    <row r="560" spans="2:20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</row>
    <row r="561" spans="2:20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</row>
    <row r="562" spans="2:20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</row>
    <row r="563" spans="2:20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</row>
    <row r="564" spans="2:20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</row>
    <row r="565" spans="2:20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</row>
    <row r="566" spans="2:20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</row>
    <row r="567" spans="2:20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</row>
    <row r="568" spans="2:20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</row>
    <row r="569" spans="2:20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</row>
    <row r="570" spans="2:20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</row>
    <row r="571" spans="2:20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</row>
    <row r="572" spans="2:20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</row>
    <row r="573" spans="2:20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</row>
    <row r="574" spans="2:20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</row>
    <row r="575" spans="2:20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</row>
    <row r="576" spans="2:20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</row>
    <row r="577" spans="2:20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</row>
    <row r="578" spans="2:20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</row>
    <row r="579" spans="2:20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</row>
    <row r="580" spans="2:20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</row>
    <row r="581" spans="2:20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</row>
    <row r="582" spans="2:20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</row>
    <row r="583" spans="2:20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</row>
    <row r="584" spans="2:20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</row>
    <row r="585" spans="2:20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</row>
    <row r="586" spans="2:20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</row>
    <row r="587" spans="2:20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</row>
    <row r="588" spans="2:20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</row>
    <row r="589" spans="2:20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</row>
    <row r="590" spans="2:20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</row>
    <row r="591" spans="2:20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</row>
    <row r="592" spans="2:20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</row>
    <row r="593" spans="2:20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</row>
    <row r="594" spans="2:20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</row>
    <row r="595" spans="2:20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</row>
    <row r="596" spans="2:20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</row>
    <row r="597" spans="2:20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</row>
    <row r="598" spans="2:20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</row>
    <row r="599" spans="2:20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</row>
    <row r="600" spans="2:20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</row>
    <row r="601" spans="2:20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</row>
    <row r="602" spans="2:20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</row>
    <row r="603" spans="2:20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</row>
    <row r="604" spans="2:20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</row>
    <row r="605" spans="2:20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</row>
    <row r="606" spans="2:20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</row>
    <row r="607" spans="2:20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</row>
    <row r="608" spans="2:20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</row>
    <row r="609" spans="2:20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</row>
    <row r="610" spans="2:20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</row>
    <row r="611" spans="2:20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</row>
    <row r="612" spans="2:20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</row>
    <row r="613" spans="2:20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</row>
    <row r="614" spans="2:20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</row>
    <row r="615" spans="2:20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</row>
    <row r="616" spans="2:20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</row>
    <row r="617" spans="2:20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</row>
    <row r="618" spans="2:20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</row>
    <row r="619" spans="2:20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</row>
    <row r="620" spans="2:20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</row>
    <row r="621" spans="2:20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</row>
    <row r="622" spans="2:20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</row>
    <row r="623" spans="2:20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</row>
    <row r="624" spans="2:20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</row>
    <row r="625" spans="2:20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</row>
    <row r="626" spans="2:20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</row>
    <row r="627" spans="2:20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</row>
    <row r="628" spans="2:20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</row>
    <row r="629" spans="2:20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</row>
    <row r="630" spans="2:20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</row>
    <row r="631" spans="2:20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</row>
    <row r="632" spans="2:20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</row>
    <row r="633" spans="2:20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</row>
    <row r="634" spans="2:20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</row>
    <row r="635" spans="2:20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</row>
    <row r="636" spans="2:20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</row>
    <row r="637" spans="2:20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</row>
    <row r="638" spans="2:20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</row>
    <row r="639" spans="2:20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</row>
    <row r="640" spans="2:20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</row>
    <row r="641" spans="2:20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</row>
    <row r="642" spans="2:20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</row>
    <row r="643" spans="2:20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</row>
    <row r="644" spans="2:20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</row>
    <row r="645" spans="2:20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</row>
    <row r="646" spans="2:20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</row>
    <row r="647" spans="2:20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</row>
    <row r="648" spans="2:20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</row>
    <row r="649" spans="2:20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</row>
    <row r="650" spans="2:20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</row>
    <row r="651" spans="2:20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</row>
    <row r="652" spans="2:20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</row>
    <row r="653" spans="2:20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</row>
    <row r="654" spans="2:20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</row>
    <row r="655" spans="2:20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</row>
    <row r="656" spans="2:20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</row>
    <row r="657" spans="2:20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</row>
    <row r="658" spans="2:20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</row>
    <row r="659" spans="2:20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</row>
    <row r="660" spans="2:20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</row>
    <row r="661" spans="2:20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</row>
    <row r="662" spans="2:20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</row>
    <row r="663" spans="2:20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</row>
    <row r="664" spans="2:20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</row>
    <row r="665" spans="2:20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</row>
    <row r="666" spans="2:20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</row>
    <row r="667" spans="2:20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</row>
    <row r="668" spans="2:20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</row>
    <row r="669" spans="2:20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</row>
    <row r="670" spans="2:20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</row>
    <row r="671" spans="2:20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</row>
    <row r="672" spans="2:20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</row>
    <row r="673" spans="2:20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</row>
    <row r="674" spans="2:20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</row>
    <row r="675" spans="2:20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</row>
    <row r="676" spans="2:20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</row>
    <row r="677" spans="2:20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</row>
    <row r="678" spans="2:20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</row>
    <row r="679" spans="2:20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</row>
    <row r="680" spans="2:20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</row>
    <row r="681" spans="2:20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</row>
    <row r="682" spans="2:20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</row>
    <row r="683" spans="2:20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</row>
    <row r="684" spans="2:20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</row>
    <row r="685" spans="2:20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</row>
    <row r="686" spans="2:20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</row>
    <row r="687" spans="2:20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</row>
    <row r="688" spans="2:20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</row>
    <row r="689" spans="2:20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</row>
    <row r="690" spans="2:20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</row>
    <row r="691" spans="2:20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</row>
    <row r="692" spans="2:20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</row>
    <row r="693" spans="2:20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</row>
    <row r="694" spans="2:20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</row>
    <row r="695" spans="2:20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</row>
    <row r="696" spans="2:20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</row>
    <row r="697" spans="2:20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</row>
    <row r="698" spans="2:20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</row>
    <row r="699" spans="2:20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</row>
    <row r="700" spans="2:20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</row>
    <row r="701" spans="2:20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</row>
    <row r="702" spans="2:20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</row>
    <row r="703" spans="2:20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</row>
    <row r="704" spans="2:20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</row>
    <row r="705" spans="2:20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</row>
    <row r="706" spans="2:20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</row>
    <row r="707" spans="2:20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</row>
    <row r="708" spans="2:20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</row>
    <row r="709" spans="2:20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</row>
    <row r="710" spans="2:20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</row>
    <row r="711" spans="2:20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</row>
    <row r="712" spans="2:20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</row>
    <row r="713" spans="2:20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</row>
    <row r="714" spans="2:20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</row>
    <row r="715" spans="2:20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</row>
    <row r="716" spans="2:20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</row>
    <row r="717" spans="2:20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</row>
    <row r="718" spans="2:20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</row>
    <row r="719" spans="2:20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</row>
    <row r="720" spans="2:20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</row>
    <row r="721" spans="2:20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</row>
    <row r="722" spans="2:20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</row>
    <row r="723" spans="2:20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</row>
    <row r="724" spans="2:20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</row>
    <row r="725" spans="2:20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</row>
    <row r="726" spans="2:20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</row>
    <row r="727" spans="2:20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</row>
    <row r="728" spans="2:20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</row>
    <row r="729" spans="2:20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</row>
    <row r="730" spans="2:20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</row>
    <row r="731" spans="2:20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</row>
    <row r="732" spans="2:20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</row>
    <row r="733" spans="2:20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</row>
    <row r="734" spans="2:20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</row>
    <row r="735" spans="2:20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</row>
    <row r="736" spans="2:20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</row>
    <row r="737" spans="2:20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</row>
    <row r="738" spans="2:20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</row>
    <row r="739" spans="2:20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</row>
    <row r="740" spans="2:20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</row>
    <row r="741" spans="2:20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</row>
    <row r="742" spans="2:20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</row>
    <row r="743" spans="2:20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</row>
    <row r="744" spans="2:20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</row>
    <row r="745" spans="2:20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</row>
    <row r="746" spans="2:20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</row>
    <row r="747" spans="2:20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</row>
    <row r="748" spans="2:20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</row>
    <row r="749" spans="2:20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</row>
    <row r="750" spans="2:20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</row>
    <row r="751" spans="2:20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</row>
    <row r="752" spans="2:20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</row>
    <row r="753" spans="2:20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</row>
    <row r="754" spans="2:20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</row>
    <row r="755" spans="2:20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</row>
    <row r="756" spans="2:20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</row>
    <row r="757" spans="2:20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</row>
    <row r="758" spans="2:20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</row>
    <row r="759" spans="2:20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</row>
    <row r="760" spans="2:20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</row>
    <row r="761" spans="2:20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</row>
    <row r="762" spans="2:20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</row>
    <row r="763" spans="2:20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</row>
    <row r="764" spans="2:20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</row>
    <row r="765" spans="2:20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</row>
    <row r="766" spans="2:20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</row>
    <row r="767" spans="2:20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</row>
    <row r="768" spans="2:20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</row>
    <row r="769" spans="2:20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</row>
    <row r="770" spans="2:20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</row>
    <row r="771" spans="2:20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</row>
    <row r="772" spans="2:20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</row>
    <row r="773" spans="2:20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</row>
    <row r="774" spans="2:20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</row>
    <row r="775" spans="2:20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</row>
    <row r="776" spans="2:20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</row>
    <row r="777" spans="2:20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</row>
    <row r="778" spans="2:20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</row>
    <row r="779" spans="2:20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</row>
    <row r="780" spans="2:20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</row>
    <row r="781" spans="2:20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</row>
    <row r="782" spans="2:20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</row>
    <row r="783" spans="2:20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</row>
    <row r="784" spans="2:20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</row>
    <row r="785" spans="2:20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</row>
    <row r="786" spans="2:20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</row>
    <row r="787" spans="2:20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</row>
    <row r="788" spans="2:20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</row>
    <row r="789" spans="2:20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</row>
    <row r="790" spans="2:20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</row>
    <row r="791" spans="2:20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</row>
    <row r="792" spans="2:20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</row>
    <row r="793" spans="2:20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</row>
    <row r="794" spans="2:20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</row>
    <row r="795" spans="2:20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</row>
    <row r="796" spans="2:20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</row>
    <row r="797" spans="2:20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</row>
    <row r="798" spans="2:20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</row>
    <row r="799" spans="2:20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</row>
    <row r="800" spans="2:20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</row>
    <row r="801" spans="2:20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</row>
    <row r="802" spans="2:20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</row>
    <row r="803" spans="2:20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</row>
    <row r="804" spans="2:20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</row>
    <row r="805" spans="2:20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</row>
    <row r="806" spans="2:20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</row>
    <row r="807" spans="2:20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</row>
    <row r="808" spans="2:20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</row>
    <row r="809" spans="2:20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</row>
    <row r="810" spans="2:20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</row>
    <row r="811" spans="2:20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</row>
    <row r="812" spans="2:20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</row>
    <row r="813" spans="2:20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</row>
    <row r="814" spans="2:20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</row>
    <row r="815" spans="2:20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</row>
    <row r="816" spans="2:20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</row>
    <row r="817" spans="2:20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</row>
    <row r="818" spans="2:20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</row>
    <row r="819" spans="2:20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</row>
    <row r="820" spans="2:20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</row>
    <row r="821" spans="2:20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</row>
    <row r="822" spans="2:20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</row>
    <row r="823" spans="2:20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</row>
    <row r="824" spans="2:20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</row>
    <row r="825" spans="2:20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</row>
    <row r="826" spans="2:20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</row>
    <row r="827" spans="2:20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</row>
    <row r="828" spans="2:20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</row>
    <row r="829" spans="2:20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</row>
    <row r="830" spans="2:20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</row>
    <row r="831" spans="2:20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</row>
    <row r="832" spans="2:20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</row>
    <row r="833" spans="2:20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</row>
    <row r="834" spans="2:20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</row>
    <row r="835" spans="2:20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</row>
    <row r="836" spans="2:20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</row>
    <row r="837" spans="2:20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</row>
    <row r="838" spans="2:20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</row>
    <row r="839" spans="2:20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</row>
    <row r="840" spans="2:20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</row>
    <row r="841" spans="2:20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</row>
    <row r="842" spans="2:20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</row>
    <row r="843" spans="2:20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</row>
    <row r="844" spans="2:20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</row>
    <row r="845" spans="2:20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</row>
    <row r="846" spans="2:20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</row>
    <row r="847" spans="2:20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</row>
    <row r="848" spans="2:20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</row>
    <row r="849" spans="2:20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</row>
    <row r="850" spans="2:20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</row>
    <row r="851" spans="2:20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</row>
    <row r="852" spans="2:20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</row>
    <row r="853" spans="2:20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</row>
    <row r="854" spans="2:20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</row>
    <row r="855" spans="2:20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</row>
    <row r="856" spans="2:20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</row>
    <row r="857" spans="2:20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</row>
    <row r="858" spans="2:20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</row>
    <row r="859" spans="2:20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</row>
    <row r="860" spans="2:20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</row>
    <row r="861" spans="2:20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</row>
    <row r="862" spans="2:20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</row>
    <row r="863" spans="2:20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</row>
    <row r="864" spans="2:20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</row>
    <row r="865" spans="2:20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</row>
    <row r="866" spans="2:20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</row>
    <row r="867" spans="2:20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</row>
    <row r="868" spans="2:20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</row>
    <row r="869" spans="2:20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</row>
    <row r="870" spans="2:20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</row>
    <row r="871" spans="2:20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</row>
    <row r="872" spans="2:20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</row>
    <row r="873" spans="2:20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</row>
    <row r="874" spans="2:20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</row>
    <row r="875" spans="2:20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</row>
    <row r="876" spans="2:20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</row>
    <row r="877" spans="2:20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</row>
    <row r="878" spans="2:20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</row>
    <row r="879" spans="2:20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</row>
    <row r="880" spans="2:20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</row>
    <row r="881" spans="2:20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</row>
    <row r="882" spans="2:20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</row>
    <row r="883" spans="2:20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</row>
    <row r="884" spans="2:20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</row>
    <row r="885" spans="2:20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</row>
    <row r="886" spans="2:20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</row>
    <row r="887" spans="2:20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</row>
    <row r="888" spans="2:20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</row>
    <row r="889" spans="2:20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</row>
    <row r="890" spans="2:20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</row>
    <row r="891" spans="2:20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</row>
    <row r="892" spans="2:20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</row>
    <row r="893" spans="2:20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</row>
    <row r="894" spans="2:20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</row>
    <row r="895" spans="2:20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</row>
    <row r="896" spans="2:20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</row>
    <row r="897" spans="2:20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</row>
    <row r="898" spans="2:20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</row>
    <row r="899" spans="2:20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</row>
    <row r="900" spans="2:20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</row>
    <row r="901" spans="2:20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</row>
    <row r="902" spans="2:20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</row>
    <row r="903" spans="2:20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</row>
    <row r="904" spans="2:20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</row>
    <row r="905" spans="2:20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</row>
    <row r="906" spans="2:20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</row>
    <row r="907" spans="2:20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</row>
    <row r="908" spans="2:20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</row>
    <row r="909" spans="2:20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</row>
    <row r="910" spans="2:20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</row>
    <row r="911" spans="2:20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</row>
    <row r="912" spans="2:20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</row>
    <row r="913" spans="2:20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</row>
    <row r="914" spans="2:20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</row>
    <row r="915" spans="2:20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</row>
    <row r="916" spans="2:20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</row>
    <row r="917" spans="2:20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</row>
    <row r="918" spans="2:20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</row>
    <row r="919" spans="2:20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</row>
    <row r="920" spans="2:20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</row>
    <row r="921" spans="2:20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</row>
    <row r="922" spans="2:20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</row>
    <row r="923" spans="2:20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</row>
    <row r="924" spans="2:20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</row>
    <row r="925" spans="2:20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</row>
    <row r="926" spans="2:20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</row>
    <row r="927" spans="2:20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</row>
    <row r="928" spans="2:20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</row>
    <row r="929" spans="2:20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</row>
    <row r="930" spans="2:20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</row>
    <row r="931" spans="2:20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</row>
    <row r="932" spans="2:20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</row>
    <row r="933" spans="2:20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</row>
    <row r="934" spans="2:20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</row>
    <row r="935" spans="2:20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</row>
    <row r="936" spans="2:20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</row>
    <row r="937" spans="2:20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</row>
    <row r="938" spans="2:20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</row>
    <row r="939" spans="2:20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</row>
    <row r="940" spans="2:20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</row>
    <row r="941" spans="2:20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</row>
    <row r="942" spans="2:20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</row>
    <row r="943" spans="2:20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</row>
    <row r="944" spans="2:20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</row>
    <row r="945" spans="2:20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</row>
    <row r="946" spans="2:20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</row>
    <row r="947" spans="2:20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</row>
    <row r="948" spans="2:20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</row>
    <row r="949" spans="2:20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</row>
    <row r="950" spans="2:20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</row>
    <row r="951" spans="2:20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</row>
    <row r="952" spans="2:20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</row>
    <row r="953" spans="2:20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</row>
    <row r="954" spans="2:20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</row>
    <row r="955" spans="2:20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</row>
    <row r="956" spans="2:20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</row>
    <row r="957" spans="2:20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</row>
    <row r="958" spans="2:20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</row>
    <row r="959" spans="2:20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</row>
    <row r="960" spans="2:20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</row>
    <row r="961" spans="2:20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</row>
    <row r="962" spans="2:20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</row>
    <row r="963" spans="2:20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</row>
    <row r="964" spans="2:20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</row>
    <row r="965" spans="2:20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</row>
    <row r="966" spans="2:20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</row>
    <row r="967" spans="2:20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</row>
    <row r="968" spans="2:20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</row>
    <row r="969" spans="2:20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</row>
    <row r="970" spans="2:20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</row>
    <row r="971" spans="2:20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</row>
    <row r="972" spans="2:20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</row>
    <row r="973" spans="2:20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</row>
    <row r="974" spans="2:20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</row>
    <row r="975" spans="2:20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</row>
    <row r="976" spans="2:20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</row>
    <row r="977" spans="2:20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</row>
    <row r="978" spans="2:20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</row>
    <row r="979" spans="2:20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</row>
    <row r="980" spans="2:20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</row>
    <row r="981" spans="2:20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</row>
    <row r="982" spans="2:20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</row>
    <row r="983" spans="2:20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</row>
    <row r="984" spans="2:20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</row>
    <row r="985" spans="2:20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</row>
    <row r="986" spans="2:20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</row>
    <row r="987" spans="2:20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</row>
    <row r="988" spans="2:20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</row>
    <row r="989" spans="2:20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</row>
    <row r="990" spans="2:20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</row>
    <row r="991" spans="2:20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</row>
    <row r="992" spans="2:20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</row>
    <row r="993" spans="2:20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</row>
    <row r="994" spans="2:20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</row>
    <row r="995" spans="2:20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</row>
    <row r="996" spans="2:20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</row>
    <row r="997" spans="2:20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</row>
    <row r="998" spans="2:20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</row>
    <row r="999" spans="2:20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</row>
    <row r="1000" spans="2:20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</row>
    <row r="1001" spans="2:20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</row>
    <row r="1002" spans="2:20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</row>
    <row r="1003" spans="2:20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</row>
    <row r="1004" spans="2:20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</row>
    <row r="1005" spans="2:20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</row>
    <row r="1006" spans="2:20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</row>
    <row r="1007" spans="2:20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</row>
    <row r="1008" spans="2:20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</row>
    <row r="1009" spans="2:20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</row>
    <row r="1010" spans="2:20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</row>
    <row r="1011" spans="2:20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</row>
    <row r="1012" spans="2:20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</row>
    <row r="1013" spans="2:20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</row>
    <row r="1014" spans="2:20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</row>
    <row r="1015" spans="2:20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</row>
    <row r="1016" spans="2:20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</row>
    <row r="1017" spans="2:20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</row>
    <row r="1018" spans="2:20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</row>
    <row r="1019" spans="2:20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</row>
    <row r="1020" spans="2:20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</row>
    <row r="1021" spans="2:20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</row>
    <row r="1022" spans="2:20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</row>
    <row r="1023" spans="2:20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</row>
    <row r="1024" spans="2:20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</row>
    <row r="1025" spans="2:20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</row>
    <row r="1026" spans="2:20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</row>
    <row r="1027" spans="2:20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</row>
    <row r="1028" spans="2:20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</row>
    <row r="1029" spans="2:20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</row>
    <row r="1030" spans="2:20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</row>
    <row r="1031" spans="2:20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</row>
    <row r="1032" spans="2:20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</row>
    <row r="1033" spans="2:20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</row>
    <row r="1034" spans="2:20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</row>
    <row r="1035" spans="2:20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</row>
    <row r="1036" spans="2:20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</row>
    <row r="1037" spans="2:20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</row>
    <row r="1038" spans="2:20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</row>
    <row r="1039" spans="2:20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</row>
    <row r="1040" spans="2:20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</row>
    <row r="1041" spans="2:20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</row>
    <row r="1042" spans="2:20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</row>
    <row r="1043" spans="2:20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</row>
    <row r="1044" spans="2:20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</row>
    <row r="1045" spans="2:20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</row>
    <row r="1046" spans="2:20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</row>
    <row r="1047" spans="2:20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</row>
    <row r="1048" spans="2:20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</row>
    <row r="1049" spans="2:20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</row>
    <row r="1050" spans="2:20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</row>
    <row r="1051" spans="2:20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</row>
    <row r="1052" spans="2:20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</row>
    <row r="1053" spans="2:20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</row>
    <row r="1054" spans="2:20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</row>
    <row r="1055" spans="2:20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</row>
    <row r="1056" spans="2:20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</row>
    <row r="1057" spans="2:20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</row>
    <row r="1058" spans="2:20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</row>
    <row r="1059" spans="2:20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</row>
    <row r="1060" spans="2:20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</row>
    <row r="1061" spans="2:20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</row>
    <row r="1062" spans="2:20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</row>
    <row r="1063" spans="2:20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</row>
    <row r="1064" spans="2:20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</row>
    <row r="1065" spans="2:20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</row>
    <row r="1066" spans="2:20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</row>
    <row r="1067" spans="2:20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</row>
    <row r="1068" spans="2:20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</row>
    <row r="1069" spans="2:20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</row>
    <row r="1070" spans="2:20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</row>
    <row r="1071" spans="2:20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</row>
    <row r="1072" spans="2:20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</row>
    <row r="1073" spans="2:20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</row>
    <row r="1074" spans="2:20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</row>
    <row r="1075" spans="2:20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</row>
    <row r="1076" spans="2:20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</row>
    <row r="1077" spans="2:20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</row>
    <row r="1078" spans="2:20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</row>
    <row r="1079" spans="2:20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</row>
    <row r="1080" spans="2:20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</row>
    <row r="1081" spans="2:20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</row>
    <row r="1082" spans="2:20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</row>
    <row r="1083" spans="2:20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</row>
    <row r="1084" spans="2:20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</row>
    <row r="1085" spans="2:20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</row>
    <row r="1086" spans="2:20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</row>
    <row r="1087" spans="2:20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</row>
    <row r="1088" spans="2:20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</row>
    <row r="1089" spans="2:20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</row>
    <row r="1090" spans="2:20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</row>
    <row r="1091" spans="2:20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</row>
    <row r="1092" spans="2:20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</row>
    <row r="1093" spans="2:20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</row>
    <row r="1094" spans="2:20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</row>
    <row r="1095" spans="2:20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</row>
    <row r="1096" spans="2:20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</row>
    <row r="1097" spans="2:20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</row>
    <row r="1098" spans="2:20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</row>
    <row r="1099" spans="2:20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</row>
    <row r="1100" spans="2:20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</row>
    <row r="1101" spans="2:20">
      <c r="B1101" s="82"/>
      <c r="L1101" s="1"/>
      <c r="M1101" s="1"/>
      <c r="N1101" s="1"/>
      <c r="O1101" s="1"/>
      <c r="P1101" s="1"/>
      <c r="Q1101" s="84"/>
      <c r="R1101" s="84"/>
      <c r="S1101" s="84"/>
      <c r="T1101" s="84"/>
    </row>
    <row r="1102" spans="2:20">
      <c r="B1102" s="82"/>
      <c r="L1102" s="1"/>
      <c r="M1102" s="1"/>
      <c r="N1102" s="1"/>
      <c r="O1102" s="1"/>
      <c r="P1102" s="1"/>
      <c r="Q1102" s="84"/>
      <c r="R1102" s="84"/>
      <c r="S1102" s="84"/>
      <c r="T1102" s="84"/>
    </row>
    <row r="1103" spans="2:20">
      <c r="B1103" s="82"/>
      <c r="L1103" s="1"/>
      <c r="M1103" s="1"/>
      <c r="N1103" s="1"/>
      <c r="O1103" s="1"/>
      <c r="P1103" s="1"/>
      <c r="Q1103" s="84"/>
      <c r="R1103" s="84"/>
      <c r="S1103" s="84"/>
      <c r="T1103" s="84"/>
    </row>
    <row r="1104" spans="2:20">
      <c r="B1104" s="82"/>
      <c r="L1104" s="1"/>
      <c r="M1104" s="1"/>
      <c r="N1104" s="1"/>
      <c r="O1104" s="1"/>
      <c r="P1104" s="1"/>
      <c r="Q1104" s="84"/>
      <c r="R1104" s="84"/>
      <c r="S1104" s="84"/>
      <c r="T1104" s="84"/>
    </row>
    <row r="1105" spans="2:20">
      <c r="B1105" s="82"/>
      <c r="L1105" s="1"/>
      <c r="M1105" s="1"/>
      <c r="N1105" s="1"/>
      <c r="O1105" s="1"/>
      <c r="P1105" s="1"/>
      <c r="Q1105" s="84"/>
      <c r="R1105" s="84"/>
      <c r="S1105" s="84"/>
      <c r="T1105" s="84"/>
    </row>
    <row r="1106" spans="2:20">
      <c r="B1106" s="82"/>
      <c r="L1106" s="1"/>
      <c r="M1106" s="1"/>
      <c r="N1106" s="1"/>
      <c r="O1106" s="1"/>
      <c r="P1106" s="1"/>
      <c r="Q1106" s="84"/>
      <c r="R1106" s="84"/>
      <c r="S1106" s="84"/>
      <c r="T1106" s="84"/>
    </row>
    <row r="1107" spans="2:20">
      <c r="B1107" s="82"/>
      <c r="L1107" s="1"/>
      <c r="M1107" s="1"/>
      <c r="N1107" s="1"/>
      <c r="O1107" s="1"/>
      <c r="P1107" s="1"/>
      <c r="Q1107" s="84"/>
      <c r="R1107" s="84"/>
      <c r="S1107" s="84"/>
      <c r="T1107" s="84"/>
    </row>
    <row r="1108" spans="2:20">
      <c r="B1108" s="82"/>
      <c r="L1108" s="1"/>
      <c r="M1108" s="1"/>
      <c r="N1108" s="1"/>
      <c r="O1108" s="1"/>
      <c r="P1108" s="1"/>
      <c r="Q1108" s="84"/>
      <c r="R1108" s="84"/>
      <c r="S1108" s="84"/>
      <c r="T1108" s="84"/>
    </row>
    <row r="1109" spans="2:20">
      <c r="B1109" s="82"/>
      <c r="L1109" s="1"/>
      <c r="M1109" s="1"/>
      <c r="N1109" s="1"/>
      <c r="O1109" s="1"/>
      <c r="P1109" s="1"/>
      <c r="Q1109" s="84"/>
      <c r="R1109" s="84"/>
      <c r="S1109" s="84"/>
      <c r="T1109" s="84"/>
    </row>
    <row r="1110" spans="2:20">
      <c r="B1110" s="82"/>
      <c r="L1110" s="1"/>
      <c r="M1110" s="1"/>
      <c r="N1110" s="1"/>
      <c r="O1110" s="1"/>
      <c r="P1110" s="1"/>
      <c r="Q1110" s="84"/>
      <c r="R1110" s="84"/>
      <c r="S1110" s="84"/>
      <c r="T1110" s="84"/>
    </row>
    <row r="1111" spans="2:20">
      <c r="B1111" s="82"/>
      <c r="L1111" s="1"/>
      <c r="M1111" s="1"/>
      <c r="N1111" s="1"/>
      <c r="O1111" s="1"/>
      <c r="P1111" s="1"/>
      <c r="Q1111" s="84"/>
      <c r="R1111" s="1"/>
      <c r="S1111" s="1"/>
      <c r="T1111" s="1"/>
    </row>
    <row r="1112" spans="2:20">
      <c r="B1112" s="82"/>
      <c r="L1112" s="1"/>
      <c r="M1112" s="1"/>
      <c r="N1112" s="1"/>
      <c r="O1112" s="1"/>
      <c r="P1112" s="1"/>
      <c r="Q1112" s="84"/>
      <c r="R1112" s="1"/>
      <c r="S1112" s="1"/>
      <c r="T1112" s="1"/>
    </row>
    <row r="1113" spans="2:20">
      <c r="B1113" s="82"/>
      <c r="L1113" s="1"/>
      <c r="M1113" s="1"/>
      <c r="N1113" s="1"/>
      <c r="O1113" s="1"/>
      <c r="P1113" s="1"/>
      <c r="Q1113" s="84"/>
      <c r="R1113" s="1"/>
      <c r="S1113" s="1"/>
      <c r="T1113" s="1"/>
    </row>
    <row r="1114" spans="2:20">
      <c r="B1114" s="82"/>
      <c r="L1114" s="1"/>
      <c r="M1114" s="1"/>
      <c r="N1114" s="1"/>
      <c r="O1114" s="1"/>
      <c r="P1114" s="1"/>
      <c r="Q1114" s="84"/>
      <c r="R1114" s="1"/>
      <c r="S1114" s="1"/>
      <c r="T1114" s="1"/>
    </row>
    <row r="1115" spans="2:20">
      <c r="B1115" s="82"/>
      <c r="L1115" s="1"/>
      <c r="M1115" s="1"/>
      <c r="N1115" s="1"/>
      <c r="O1115" s="1"/>
      <c r="P1115" s="1"/>
      <c r="Q1115" s="84"/>
      <c r="R1115" s="1"/>
      <c r="S1115" s="1"/>
      <c r="T1115" s="1"/>
    </row>
    <row r="1116" spans="2:20">
      <c r="B1116" s="82"/>
      <c r="L1116" s="1"/>
      <c r="M1116" s="1"/>
      <c r="N1116" s="1"/>
      <c r="O1116" s="1"/>
      <c r="P1116" s="1"/>
      <c r="Q1116" s="84"/>
      <c r="R1116" s="1"/>
      <c r="S1116" s="1"/>
      <c r="T1116" s="1"/>
    </row>
    <row r="1117" spans="2:20">
      <c r="B1117" s="82"/>
      <c r="L1117" s="1"/>
      <c r="M1117" s="1"/>
      <c r="N1117" s="1"/>
      <c r="O1117" s="1"/>
      <c r="P1117" s="1"/>
      <c r="Q1117" s="84"/>
      <c r="R1117" s="1"/>
      <c r="S1117" s="1"/>
      <c r="T1117" s="1"/>
    </row>
    <row r="1118" spans="2:20">
      <c r="B1118" s="82"/>
      <c r="L1118" s="1"/>
      <c r="M1118" s="1"/>
      <c r="N1118" s="1"/>
      <c r="O1118" s="1"/>
      <c r="P1118" s="1"/>
      <c r="Q1118" s="84"/>
      <c r="R1118" s="1"/>
      <c r="S1118" s="1"/>
      <c r="T1118" s="1"/>
    </row>
    <row r="1119" spans="2:20">
      <c r="B1119" s="82"/>
      <c r="L1119" s="1"/>
      <c r="M1119" s="1"/>
      <c r="N1119" s="1"/>
      <c r="O1119" s="1"/>
      <c r="P1119" s="1"/>
      <c r="Q1119" s="84"/>
      <c r="R1119" s="1"/>
      <c r="S1119" s="1"/>
      <c r="T1119" s="1"/>
    </row>
    <row r="1120" spans="2:20">
      <c r="B1120" s="82"/>
      <c r="L1120" s="1"/>
      <c r="M1120" s="1"/>
      <c r="N1120" s="1"/>
      <c r="O1120" s="1"/>
      <c r="P1120" s="1"/>
      <c r="Q1120" s="84"/>
      <c r="R1120" s="1"/>
      <c r="S1120" s="1"/>
      <c r="T1120" s="1"/>
    </row>
    <row r="1121" spans="2:20">
      <c r="B1121" s="82"/>
      <c r="L1121" s="1"/>
      <c r="M1121" s="1"/>
      <c r="N1121" s="1"/>
      <c r="O1121" s="1"/>
      <c r="P1121" s="1"/>
      <c r="Q1121" s="84"/>
      <c r="R1121" s="1"/>
      <c r="S1121" s="1"/>
      <c r="T1121" s="1"/>
    </row>
    <row r="1122" spans="2:20">
      <c r="B1122" s="82"/>
      <c r="L1122" s="1"/>
      <c r="M1122" s="1"/>
      <c r="N1122" s="1"/>
      <c r="O1122" s="1"/>
      <c r="P1122" s="1"/>
      <c r="Q1122" s="84"/>
      <c r="R1122" s="1"/>
      <c r="S1122" s="1"/>
      <c r="T1122" s="1"/>
    </row>
    <row r="1123" spans="2:20">
      <c r="B1123" s="82"/>
      <c r="L1123" s="1"/>
      <c r="M1123" s="1"/>
      <c r="N1123" s="1"/>
      <c r="O1123" s="1"/>
      <c r="P1123" s="1"/>
      <c r="Q1123" s="84"/>
      <c r="R1123" s="1"/>
      <c r="S1123" s="1"/>
      <c r="T1123" s="1"/>
    </row>
    <row r="1124" spans="2:20">
      <c r="B1124" s="82"/>
      <c r="L1124" s="1"/>
      <c r="M1124" s="1"/>
      <c r="N1124" s="1"/>
      <c r="O1124" s="1"/>
      <c r="P1124" s="1"/>
      <c r="Q1124" s="84"/>
      <c r="R1124" s="1"/>
      <c r="S1124" s="1"/>
      <c r="T1124" s="1"/>
    </row>
    <row r="1125" spans="2:20">
      <c r="B1125" s="82"/>
      <c r="L1125" s="1"/>
      <c r="M1125" s="1"/>
      <c r="N1125" s="1"/>
      <c r="O1125" s="1"/>
      <c r="P1125" s="1"/>
      <c r="Q1125" s="84"/>
      <c r="R1125" s="1"/>
      <c r="S1125" s="1"/>
      <c r="T1125" s="1"/>
    </row>
    <row r="1126" spans="2:20">
      <c r="B1126" s="82"/>
      <c r="L1126" s="1"/>
      <c r="M1126" s="1"/>
      <c r="N1126" s="1"/>
      <c r="O1126" s="1"/>
      <c r="P1126" s="1"/>
      <c r="Q1126" s="84"/>
      <c r="R1126" s="1"/>
      <c r="S1126" s="1"/>
      <c r="T1126" s="1"/>
    </row>
    <row r="1127" spans="2:20">
      <c r="B1127" s="82"/>
      <c r="L1127" s="1"/>
      <c r="M1127" s="1"/>
      <c r="N1127" s="1"/>
      <c r="O1127" s="1"/>
      <c r="P1127" s="1"/>
      <c r="Q1127" s="84"/>
      <c r="R1127" s="1"/>
      <c r="S1127" s="1"/>
      <c r="T1127" s="1"/>
    </row>
    <row r="1128" spans="2:20">
      <c r="B1128" s="82"/>
      <c r="L1128" s="1"/>
      <c r="M1128" s="1"/>
      <c r="N1128" s="1"/>
      <c r="O1128" s="1"/>
      <c r="P1128" s="1"/>
      <c r="Q1128" s="84"/>
      <c r="R1128" s="1"/>
      <c r="S1128" s="1"/>
      <c r="T1128" s="1"/>
    </row>
    <row r="1129" spans="2:20">
      <c r="B1129" s="82"/>
      <c r="L1129" s="1"/>
      <c r="M1129" s="1"/>
      <c r="N1129" s="1"/>
      <c r="O1129" s="1"/>
      <c r="P1129" s="1"/>
      <c r="Q1129" s="84"/>
      <c r="R1129" s="1"/>
      <c r="S1129" s="1"/>
      <c r="T1129" s="1"/>
    </row>
    <row r="1130" spans="2:20">
      <c r="B1130" s="82"/>
      <c r="L1130" s="1"/>
      <c r="M1130" s="1"/>
      <c r="N1130" s="1"/>
      <c r="O1130" s="1"/>
      <c r="P1130" s="1"/>
      <c r="Q1130" s="84"/>
      <c r="R1130" s="1"/>
      <c r="S1130" s="1"/>
      <c r="T1130" s="1"/>
    </row>
    <row r="1131" spans="2:20">
      <c r="B1131" s="82"/>
      <c r="L1131" s="1"/>
      <c r="M1131" s="1"/>
      <c r="N1131" s="1"/>
      <c r="O1131" s="1"/>
      <c r="P1131" s="1"/>
      <c r="Q1131" s="84"/>
      <c r="R1131" s="1"/>
      <c r="S1131" s="1"/>
      <c r="T1131" s="1"/>
    </row>
    <row r="1132" spans="2:20">
      <c r="B1132" s="82"/>
      <c r="L1132" s="1"/>
      <c r="M1132" s="1"/>
      <c r="N1132" s="1"/>
      <c r="O1132" s="1"/>
      <c r="P1132" s="1"/>
      <c r="Q1132" s="84"/>
      <c r="R1132" s="1"/>
      <c r="S1132" s="1"/>
      <c r="T1132" s="1"/>
    </row>
    <row r="1133" spans="2:20">
      <c r="B1133" s="82"/>
      <c r="L1133" s="1"/>
      <c r="M1133" s="1"/>
      <c r="N1133" s="1"/>
      <c r="O1133" s="1"/>
      <c r="P1133" s="1"/>
      <c r="Q1133" s="84"/>
      <c r="R1133" s="1"/>
      <c r="S1133" s="1"/>
      <c r="T1133" s="1"/>
    </row>
    <row r="1134" spans="2:20">
      <c r="B1134" s="82"/>
      <c r="L1134" s="1"/>
      <c r="M1134" s="1"/>
      <c r="N1134" s="1"/>
      <c r="O1134" s="1"/>
      <c r="P1134" s="1"/>
      <c r="Q1134" s="84"/>
      <c r="R1134" s="1"/>
      <c r="S1134" s="1"/>
      <c r="T1134" s="1"/>
    </row>
    <row r="1135" spans="2:20">
      <c r="B1135" s="82"/>
      <c r="L1135" s="1"/>
      <c r="M1135" s="1"/>
      <c r="N1135" s="1"/>
      <c r="O1135" s="1"/>
      <c r="P1135" s="1"/>
      <c r="Q1135" s="84"/>
      <c r="R1135" s="1"/>
      <c r="S1135" s="1"/>
      <c r="T1135" s="1"/>
    </row>
    <row r="1136" spans="2:20">
      <c r="B1136" s="82"/>
      <c r="L1136" s="1"/>
      <c r="M1136" s="1"/>
      <c r="N1136" s="1"/>
      <c r="O1136" s="1"/>
      <c r="P1136" s="1"/>
      <c r="Q1136" s="84"/>
      <c r="R1136" s="1"/>
      <c r="S1136" s="1"/>
      <c r="T1136" s="1"/>
    </row>
    <row r="1137" spans="2:20">
      <c r="B1137" s="82"/>
      <c r="L1137" s="1"/>
      <c r="M1137" s="1"/>
      <c r="N1137" s="1"/>
      <c r="O1137" s="1"/>
      <c r="P1137" s="1"/>
      <c r="Q1137" s="84"/>
      <c r="R1137" s="1"/>
      <c r="S1137" s="1"/>
      <c r="T1137" s="1"/>
    </row>
    <row r="1138" spans="2:20">
      <c r="B1138" s="82"/>
      <c r="L1138" s="1"/>
      <c r="M1138" s="1"/>
      <c r="N1138" s="1"/>
      <c r="O1138" s="1"/>
      <c r="P1138" s="1"/>
      <c r="Q1138" s="84"/>
      <c r="R1138" s="1"/>
      <c r="S1138" s="1"/>
      <c r="T1138" s="1"/>
    </row>
    <row r="1139" spans="2:20">
      <c r="B1139" s="82"/>
      <c r="L1139" s="1"/>
      <c r="M1139" s="1"/>
      <c r="N1139" s="1"/>
      <c r="O1139" s="1"/>
      <c r="P1139" s="1"/>
      <c r="Q1139" s="84"/>
      <c r="R1139" s="1"/>
      <c r="S1139" s="1"/>
      <c r="T1139" s="1"/>
    </row>
    <row r="1140" spans="2:20">
      <c r="B1140" s="82"/>
      <c r="L1140" s="1"/>
      <c r="M1140" s="1"/>
      <c r="N1140" s="1"/>
      <c r="O1140" s="1"/>
      <c r="P1140" s="1"/>
      <c r="Q1140" s="84"/>
      <c r="R1140" s="1"/>
      <c r="S1140" s="1"/>
      <c r="T1140" s="1"/>
    </row>
    <row r="1141" spans="2:20">
      <c r="B1141" s="82"/>
      <c r="L1141" s="1"/>
      <c r="M1141" s="1"/>
      <c r="N1141" s="1"/>
      <c r="O1141" s="1"/>
      <c r="P1141" s="1"/>
      <c r="Q1141" s="84"/>
      <c r="R1141" s="1"/>
      <c r="S1141" s="1"/>
      <c r="T1141" s="1"/>
    </row>
    <row r="1142" spans="2:20">
      <c r="B1142" s="82"/>
      <c r="L1142" s="1"/>
      <c r="M1142" s="1"/>
      <c r="N1142" s="1"/>
      <c r="O1142" s="1"/>
      <c r="P1142" s="1"/>
      <c r="Q1142" s="84"/>
      <c r="R1142" s="1"/>
      <c r="S1142" s="1"/>
      <c r="T1142" s="1"/>
    </row>
    <row r="1143" spans="2:20">
      <c r="B1143" s="82"/>
      <c r="L1143" s="1"/>
      <c r="M1143" s="1"/>
      <c r="N1143" s="1"/>
      <c r="O1143" s="1"/>
      <c r="P1143" s="1"/>
      <c r="Q1143" s="84"/>
      <c r="R1143" s="1"/>
      <c r="S1143" s="1"/>
      <c r="T1143" s="1"/>
    </row>
    <row r="1144" spans="2:20">
      <c r="B1144" s="82"/>
      <c r="L1144" s="1"/>
      <c r="M1144" s="1"/>
      <c r="N1144" s="1"/>
      <c r="O1144" s="1"/>
      <c r="P1144" s="1"/>
      <c r="Q1144" s="84"/>
      <c r="R1144" s="1"/>
      <c r="S1144" s="1"/>
      <c r="T1144" s="1"/>
    </row>
    <row r="1145" spans="2:20">
      <c r="B1145" s="82"/>
      <c r="L1145" s="1"/>
      <c r="M1145" s="1"/>
      <c r="N1145" s="1"/>
      <c r="O1145" s="1"/>
      <c r="P1145" s="1"/>
      <c r="Q1145" s="84"/>
      <c r="R1145" s="1"/>
      <c r="S1145" s="1"/>
      <c r="T1145" s="1"/>
    </row>
    <row r="1146" spans="2:20">
      <c r="B1146" s="82"/>
      <c r="L1146" s="1"/>
      <c r="M1146" s="1"/>
      <c r="N1146" s="1"/>
      <c r="O1146" s="1"/>
      <c r="P1146" s="1"/>
      <c r="Q1146" s="84"/>
      <c r="R1146" s="1"/>
      <c r="S1146" s="1"/>
      <c r="T1146" s="1"/>
    </row>
    <row r="1147" spans="2:20">
      <c r="B1147" s="82"/>
      <c r="L1147" s="1"/>
      <c r="M1147" s="1"/>
      <c r="N1147" s="1"/>
      <c r="O1147" s="1"/>
      <c r="P1147" s="1"/>
      <c r="Q1147" s="84"/>
      <c r="R1147" s="1"/>
      <c r="S1147" s="1"/>
      <c r="T1147" s="1"/>
    </row>
    <row r="1148" spans="2:20">
      <c r="B1148" s="82"/>
      <c r="L1148" s="1"/>
      <c r="M1148" s="1"/>
      <c r="N1148" s="1"/>
      <c r="O1148" s="1"/>
      <c r="P1148" s="1"/>
      <c r="Q1148" s="84"/>
      <c r="R1148" s="1"/>
      <c r="S1148" s="1"/>
      <c r="T1148" s="1"/>
    </row>
    <row r="1149" spans="2:20">
      <c r="B1149" s="82"/>
      <c r="L1149" s="1"/>
      <c r="M1149" s="1"/>
      <c r="N1149" s="1"/>
      <c r="O1149" s="1"/>
      <c r="P1149" s="1"/>
      <c r="Q1149" s="84"/>
      <c r="R1149" s="1"/>
      <c r="S1149" s="1"/>
      <c r="T1149" s="1"/>
    </row>
    <row r="1150" spans="2:20">
      <c r="B1150" s="82"/>
      <c r="L1150" s="1"/>
      <c r="M1150" s="1"/>
      <c r="N1150" s="1"/>
      <c r="O1150" s="1"/>
      <c r="P1150" s="1"/>
      <c r="Q1150" s="84"/>
      <c r="R1150" s="1"/>
      <c r="S1150" s="1"/>
      <c r="T1150" s="1"/>
    </row>
    <row r="1151" spans="2:20">
      <c r="B1151" s="82"/>
      <c r="L1151" s="1"/>
      <c r="M1151" s="1"/>
      <c r="N1151" s="1"/>
      <c r="O1151" s="1"/>
      <c r="P1151" s="1"/>
      <c r="Q1151" s="84"/>
      <c r="R1151" s="1"/>
      <c r="S1151" s="1"/>
      <c r="T1151" s="1"/>
    </row>
    <row r="1152" spans="2:20">
      <c r="B1152" s="82"/>
      <c r="L1152" s="1"/>
      <c r="M1152" s="1"/>
      <c r="N1152" s="1"/>
      <c r="O1152" s="1"/>
      <c r="P1152" s="1"/>
      <c r="Q1152" s="84"/>
      <c r="R1152" s="1"/>
      <c r="S1152" s="1"/>
      <c r="T1152" s="1"/>
    </row>
    <row r="1153" spans="2:20">
      <c r="B1153" s="82"/>
      <c r="L1153" s="1"/>
      <c r="M1153" s="1"/>
      <c r="N1153" s="1"/>
      <c r="O1153" s="1"/>
      <c r="P1153" s="1"/>
      <c r="Q1153" s="84"/>
      <c r="R1153" s="1"/>
      <c r="S1153" s="1"/>
      <c r="T1153" s="1"/>
    </row>
    <row r="1154" spans="2:20">
      <c r="B1154" s="82"/>
      <c r="L1154" s="1"/>
      <c r="M1154" s="1"/>
      <c r="N1154" s="1"/>
      <c r="O1154" s="1"/>
      <c r="P1154" s="1"/>
      <c r="Q1154" s="84"/>
      <c r="R1154" s="1"/>
      <c r="S1154" s="1"/>
      <c r="T1154" s="1"/>
    </row>
    <row r="1155" spans="2:20">
      <c r="B1155" s="82"/>
      <c r="L1155" s="1"/>
      <c r="M1155" s="1"/>
      <c r="N1155" s="1"/>
      <c r="O1155" s="1"/>
      <c r="P1155" s="1"/>
      <c r="Q1155" s="84"/>
      <c r="R1155" s="1"/>
      <c r="S1155" s="1"/>
      <c r="T1155" s="1"/>
    </row>
    <row r="1156" spans="2:20">
      <c r="B1156" s="82"/>
      <c r="L1156" s="1"/>
      <c r="M1156" s="1"/>
      <c r="N1156" s="1"/>
      <c r="O1156" s="1"/>
      <c r="P1156" s="1"/>
      <c r="Q1156" s="84"/>
      <c r="R1156" s="1"/>
      <c r="S1156" s="1"/>
      <c r="T1156" s="1"/>
    </row>
    <row r="1157" spans="2:20">
      <c r="B1157" s="82"/>
      <c r="L1157" s="1"/>
      <c r="M1157" s="1"/>
      <c r="N1157" s="1"/>
      <c r="O1157" s="1"/>
      <c r="P1157" s="1"/>
      <c r="Q1157" s="84"/>
      <c r="R1157" s="1"/>
      <c r="S1157" s="1"/>
      <c r="T1157" s="1"/>
    </row>
    <row r="1158" spans="2:20">
      <c r="B1158" s="82"/>
      <c r="L1158" s="1"/>
      <c r="M1158" s="1"/>
      <c r="N1158" s="1"/>
      <c r="O1158" s="1"/>
      <c r="P1158" s="1"/>
      <c r="Q1158" s="84"/>
      <c r="R1158" s="1"/>
      <c r="S1158" s="1"/>
      <c r="T1158" s="1"/>
    </row>
    <row r="1159" spans="2:20">
      <c r="D1159" s="2"/>
      <c r="E1159" s="2"/>
      <c r="F1159" s="2"/>
      <c r="L1159" s="1"/>
      <c r="M1159" s="1"/>
      <c r="N1159" s="1"/>
      <c r="O1159" s="1"/>
      <c r="P1159" s="1"/>
      <c r="Q1159" s="84"/>
      <c r="R1159" s="1"/>
      <c r="S1159" s="1"/>
      <c r="T1159" s="1"/>
    </row>
    <row r="1160" spans="2:20">
      <c r="D1160" s="2"/>
      <c r="E1160" s="2"/>
      <c r="F1160" s="2"/>
      <c r="L1160" s="1"/>
      <c r="M1160" s="1"/>
      <c r="N1160" s="1"/>
      <c r="O1160" s="1"/>
      <c r="P1160" s="1"/>
      <c r="Q1160" s="84"/>
      <c r="R1160" s="1"/>
      <c r="S1160" s="1"/>
      <c r="T1160" s="1"/>
    </row>
    <row r="1161" spans="2:20">
      <c r="D1161" s="2"/>
      <c r="E1161" s="2"/>
      <c r="F1161" s="2"/>
      <c r="L1161" s="1"/>
      <c r="M1161" s="1"/>
      <c r="N1161" s="1"/>
      <c r="O1161" s="1"/>
      <c r="P1161" s="1"/>
      <c r="Q1161" s="84"/>
      <c r="R1161" s="1"/>
      <c r="S1161" s="1"/>
      <c r="T1161" s="1"/>
    </row>
    <row r="1162" spans="2:20">
      <c r="D1162" s="2"/>
      <c r="E1162" s="2"/>
      <c r="F1162" s="2"/>
      <c r="L1162" s="1"/>
      <c r="M1162" s="1"/>
      <c r="N1162" s="1"/>
      <c r="O1162" s="1"/>
      <c r="P1162" s="1"/>
      <c r="Q1162" s="84"/>
      <c r="R1162" s="1"/>
      <c r="S1162" s="1"/>
      <c r="T1162" s="1"/>
    </row>
    <row r="1163" spans="2:20">
      <c r="D1163" s="2"/>
      <c r="E1163" s="2"/>
      <c r="F1163" s="2"/>
      <c r="L1163" s="1"/>
      <c r="M1163" s="1"/>
      <c r="N1163" s="1"/>
      <c r="O1163" s="1"/>
      <c r="P1163" s="1"/>
      <c r="Q1163" s="84"/>
      <c r="R1163" s="1"/>
      <c r="S1163" s="1"/>
      <c r="T1163" s="1"/>
    </row>
    <row r="1164" spans="2:20">
      <c r="D1164" s="2"/>
      <c r="E1164" s="2"/>
      <c r="F1164" s="2"/>
      <c r="L1164" s="1"/>
      <c r="M1164" s="1"/>
      <c r="N1164" s="1"/>
      <c r="O1164" s="1"/>
      <c r="P1164" s="1"/>
      <c r="Q1164" s="84"/>
      <c r="R1164" s="1"/>
      <c r="S1164" s="1"/>
      <c r="T1164" s="1"/>
    </row>
    <row r="1165" spans="2:20">
      <c r="D1165" s="2"/>
      <c r="E1165" s="2"/>
      <c r="F1165" s="2"/>
      <c r="L1165" s="1"/>
      <c r="M1165" s="1"/>
      <c r="N1165" s="1"/>
      <c r="O1165" s="1"/>
      <c r="P1165" s="1"/>
      <c r="Q1165" s="84"/>
      <c r="R1165" s="1"/>
      <c r="S1165" s="1"/>
      <c r="T1165" s="1"/>
    </row>
    <row r="1166" spans="2:20">
      <c r="D1166" s="2"/>
      <c r="E1166" s="2"/>
      <c r="F1166" s="2"/>
      <c r="L1166" s="1"/>
      <c r="M1166" s="1"/>
      <c r="N1166" s="1"/>
      <c r="O1166" s="1"/>
      <c r="P1166" s="1"/>
      <c r="Q1166" s="84"/>
      <c r="R1166" s="1"/>
      <c r="S1166" s="1"/>
      <c r="T1166" s="1"/>
    </row>
    <row r="1167" spans="2:20">
      <c r="D1167" s="2"/>
      <c r="E1167" s="2"/>
      <c r="F1167" s="2"/>
      <c r="L1167" s="1"/>
      <c r="M1167" s="1"/>
      <c r="N1167" s="1"/>
      <c r="O1167" s="1"/>
      <c r="P1167" s="1"/>
      <c r="Q1167" s="84"/>
      <c r="R1167" s="1"/>
      <c r="S1167" s="1"/>
      <c r="T1167" s="1"/>
    </row>
    <row r="1168" spans="2:20">
      <c r="D1168" s="2"/>
      <c r="E1168" s="2"/>
      <c r="F1168" s="2"/>
      <c r="L1168" s="1"/>
      <c r="M1168" s="1"/>
      <c r="N1168" s="1"/>
      <c r="O1168" s="1"/>
      <c r="P1168" s="1"/>
      <c r="Q1168" s="84"/>
      <c r="R1168" s="1"/>
      <c r="S1168" s="1"/>
      <c r="T1168" s="1"/>
    </row>
    <row r="1169" spans="4:20">
      <c r="D1169" s="2"/>
      <c r="E1169" s="2"/>
      <c r="F1169" s="2"/>
      <c r="L1169" s="1"/>
      <c r="M1169" s="1"/>
      <c r="N1169" s="1"/>
      <c r="O1169" s="1"/>
      <c r="P1169" s="1"/>
      <c r="Q1169" s="84"/>
      <c r="R1169" s="1"/>
      <c r="S1169" s="1"/>
      <c r="T1169" s="1"/>
    </row>
    <row r="1170" spans="4:20">
      <c r="D1170" s="2"/>
      <c r="E1170" s="2"/>
      <c r="F1170" s="2"/>
      <c r="L1170" s="1"/>
      <c r="M1170" s="1"/>
      <c r="N1170" s="1"/>
      <c r="O1170" s="1"/>
      <c r="P1170" s="1"/>
      <c r="Q1170" s="84"/>
      <c r="R1170" s="1"/>
      <c r="S1170" s="1"/>
      <c r="T1170" s="1"/>
    </row>
    <row r="1171" spans="4:20">
      <c r="D1171" s="2"/>
      <c r="E1171" s="2"/>
      <c r="F1171" s="2"/>
      <c r="L1171" s="1"/>
      <c r="M1171" s="1"/>
      <c r="N1171" s="1"/>
      <c r="O1171" s="1"/>
      <c r="P1171" s="1"/>
      <c r="Q1171" s="84"/>
      <c r="R1171" s="1"/>
      <c r="S1171" s="1"/>
      <c r="T1171" s="1"/>
    </row>
    <row r="1172" spans="4:20">
      <c r="D1172" s="2"/>
      <c r="E1172" s="2"/>
      <c r="F1172" s="2"/>
      <c r="L1172" s="1"/>
      <c r="M1172" s="1"/>
      <c r="N1172" s="1"/>
      <c r="O1172" s="1"/>
      <c r="P1172" s="1"/>
      <c r="Q1172" s="84"/>
      <c r="R1172" s="1"/>
      <c r="S1172" s="1"/>
      <c r="T1172" s="1"/>
    </row>
    <row r="1173" spans="4:20">
      <c r="D1173" s="2"/>
      <c r="E1173" s="2"/>
      <c r="F1173" s="2"/>
      <c r="L1173" s="1"/>
      <c r="M1173" s="1"/>
      <c r="N1173" s="1"/>
      <c r="O1173" s="1"/>
      <c r="P1173" s="1"/>
      <c r="Q1173" s="84"/>
      <c r="R1173" s="1"/>
      <c r="S1173" s="1"/>
      <c r="T1173" s="1"/>
    </row>
    <row r="1174" spans="4:20">
      <c r="D1174" s="2"/>
      <c r="E1174" s="2"/>
      <c r="F1174" s="2"/>
      <c r="L1174" s="1"/>
      <c r="M1174" s="1"/>
      <c r="N1174" s="1"/>
      <c r="O1174" s="1"/>
      <c r="P1174" s="1"/>
      <c r="Q1174" s="84"/>
      <c r="R1174" s="1"/>
      <c r="S1174" s="1"/>
      <c r="T1174" s="1"/>
    </row>
    <row r="1175" spans="4:20">
      <c r="D1175" s="2"/>
      <c r="E1175" s="2"/>
      <c r="F1175" s="2"/>
      <c r="L1175" s="1"/>
      <c r="M1175" s="1"/>
      <c r="N1175" s="1"/>
      <c r="O1175" s="1"/>
      <c r="P1175" s="1"/>
      <c r="Q1175" s="84"/>
      <c r="R1175" s="1"/>
      <c r="S1175" s="1"/>
      <c r="T1175" s="1"/>
    </row>
    <row r="1176" spans="4:20">
      <c r="D1176" s="2"/>
      <c r="E1176" s="2"/>
      <c r="F1176" s="2"/>
      <c r="L1176" s="1"/>
      <c r="M1176" s="1"/>
      <c r="N1176" s="1"/>
      <c r="O1176" s="1"/>
      <c r="P1176" s="1"/>
      <c r="Q1176" s="84"/>
      <c r="R1176" s="1"/>
      <c r="S1176" s="1"/>
      <c r="T1176" s="1"/>
    </row>
    <row r="1177" spans="4:20">
      <c r="D1177" s="2"/>
      <c r="E1177" s="2"/>
      <c r="F1177" s="2"/>
      <c r="L1177" s="1"/>
      <c r="M1177" s="1"/>
      <c r="N1177" s="1"/>
      <c r="O1177" s="1"/>
      <c r="P1177" s="1"/>
      <c r="Q1177" s="84"/>
      <c r="R1177" s="1"/>
      <c r="S1177" s="1"/>
      <c r="T1177" s="1"/>
    </row>
    <row r="1178" spans="4:20">
      <c r="D1178" s="2"/>
      <c r="E1178" s="2"/>
      <c r="F1178" s="2"/>
      <c r="L1178" s="1"/>
      <c r="M1178" s="1"/>
      <c r="N1178" s="1"/>
      <c r="O1178" s="1"/>
      <c r="P1178" s="1"/>
      <c r="Q1178" s="84"/>
      <c r="R1178" s="1"/>
      <c r="S1178" s="1"/>
      <c r="T1178" s="1"/>
    </row>
    <row r="1179" spans="4:20">
      <c r="D1179" s="2"/>
      <c r="E1179" s="2"/>
      <c r="F1179" s="2"/>
      <c r="L1179" s="1"/>
      <c r="M1179" s="1"/>
      <c r="N1179" s="1"/>
      <c r="O1179" s="1"/>
      <c r="P1179" s="1"/>
      <c r="Q1179" s="84"/>
      <c r="R1179" s="1"/>
      <c r="S1179" s="1"/>
      <c r="T1179" s="1"/>
    </row>
    <row r="1180" spans="4:20">
      <c r="D1180" s="2"/>
      <c r="E1180" s="2"/>
      <c r="F1180" s="2"/>
      <c r="L1180" s="1"/>
      <c r="M1180" s="1"/>
      <c r="N1180" s="1"/>
      <c r="O1180" s="1"/>
      <c r="P1180" s="1"/>
      <c r="Q1180" s="84"/>
      <c r="R1180" s="1"/>
      <c r="S1180" s="1"/>
      <c r="T1180" s="1"/>
    </row>
    <row r="1181" spans="4:20">
      <c r="D1181" s="2"/>
      <c r="E1181" s="2"/>
      <c r="F1181" s="2"/>
      <c r="L1181" s="1"/>
      <c r="M1181" s="1"/>
      <c r="N1181" s="1"/>
      <c r="O1181" s="1"/>
      <c r="P1181" s="1"/>
      <c r="Q1181" s="84"/>
      <c r="R1181" s="1"/>
      <c r="S1181" s="1"/>
      <c r="T1181" s="1"/>
    </row>
    <row r="1182" spans="4:20">
      <c r="D1182" s="2"/>
      <c r="E1182" s="2"/>
      <c r="F1182" s="2"/>
      <c r="L1182" s="1"/>
      <c r="M1182" s="1"/>
      <c r="N1182" s="1"/>
      <c r="O1182" s="1"/>
      <c r="P1182" s="1"/>
      <c r="Q1182" s="84"/>
      <c r="R1182" s="1"/>
      <c r="S1182" s="1"/>
      <c r="T1182" s="1"/>
    </row>
    <row r="1183" spans="4:20">
      <c r="D1183" s="2"/>
      <c r="E1183" s="2"/>
      <c r="F1183" s="2"/>
      <c r="L1183" s="1"/>
      <c r="M1183" s="1"/>
      <c r="N1183" s="1"/>
      <c r="O1183" s="1"/>
      <c r="P1183" s="1"/>
      <c r="Q1183" s="84"/>
      <c r="R1183" s="1"/>
      <c r="S1183" s="1"/>
      <c r="T1183" s="1"/>
    </row>
    <row r="1184" spans="4:20">
      <c r="D1184" s="2"/>
      <c r="E1184" s="2"/>
      <c r="F1184" s="2"/>
      <c r="L1184" s="1"/>
      <c r="M1184" s="1"/>
      <c r="N1184" s="1"/>
      <c r="O1184" s="1"/>
      <c r="P1184" s="1"/>
      <c r="Q1184" s="84"/>
      <c r="R1184" s="1"/>
      <c r="S1184" s="1"/>
      <c r="T1184" s="1"/>
    </row>
    <row r="1185" spans="4:20">
      <c r="D1185" s="2"/>
      <c r="E1185" s="2"/>
      <c r="F1185" s="2"/>
      <c r="L1185" s="1"/>
      <c r="M1185" s="1"/>
      <c r="N1185" s="1"/>
      <c r="O1185" s="1"/>
      <c r="P1185" s="1"/>
      <c r="Q1185" s="84"/>
      <c r="R1185" s="1"/>
      <c r="S1185" s="1"/>
      <c r="T1185" s="1"/>
    </row>
    <row r="1186" spans="4:20">
      <c r="D1186" s="2"/>
      <c r="E1186" s="2"/>
      <c r="F1186" s="2"/>
      <c r="L1186" s="1"/>
      <c r="M1186" s="1"/>
      <c r="N1186" s="1"/>
      <c r="O1186" s="1"/>
      <c r="P1186" s="1"/>
      <c r="Q1186" s="84"/>
      <c r="R1186" s="1"/>
      <c r="S1186" s="1"/>
      <c r="T1186" s="1"/>
    </row>
    <row r="1187" spans="4:20">
      <c r="D1187" s="2"/>
      <c r="E1187" s="2"/>
      <c r="F1187" s="2"/>
      <c r="L1187" s="1"/>
      <c r="M1187" s="1"/>
      <c r="N1187" s="1"/>
      <c r="O1187" s="1"/>
      <c r="P1187" s="1"/>
      <c r="Q1187" s="84"/>
      <c r="R1187" s="1"/>
      <c r="S1187" s="1"/>
      <c r="T1187" s="1"/>
    </row>
    <row r="1188" spans="4:20">
      <c r="D1188" s="2"/>
      <c r="E1188" s="2"/>
      <c r="F1188" s="2"/>
      <c r="L1188" s="1"/>
      <c r="M1188" s="1"/>
      <c r="N1188" s="1"/>
      <c r="O1188" s="1"/>
      <c r="P1188" s="1"/>
      <c r="Q1188" s="84"/>
      <c r="R1188" s="1"/>
      <c r="S1188" s="1"/>
      <c r="T1188" s="1"/>
    </row>
    <row r="1189" spans="4:20">
      <c r="D1189" s="2"/>
      <c r="E1189" s="2"/>
      <c r="F1189" s="2"/>
      <c r="L1189" s="1"/>
      <c r="M1189" s="1"/>
      <c r="N1189" s="1"/>
      <c r="O1189" s="1"/>
      <c r="P1189" s="1"/>
      <c r="Q1189" s="84"/>
      <c r="R1189" s="1"/>
      <c r="S1189" s="1"/>
      <c r="T1189" s="1"/>
    </row>
    <row r="1190" spans="4:20">
      <c r="D1190" s="2"/>
      <c r="E1190" s="2"/>
      <c r="F1190" s="2"/>
      <c r="L1190" s="1"/>
      <c r="M1190" s="1"/>
      <c r="N1190" s="1"/>
      <c r="O1190" s="1"/>
      <c r="P1190" s="1"/>
      <c r="Q1190" s="84"/>
      <c r="R1190" s="1"/>
      <c r="S1190" s="1"/>
      <c r="T1190" s="1"/>
    </row>
    <row r="1191" spans="4:20">
      <c r="D1191" s="2"/>
      <c r="E1191" s="2"/>
      <c r="F1191" s="2"/>
      <c r="L1191" s="1"/>
      <c r="M1191" s="1"/>
      <c r="N1191" s="1"/>
      <c r="O1191" s="1"/>
      <c r="P1191" s="1"/>
      <c r="Q1191" s="84"/>
      <c r="R1191" s="1"/>
      <c r="S1191" s="1"/>
      <c r="T1191" s="1"/>
    </row>
    <row r="1192" spans="4:20">
      <c r="D1192" s="2"/>
      <c r="E1192" s="2"/>
      <c r="F1192" s="2"/>
      <c r="L1192" s="1"/>
      <c r="M1192" s="1"/>
      <c r="N1192" s="1"/>
      <c r="O1192" s="1"/>
      <c r="P1192" s="1"/>
      <c r="Q1192" s="84"/>
      <c r="R1192" s="1"/>
      <c r="S1192" s="1"/>
      <c r="T1192" s="1"/>
    </row>
    <row r="1193" spans="4:20">
      <c r="D1193" s="2"/>
      <c r="E1193" s="2"/>
      <c r="F1193" s="2"/>
      <c r="L1193" s="1"/>
      <c r="M1193" s="1"/>
      <c r="N1193" s="1"/>
      <c r="O1193" s="1"/>
      <c r="P1193" s="1"/>
      <c r="Q1193" s="84"/>
      <c r="R1193" s="1"/>
      <c r="S1193" s="1"/>
      <c r="T1193" s="1"/>
    </row>
    <row r="1194" spans="4:20">
      <c r="D1194" s="2"/>
      <c r="E1194" s="2"/>
      <c r="F1194" s="2"/>
      <c r="L1194" s="1"/>
      <c r="M1194" s="1"/>
      <c r="N1194" s="1"/>
      <c r="O1194" s="1"/>
      <c r="P1194" s="1"/>
      <c r="Q1194" s="84"/>
      <c r="R1194" s="1"/>
      <c r="S1194" s="1"/>
      <c r="T1194" s="1"/>
    </row>
    <row r="1195" spans="4:20">
      <c r="D1195" s="2"/>
      <c r="E1195" s="2"/>
      <c r="F1195" s="2"/>
      <c r="L1195" s="1"/>
      <c r="M1195" s="1"/>
      <c r="N1195" s="1"/>
      <c r="O1195" s="1"/>
      <c r="P1195" s="1"/>
      <c r="Q1195" s="84"/>
      <c r="R1195" s="1"/>
      <c r="S1195" s="1"/>
      <c r="T1195" s="1"/>
    </row>
    <row r="1196" spans="4:20">
      <c r="D1196" s="2"/>
      <c r="E1196" s="2"/>
      <c r="F1196" s="2"/>
      <c r="L1196" s="1"/>
      <c r="M1196" s="1"/>
      <c r="N1196" s="1"/>
      <c r="O1196" s="1"/>
      <c r="P1196" s="1"/>
      <c r="Q1196" s="84"/>
      <c r="R1196" s="1"/>
      <c r="S1196" s="1"/>
      <c r="T1196" s="1"/>
    </row>
    <row r="1197" spans="4:20">
      <c r="D1197" s="2"/>
      <c r="E1197" s="2"/>
      <c r="F1197" s="2"/>
      <c r="L1197" s="1"/>
      <c r="M1197" s="1"/>
      <c r="N1197" s="1"/>
      <c r="O1197" s="1"/>
      <c r="P1197" s="1"/>
      <c r="Q1197" s="84"/>
      <c r="R1197" s="1"/>
      <c r="S1197" s="1"/>
      <c r="T1197" s="1"/>
    </row>
    <row r="1198" spans="4:20">
      <c r="D1198" s="2"/>
      <c r="E1198" s="2"/>
      <c r="F1198" s="2"/>
      <c r="L1198" s="1"/>
      <c r="M1198" s="1"/>
      <c r="N1198" s="1"/>
      <c r="O1198" s="1"/>
      <c r="P1198" s="1"/>
      <c r="Q1198" s="84"/>
      <c r="R1198" s="1"/>
      <c r="S1198" s="1"/>
      <c r="T1198" s="1"/>
    </row>
    <row r="1199" spans="4:20">
      <c r="D1199" s="2"/>
      <c r="E1199" s="2"/>
      <c r="F1199" s="2"/>
      <c r="L1199" s="1"/>
      <c r="M1199" s="1"/>
      <c r="N1199" s="1"/>
      <c r="O1199" s="1"/>
      <c r="P1199" s="1"/>
      <c r="Q1199" s="84"/>
      <c r="R1199" s="1"/>
      <c r="S1199" s="1"/>
      <c r="T1199" s="1"/>
    </row>
    <row r="1200" spans="4:20">
      <c r="D1200" s="2"/>
      <c r="E1200" s="2"/>
      <c r="F1200" s="2"/>
      <c r="L1200" s="1"/>
      <c r="M1200" s="1"/>
      <c r="N1200" s="1"/>
      <c r="O1200" s="1"/>
      <c r="P1200" s="1"/>
      <c r="Q1200" s="84"/>
      <c r="R1200" s="1"/>
      <c r="S1200" s="1"/>
      <c r="T1200" s="1"/>
    </row>
    <row r="1201" spans="4:20">
      <c r="D1201" s="2"/>
      <c r="E1201" s="2"/>
      <c r="F1201" s="2"/>
      <c r="L1201" s="1"/>
      <c r="M1201" s="1"/>
      <c r="N1201" s="1"/>
      <c r="O1201" s="1"/>
      <c r="P1201" s="1"/>
      <c r="Q1201" s="84"/>
      <c r="R1201" s="1"/>
      <c r="S1201" s="1"/>
      <c r="T1201" s="1"/>
    </row>
    <row r="1202" spans="4:20">
      <c r="D1202" s="2"/>
      <c r="E1202" s="2"/>
      <c r="F1202" s="2"/>
      <c r="L1202" s="1"/>
      <c r="M1202" s="1"/>
      <c r="N1202" s="1"/>
      <c r="O1202" s="1"/>
      <c r="P1202" s="1"/>
      <c r="Q1202" s="84"/>
      <c r="R1202" s="1"/>
      <c r="S1202" s="1"/>
      <c r="T1202" s="1"/>
    </row>
    <row r="1203" spans="4:20">
      <c r="D1203" s="2"/>
      <c r="E1203" s="2"/>
      <c r="F1203" s="2"/>
      <c r="L1203" s="1"/>
      <c r="M1203" s="1"/>
      <c r="N1203" s="1"/>
      <c r="O1203" s="1"/>
      <c r="P1203" s="1"/>
      <c r="Q1203" s="84"/>
      <c r="R1203" s="1"/>
      <c r="S1203" s="1"/>
      <c r="T1203" s="1"/>
    </row>
    <row r="1204" spans="4:20">
      <c r="D1204" s="2"/>
      <c r="E1204" s="2"/>
      <c r="F1204" s="2"/>
      <c r="L1204" s="1"/>
      <c r="M1204" s="1"/>
      <c r="N1204" s="1"/>
      <c r="O1204" s="1"/>
      <c r="P1204" s="1"/>
      <c r="Q1204" s="84"/>
      <c r="R1204" s="1"/>
      <c r="S1204" s="1"/>
      <c r="T1204" s="1"/>
    </row>
    <row r="1205" spans="4:20">
      <c r="D1205" s="2"/>
      <c r="E1205" s="2"/>
      <c r="F1205" s="2"/>
      <c r="L1205" s="1"/>
      <c r="M1205" s="1"/>
      <c r="N1205" s="1"/>
      <c r="O1205" s="1"/>
      <c r="P1205" s="1"/>
      <c r="Q1205" s="84"/>
      <c r="R1205" s="1"/>
      <c r="S1205" s="1"/>
      <c r="T1205" s="1"/>
    </row>
    <row r="1206" spans="4:20">
      <c r="D1206" s="2"/>
      <c r="E1206" s="2"/>
      <c r="F1206" s="2"/>
      <c r="L1206" s="1"/>
      <c r="M1206" s="1"/>
      <c r="N1206" s="1"/>
      <c r="O1206" s="1"/>
      <c r="P1206" s="1"/>
      <c r="Q1206" s="84"/>
      <c r="R1206" s="1"/>
      <c r="S1206" s="1"/>
      <c r="T1206" s="1"/>
    </row>
    <row r="1207" spans="4:20">
      <c r="D1207" s="2"/>
      <c r="E1207" s="2"/>
      <c r="F1207" s="2"/>
      <c r="L1207" s="1"/>
      <c r="M1207" s="1"/>
      <c r="N1207" s="1"/>
      <c r="O1207" s="1"/>
      <c r="P1207" s="1"/>
      <c r="Q1207" s="84"/>
      <c r="R1207" s="1"/>
      <c r="S1207" s="1"/>
      <c r="T1207" s="1"/>
    </row>
    <row r="1208" spans="4:20">
      <c r="D1208" s="2"/>
      <c r="E1208" s="2"/>
      <c r="F1208" s="2"/>
      <c r="L1208" s="1"/>
      <c r="M1208" s="1"/>
      <c r="N1208" s="1"/>
      <c r="O1208" s="1"/>
      <c r="P1208" s="1"/>
      <c r="Q1208" s="84"/>
      <c r="R1208" s="1"/>
      <c r="S1208" s="1"/>
      <c r="T1208" s="1"/>
    </row>
    <row r="1209" spans="4:20">
      <c r="D1209" s="2"/>
      <c r="E1209" s="2"/>
      <c r="F1209" s="2"/>
      <c r="L1209" s="1"/>
      <c r="M1209" s="1"/>
      <c r="N1209" s="1"/>
      <c r="O1209" s="1"/>
      <c r="P1209" s="1"/>
      <c r="Q1209" s="84"/>
      <c r="R1209" s="1"/>
      <c r="S1209" s="1"/>
      <c r="T1209" s="1"/>
    </row>
    <row r="1210" spans="4:20">
      <c r="D1210" s="2"/>
      <c r="E1210" s="2"/>
      <c r="F1210" s="2"/>
      <c r="L1210" s="1"/>
      <c r="M1210" s="1"/>
      <c r="N1210" s="1"/>
      <c r="O1210" s="1"/>
      <c r="P1210" s="1"/>
      <c r="Q1210" s="84"/>
      <c r="R1210" s="1"/>
      <c r="S1210" s="1"/>
      <c r="T1210" s="1"/>
    </row>
    <row r="1211" spans="4:20">
      <c r="D1211" s="2"/>
      <c r="E1211" s="2"/>
      <c r="F1211" s="2"/>
      <c r="L1211" s="1"/>
      <c r="M1211" s="1"/>
      <c r="N1211" s="1"/>
      <c r="O1211" s="1"/>
      <c r="P1211" s="1"/>
      <c r="Q1211" s="84"/>
      <c r="R1211" s="1"/>
      <c r="S1211" s="1"/>
      <c r="T1211" s="1"/>
    </row>
    <row r="1212" spans="4:20">
      <c r="D1212" s="2"/>
      <c r="E1212" s="2"/>
      <c r="F1212" s="2"/>
      <c r="L1212" s="1"/>
      <c r="M1212" s="1"/>
      <c r="N1212" s="1"/>
      <c r="O1212" s="1"/>
      <c r="P1212" s="1"/>
      <c r="Q1212" s="84"/>
      <c r="R1212" s="1"/>
      <c r="S1212" s="1"/>
      <c r="T1212" s="1"/>
    </row>
    <row r="1213" spans="4:20">
      <c r="D1213" s="2"/>
      <c r="E1213" s="2"/>
      <c r="F1213" s="2"/>
      <c r="L1213" s="1"/>
      <c r="M1213" s="1"/>
      <c r="N1213" s="1"/>
      <c r="O1213" s="1"/>
      <c r="P1213" s="1"/>
      <c r="Q1213" s="84"/>
      <c r="R1213" s="1"/>
      <c r="S1213" s="1"/>
      <c r="T1213" s="1"/>
    </row>
    <row r="1214" spans="4:20">
      <c r="D1214" s="2"/>
      <c r="E1214" s="2"/>
      <c r="F1214" s="2"/>
      <c r="L1214" s="1"/>
      <c r="M1214" s="1"/>
      <c r="N1214" s="1"/>
      <c r="O1214" s="1"/>
      <c r="P1214" s="1"/>
      <c r="Q1214" s="84"/>
      <c r="R1214" s="1"/>
      <c r="S1214" s="1"/>
      <c r="T1214" s="1"/>
    </row>
    <row r="1215" spans="4:20">
      <c r="D1215" s="2"/>
      <c r="E1215" s="2"/>
      <c r="F1215" s="2"/>
      <c r="L1215" s="1"/>
      <c r="M1215" s="1"/>
      <c r="N1215" s="1"/>
      <c r="O1215" s="1"/>
      <c r="P1215" s="1"/>
      <c r="Q1215" s="84"/>
      <c r="R1215" s="1"/>
      <c r="S1215" s="1"/>
      <c r="T1215" s="1"/>
    </row>
    <row r="1216" spans="4:20">
      <c r="D1216" s="2"/>
      <c r="E1216" s="2"/>
      <c r="F1216" s="2"/>
      <c r="L1216" s="1"/>
      <c r="M1216" s="1"/>
      <c r="N1216" s="1"/>
      <c r="O1216" s="1"/>
      <c r="P1216" s="1"/>
      <c r="Q1216" s="84"/>
      <c r="R1216" s="1"/>
      <c r="S1216" s="1"/>
      <c r="T1216" s="1"/>
    </row>
    <row r="1217" spans="4:20">
      <c r="D1217" s="2"/>
      <c r="E1217" s="2"/>
      <c r="F1217" s="2"/>
      <c r="L1217" s="1"/>
      <c r="M1217" s="1"/>
      <c r="N1217" s="1"/>
      <c r="O1217" s="1"/>
      <c r="P1217" s="1"/>
      <c r="Q1217" s="84"/>
      <c r="R1217" s="1"/>
      <c r="S1217" s="1"/>
      <c r="T1217" s="1"/>
    </row>
    <row r="1218" spans="4:20">
      <c r="D1218" s="2"/>
      <c r="E1218" s="2"/>
      <c r="F1218" s="2"/>
      <c r="L1218" s="1"/>
      <c r="M1218" s="1"/>
      <c r="N1218" s="1"/>
      <c r="O1218" s="1"/>
      <c r="P1218" s="1"/>
      <c r="Q1218" s="84"/>
      <c r="R1218" s="1"/>
      <c r="S1218" s="1"/>
      <c r="T1218" s="1"/>
    </row>
    <row r="1219" spans="4:20">
      <c r="D1219" s="2"/>
      <c r="E1219" s="2"/>
      <c r="F1219" s="2"/>
      <c r="L1219" s="1"/>
      <c r="M1219" s="1"/>
      <c r="N1219" s="1"/>
      <c r="O1219" s="1"/>
      <c r="P1219" s="1"/>
      <c r="Q1219" s="84"/>
      <c r="R1219" s="1"/>
      <c r="S1219" s="1"/>
      <c r="T1219" s="1"/>
    </row>
    <row r="1220" spans="4:20">
      <c r="D1220" s="2"/>
      <c r="E1220" s="2"/>
      <c r="F1220" s="2"/>
      <c r="L1220" s="1"/>
      <c r="M1220" s="1"/>
      <c r="N1220" s="1"/>
      <c r="O1220" s="1"/>
      <c r="P1220" s="1"/>
      <c r="Q1220" s="84"/>
      <c r="R1220" s="1"/>
      <c r="S1220" s="1"/>
      <c r="T1220" s="1"/>
    </row>
    <row r="1221" spans="4:20">
      <c r="D1221" s="2"/>
      <c r="E1221" s="2"/>
      <c r="F1221" s="2"/>
      <c r="L1221" s="1"/>
      <c r="M1221" s="1"/>
      <c r="N1221" s="1"/>
      <c r="O1221" s="1"/>
      <c r="P1221" s="1"/>
      <c r="Q1221" s="84"/>
      <c r="R1221" s="1"/>
      <c r="S1221" s="1"/>
      <c r="T1221" s="1"/>
    </row>
    <row r="1222" spans="4:20">
      <c r="D1222" s="2"/>
      <c r="E1222" s="2"/>
      <c r="F1222" s="2"/>
      <c r="L1222" s="1"/>
      <c r="M1222" s="1"/>
      <c r="N1222" s="1"/>
      <c r="O1222" s="1"/>
      <c r="P1222" s="1"/>
      <c r="Q1222" s="84"/>
      <c r="R1222" s="1"/>
      <c r="S1222" s="1"/>
      <c r="T1222" s="1"/>
    </row>
    <row r="1223" spans="4:20">
      <c r="D1223" s="2"/>
      <c r="E1223" s="2"/>
      <c r="F1223" s="2"/>
      <c r="L1223" s="1"/>
      <c r="M1223" s="1"/>
      <c r="N1223" s="1"/>
      <c r="O1223" s="1"/>
      <c r="P1223" s="1"/>
      <c r="Q1223" s="84"/>
      <c r="R1223" s="1"/>
      <c r="S1223" s="1"/>
      <c r="T1223" s="1"/>
    </row>
    <row r="1224" spans="4:20">
      <c r="D1224" s="2"/>
      <c r="E1224" s="2"/>
      <c r="F1224" s="2"/>
      <c r="L1224" s="1"/>
      <c r="M1224" s="1"/>
      <c r="N1224" s="1"/>
      <c r="O1224" s="1"/>
      <c r="P1224" s="1"/>
      <c r="Q1224" s="84"/>
      <c r="R1224" s="1"/>
      <c r="S1224" s="1"/>
      <c r="T1224" s="1"/>
    </row>
    <row r="1225" spans="4:20">
      <c r="D1225" s="2"/>
      <c r="E1225" s="2"/>
      <c r="F1225" s="2"/>
      <c r="L1225" s="1"/>
      <c r="M1225" s="1"/>
      <c r="N1225" s="1"/>
      <c r="O1225" s="1"/>
      <c r="P1225" s="1"/>
      <c r="Q1225" s="84"/>
      <c r="R1225" s="1"/>
      <c r="S1225" s="1"/>
      <c r="T1225" s="1"/>
    </row>
    <row r="1226" spans="4:20">
      <c r="D1226" s="2"/>
      <c r="E1226" s="2"/>
      <c r="F1226" s="2"/>
      <c r="L1226" s="1"/>
      <c r="M1226" s="1"/>
      <c r="N1226" s="1"/>
      <c r="O1226" s="1"/>
      <c r="P1226" s="1"/>
      <c r="Q1226" s="84"/>
      <c r="R1226" s="1"/>
      <c r="S1226" s="1"/>
      <c r="T1226" s="1"/>
    </row>
    <row r="1227" spans="4:20">
      <c r="D1227" s="2"/>
      <c r="E1227" s="2"/>
      <c r="F1227" s="2"/>
      <c r="L1227" s="1"/>
      <c r="M1227" s="1"/>
      <c r="N1227" s="1"/>
      <c r="O1227" s="1"/>
      <c r="P1227" s="1"/>
      <c r="Q1227" s="84"/>
      <c r="R1227" s="1"/>
      <c r="S1227" s="1"/>
      <c r="T1227" s="1"/>
    </row>
    <row r="1228" spans="4:20">
      <c r="D1228" s="2"/>
      <c r="E1228" s="2"/>
      <c r="F1228" s="2"/>
      <c r="L1228" s="1"/>
      <c r="M1228" s="1"/>
      <c r="N1228" s="1"/>
      <c r="O1228" s="1"/>
      <c r="P1228" s="1"/>
      <c r="Q1228" s="84"/>
      <c r="R1228" s="1"/>
      <c r="S1228" s="1"/>
      <c r="T1228" s="1"/>
    </row>
    <row r="1229" spans="4:20">
      <c r="D1229" s="2"/>
      <c r="E1229" s="2"/>
      <c r="F1229" s="2"/>
      <c r="L1229" s="1"/>
      <c r="M1229" s="1"/>
      <c r="N1229" s="1"/>
      <c r="O1229" s="1"/>
      <c r="P1229" s="1"/>
      <c r="Q1229" s="84"/>
      <c r="R1229" s="1"/>
      <c r="S1229" s="1"/>
      <c r="T1229" s="1"/>
    </row>
  </sheetData>
  <mergeCells count="2">
    <mergeCell ref="B6:K6"/>
    <mergeCell ref="B7:K7"/>
  </mergeCells>
  <phoneticPr fontId="3" type="noConversion"/>
  <dataValidations count="1">
    <dataValidation allowBlank="1" showInputMessage="1" showErrorMessage="1" sqref="B173:I173 B135:I135"/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BF1168"/>
  <sheetViews>
    <sheetView rightToLeft="1" workbookViewId="0">
      <selection activeCell="B6" sqref="B6:K6"/>
    </sheetView>
  </sheetViews>
  <sheetFormatPr defaultColWidth="9.140625" defaultRowHeight="18"/>
  <cols>
    <col min="1" max="1" width="6.28515625" style="1" customWidth="1"/>
    <col min="2" max="2" width="38.5703125" style="2" bestFit="1" customWidth="1"/>
    <col min="3" max="3" width="13" style="2" customWidth="1"/>
    <col min="4" max="4" width="7.5703125" style="1" customWidth="1"/>
    <col min="5" max="5" width="7.28515625" style="1" bestFit="1" customWidth="1"/>
    <col min="6" max="6" width="10.140625" style="1" bestFit="1" customWidth="1"/>
    <col min="7" max="7" width="7" style="1" bestFit="1" customWidth="1"/>
    <col min="8" max="8" width="8.14062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2" width="15.5703125" style="1" bestFit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3" t="s">
        <v>145</v>
      </c>
      <c r="C1" s="181" t="s">
        <v>197</v>
      </c>
    </row>
    <row r="2" spans="2:58">
      <c r="B2" s="63" t="s">
        <v>144</v>
      </c>
      <c r="C2" s="181" t="s">
        <v>2403</v>
      </c>
    </row>
    <row r="3" spans="2:58">
      <c r="B3" s="63" t="s">
        <v>146</v>
      </c>
      <c r="C3" s="181" t="s">
        <v>2468</v>
      </c>
    </row>
    <row r="4" spans="2:58">
      <c r="B4" s="63" t="s">
        <v>147</v>
      </c>
      <c r="C4" s="181" t="s">
        <v>2469</v>
      </c>
    </row>
    <row r="6" spans="2:58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58" ht="26.25" customHeight="1">
      <c r="B7" s="239" t="s">
        <v>88</v>
      </c>
      <c r="C7" s="240"/>
      <c r="D7" s="240"/>
      <c r="E7" s="240"/>
      <c r="F7" s="240"/>
      <c r="G7" s="240"/>
      <c r="H7" s="240"/>
      <c r="I7" s="240"/>
      <c r="J7" s="240"/>
      <c r="K7" s="241"/>
    </row>
    <row r="8" spans="2:58" s="3" customFormat="1" ht="63">
      <c r="B8" s="23" t="s">
        <v>107</v>
      </c>
      <c r="C8" s="33" t="s">
        <v>36</v>
      </c>
      <c r="D8" s="33" t="s">
        <v>92</v>
      </c>
      <c r="E8" s="33" t="s">
        <v>93</v>
      </c>
      <c r="F8" s="33" t="s">
        <v>0</v>
      </c>
      <c r="G8" s="33" t="s">
        <v>96</v>
      </c>
      <c r="H8" s="33" t="s">
        <v>102</v>
      </c>
      <c r="I8" s="33" t="s">
        <v>53</v>
      </c>
      <c r="J8" s="80" t="s">
        <v>148</v>
      </c>
      <c r="K8" s="34" t="s">
        <v>150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5" t="s">
        <v>20</v>
      </c>
      <c r="J9" s="35" t="s">
        <v>20</v>
      </c>
      <c r="K9" s="36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58">
        <v>313931.2</v>
      </c>
      <c r="G11" s="158"/>
      <c r="H11" s="158">
        <v>3209.64</v>
      </c>
      <c r="I11" s="158"/>
      <c r="J11" s="160">
        <v>100</v>
      </c>
      <c r="K11" s="161">
        <v>4.1945099748738352E-3</v>
      </c>
      <c r="L11" s="1"/>
      <c r="M11" s="1"/>
      <c r="N11" s="1"/>
      <c r="O11" s="1"/>
      <c r="BF11" s="1"/>
    </row>
    <row r="12" spans="2:58" ht="21" customHeight="1">
      <c r="B12" s="106" t="s">
        <v>1931</v>
      </c>
      <c r="C12" s="84"/>
      <c r="D12" s="84"/>
      <c r="E12" s="84"/>
      <c r="F12" s="159"/>
      <c r="G12" s="159"/>
      <c r="H12" s="159"/>
      <c r="I12" s="159"/>
      <c r="J12" s="159"/>
      <c r="K12" s="159"/>
    </row>
    <row r="13" spans="2:58">
      <c r="B13" s="90" t="s">
        <v>1932</v>
      </c>
      <c r="C13" s="107">
        <v>972063</v>
      </c>
      <c r="D13" s="84" t="s">
        <v>139</v>
      </c>
      <c r="E13" s="84" t="s">
        <v>1933</v>
      </c>
      <c r="F13" s="108">
        <v>298451.20000000001</v>
      </c>
      <c r="G13" s="108">
        <v>1075.43</v>
      </c>
      <c r="H13" s="108">
        <v>3209.64</v>
      </c>
      <c r="I13" s="108">
        <v>0</v>
      </c>
      <c r="J13" s="108">
        <v>100</v>
      </c>
      <c r="K13" s="108">
        <v>4.1945099748738352E-3</v>
      </c>
      <c r="M13" s="188"/>
    </row>
    <row r="14" spans="2:58">
      <c r="B14" s="106" t="s">
        <v>1934</v>
      </c>
      <c r="C14" s="84"/>
      <c r="D14" s="84"/>
      <c r="E14" s="84"/>
      <c r="F14" s="131">
        <v>298451.20000000001</v>
      </c>
      <c r="G14" s="108"/>
      <c r="H14" s="131">
        <v>3209.64</v>
      </c>
      <c r="I14" s="108"/>
      <c r="J14" s="131">
        <v>100</v>
      </c>
      <c r="K14" s="131">
        <v>4.1945099748738352E-3</v>
      </c>
    </row>
    <row r="15" spans="2:58">
      <c r="B15" s="106" t="s">
        <v>1356</v>
      </c>
      <c r="C15" s="84"/>
      <c r="D15" s="84"/>
      <c r="E15" s="84"/>
      <c r="F15" s="108"/>
      <c r="G15" s="108"/>
      <c r="H15" s="108"/>
      <c r="I15" s="108"/>
      <c r="J15" s="108"/>
      <c r="K15" s="108"/>
    </row>
    <row r="16" spans="2:58">
      <c r="B16" s="90" t="s">
        <v>1935</v>
      </c>
      <c r="C16" s="107">
        <v>9355</v>
      </c>
      <c r="D16" s="84" t="s">
        <v>139</v>
      </c>
      <c r="E16" s="84" t="s">
        <v>1936</v>
      </c>
      <c r="F16" s="108">
        <v>2716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M16" s="188"/>
    </row>
    <row r="17" spans="2:13">
      <c r="B17" s="90" t="s">
        <v>1937</v>
      </c>
      <c r="C17" s="107">
        <v>9352</v>
      </c>
      <c r="D17" s="84" t="s">
        <v>139</v>
      </c>
      <c r="E17" s="84" t="s">
        <v>1936</v>
      </c>
      <c r="F17" s="108">
        <v>4018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M17" s="188"/>
    </row>
    <row r="18" spans="2:13">
      <c r="B18" s="90" t="s">
        <v>1938</v>
      </c>
      <c r="C18" s="107">
        <v>9353</v>
      </c>
      <c r="D18" s="84" t="s">
        <v>139</v>
      </c>
      <c r="E18" s="84" t="s">
        <v>1936</v>
      </c>
      <c r="F18" s="108">
        <v>1912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M18" s="188"/>
    </row>
    <row r="19" spans="2:13">
      <c r="B19" s="90" t="s">
        <v>1939</v>
      </c>
      <c r="C19" s="107">
        <v>9351</v>
      </c>
      <c r="D19" s="84" t="s">
        <v>139</v>
      </c>
      <c r="E19" s="84" t="s">
        <v>1936</v>
      </c>
      <c r="F19" s="108">
        <v>4022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M19" s="188"/>
    </row>
    <row r="20" spans="2:13">
      <c r="B20" s="90" t="s">
        <v>1940</v>
      </c>
      <c r="C20" s="107">
        <v>9354</v>
      </c>
      <c r="D20" s="84" t="s">
        <v>139</v>
      </c>
      <c r="E20" s="84" t="s">
        <v>1936</v>
      </c>
      <c r="F20" s="108">
        <v>2812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M20" s="188"/>
    </row>
    <row r="21" spans="2:13">
      <c r="B21" s="106" t="s">
        <v>1357</v>
      </c>
      <c r="C21" s="84"/>
      <c r="D21" s="84"/>
      <c r="E21" s="84"/>
      <c r="F21" s="131">
        <v>15480</v>
      </c>
      <c r="G21" s="108"/>
      <c r="H21" s="131">
        <v>0</v>
      </c>
      <c r="I21" s="108"/>
      <c r="J21" s="131">
        <v>0</v>
      </c>
      <c r="K21" s="131">
        <v>0</v>
      </c>
    </row>
    <row r="22" spans="2:13">
      <c r="B22" s="6" t="s">
        <v>228</v>
      </c>
      <c r="C22" s="84"/>
      <c r="D22" s="84"/>
      <c r="E22" s="84"/>
      <c r="F22" s="84"/>
      <c r="G22" s="84"/>
      <c r="H22" s="84"/>
      <c r="I22" s="84"/>
      <c r="J22" s="84"/>
      <c r="K22" s="84"/>
    </row>
    <row r="23" spans="2:13">
      <c r="B23" s="82" t="s">
        <v>324</v>
      </c>
      <c r="C23" s="84"/>
      <c r="D23" s="84"/>
      <c r="E23" s="84"/>
      <c r="F23" s="84"/>
      <c r="G23" s="84"/>
      <c r="H23" s="84"/>
      <c r="I23" s="84"/>
      <c r="J23" s="84"/>
      <c r="K23" s="84"/>
    </row>
    <row r="24" spans="2:13">
      <c r="B24" s="82"/>
      <c r="C24" s="84"/>
      <c r="D24" s="84"/>
      <c r="E24" s="84"/>
      <c r="F24" s="84"/>
      <c r="G24" s="84"/>
      <c r="H24" s="84"/>
      <c r="I24" s="84"/>
      <c r="J24" s="84"/>
      <c r="K24" s="84"/>
    </row>
    <row r="25" spans="2:13">
      <c r="B25" s="82"/>
      <c r="C25" s="84"/>
      <c r="D25" s="84"/>
      <c r="E25" s="84"/>
      <c r="F25" s="84"/>
      <c r="G25" s="84"/>
      <c r="H25" s="84"/>
      <c r="I25" s="84"/>
      <c r="J25" s="84"/>
      <c r="K25" s="84"/>
    </row>
    <row r="26" spans="2:13">
      <c r="B26" s="82"/>
      <c r="C26" s="84"/>
      <c r="D26" s="84"/>
      <c r="E26" s="84"/>
      <c r="F26" s="84"/>
      <c r="G26" s="84"/>
      <c r="H26" s="84"/>
      <c r="I26" s="84"/>
      <c r="J26" s="84"/>
      <c r="K26" s="84"/>
    </row>
    <row r="27" spans="2:13">
      <c r="B27" s="82"/>
      <c r="C27" s="84"/>
      <c r="D27" s="84"/>
      <c r="E27" s="84"/>
      <c r="F27" s="84"/>
      <c r="G27" s="84"/>
      <c r="H27" s="84"/>
      <c r="I27" s="84"/>
      <c r="J27" s="84"/>
      <c r="K27" s="84"/>
    </row>
    <row r="28" spans="2:13">
      <c r="B28" s="82"/>
      <c r="C28" s="84"/>
      <c r="D28" s="84"/>
      <c r="E28" s="84"/>
      <c r="F28" s="84"/>
      <c r="G28" s="84"/>
      <c r="H28" s="84"/>
      <c r="I28" s="84"/>
      <c r="J28" s="84"/>
      <c r="K28" s="84"/>
    </row>
    <row r="29" spans="2:13">
      <c r="B29" s="82"/>
      <c r="C29" s="84"/>
      <c r="D29" s="84"/>
      <c r="E29" s="84"/>
      <c r="F29" s="84"/>
      <c r="G29" s="84"/>
      <c r="H29" s="84"/>
      <c r="I29" s="84"/>
      <c r="J29" s="84"/>
      <c r="K29" s="84"/>
    </row>
    <row r="30" spans="2:13">
      <c r="B30" s="82"/>
      <c r="C30" s="84"/>
      <c r="D30" s="84"/>
      <c r="E30" s="84"/>
      <c r="F30" s="84"/>
      <c r="G30" s="84"/>
      <c r="H30" s="84"/>
      <c r="I30" s="84"/>
      <c r="J30" s="84"/>
      <c r="K30" s="84"/>
    </row>
    <row r="31" spans="2:13">
      <c r="B31" s="82"/>
      <c r="C31" s="84"/>
      <c r="D31" s="84"/>
      <c r="E31" s="84"/>
      <c r="F31" s="84"/>
      <c r="G31" s="84"/>
      <c r="H31" s="84"/>
      <c r="I31" s="84"/>
      <c r="J31" s="84"/>
      <c r="K31" s="84"/>
    </row>
    <row r="32" spans="2:13">
      <c r="B32" s="82"/>
      <c r="C32" s="84"/>
      <c r="D32" s="84"/>
      <c r="E32" s="84"/>
      <c r="F32" s="84"/>
      <c r="G32" s="84"/>
      <c r="H32" s="84"/>
      <c r="I32" s="84"/>
      <c r="J32" s="84"/>
      <c r="K32" s="84"/>
    </row>
    <row r="33" spans="2:11">
      <c r="B33" s="82"/>
      <c r="C33" s="84"/>
      <c r="D33" s="84"/>
      <c r="E33" s="84"/>
      <c r="F33" s="84"/>
      <c r="G33" s="84"/>
      <c r="H33" s="84"/>
      <c r="I33" s="84"/>
      <c r="J33" s="84"/>
      <c r="K33" s="84"/>
    </row>
    <row r="34" spans="2:11">
      <c r="B34" s="82"/>
      <c r="C34" s="84"/>
      <c r="D34" s="84"/>
      <c r="E34" s="84"/>
      <c r="F34" s="84"/>
      <c r="G34" s="84"/>
      <c r="H34" s="84"/>
      <c r="I34" s="84"/>
      <c r="J34" s="84"/>
      <c r="K34" s="84"/>
    </row>
    <row r="35" spans="2:11">
      <c r="B35" s="82"/>
      <c r="C35" s="84"/>
      <c r="D35" s="84"/>
      <c r="E35" s="84"/>
      <c r="F35" s="84"/>
      <c r="G35" s="84"/>
      <c r="H35" s="84"/>
      <c r="I35" s="84"/>
      <c r="J35" s="84"/>
      <c r="K35" s="84"/>
    </row>
    <row r="36" spans="2:11">
      <c r="B36" s="82"/>
      <c r="C36" s="84"/>
      <c r="D36" s="84"/>
      <c r="E36" s="84"/>
      <c r="F36" s="84"/>
      <c r="G36" s="84"/>
      <c r="H36" s="84"/>
      <c r="I36" s="84"/>
      <c r="J36" s="84"/>
      <c r="K36" s="84"/>
    </row>
    <row r="37" spans="2:11">
      <c r="B37" s="82"/>
      <c r="C37" s="84"/>
      <c r="D37" s="84"/>
      <c r="E37" s="84"/>
      <c r="F37" s="84"/>
      <c r="G37" s="84"/>
      <c r="H37" s="84"/>
      <c r="I37" s="84"/>
      <c r="J37" s="84"/>
      <c r="K37" s="84"/>
    </row>
    <row r="38" spans="2:11">
      <c r="B38" s="82"/>
      <c r="C38" s="84"/>
      <c r="D38" s="84"/>
      <c r="E38" s="84"/>
      <c r="F38" s="84"/>
      <c r="G38" s="84"/>
      <c r="H38" s="84"/>
      <c r="I38" s="84"/>
      <c r="J38" s="84"/>
      <c r="K38" s="84"/>
    </row>
    <row r="39" spans="2:11">
      <c r="B39" s="82"/>
      <c r="C39" s="84"/>
      <c r="D39" s="84"/>
      <c r="E39" s="84"/>
      <c r="F39" s="84"/>
      <c r="G39" s="84"/>
      <c r="H39" s="84"/>
      <c r="I39" s="84"/>
      <c r="J39" s="84"/>
      <c r="K39" s="84"/>
    </row>
    <row r="40" spans="2:11">
      <c r="B40" s="82"/>
      <c r="C40" s="84"/>
      <c r="D40" s="84"/>
      <c r="E40" s="84"/>
      <c r="F40" s="84"/>
      <c r="G40" s="84"/>
      <c r="H40" s="84"/>
      <c r="I40" s="84"/>
      <c r="J40" s="84"/>
      <c r="K40" s="84"/>
    </row>
    <row r="41" spans="2:11">
      <c r="B41" s="82"/>
      <c r="C41" s="84"/>
      <c r="D41" s="84"/>
      <c r="E41" s="84"/>
      <c r="F41" s="84"/>
      <c r="G41" s="84"/>
      <c r="H41" s="84"/>
      <c r="I41" s="84"/>
      <c r="J41" s="84"/>
      <c r="K41" s="84"/>
    </row>
    <row r="42" spans="2:11">
      <c r="B42" s="82"/>
      <c r="C42" s="84"/>
      <c r="D42" s="84"/>
      <c r="E42" s="84"/>
      <c r="F42" s="84"/>
      <c r="G42" s="84"/>
      <c r="H42" s="84"/>
      <c r="I42" s="84"/>
      <c r="J42" s="84"/>
      <c r="K42" s="84"/>
    </row>
    <row r="43" spans="2:11">
      <c r="B43" s="82"/>
      <c r="C43" s="84"/>
      <c r="D43" s="84"/>
      <c r="E43" s="84"/>
      <c r="F43" s="84"/>
      <c r="G43" s="84"/>
      <c r="H43" s="84"/>
      <c r="I43" s="84"/>
      <c r="J43" s="84"/>
      <c r="K43" s="84"/>
    </row>
    <row r="44" spans="2:11">
      <c r="B44" s="82"/>
      <c r="C44" s="84"/>
      <c r="D44" s="84"/>
      <c r="E44" s="84"/>
      <c r="F44" s="84"/>
      <c r="G44" s="84"/>
      <c r="H44" s="84"/>
      <c r="I44" s="84"/>
      <c r="J44" s="84"/>
      <c r="K44" s="84"/>
    </row>
    <row r="45" spans="2:11">
      <c r="B45" s="82"/>
      <c r="C45" s="84"/>
      <c r="D45" s="84"/>
      <c r="E45" s="84"/>
      <c r="F45" s="84"/>
      <c r="G45" s="84"/>
      <c r="H45" s="84"/>
      <c r="I45" s="84"/>
      <c r="J45" s="84"/>
      <c r="K45" s="84"/>
    </row>
    <row r="46" spans="2:11">
      <c r="B46" s="82"/>
      <c r="C46" s="84"/>
      <c r="D46" s="84"/>
      <c r="E46" s="84"/>
      <c r="F46" s="84"/>
      <c r="G46" s="84"/>
      <c r="H46" s="84"/>
      <c r="I46" s="84"/>
      <c r="J46" s="84"/>
      <c r="K46" s="84"/>
    </row>
    <row r="47" spans="2:11">
      <c r="B47" s="82"/>
      <c r="C47" s="84"/>
      <c r="D47" s="84"/>
      <c r="E47" s="84"/>
      <c r="F47" s="84"/>
      <c r="G47" s="84"/>
      <c r="H47" s="84"/>
      <c r="I47" s="84"/>
      <c r="J47" s="84"/>
      <c r="K47" s="84"/>
    </row>
    <row r="48" spans="2:11">
      <c r="B48" s="82"/>
      <c r="C48" s="84"/>
      <c r="D48" s="84"/>
      <c r="E48" s="84"/>
      <c r="F48" s="84"/>
      <c r="G48" s="84"/>
      <c r="H48" s="84"/>
      <c r="I48" s="84"/>
      <c r="J48" s="84"/>
      <c r="K48" s="84"/>
    </row>
    <row r="49" spans="2:11">
      <c r="B49" s="82"/>
      <c r="C49" s="84"/>
      <c r="D49" s="84"/>
      <c r="E49" s="84"/>
      <c r="F49" s="84"/>
      <c r="G49" s="84"/>
      <c r="H49" s="84"/>
      <c r="I49" s="84"/>
      <c r="J49" s="84"/>
      <c r="K49" s="84"/>
    </row>
    <row r="50" spans="2:11">
      <c r="B50" s="82"/>
      <c r="C50" s="84"/>
      <c r="D50" s="84"/>
      <c r="E50" s="84"/>
      <c r="F50" s="84"/>
      <c r="G50" s="84"/>
      <c r="H50" s="84"/>
      <c r="I50" s="84"/>
      <c r="J50" s="84"/>
      <c r="K50" s="84"/>
    </row>
    <row r="51" spans="2:11">
      <c r="B51" s="82"/>
      <c r="C51" s="84"/>
      <c r="D51" s="84"/>
      <c r="E51" s="84"/>
      <c r="F51" s="84"/>
      <c r="G51" s="84"/>
      <c r="H51" s="84"/>
      <c r="I51" s="84"/>
      <c r="J51" s="84"/>
      <c r="K51" s="84"/>
    </row>
    <row r="52" spans="2:11">
      <c r="B52" s="82"/>
      <c r="C52" s="84"/>
      <c r="D52" s="84"/>
      <c r="E52" s="84"/>
      <c r="F52" s="84"/>
      <c r="G52" s="84"/>
      <c r="H52" s="84"/>
      <c r="I52" s="84"/>
      <c r="J52" s="84"/>
      <c r="K52" s="84"/>
    </row>
    <row r="53" spans="2:11">
      <c r="B53" s="82"/>
      <c r="C53" s="84"/>
      <c r="D53" s="84"/>
      <c r="E53" s="84"/>
      <c r="F53" s="84"/>
      <c r="G53" s="84"/>
      <c r="H53" s="84"/>
      <c r="I53" s="84"/>
      <c r="J53" s="84"/>
      <c r="K53" s="84"/>
    </row>
    <row r="54" spans="2:11">
      <c r="B54" s="82"/>
      <c r="C54" s="84"/>
      <c r="D54" s="84"/>
      <c r="E54" s="84"/>
      <c r="F54" s="84"/>
      <c r="G54" s="84"/>
      <c r="H54" s="84"/>
      <c r="I54" s="84"/>
      <c r="J54" s="84"/>
      <c r="K54" s="84"/>
    </row>
    <row r="55" spans="2:11">
      <c r="B55" s="82"/>
      <c r="C55" s="84"/>
      <c r="D55" s="84"/>
      <c r="E55" s="84"/>
      <c r="F55" s="84"/>
      <c r="G55" s="84"/>
      <c r="H55" s="84"/>
      <c r="I55" s="84"/>
      <c r="J55" s="84"/>
      <c r="K55" s="84"/>
    </row>
    <row r="56" spans="2:11">
      <c r="B56" s="82"/>
      <c r="C56" s="84"/>
      <c r="D56" s="84"/>
      <c r="E56" s="84"/>
      <c r="F56" s="84"/>
      <c r="G56" s="84"/>
      <c r="H56" s="84"/>
      <c r="I56" s="84"/>
      <c r="J56" s="84"/>
      <c r="K56" s="84"/>
    </row>
    <row r="57" spans="2:11">
      <c r="B57" s="82"/>
      <c r="C57" s="84"/>
      <c r="D57" s="84"/>
      <c r="E57" s="84"/>
      <c r="F57" s="84"/>
      <c r="G57" s="84"/>
      <c r="H57" s="84"/>
      <c r="I57" s="84"/>
      <c r="J57" s="84"/>
      <c r="K57" s="84"/>
    </row>
    <row r="58" spans="2:11">
      <c r="B58" s="82"/>
      <c r="C58" s="84"/>
      <c r="D58" s="84"/>
      <c r="E58" s="84"/>
      <c r="F58" s="84"/>
      <c r="G58" s="84"/>
      <c r="H58" s="84"/>
      <c r="I58" s="84"/>
      <c r="J58" s="84"/>
      <c r="K58" s="84"/>
    </row>
    <row r="59" spans="2:11">
      <c r="B59" s="82"/>
      <c r="C59" s="84"/>
      <c r="D59" s="84"/>
      <c r="E59" s="84"/>
      <c r="F59" s="84"/>
      <c r="G59" s="84"/>
      <c r="H59" s="84"/>
      <c r="I59" s="84"/>
      <c r="J59" s="84"/>
      <c r="K59" s="84"/>
    </row>
    <row r="60" spans="2:11">
      <c r="B60" s="82"/>
      <c r="C60" s="84"/>
      <c r="D60" s="84"/>
      <c r="E60" s="84"/>
      <c r="F60" s="84"/>
      <c r="G60" s="84"/>
      <c r="H60" s="84"/>
      <c r="I60" s="84"/>
      <c r="J60" s="84"/>
      <c r="K60" s="84"/>
    </row>
    <row r="61" spans="2:11">
      <c r="B61" s="82"/>
      <c r="C61" s="84"/>
      <c r="D61" s="84"/>
      <c r="E61" s="84"/>
      <c r="F61" s="84"/>
      <c r="G61" s="84"/>
      <c r="H61" s="84"/>
      <c r="I61" s="84"/>
      <c r="J61" s="84"/>
      <c r="K61" s="84"/>
    </row>
    <row r="62" spans="2:11">
      <c r="B62" s="82"/>
      <c r="C62" s="84"/>
      <c r="D62" s="84"/>
      <c r="E62" s="84"/>
      <c r="F62" s="84"/>
      <c r="G62" s="84"/>
      <c r="H62" s="84"/>
      <c r="I62" s="84"/>
      <c r="J62" s="84"/>
      <c r="K62" s="84"/>
    </row>
    <row r="63" spans="2:11">
      <c r="B63" s="82"/>
      <c r="C63" s="84"/>
      <c r="D63" s="84"/>
      <c r="E63" s="84"/>
      <c r="F63" s="84"/>
      <c r="G63" s="84"/>
      <c r="H63" s="84"/>
      <c r="I63" s="84"/>
      <c r="J63" s="84"/>
      <c r="K63" s="84"/>
    </row>
    <row r="64" spans="2:11">
      <c r="B64" s="82"/>
      <c r="C64" s="84"/>
      <c r="D64" s="84"/>
      <c r="E64" s="84"/>
      <c r="F64" s="84"/>
      <c r="G64" s="84"/>
      <c r="H64" s="84"/>
      <c r="I64" s="84"/>
      <c r="J64" s="84"/>
      <c r="K64" s="84"/>
    </row>
    <row r="65" spans="2:11">
      <c r="B65" s="82"/>
      <c r="C65" s="84"/>
      <c r="D65" s="84"/>
      <c r="E65" s="84"/>
      <c r="F65" s="84"/>
      <c r="G65" s="84"/>
      <c r="H65" s="84"/>
      <c r="I65" s="84"/>
      <c r="J65" s="84"/>
      <c r="K65" s="84"/>
    </row>
    <row r="66" spans="2:11">
      <c r="B66" s="82"/>
      <c r="C66" s="84"/>
      <c r="D66" s="84"/>
      <c r="E66" s="84"/>
      <c r="F66" s="84"/>
      <c r="G66" s="84"/>
      <c r="H66" s="84"/>
      <c r="I66" s="84"/>
      <c r="J66" s="84"/>
      <c r="K66" s="84"/>
    </row>
    <row r="67" spans="2:11">
      <c r="B67" s="82"/>
      <c r="C67" s="84"/>
      <c r="D67" s="84"/>
      <c r="E67" s="84"/>
      <c r="F67" s="84"/>
      <c r="G67" s="84"/>
      <c r="H67" s="84"/>
      <c r="I67" s="84"/>
      <c r="J67" s="84"/>
      <c r="K67" s="84"/>
    </row>
    <row r="68" spans="2:11">
      <c r="B68" s="82"/>
      <c r="C68" s="84"/>
      <c r="D68" s="84"/>
      <c r="E68" s="84"/>
      <c r="F68" s="84"/>
      <c r="G68" s="84"/>
      <c r="H68" s="84"/>
      <c r="I68" s="84"/>
      <c r="J68" s="84"/>
      <c r="K68" s="84"/>
    </row>
    <row r="69" spans="2:11">
      <c r="B69" s="82"/>
      <c r="C69" s="84"/>
      <c r="D69" s="84"/>
      <c r="E69" s="84"/>
      <c r="F69" s="84"/>
      <c r="G69" s="84"/>
      <c r="H69" s="84"/>
      <c r="I69" s="84"/>
      <c r="J69" s="84"/>
      <c r="K69" s="84"/>
    </row>
    <row r="70" spans="2:11">
      <c r="B70" s="82"/>
      <c r="C70" s="84"/>
      <c r="D70" s="84"/>
      <c r="E70" s="84"/>
      <c r="F70" s="84"/>
      <c r="G70" s="84"/>
      <c r="H70" s="84"/>
      <c r="I70" s="84"/>
      <c r="J70" s="84"/>
      <c r="K70" s="84"/>
    </row>
    <row r="71" spans="2:11">
      <c r="B71" s="82"/>
      <c r="C71" s="84"/>
      <c r="D71" s="84"/>
      <c r="E71" s="84"/>
      <c r="F71" s="84"/>
      <c r="G71" s="84"/>
      <c r="H71" s="84"/>
      <c r="I71" s="84"/>
      <c r="J71" s="84"/>
      <c r="K71" s="84"/>
    </row>
    <row r="72" spans="2:11">
      <c r="B72" s="82"/>
      <c r="C72" s="84"/>
      <c r="D72" s="84"/>
      <c r="E72" s="84"/>
      <c r="F72" s="84"/>
      <c r="G72" s="84"/>
      <c r="H72" s="84"/>
      <c r="I72" s="84"/>
      <c r="J72" s="84"/>
      <c r="K72" s="84"/>
    </row>
    <row r="73" spans="2:11">
      <c r="B73" s="82"/>
      <c r="C73" s="84"/>
      <c r="D73" s="84"/>
      <c r="E73" s="84"/>
      <c r="F73" s="84"/>
      <c r="G73" s="84"/>
      <c r="H73" s="84"/>
      <c r="I73" s="84"/>
      <c r="J73" s="84"/>
      <c r="K73" s="84"/>
    </row>
    <row r="74" spans="2:11">
      <c r="B74" s="82"/>
      <c r="C74" s="84"/>
      <c r="D74" s="84"/>
      <c r="E74" s="84"/>
      <c r="F74" s="84"/>
      <c r="G74" s="84"/>
      <c r="H74" s="84"/>
      <c r="I74" s="84"/>
      <c r="J74" s="84"/>
      <c r="K74" s="84"/>
    </row>
    <row r="75" spans="2:11">
      <c r="B75" s="82"/>
      <c r="C75" s="84"/>
      <c r="D75" s="84"/>
      <c r="E75" s="84"/>
      <c r="F75" s="84"/>
      <c r="G75" s="84"/>
      <c r="H75" s="84"/>
      <c r="I75" s="84"/>
      <c r="J75" s="84"/>
      <c r="K75" s="84"/>
    </row>
    <row r="76" spans="2:11">
      <c r="B76" s="82"/>
      <c r="C76" s="84"/>
      <c r="D76" s="84"/>
      <c r="E76" s="84"/>
      <c r="F76" s="84"/>
      <c r="G76" s="84"/>
      <c r="H76" s="84"/>
      <c r="I76" s="84"/>
      <c r="J76" s="84"/>
      <c r="K76" s="84"/>
    </row>
    <row r="77" spans="2:11">
      <c r="B77" s="82"/>
      <c r="C77" s="84"/>
      <c r="D77" s="84"/>
      <c r="E77" s="84"/>
      <c r="F77" s="84"/>
      <c r="G77" s="84"/>
      <c r="H77" s="84"/>
      <c r="I77" s="84"/>
      <c r="J77" s="84"/>
      <c r="K77" s="84"/>
    </row>
    <row r="78" spans="2:11">
      <c r="B78" s="82"/>
      <c r="C78" s="84"/>
      <c r="D78" s="84"/>
      <c r="E78" s="84"/>
      <c r="F78" s="84"/>
      <c r="G78" s="84"/>
      <c r="H78" s="84"/>
      <c r="I78" s="84"/>
      <c r="J78" s="84"/>
      <c r="K78" s="84"/>
    </row>
    <row r="79" spans="2:11">
      <c r="B79" s="82"/>
      <c r="C79" s="84"/>
      <c r="D79" s="84"/>
      <c r="E79" s="84"/>
      <c r="F79" s="84"/>
      <c r="G79" s="84"/>
      <c r="H79" s="84"/>
      <c r="I79" s="84"/>
      <c r="J79" s="84"/>
      <c r="K79" s="84"/>
    </row>
    <row r="80" spans="2:11">
      <c r="B80" s="82"/>
      <c r="C80" s="84"/>
      <c r="D80" s="84"/>
      <c r="E80" s="84"/>
      <c r="F80" s="84"/>
      <c r="G80" s="84"/>
      <c r="H80" s="84"/>
      <c r="I80" s="84"/>
      <c r="J80" s="84"/>
      <c r="K80" s="84"/>
    </row>
    <row r="81" spans="2:11">
      <c r="B81" s="82"/>
      <c r="C81" s="84"/>
      <c r="D81" s="84"/>
      <c r="E81" s="84"/>
      <c r="F81" s="84"/>
      <c r="G81" s="84"/>
      <c r="H81" s="84"/>
      <c r="I81" s="84"/>
      <c r="J81" s="84"/>
      <c r="K81" s="84"/>
    </row>
    <row r="82" spans="2:11">
      <c r="B82" s="82"/>
      <c r="C82" s="84"/>
      <c r="D82" s="84"/>
      <c r="E82" s="84"/>
      <c r="F82" s="84"/>
      <c r="G82" s="84"/>
      <c r="H82" s="84"/>
      <c r="I82" s="84"/>
      <c r="J82" s="84"/>
      <c r="K82" s="84"/>
    </row>
    <row r="83" spans="2:11">
      <c r="B83" s="82"/>
      <c r="C83" s="84"/>
      <c r="D83" s="84"/>
      <c r="E83" s="84"/>
      <c r="F83" s="84"/>
      <c r="G83" s="84"/>
      <c r="H83" s="84"/>
      <c r="I83" s="84"/>
      <c r="J83" s="84"/>
      <c r="K83" s="84"/>
    </row>
    <row r="84" spans="2:11">
      <c r="B84" s="82"/>
      <c r="C84" s="84"/>
      <c r="D84" s="84"/>
      <c r="E84" s="84"/>
      <c r="F84" s="84"/>
      <c r="G84" s="84"/>
      <c r="H84" s="84"/>
      <c r="I84" s="84"/>
      <c r="J84" s="84"/>
      <c r="K84" s="84"/>
    </row>
    <row r="85" spans="2:11">
      <c r="B85" s="82"/>
      <c r="C85" s="84"/>
      <c r="D85" s="84"/>
      <c r="E85" s="84"/>
      <c r="F85" s="84"/>
      <c r="G85" s="84"/>
      <c r="H85" s="84"/>
      <c r="I85" s="84"/>
      <c r="J85" s="84"/>
      <c r="K85" s="84"/>
    </row>
    <row r="86" spans="2:11">
      <c r="B86" s="82"/>
      <c r="C86" s="84"/>
      <c r="D86" s="84"/>
      <c r="E86" s="84"/>
      <c r="F86" s="84"/>
      <c r="G86" s="84"/>
      <c r="H86" s="84"/>
      <c r="I86" s="84"/>
      <c r="J86" s="84"/>
      <c r="K86" s="84"/>
    </row>
    <row r="87" spans="2:11">
      <c r="B87" s="82"/>
      <c r="C87" s="84"/>
      <c r="D87" s="84"/>
      <c r="E87" s="84"/>
      <c r="F87" s="84"/>
      <c r="G87" s="84"/>
      <c r="H87" s="84"/>
      <c r="I87" s="84"/>
      <c r="J87" s="84"/>
      <c r="K87" s="84"/>
    </row>
    <row r="88" spans="2:11">
      <c r="B88" s="82"/>
      <c r="C88" s="84"/>
      <c r="D88" s="84"/>
      <c r="E88" s="84"/>
      <c r="F88" s="84"/>
      <c r="G88" s="84"/>
      <c r="H88" s="84"/>
      <c r="I88" s="84"/>
      <c r="J88" s="84"/>
      <c r="K88" s="84"/>
    </row>
    <row r="89" spans="2:11">
      <c r="B89" s="82"/>
      <c r="C89" s="84"/>
      <c r="D89" s="84"/>
      <c r="E89" s="84"/>
      <c r="F89" s="84"/>
      <c r="G89" s="84"/>
      <c r="H89" s="84"/>
      <c r="I89" s="84"/>
      <c r="J89" s="84"/>
      <c r="K89" s="84"/>
    </row>
    <row r="90" spans="2:11">
      <c r="B90" s="82"/>
      <c r="C90" s="84"/>
      <c r="D90" s="84"/>
      <c r="E90" s="84"/>
      <c r="F90" s="84"/>
      <c r="G90" s="84"/>
      <c r="H90" s="84"/>
      <c r="I90" s="84"/>
      <c r="J90" s="84"/>
      <c r="K90" s="84"/>
    </row>
    <row r="91" spans="2:11">
      <c r="B91" s="82"/>
      <c r="C91" s="84"/>
      <c r="D91" s="84"/>
      <c r="E91" s="84"/>
      <c r="F91" s="84"/>
      <c r="G91" s="84"/>
      <c r="H91" s="84"/>
      <c r="I91" s="84"/>
      <c r="J91" s="84"/>
      <c r="K91" s="84"/>
    </row>
    <row r="92" spans="2:11">
      <c r="B92" s="82"/>
      <c r="C92" s="84"/>
      <c r="D92" s="84"/>
      <c r="E92" s="84"/>
      <c r="F92" s="84"/>
      <c r="G92" s="84"/>
      <c r="H92" s="84"/>
      <c r="I92" s="84"/>
      <c r="J92" s="84"/>
      <c r="K92" s="84"/>
    </row>
    <row r="93" spans="2:11">
      <c r="B93" s="82"/>
      <c r="C93" s="84"/>
      <c r="D93" s="84"/>
      <c r="E93" s="84"/>
      <c r="F93" s="84"/>
      <c r="G93" s="84"/>
      <c r="H93" s="84"/>
      <c r="I93" s="84"/>
      <c r="J93" s="84"/>
      <c r="K93" s="84"/>
    </row>
    <row r="94" spans="2:11">
      <c r="B94" s="82"/>
      <c r="C94" s="84"/>
      <c r="D94" s="84"/>
      <c r="E94" s="84"/>
      <c r="F94" s="84"/>
      <c r="G94" s="84"/>
      <c r="H94" s="84"/>
      <c r="I94" s="84"/>
      <c r="J94" s="84"/>
      <c r="K94" s="84"/>
    </row>
    <row r="95" spans="2:11">
      <c r="B95" s="82"/>
      <c r="C95" s="84"/>
      <c r="D95" s="84"/>
      <c r="E95" s="84"/>
      <c r="F95" s="84"/>
      <c r="G95" s="84"/>
      <c r="H95" s="84"/>
      <c r="I95" s="84"/>
      <c r="J95" s="84"/>
      <c r="K95" s="84"/>
    </row>
    <row r="96" spans="2:11">
      <c r="B96" s="82"/>
      <c r="C96" s="84"/>
      <c r="D96" s="84"/>
      <c r="E96" s="84"/>
      <c r="F96" s="84"/>
      <c r="G96" s="84"/>
      <c r="H96" s="84"/>
      <c r="I96" s="84"/>
      <c r="J96" s="84"/>
      <c r="K96" s="84"/>
    </row>
    <row r="97" spans="2:11">
      <c r="B97" s="82"/>
      <c r="C97" s="84"/>
      <c r="D97" s="84"/>
      <c r="E97" s="84"/>
      <c r="F97" s="84"/>
      <c r="G97" s="84"/>
      <c r="H97" s="84"/>
      <c r="I97" s="84"/>
      <c r="J97" s="84"/>
      <c r="K97" s="84"/>
    </row>
    <row r="98" spans="2:11">
      <c r="B98" s="82"/>
      <c r="C98" s="84"/>
      <c r="D98" s="84"/>
      <c r="E98" s="84"/>
      <c r="F98" s="84"/>
      <c r="G98" s="84"/>
      <c r="H98" s="84"/>
      <c r="I98" s="84"/>
      <c r="J98" s="84"/>
      <c r="K98" s="84"/>
    </row>
    <row r="99" spans="2:11">
      <c r="B99" s="82"/>
      <c r="C99" s="84"/>
      <c r="D99" s="84"/>
      <c r="E99" s="84"/>
      <c r="F99" s="84"/>
      <c r="G99" s="84"/>
      <c r="H99" s="84"/>
      <c r="I99" s="84"/>
      <c r="J99" s="84"/>
      <c r="K99" s="84"/>
    </row>
    <row r="100" spans="2:11">
      <c r="B100" s="82"/>
      <c r="C100" s="84"/>
      <c r="D100" s="84"/>
      <c r="E100" s="84"/>
      <c r="F100" s="84"/>
      <c r="G100" s="84"/>
      <c r="H100" s="84"/>
      <c r="I100" s="84"/>
      <c r="J100" s="84"/>
      <c r="K100" s="84"/>
    </row>
    <row r="101" spans="2:11">
      <c r="B101" s="82"/>
      <c r="C101" s="84"/>
      <c r="D101" s="84"/>
      <c r="E101" s="84"/>
      <c r="F101" s="84"/>
      <c r="G101" s="84"/>
      <c r="H101" s="84"/>
      <c r="I101" s="84"/>
      <c r="J101" s="84"/>
      <c r="K101" s="84"/>
    </row>
    <row r="102" spans="2:11">
      <c r="B102" s="82"/>
      <c r="C102" s="84"/>
      <c r="D102" s="84"/>
      <c r="E102" s="84"/>
      <c r="F102" s="84"/>
      <c r="G102" s="84"/>
      <c r="H102" s="84"/>
      <c r="I102" s="84"/>
      <c r="J102" s="84"/>
      <c r="K102" s="84"/>
    </row>
    <row r="103" spans="2:11">
      <c r="B103" s="82"/>
      <c r="C103" s="84"/>
      <c r="D103" s="84"/>
      <c r="E103" s="84"/>
      <c r="F103" s="84"/>
      <c r="G103" s="84"/>
      <c r="H103" s="84"/>
      <c r="I103" s="84"/>
      <c r="J103" s="84"/>
      <c r="K103" s="84"/>
    </row>
    <row r="104" spans="2:11">
      <c r="B104" s="82"/>
      <c r="C104" s="84"/>
      <c r="D104" s="84"/>
      <c r="E104" s="84"/>
      <c r="F104" s="84"/>
      <c r="G104" s="84"/>
      <c r="H104" s="84"/>
      <c r="I104" s="84"/>
      <c r="J104" s="84"/>
      <c r="K104" s="84"/>
    </row>
    <row r="105" spans="2:11">
      <c r="B105" s="82"/>
      <c r="C105" s="84"/>
      <c r="D105" s="84"/>
      <c r="E105" s="84"/>
      <c r="F105" s="84"/>
      <c r="G105" s="84"/>
      <c r="H105" s="84"/>
      <c r="I105" s="84"/>
      <c r="J105" s="84"/>
      <c r="K105" s="84"/>
    </row>
    <row r="106" spans="2:11">
      <c r="B106" s="82"/>
      <c r="C106" s="84"/>
      <c r="D106" s="84"/>
      <c r="E106" s="84"/>
      <c r="F106" s="84"/>
      <c r="G106" s="84"/>
      <c r="H106" s="84"/>
      <c r="I106" s="84"/>
      <c r="J106" s="84"/>
      <c r="K106" s="84"/>
    </row>
    <row r="107" spans="2:11">
      <c r="B107" s="82"/>
      <c r="C107" s="84"/>
      <c r="D107" s="84"/>
      <c r="E107" s="84"/>
      <c r="F107" s="84"/>
      <c r="G107" s="84"/>
      <c r="H107" s="84"/>
      <c r="I107" s="84"/>
      <c r="J107" s="84"/>
      <c r="K107" s="84"/>
    </row>
    <row r="108" spans="2:11">
      <c r="B108" s="82"/>
      <c r="C108" s="84"/>
      <c r="D108" s="84"/>
      <c r="E108" s="84"/>
      <c r="F108" s="84"/>
      <c r="G108" s="84"/>
      <c r="H108" s="84"/>
      <c r="I108" s="84"/>
      <c r="J108" s="84"/>
      <c r="K108" s="84"/>
    </row>
    <row r="109" spans="2:11">
      <c r="B109" s="82"/>
      <c r="C109" s="84"/>
      <c r="D109" s="84"/>
      <c r="E109" s="84"/>
      <c r="F109" s="84"/>
      <c r="G109" s="84"/>
      <c r="H109" s="84"/>
      <c r="I109" s="84"/>
      <c r="J109" s="84"/>
      <c r="K109" s="84"/>
    </row>
    <row r="110" spans="2:11">
      <c r="B110" s="82"/>
      <c r="C110" s="84"/>
      <c r="D110" s="84"/>
      <c r="E110" s="84"/>
      <c r="F110" s="84"/>
      <c r="G110" s="84"/>
      <c r="H110" s="84"/>
      <c r="I110" s="84"/>
      <c r="J110" s="84"/>
      <c r="K110" s="84"/>
    </row>
    <row r="111" spans="2:11">
      <c r="B111" s="82"/>
      <c r="C111" s="84"/>
      <c r="D111" s="84"/>
      <c r="E111" s="84"/>
      <c r="F111" s="84"/>
      <c r="G111" s="84"/>
      <c r="H111" s="84"/>
      <c r="I111" s="84"/>
      <c r="J111" s="84"/>
      <c r="K111" s="84"/>
    </row>
    <row r="112" spans="2:11">
      <c r="B112" s="82"/>
      <c r="C112" s="84"/>
      <c r="D112" s="84"/>
      <c r="E112" s="84"/>
      <c r="F112" s="84"/>
      <c r="G112" s="84"/>
      <c r="H112" s="84"/>
      <c r="I112" s="84"/>
      <c r="J112" s="84"/>
      <c r="K112" s="84"/>
    </row>
    <row r="113" spans="2:11">
      <c r="B113" s="82"/>
      <c r="C113" s="84"/>
      <c r="D113" s="84"/>
      <c r="E113" s="84"/>
      <c r="F113" s="84"/>
      <c r="G113" s="84"/>
      <c r="H113" s="84"/>
      <c r="I113" s="84"/>
      <c r="J113" s="84"/>
      <c r="K113" s="84"/>
    </row>
    <row r="114" spans="2:11">
      <c r="B114" s="82"/>
      <c r="C114" s="84"/>
      <c r="D114" s="84"/>
      <c r="E114" s="84"/>
      <c r="F114" s="84"/>
      <c r="G114" s="84"/>
      <c r="H114" s="84"/>
      <c r="I114" s="84"/>
      <c r="J114" s="84"/>
      <c r="K114" s="84"/>
    </row>
    <row r="115" spans="2:11">
      <c r="B115" s="82"/>
      <c r="C115" s="84"/>
      <c r="D115" s="84"/>
      <c r="E115" s="84"/>
      <c r="F115" s="84"/>
      <c r="G115" s="84"/>
      <c r="H115" s="84"/>
      <c r="I115" s="84"/>
      <c r="J115" s="84"/>
      <c r="K115" s="84"/>
    </row>
    <row r="116" spans="2:11">
      <c r="B116" s="82"/>
      <c r="C116" s="84"/>
      <c r="D116" s="84"/>
      <c r="E116" s="84"/>
      <c r="F116" s="84"/>
      <c r="G116" s="84"/>
      <c r="H116" s="84"/>
      <c r="I116" s="84"/>
      <c r="J116" s="84"/>
      <c r="K116" s="84"/>
    </row>
    <row r="117" spans="2:11">
      <c r="B117" s="82"/>
      <c r="C117" s="84"/>
      <c r="D117" s="84"/>
      <c r="E117" s="84"/>
      <c r="F117" s="84"/>
      <c r="G117" s="84"/>
      <c r="H117" s="84"/>
      <c r="I117" s="84"/>
      <c r="J117" s="84"/>
      <c r="K117" s="84"/>
    </row>
    <row r="118" spans="2:11">
      <c r="B118" s="82"/>
      <c r="C118" s="84"/>
      <c r="D118" s="84"/>
      <c r="E118" s="84"/>
      <c r="F118" s="84"/>
      <c r="G118" s="84"/>
      <c r="H118" s="84"/>
      <c r="I118" s="84"/>
      <c r="J118" s="84"/>
      <c r="K118" s="84"/>
    </row>
    <row r="119" spans="2:11">
      <c r="B119" s="82"/>
      <c r="C119" s="84"/>
      <c r="D119" s="84"/>
      <c r="E119" s="84"/>
      <c r="F119" s="84"/>
      <c r="G119" s="84"/>
      <c r="H119" s="84"/>
      <c r="I119" s="84"/>
      <c r="J119" s="84"/>
      <c r="K119" s="84"/>
    </row>
    <row r="120" spans="2:11">
      <c r="B120" s="82"/>
      <c r="C120" s="84"/>
      <c r="D120" s="84"/>
      <c r="E120" s="84"/>
      <c r="F120" s="84"/>
      <c r="G120" s="84"/>
      <c r="H120" s="84"/>
      <c r="I120" s="84"/>
      <c r="J120" s="84"/>
      <c r="K120" s="84"/>
    </row>
    <row r="121" spans="2:11">
      <c r="B121" s="82"/>
      <c r="C121" s="84"/>
      <c r="D121" s="84"/>
      <c r="E121" s="84"/>
      <c r="F121" s="84"/>
      <c r="G121" s="84"/>
      <c r="H121" s="84"/>
      <c r="I121" s="84"/>
      <c r="J121" s="84"/>
      <c r="K121" s="84"/>
    </row>
    <row r="122" spans="2:11">
      <c r="B122" s="82"/>
      <c r="C122" s="84"/>
      <c r="D122" s="84"/>
      <c r="E122" s="84"/>
      <c r="F122" s="84"/>
      <c r="G122" s="84"/>
      <c r="H122" s="84"/>
      <c r="I122" s="84"/>
      <c r="J122" s="84"/>
      <c r="K122" s="84"/>
    </row>
    <row r="123" spans="2:11">
      <c r="B123" s="82"/>
      <c r="C123" s="84"/>
      <c r="D123" s="84"/>
      <c r="E123" s="84"/>
      <c r="F123" s="84"/>
      <c r="G123" s="84"/>
      <c r="H123" s="84"/>
      <c r="I123" s="84"/>
      <c r="J123" s="84"/>
      <c r="K123" s="84"/>
    </row>
    <row r="124" spans="2:11">
      <c r="B124" s="82"/>
      <c r="C124" s="84"/>
      <c r="D124" s="84"/>
      <c r="E124" s="84"/>
      <c r="F124" s="84"/>
      <c r="G124" s="84"/>
      <c r="H124" s="84"/>
      <c r="I124" s="84"/>
      <c r="J124" s="84"/>
      <c r="K124" s="84"/>
    </row>
    <row r="125" spans="2:11">
      <c r="B125" s="82"/>
      <c r="C125" s="84"/>
      <c r="D125" s="84"/>
      <c r="E125" s="84"/>
      <c r="F125" s="84"/>
      <c r="G125" s="84"/>
      <c r="H125" s="84"/>
      <c r="I125" s="84"/>
      <c r="J125" s="84"/>
      <c r="K125" s="84"/>
    </row>
    <row r="126" spans="2:11">
      <c r="B126" s="82"/>
      <c r="C126" s="84"/>
      <c r="D126" s="84"/>
      <c r="E126" s="84"/>
      <c r="F126" s="84"/>
      <c r="G126" s="84"/>
      <c r="H126" s="84"/>
      <c r="I126" s="84"/>
      <c r="J126" s="84"/>
      <c r="K126" s="84"/>
    </row>
    <row r="127" spans="2:11">
      <c r="B127" s="82"/>
      <c r="C127" s="84"/>
      <c r="D127" s="84"/>
      <c r="E127" s="84"/>
      <c r="F127" s="84"/>
      <c r="G127" s="84"/>
      <c r="H127" s="84"/>
      <c r="I127" s="84"/>
      <c r="J127" s="84"/>
      <c r="K127" s="84"/>
    </row>
    <row r="128" spans="2:11">
      <c r="B128" s="82"/>
      <c r="C128" s="84"/>
      <c r="D128" s="84"/>
      <c r="E128" s="84"/>
      <c r="F128" s="84"/>
      <c r="G128" s="84"/>
      <c r="H128" s="84"/>
      <c r="I128" s="84"/>
      <c r="J128" s="84"/>
      <c r="K128" s="84"/>
    </row>
    <row r="129" spans="2:11">
      <c r="B129" s="82"/>
      <c r="C129" s="84"/>
      <c r="D129" s="84"/>
      <c r="E129" s="84"/>
      <c r="F129" s="84"/>
      <c r="G129" s="84"/>
      <c r="H129" s="84"/>
      <c r="I129" s="84"/>
      <c r="J129" s="84"/>
      <c r="K129" s="84"/>
    </row>
    <row r="130" spans="2:11">
      <c r="B130" s="82"/>
      <c r="C130" s="84"/>
      <c r="D130" s="84"/>
      <c r="E130" s="84"/>
      <c r="F130" s="84"/>
      <c r="G130" s="84"/>
      <c r="H130" s="84"/>
      <c r="I130" s="84"/>
      <c r="J130" s="84"/>
      <c r="K130" s="84"/>
    </row>
    <row r="131" spans="2:11">
      <c r="B131" s="82"/>
      <c r="C131" s="84"/>
      <c r="D131" s="84"/>
      <c r="E131" s="84"/>
      <c r="F131" s="84"/>
      <c r="G131" s="84"/>
      <c r="H131" s="84"/>
      <c r="I131" s="84"/>
      <c r="J131" s="84"/>
      <c r="K131" s="84"/>
    </row>
    <row r="132" spans="2:11">
      <c r="B132" s="82"/>
      <c r="C132" s="84"/>
      <c r="D132" s="84"/>
      <c r="E132" s="84"/>
      <c r="F132" s="84"/>
      <c r="G132" s="84"/>
      <c r="H132" s="84"/>
      <c r="I132" s="84"/>
      <c r="J132" s="84"/>
      <c r="K132" s="84"/>
    </row>
    <row r="133" spans="2:11">
      <c r="B133" s="82"/>
      <c r="C133" s="84"/>
      <c r="D133" s="84"/>
      <c r="E133" s="84"/>
      <c r="F133" s="84"/>
      <c r="G133" s="84"/>
      <c r="H133" s="84"/>
      <c r="I133" s="84"/>
      <c r="J133" s="84"/>
      <c r="K133" s="84"/>
    </row>
    <row r="134" spans="2:11">
      <c r="B134" s="82"/>
      <c r="C134" s="84"/>
      <c r="D134" s="84"/>
      <c r="E134" s="84"/>
      <c r="F134" s="84"/>
      <c r="G134" s="84"/>
      <c r="H134" s="84"/>
      <c r="I134" s="84"/>
      <c r="J134" s="84"/>
      <c r="K134" s="84"/>
    </row>
    <row r="135" spans="2:11">
      <c r="B135" s="82"/>
      <c r="C135" s="84"/>
      <c r="D135" s="84"/>
      <c r="E135" s="84"/>
      <c r="F135" s="84"/>
      <c r="G135" s="84"/>
      <c r="H135" s="84"/>
      <c r="I135" s="84"/>
      <c r="J135" s="84"/>
      <c r="K135" s="84"/>
    </row>
    <row r="136" spans="2:11">
      <c r="B136" s="82"/>
      <c r="C136" s="84"/>
      <c r="D136" s="84"/>
      <c r="E136" s="84"/>
      <c r="F136" s="84"/>
      <c r="G136" s="84"/>
      <c r="H136" s="84"/>
      <c r="I136" s="84"/>
      <c r="J136" s="84"/>
      <c r="K136" s="84"/>
    </row>
    <row r="137" spans="2:11">
      <c r="B137" s="82"/>
      <c r="C137" s="84"/>
      <c r="D137" s="84"/>
      <c r="E137" s="84"/>
      <c r="F137" s="84"/>
      <c r="G137" s="84"/>
      <c r="H137" s="84"/>
      <c r="I137" s="84"/>
      <c r="J137" s="84"/>
      <c r="K137" s="84"/>
    </row>
    <row r="138" spans="2:11">
      <c r="B138" s="82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1">
      <c r="B139" s="82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1">
      <c r="B140" s="82"/>
      <c r="C140" s="84"/>
      <c r="D140" s="84"/>
      <c r="E140" s="84"/>
      <c r="F140" s="84"/>
      <c r="G140" s="84"/>
      <c r="H140" s="84"/>
      <c r="I140" s="84"/>
      <c r="J140" s="84"/>
      <c r="K140" s="84"/>
    </row>
    <row r="141" spans="2:11">
      <c r="B141" s="82"/>
      <c r="C141" s="84"/>
      <c r="D141" s="84"/>
      <c r="E141" s="84"/>
      <c r="F141" s="84"/>
      <c r="G141" s="84"/>
      <c r="H141" s="84"/>
      <c r="I141" s="84"/>
      <c r="J141" s="84"/>
      <c r="K141" s="84"/>
    </row>
    <row r="142" spans="2:11">
      <c r="B142" s="82"/>
      <c r="C142" s="84"/>
      <c r="D142" s="84"/>
      <c r="E142" s="84"/>
      <c r="F142" s="84"/>
      <c r="G142" s="84"/>
      <c r="H142" s="84"/>
      <c r="I142" s="84"/>
      <c r="J142" s="84"/>
      <c r="K142" s="84"/>
    </row>
    <row r="143" spans="2:11">
      <c r="B143" s="82"/>
      <c r="C143" s="84"/>
      <c r="D143" s="84"/>
      <c r="E143" s="84"/>
      <c r="F143" s="84"/>
      <c r="G143" s="84"/>
      <c r="H143" s="84"/>
      <c r="I143" s="84"/>
      <c r="J143" s="84"/>
      <c r="K143" s="84"/>
    </row>
    <row r="144" spans="2:11">
      <c r="B144" s="82"/>
      <c r="C144" s="84"/>
      <c r="D144" s="84"/>
      <c r="E144" s="84"/>
      <c r="F144" s="84"/>
      <c r="G144" s="84"/>
      <c r="H144" s="84"/>
      <c r="I144" s="84"/>
      <c r="J144" s="84"/>
      <c r="K144" s="84"/>
    </row>
    <row r="145" spans="2:11">
      <c r="B145" s="82"/>
      <c r="C145" s="84"/>
      <c r="D145" s="84"/>
      <c r="E145" s="84"/>
      <c r="F145" s="84"/>
      <c r="G145" s="84"/>
      <c r="H145" s="84"/>
      <c r="I145" s="84"/>
      <c r="J145" s="84"/>
      <c r="K145" s="84"/>
    </row>
    <row r="146" spans="2:11">
      <c r="B146" s="82"/>
      <c r="C146" s="84"/>
      <c r="D146" s="84"/>
      <c r="E146" s="84"/>
      <c r="F146" s="84"/>
      <c r="G146" s="84"/>
      <c r="H146" s="84"/>
      <c r="I146" s="84"/>
      <c r="J146" s="84"/>
      <c r="K146" s="84"/>
    </row>
    <row r="147" spans="2:11">
      <c r="B147" s="82"/>
      <c r="C147" s="84"/>
      <c r="D147" s="84"/>
      <c r="E147" s="84"/>
      <c r="F147" s="84"/>
      <c r="G147" s="84"/>
      <c r="H147" s="84"/>
      <c r="I147" s="84"/>
      <c r="J147" s="84"/>
      <c r="K147" s="84"/>
    </row>
    <row r="148" spans="2:11">
      <c r="B148" s="82"/>
      <c r="C148" s="84"/>
      <c r="D148" s="84"/>
      <c r="E148" s="84"/>
      <c r="F148" s="84"/>
      <c r="G148" s="84"/>
      <c r="H148" s="84"/>
      <c r="I148" s="84"/>
      <c r="J148" s="84"/>
      <c r="K148" s="84"/>
    </row>
    <row r="149" spans="2:11">
      <c r="B149" s="82"/>
      <c r="C149" s="84"/>
      <c r="D149" s="84"/>
      <c r="E149" s="84"/>
      <c r="F149" s="84"/>
      <c r="G149" s="84"/>
      <c r="H149" s="84"/>
      <c r="I149" s="84"/>
      <c r="J149" s="84"/>
      <c r="K149" s="84"/>
    </row>
    <row r="150" spans="2:11">
      <c r="B150" s="82"/>
      <c r="C150" s="84"/>
      <c r="D150" s="84"/>
      <c r="E150" s="84"/>
      <c r="F150" s="84"/>
      <c r="G150" s="84"/>
      <c r="H150" s="84"/>
      <c r="I150" s="84"/>
      <c r="J150" s="84"/>
      <c r="K150" s="84"/>
    </row>
    <row r="151" spans="2:11">
      <c r="B151" s="82"/>
      <c r="C151" s="84"/>
      <c r="D151" s="84"/>
      <c r="E151" s="84"/>
      <c r="F151" s="84"/>
      <c r="G151" s="84"/>
      <c r="H151" s="84"/>
      <c r="I151" s="84"/>
      <c r="J151" s="84"/>
      <c r="K151" s="84"/>
    </row>
    <row r="152" spans="2:11">
      <c r="B152" s="82"/>
      <c r="C152" s="84"/>
      <c r="D152" s="84"/>
      <c r="E152" s="84"/>
      <c r="F152" s="84"/>
      <c r="G152" s="84"/>
      <c r="H152" s="84"/>
      <c r="I152" s="84"/>
      <c r="J152" s="84"/>
      <c r="K152" s="84"/>
    </row>
    <row r="153" spans="2:11">
      <c r="B153" s="82"/>
      <c r="C153" s="84"/>
      <c r="D153" s="84"/>
      <c r="E153" s="84"/>
      <c r="F153" s="84"/>
      <c r="G153" s="84"/>
      <c r="H153" s="84"/>
      <c r="I153" s="84"/>
      <c r="J153" s="84"/>
      <c r="K153" s="84"/>
    </row>
    <row r="154" spans="2:11">
      <c r="B154" s="82"/>
      <c r="C154" s="84"/>
      <c r="D154" s="84"/>
      <c r="E154" s="84"/>
      <c r="F154" s="84"/>
      <c r="G154" s="84"/>
      <c r="H154" s="84"/>
      <c r="I154" s="84"/>
      <c r="J154" s="84"/>
      <c r="K154" s="84"/>
    </row>
    <row r="155" spans="2:11">
      <c r="B155" s="82"/>
      <c r="C155" s="84"/>
      <c r="D155" s="84"/>
      <c r="E155" s="84"/>
      <c r="F155" s="84"/>
      <c r="G155" s="84"/>
      <c r="H155" s="84"/>
      <c r="I155" s="84"/>
      <c r="J155" s="84"/>
      <c r="K155" s="84"/>
    </row>
    <row r="156" spans="2:11">
      <c r="B156" s="82"/>
      <c r="C156" s="84"/>
      <c r="D156" s="84"/>
      <c r="E156" s="84"/>
      <c r="F156" s="84"/>
      <c r="G156" s="84"/>
      <c r="H156" s="84"/>
      <c r="I156" s="84"/>
      <c r="J156" s="84"/>
      <c r="K156" s="84"/>
    </row>
    <row r="157" spans="2:11">
      <c r="B157" s="82"/>
      <c r="C157" s="84"/>
      <c r="D157" s="84"/>
      <c r="E157" s="84"/>
      <c r="F157" s="84"/>
      <c r="G157" s="84"/>
      <c r="H157" s="84"/>
      <c r="I157" s="84"/>
      <c r="J157" s="84"/>
      <c r="K157" s="84"/>
    </row>
    <row r="158" spans="2:11">
      <c r="B158" s="82"/>
      <c r="C158" s="84"/>
      <c r="D158" s="84"/>
      <c r="E158" s="84"/>
      <c r="F158" s="84"/>
      <c r="G158" s="84"/>
      <c r="H158" s="84"/>
      <c r="I158" s="84"/>
      <c r="J158" s="84"/>
      <c r="K158" s="84"/>
    </row>
    <row r="159" spans="2:11">
      <c r="B159" s="82"/>
      <c r="C159" s="84"/>
      <c r="D159" s="84"/>
      <c r="E159" s="84"/>
      <c r="F159" s="84"/>
      <c r="G159" s="84"/>
      <c r="H159" s="84"/>
      <c r="I159" s="84"/>
      <c r="J159" s="84"/>
      <c r="K159" s="84"/>
    </row>
    <row r="160" spans="2:11">
      <c r="B160" s="82"/>
      <c r="C160" s="84"/>
      <c r="D160" s="84"/>
      <c r="E160" s="84"/>
      <c r="F160" s="84"/>
      <c r="G160" s="84"/>
      <c r="H160" s="84"/>
      <c r="I160" s="84"/>
      <c r="J160" s="84"/>
      <c r="K160" s="84"/>
    </row>
    <row r="161" spans="2:11">
      <c r="B161" s="82"/>
      <c r="C161" s="84"/>
      <c r="D161" s="84"/>
      <c r="E161" s="84"/>
      <c r="F161" s="84"/>
      <c r="G161" s="84"/>
      <c r="H161" s="84"/>
      <c r="I161" s="84"/>
      <c r="J161" s="84"/>
      <c r="K161" s="84"/>
    </row>
    <row r="162" spans="2:11">
      <c r="B162" s="82"/>
      <c r="C162" s="84"/>
      <c r="D162" s="84"/>
      <c r="E162" s="84"/>
      <c r="F162" s="84"/>
      <c r="G162" s="84"/>
      <c r="H162" s="84"/>
      <c r="I162" s="84"/>
      <c r="J162" s="84"/>
      <c r="K162" s="84"/>
    </row>
    <row r="163" spans="2:11">
      <c r="B163" s="82"/>
      <c r="C163" s="84"/>
      <c r="D163" s="84"/>
      <c r="E163" s="84"/>
      <c r="F163" s="84"/>
      <c r="G163" s="84"/>
      <c r="H163" s="84"/>
      <c r="I163" s="84"/>
      <c r="J163" s="84"/>
      <c r="K163" s="84"/>
    </row>
    <row r="164" spans="2:11">
      <c r="B164" s="82"/>
      <c r="C164" s="84"/>
      <c r="D164" s="84"/>
      <c r="E164" s="84"/>
      <c r="F164" s="84"/>
      <c r="G164" s="84"/>
      <c r="H164" s="84"/>
      <c r="I164" s="84"/>
      <c r="J164" s="84"/>
      <c r="K164" s="84"/>
    </row>
    <row r="165" spans="2:11">
      <c r="B165" s="82"/>
      <c r="C165" s="84"/>
      <c r="D165" s="84"/>
      <c r="E165" s="84"/>
      <c r="F165" s="84"/>
      <c r="G165" s="84"/>
      <c r="H165" s="84"/>
      <c r="I165" s="84"/>
      <c r="J165" s="84"/>
      <c r="K165" s="84"/>
    </row>
    <row r="166" spans="2:11">
      <c r="B166" s="82"/>
      <c r="C166" s="84"/>
      <c r="D166" s="84"/>
      <c r="E166" s="84"/>
      <c r="F166" s="84"/>
      <c r="G166" s="84"/>
      <c r="H166" s="84"/>
      <c r="I166" s="84"/>
      <c r="J166" s="84"/>
      <c r="K166" s="84"/>
    </row>
    <row r="167" spans="2:11">
      <c r="B167" s="82"/>
      <c r="C167" s="84"/>
      <c r="D167" s="84"/>
      <c r="E167" s="84"/>
      <c r="F167" s="84"/>
      <c r="G167" s="84"/>
      <c r="H167" s="84"/>
      <c r="I167" s="84"/>
      <c r="J167" s="84"/>
      <c r="K167" s="84"/>
    </row>
    <row r="168" spans="2:11">
      <c r="B168" s="82"/>
      <c r="C168" s="84"/>
      <c r="D168" s="84"/>
      <c r="E168" s="84"/>
      <c r="F168" s="84"/>
      <c r="G168" s="84"/>
      <c r="H168" s="84"/>
      <c r="I168" s="84"/>
      <c r="J168" s="84"/>
      <c r="K168" s="84"/>
    </row>
    <row r="169" spans="2:11">
      <c r="B169" s="82"/>
      <c r="C169" s="84"/>
      <c r="D169" s="84"/>
      <c r="E169" s="84"/>
      <c r="F169" s="84"/>
      <c r="G169" s="84"/>
      <c r="H169" s="84"/>
      <c r="I169" s="84"/>
      <c r="J169" s="84"/>
      <c r="K169" s="84"/>
    </row>
    <row r="170" spans="2:11">
      <c r="B170" s="82"/>
      <c r="C170" s="84"/>
      <c r="D170" s="84"/>
      <c r="E170" s="84"/>
      <c r="F170" s="84"/>
      <c r="G170" s="84"/>
      <c r="H170" s="84"/>
      <c r="I170" s="84"/>
      <c r="J170" s="84"/>
      <c r="K170" s="84"/>
    </row>
    <row r="171" spans="2:11">
      <c r="B171" s="82"/>
      <c r="C171" s="84"/>
      <c r="D171" s="84"/>
      <c r="E171" s="84"/>
      <c r="F171" s="84"/>
      <c r="G171" s="84"/>
      <c r="H171" s="84"/>
      <c r="I171" s="84"/>
      <c r="J171" s="84"/>
      <c r="K171" s="84"/>
    </row>
    <row r="172" spans="2:11">
      <c r="B172" s="82"/>
      <c r="C172" s="84"/>
      <c r="D172" s="84"/>
      <c r="E172" s="84"/>
      <c r="F172" s="84"/>
      <c r="G172" s="84"/>
      <c r="H172" s="84"/>
      <c r="I172" s="84"/>
      <c r="J172" s="84"/>
      <c r="K172" s="84"/>
    </row>
    <row r="173" spans="2:11">
      <c r="B173" s="82"/>
      <c r="C173" s="84"/>
      <c r="D173" s="84"/>
      <c r="E173" s="84"/>
      <c r="F173" s="84"/>
      <c r="G173" s="84"/>
      <c r="H173" s="84"/>
      <c r="I173" s="84"/>
      <c r="J173" s="84"/>
      <c r="K173" s="84"/>
    </row>
    <row r="174" spans="2:11">
      <c r="B174" s="82"/>
      <c r="C174" s="84"/>
      <c r="D174" s="84"/>
      <c r="E174" s="84"/>
      <c r="F174" s="84"/>
      <c r="G174" s="84"/>
      <c r="H174" s="84"/>
      <c r="I174" s="84"/>
      <c r="J174" s="84"/>
      <c r="K174" s="84"/>
    </row>
    <row r="175" spans="2:11">
      <c r="B175" s="82"/>
      <c r="C175" s="84"/>
      <c r="D175" s="84"/>
      <c r="E175" s="84"/>
      <c r="F175" s="84"/>
      <c r="G175" s="84"/>
      <c r="H175" s="84"/>
      <c r="I175" s="84"/>
      <c r="J175" s="84"/>
      <c r="K175" s="84"/>
    </row>
    <row r="176" spans="2:11">
      <c r="B176" s="82"/>
      <c r="C176" s="84"/>
      <c r="D176" s="84"/>
      <c r="E176" s="84"/>
      <c r="F176" s="84"/>
      <c r="G176" s="84"/>
      <c r="H176" s="84"/>
      <c r="I176" s="84"/>
      <c r="J176" s="84"/>
      <c r="K176" s="84"/>
    </row>
    <row r="177" spans="2:11">
      <c r="B177" s="82"/>
      <c r="C177" s="84"/>
      <c r="D177" s="84"/>
      <c r="E177" s="84"/>
      <c r="F177" s="84"/>
      <c r="G177" s="84"/>
      <c r="H177" s="84"/>
      <c r="I177" s="84"/>
      <c r="J177" s="84"/>
      <c r="K177" s="84"/>
    </row>
    <row r="178" spans="2:11">
      <c r="B178" s="82"/>
      <c r="C178" s="84"/>
      <c r="D178" s="84"/>
      <c r="E178" s="84"/>
      <c r="F178" s="84"/>
      <c r="G178" s="84"/>
      <c r="H178" s="84"/>
      <c r="I178" s="84"/>
      <c r="J178" s="84"/>
      <c r="K178" s="84"/>
    </row>
    <row r="179" spans="2:11">
      <c r="B179" s="82"/>
      <c r="C179" s="84"/>
      <c r="D179" s="84"/>
      <c r="E179" s="84"/>
      <c r="F179" s="84"/>
      <c r="G179" s="84"/>
      <c r="H179" s="84"/>
      <c r="I179" s="84"/>
      <c r="J179" s="84"/>
      <c r="K179" s="84"/>
    </row>
    <row r="180" spans="2:11">
      <c r="B180" s="82"/>
      <c r="C180" s="84"/>
      <c r="D180" s="84"/>
      <c r="E180" s="84"/>
      <c r="F180" s="84"/>
      <c r="G180" s="84"/>
      <c r="H180" s="84"/>
      <c r="I180" s="84"/>
      <c r="J180" s="84"/>
      <c r="K180" s="84"/>
    </row>
    <row r="181" spans="2:11">
      <c r="B181" s="82"/>
      <c r="C181" s="84"/>
      <c r="D181" s="84"/>
      <c r="E181" s="84"/>
      <c r="F181" s="84"/>
      <c r="G181" s="84"/>
      <c r="H181" s="84"/>
      <c r="I181" s="84"/>
      <c r="J181" s="84"/>
      <c r="K181" s="84"/>
    </row>
    <row r="182" spans="2:11">
      <c r="B182" s="82"/>
      <c r="C182" s="84"/>
      <c r="D182" s="84"/>
      <c r="E182" s="84"/>
      <c r="F182" s="84"/>
      <c r="G182" s="84"/>
      <c r="H182" s="84"/>
      <c r="I182" s="84"/>
      <c r="J182" s="84"/>
      <c r="K182" s="84"/>
    </row>
    <row r="183" spans="2:11">
      <c r="B183" s="82"/>
      <c r="C183" s="84"/>
      <c r="D183" s="84"/>
      <c r="E183" s="84"/>
      <c r="F183" s="84"/>
      <c r="G183" s="84"/>
      <c r="H183" s="84"/>
      <c r="I183" s="84"/>
      <c r="J183" s="84"/>
      <c r="K183" s="84"/>
    </row>
    <row r="184" spans="2:11">
      <c r="B184" s="82"/>
      <c r="C184" s="84"/>
      <c r="D184" s="84"/>
      <c r="E184" s="84"/>
      <c r="F184" s="84"/>
      <c r="G184" s="84"/>
      <c r="H184" s="84"/>
      <c r="I184" s="84"/>
      <c r="J184" s="84"/>
      <c r="K184" s="84"/>
    </row>
    <row r="185" spans="2:11">
      <c r="B185" s="82"/>
      <c r="C185" s="84"/>
      <c r="D185" s="84"/>
      <c r="E185" s="84"/>
      <c r="F185" s="84"/>
      <c r="G185" s="84"/>
      <c r="H185" s="84"/>
      <c r="I185" s="84"/>
      <c r="J185" s="84"/>
      <c r="K185" s="84"/>
    </row>
    <row r="186" spans="2:11">
      <c r="B186" s="82"/>
      <c r="C186" s="84"/>
      <c r="D186" s="84"/>
      <c r="E186" s="84"/>
      <c r="F186" s="84"/>
      <c r="G186" s="84"/>
      <c r="H186" s="84"/>
      <c r="I186" s="84"/>
      <c r="J186" s="84"/>
      <c r="K186" s="84"/>
    </row>
    <row r="187" spans="2:11">
      <c r="B187" s="82"/>
      <c r="C187" s="84"/>
      <c r="D187" s="84"/>
      <c r="E187" s="84"/>
      <c r="F187" s="84"/>
      <c r="G187" s="84"/>
      <c r="H187" s="84"/>
      <c r="I187" s="84"/>
      <c r="J187" s="84"/>
      <c r="K187" s="84"/>
    </row>
    <row r="188" spans="2:11">
      <c r="B188" s="82"/>
      <c r="C188" s="84"/>
      <c r="D188" s="84"/>
      <c r="E188" s="84"/>
      <c r="F188" s="84"/>
      <c r="G188" s="84"/>
      <c r="H188" s="84"/>
      <c r="I188" s="84"/>
      <c r="J188" s="84"/>
      <c r="K188" s="84"/>
    </row>
    <row r="189" spans="2:11">
      <c r="B189" s="82"/>
      <c r="C189" s="84"/>
      <c r="D189" s="84"/>
      <c r="E189" s="84"/>
      <c r="F189" s="84"/>
      <c r="G189" s="84"/>
      <c r="H189" s="84"/>
      <c r="I189" s="84"/>
      <c r="J189" s="84"/>
      <c r="K189" s="84"/>
    </row>
    <row r="190" spans="2:11">
      <c r="B190" s="82"/>
      <c r="C190" s="84"/>
      <c r="D190" s="84"/>
      <c r="E190" s="84"/>
      <c r="F190" s="84"/>
      <c r="G190" s="84"/>
      <c r="H190" s="84"/>
      <c r="I190" s="84"/>
      <c r="J190" s="84"/>
      <c r="K190" s="84"/>
    </row>
    <row r="191" spans="2:11">
      <c r="B191" s="82"/>
      <c r="C191" s="84"/>
      <c r="D191" s="84"/>
      <c r="E191" s="84"/>
      <c r="F191" s="84"/>
      <c r="G191" s="84"/>
      <c r="H191" s="84"/>
      <c r="I191" s="84"/>
      <c r="J191" s="84"/>
      <c r="K191" s="84"/>
    </row>
    <row r="192" spans="2:11">
      <c r="B192" s="82"/>
      <c r="C192" s="84"/>
      <c r="D192" s="84"/>
      <c r="E192" s="84"/>
      <c r="F192" s="84"/>
      <c r="G192" s="84"/>
      <c r="H192" s="84"/>
      <c r="I192" s="84"/>
      <c r="J192" s="84"/>
      <c r="K192" s="84"/>
    </row>
    <row r="193" spans="2:11">
      <c r="B193" s="82"/>
      <c r="C193" s="84"/>
      <c r="D193" s="84"/>
      <c r="E193" s="84"/>
      <c r="F193" s="84"/>
      <c r="G193" s="84"/>
      <c r="H193" s="84"/>
      <c r="I193" s="84"/>
      <c r="J193" s="84"/>
      <c r="K193" s="84"/>
    </row>
    <row r="194" spans="2:11">
      <c r="B194" s="82"/>
      <c r="C194" s="84"/>
      <c r="D194" s="84"/>
      <c r="E194" s="84"/>
      <c r="F194" s="84"/>
      <c r="G194" s="84"/>
      <c r="H194" s="84"/>
      <c r="I194" s="84"/>
      <c r="J194" s="84"/>
      <c r="K194" s="84"/>
    </row>
    <row r="195" spans="2:11">
      <c r="B195" s="82"/>
      <c r="C195" s="84"/>
      <c r="D195" s="84"/>
      <c r="E195" s="84"/>
      <c r="F195" s="84"/>
      <c r="G195" s="84"/>
      <c r="H195" s="84"/>
      <c r="I195" s="84"/>
      <c r="J195" s="84"/>
      <c r="K195" s="84"/>
    </row>
    <row r="196" spans="2:11">
      <c r="B196" s="82"/>
      <c r="C196" s="84"/>
      <c r="D196" s="84"/>
      <c r="E196" s="84"/>
      <c r="F196" s="84"/>
      <c r="G196" s="84"/>
      <c r="H196" s="84"/>
      <c r="I196" s="84"/>
      <c r="J196" s="84"/>
      <c r="K196" s="84"/>
    </row>
    <row r="197" spans="2:11">
      <c r="B197" s="82"/>
      <c r="C197" s="84"/>
      <c r="D197" s="84"/>
      <c r="E197" s="84"/>
      <c r="F197" s="84"/>
      <c r="G197" s="84"/>
      <c r="H197" s="84"/>
      <c r="I197" s="84"/>
      <c r="J197" s="84"/>
      <c r="K197" s="84"/>
    </row>
    <row r="198" spans="2:11">
      <c r="B198" s="82"/>
      <c r="C198" s="84"/>
      <c r="D198" s="84"/>
      <c r="E198" s="84"/>
      <c r="F198" s="84"/>
      <c r="G198" s="84"/>
      <c r="H198" s="84"/>
      <c r="I198" s="84"/>
      <c r="J198" s="84"/>
      <c r="K198" s="84"/>
    </row>
    <row r="199" spans="2:11">
      <c r="B199" s="82"/>
      <c r="C199" s="84"/>
      <c r="D199" s="84"/>
      <c r="E199" s="84"/>
      <c r="F199" s="84"/>
      <c r="G199" s="84"/>
      <c r="H199" s="84"/>
      <c r="I199" s="84"/>
      <c r="J199" s="84"/>
      <c r="K199" s="84"/>
    </row>
    <row r="200" spans="2:11">
      <c r="B200" s="82"/>
      <c r="C200" s="84"/>
      <c r="D200" s="84"/>
      <c r="E200" s="84"/>
      <c r="F200" s="84"/>
      <c r="G200" s="84"/>
      <c r="H200" s="84"/>
      <c r="I200" s="84"/>
      <c r="J200" s="84"/>
      <c r="K200" s="84"/>
    </row>
    <row r="201" spans="2:11">
      <c r="B201" s="82"/>
      <c r="C201" s="84"/>
      <c r="D201" s="84"/>
      <c r="E201" s="84"/>
      <c r="F201" s="84"/>
      <c r="G201" s="84"/>
      <c r="H201" s="84"/>
      <c r="I201" s="84"/>
      <c r="J201" s="84"/>
      <c r="K201" s="84"/>
    </row>
    <row r="202" spans="2:11">
      <c r="B202" s="82"/>
      <c r="C202" s="84"/>
      <c r="D202" s="84"/>
      <c r="E202" s="84"/>
      <c r="F202" s="84"/>
      <c r="G202" s="84"/>
      <c r="H202" s="84"/>
      <c r="I202" s="84"/>
      <c r="J202" s="84"/>
      <c r="K202" s="84"/>
    </row>
    <row r="203" spans="2:11">
      <c r="B203" s="82"/>
      <c r="C203" s="84"/>
      <c r="D203" s="84"/>
      <c r="E203" s="84"/>
      <c r="F203" s="84"/>
      <c r="G203" s="84"/>
      <c r="H203" s="84"/>
      <c r="I203" s="84"/>
      <c r="J203" s="84"/>
      <c r="K203" s="84"/>
    </row>
    <row r="204" spans="2:11">
      <c r="B204" s="82"/>
      <c r="C204" s="84"/>
      <c r="D204" s="84"/>
      <c r="E204" s="84"/>
      <c r="F204" s="84"/>
      <c r="G204" s="84"/>
      <c r="H204" s="84"/>
      <c r="I204" s="84"/>
      <c r="J204" s="84"/>
      <c r="K204" s="84"/>
    </row>
    <row r="205" spans="2:11">
      <c r="B205" s="82"/>
      <c r="C205" s="84"/>
      <c r="D205" s="84"/>
      <c r="E205" s="84"/>
      <c r="F205" s="84"/>
      <c r="G205" s="84"/>
      <c r="H205" s="84"/>
      <c r="I205" s="84"/>
      <c r="J205" s="84"/>
      <c r="K205" s="84"/>
    </row>
    <row r="206" spans="2:11">
      <c r="B206" s="82"/>
      <c r="C206" s="84"/>
      <c r="D206" s="84"/>
      <c r="E206" s="84"/>
      <c r="F206" s="84"/>
      <c r="G206" s="84"/>
      <c r="H206" s="84"/>
      <c r="I206" s="84"/>
      <c r="J206" s="84"/>
      <c r="K206" s="84"/>
    </row>
    <row r="207" spans="2:11">
      <c r="B207" s="82"/>
      <c r="C207" s="84"/>
      <c r="D207" s="84"/>
      <c r="E207" s="84"/>
      <c r="F207" s="84"/>
      <c r="G207" s="84"/>
      <c r="H207" s="84"/>
      <c r="I207" s="84"/>
      <c r="J207" s="84"/>
      <c r="K207" s="84"/>
    </row>
    <row r="208" spans="2:11">
      <c r="B208" s="82"/>
      <c r="C208" s="84"/>
      <c r="D208" s="84"/>
      <c r="E208" s="84"/>
      <c r="F208" s="84"/>
      <c r="G208" s="84"/>
      <c r="H208" s="84"/>
      <c r="I208" s="84"/>
      <c r="J208" s="84"/>
      <c r="K208" s="84"/>
    </row>
    <row r="209" spans="2:11">
      <c r="B209" s="82"/>
      <c r="C209" s="84"/>
      <c r="D209" s="84"/>
      <c r="E209" s="84"/>
      <c r="F209" s="84"/>
      <c r="G209" s="84"/>
      <c r="H209" s="84"/>
      <c r="I209" s="84"/>
      <c r="J209" s="84"/>
      <c r="K209" s="84"/>
    </row>
    <row r="210" spans="2:11">
      <c r="B210" s="82"/>
      <c r="C210" s="84"/>
      <c r="D210" s="84"/>
      <c r="E210" s="84"/>
      <c r="F210" s="84"/>
      <c r="G210" s="84"/>
      <c r="H210" s="84"/>
      <c r="I210" s="84"/>
      <c r="J210" s="84"/>
      <c r="K210" s="84"/>
    </row>
    <row r="211" spans="2:11">
      <c r="B211" s="82"/>
      <c r="C211" s="84"/>
      <c r="D211" s="84"/>
      <c r="E211" s="84"/>
      <c r="F211" s="84"/>
      <c r="G211" s="84"/>
      <c r="H211" s="84"/>
      <c r="I211" s="84"/>
      <c r="J211" s="84"/>
      <c r="K211" s="84"/>
    </row>
    <row r="212" spans="2:11">
      <c r="B212" s="82"/>
      <c r="C212" s="84"/>
      <c r="D212" s="84"/>
      <c r="E212" s="84"/>
      <c r="F212" s="84"/>
      <c r="G212" s="84"/>
      <c r="H212" s="84"/>
      <c r="I212" s="84"/>
      <c r="J212" s="84"/>
      <c r="K212" s="84"/>
    </row>
    <row r="213" spans="2:11">
      <c r="B213" s="82"/>
      <c r="C213" s="84"/>
      <c r="D213" s="84"/>
      <c r="E213" s="84"/>
      <c r="F213" s="84"/>
      <c r="G213" s="84"/>
      <c r="H213" s="84"/>
      <c r="I213" s="84"/>
      <c r="J213" s="84"/>
      <c r="K213" s="84"/>
    </row>
    <row r="214" spans="2:11">
      <c r="B214" s="82"/>
      <c r="C214" s="84"/>
      <c r="D214" s="84"/>
      <c r="E214" s="84"/>
      <c r="F214" s="84"/>
      <c r="G214" s="84"/>
      <c r="H214" s="84"/>
      <c r="I214" s="84"/>
      <c r="J214" s="84"/>
      <c r="K214" s="84"/>
    </row>
    <row r="215" spans="2:11">
      <c r="B215" s="82"/>
      <c r="C215" s="84"/>
      <c r="D215" s="84"/>
      <c r="E215" s="84"/>
      <c r="F215" s="84"/>
      <c r="G215" s="84"/>
      <c r="H215" s="84"/>
      <c r="I215" s="84"/>
      <c r="J215" s="84"/>
      <c r="K215" s="84"/>
    </row>
    <row r="216" spans="2:11">
      <c r="B216" s="82"/>
      <c r="C216" s="84"/>
      <c r="D216" s="84"/>
      <c r="E216" s="84"/>
      <c r="F216" s="84"/>
      <c r="G216" s="84"/>
      <c r="H216" s="84"/>
      <c r="I216" s="84"/>
      <c r="J216" s="84"/>
      <c r="K216" s="84"/>
    </row>
    <row r="217" spans="2:11">
      <c r="B217" s="82"/>
      <c r="C217" s="84"/>
      <c r="D217" s="84"/>
      <c r="E217" s="84"/>
      <c r="F217" s="84"/>
      <c r="G217" s="84"/>
      <c r="H217" s="84"/>
      <c r="I217" s="84"/>
      <c r="J217" s="84"/>
      <c r="K217" s="84"/>
    </row>
    <row r="218" spans="2:11">
      <c r="B218" s="82"/>
      <c r="C218" s="84"/>
      <c r="D218" s="84"/>
      <c r="E218" s="84"/>
      <c r="F218" s="84"/>
      <c r="G218" s="84"/>
      <c r="H218" s="84"/>
      <c r="I218" s="84"/>
      <c r="J218" s="84"/>
      <c r="K218" s="84"/>
    </row>
    <row r="219" spans="2:11">
      <c r="B219" s="82"/>
      <c r="C219" s="84"/>
      <c r="D219" s="84"/>
      <c r="E219" s="84"/>
      <c r="F219" s="84"/>
      <c r="G219" s="84"/>
      <c r="H219" s="84"/>
      <c r="I219" s="84"/>
      <c r="J219" s="84"/>
      <c r="K219" s="84"/>
    </row>
    <row r="220" spans="2:11">
      <c r="B220" s="82"/>
      <c r="C220" s="84"/>
      <c r="D220" s="84"/>
      <c r="E220" s="84"/>
      <c r="F220" s="84"/>
      <c r="G220" s="84"/>
      <c r="H220" s="84"/>
      <c r="I220" s="84"/>
      <c r="J220" s="84"/>
      <c r="K220" s="84"/>
    </row>
    <row r="221" spans="2:11">
      <c r="B221" s="82"/>
      <c r="C221" s="84"/>
      <c r="D221" s="84"/>
      <c r="E221" s="84"/>
      <c r="F221" s="84"/>
      <c r="G221" s="84"/>
      <c r="H221" s="84"/>
      <c r="I221" s="84"/>
      <c r="J221" s="84"/>
      <c r="K221" s="84"/>
    </row>
    <row r="222" spans="2:11">
      <c r="B222" s="82"/>
      <c r="C222" s="84"/>
      <c r="D222" s="84"/>
      <c r="E222" s="84"/>
      <c r="F222" s="84"/>
      <c r="G222" s="84"/>
      <c r="H222" s="84"/>
      <c r="I222" s="84"/>
      <c r="J222" s="84"/>
      <c r="K222" s="84"/>
    </row>
    <row r="223" spans="2:11">
      <c r="B223" s="82"/>
      <c r="C223" s="84"/>
      <c r="D223" s="84"/>
      <c r="E223" s="84"/>
      <c r="F223" s="84"/>
      <c r="G223" s="84"/>
      <c r="H223" s="84"/>
      <c r="I223" s="84"/>
      <c r="J223" s="84"/>
      <c r="K223" s="84"/>
    </row>
    <row r="224" spans="2:11">
      <c r="B224" s="82"/>
      <c r="C224" s="84"/>
      <c r="D224" s="84"/>
      <c r="E224" s="84"/>
      <c r="F224" s="84"/>
      <c r="G224" s="84"/>
      <c r="H224" s="84"/>
      <c r="I224" s="84"/>
      <c r="J224" s="84"/>
      <c r="K224" s="84"/>
    </row>
    <row r="225" spans="2:11">
      <c r="B225" s="82"/>
      <c r="C225" s="84"/>
      <c r="D225" s="84"/>
      <c r="E225" s="84"/>
      <c r="F225" s="84"/>
      <c r="G225" s="84"/>
      <c r="H225" s="84"/>
      <c r="I225" s="84"/>
      <c r="J225" s="84"/>
      <c r="K225" s="84"/>
    </row>
    <row r="226" spans="2:11">
      <c r="B226" s="82"/>
      <c r="C226" s="84"/>
      <c r="D226" s="84"/>
      <c r="E226" s="84"/>
      <c r="F226" s="84"/>
      <c r="G226" s="84"/>
      <c r="H226" s="84"/>
      <c r="I226" s="84"/>
      <c r="J226" s="84"/>
      <c r="K226" s="84"/>
    </row>
    <row r="227" spans="2:11">
      <c r="B227" s="82"/>
      <c r="C227" s="84"/>
      <c r="D227" s="84"/>
      <c r="E227" s="84"/>
      <c r="F227" s="84"/>
      <c r="G227" s="84"/>
      <c r="H227" s="84"/>
      <c r="I227" s="84"/>
      <c r="J227" s="84"/>
      <c r="K227" s="84"/>
    </row>
    <row r="228" spans="2:11">
      <c r="B228" s="82"/>
      <c r="C228" s="84"/>
      <c r="D228" s="84"/>
      <c r="E228" s="84"/>
      <c r="F228" s="84"/>
      <c r="G228" s="84"/>
      <c r="H228" s="84"/>
      <c r="I228" s="84"/>
      <c r="J228" s="84"/>
      <c r="K228" s="84"/>
    </row>
    <row r="229" spans="2:11">
      <c r="B229" s="82"/>
      <c r="C229" s="84"/>
      <c r="D229" s="84"/>
      <c r="E229" s="84"/>
      <c r="F229" s="84"/>
      <c r="G229" s="84"/>
      <c r="H229" s="84"/>
      <c r="I229" s="84"/>
      <c r="J229" s="84"/>
      <c r="K229" s="84"/>
    </row>
    <row r="230" spans="2:11">
      <c r="B230" s="82"/>
      <c r="C230" s="84"/>
      <c r="D230" s="84"/>
      <c r="E230" s="84"/>
      <c r="F230" s="84"/>
      <c r="G230" s="84"/>
      <c r="H230" s="84"/>
      <c r="I230" s="84"/>
      <c r="J230" s="84"/>
      <c r="K230" s="84"/>
    </row>
    <row r="231" spans="2:11">
      <c r="B231" s="82"/>
      <c r="C231" s="84"/>
      <c r="D231" s="84"/>
      <c r="E231" s="84"/>
      <c r="F231" s="84"/>
      <c r="G231" s="84"/>
      <c r="H231" s="84"/>
      <c r="I231" s="84"/>
      <c r="J231" s="84"/>
      <c r="K231" s="84"/>
    </row>
    <row r="232" spans="2:11">
      <c r="B232" s="82"/>
      <c r="C232" s="84"/>
      <c r="D232" s="84"/>
      <c r="E232" s="84"/>
      <c r="F232" s="84"/>
      <c r="G232" s="84"/>
      <c r="H232" s="84"/>
      <c r="I232" s="84"/>
      <c r="J232" s="84"/>
      <c r="K232" s="84"/>
    </row>
    <row r="233" spans="2:11">
      <c r="B233" s="82"/>
      <c r="C233" s="84"/>
      <c r="D233" s="84"/>
      <c r="E233" s="84"/>
      <c r="F233" s="84"/>
      <c r="G233" s="84"/>
      <c r="H233" s="84"/>
      <c r="I233" s="84"/>
      <c r="J233" s="84"/>
      <c r="K233" s="84"/>
    </row>
    <row r="234" spans="2:11">
      <c r="B234" s="82"/>
      <c r="C234" s="84"/>
      <c r="D234" s="84"/>
      <c r="E234" s="84"/>
      <c r="F234" s="84"/>
      <c r="G234" s="84"/>
      <c r="H234" s="84"/>
      <c r="I234" s="84"/>
      <c r="J234" s="84"/>
      <c r="K234" s="84"/>
    </row>
    <row r="235" spans="2:11">
      <c r="B235" s="82"/>
      <c r="C235" s="84"/>
      <c r="D235" s="84"/>
      <c r="E235" s="84"/>
      <c r="F235" s="84"/>
      <c r="G235" s="84"/>
      <c r="H235" s="84"/>
      <c r="I235" s="84"/>
      <c r="J235" s="84"/>
      <c r="K235" s="84"/>
    </row>
    <row r="236" spans="2:11">
      <c r="B236" s="82"/>
      <c r="C236" s="84"/>
      <c r="D236" s="84"/>
      <c r="E236" s="84"/>
      <c r="F236" s="84"/>
      <c r="G236" s="84"/>
      <c r="H236" s="84"/>
      <c r="I236" s="84"/>
      <c r="J236" s="84"/>
      <c r="K236" s="84"/>
    </row>
    <row r="237" spans="2:11">
      <c r="B237" s="82"/>
      <c r="C237" s="84"/>
      <c r="D237" s="84"/>
      <c r="E237" s="84"/>
      <c r="F237" s="84"/>
      <c r="G237" s="84"/>
      <c r="H237" s="84"/>
      <c r="I237" s="84"/>
      <c r="J237" s="84"/>
      <c r="K237" s="84"/>
    </row>
    <row r="238" spans="2:11">
      <c r="B238" s="82"/>
      <c r="C238" s="84"/>
      <c r="D238" s="84"/>
      <c r="E238" s="84"/>
      <c r="F238" s="84"/>
      <c r="G238" s="84"/>
      <c r="H238" s="84"/>
      <c r="I238" s="84"/>
      <c r="J238" s="84"/>
      <c r="K238" s="84"/>
    </row>
    <row r="239" spans="2:11">
      <c r="B239" s="82"/>
      <c r="C239" s="84"/>
      <c r="D239" s="84"/>
      <c r="E239" s="84"/>
      <c r="F239" s="84"/>
      <c r="G239" s="84"/>
      <c r="H239" s="84"/>
      <c r="I239" s="84"/>
      <c r="J239" s="84"/>
      <c r="K239" s="84"/>
    </row>
    <row r="240" spans="2:11">
      <c r="B240" s="82"/>
      <c r="C240" s="84"/>
      <c r="D240" s="84"/>
      <c r="E240" s="84"/>
      <c r="F240" s="84"/>
      <c r="G240" s="84"/>
      <c r="H240" s="84"/>
      <c r="I240" s="84"/>
      <c r="J240" s="84"/>
      <c r="K240" s="84"/>
    </row>
    <row r="241" spans="2:11">
      <c r="B241" s="82"/>
      <c r="C241" s="84"/>
      <c r="D241" s="84"/>
      <c r="E241" s="84"/>
      <c r="F241" s="84"/>
      <c r="G241" s="84"/>
      <c r="H241" s="84"/>
      <c r="I241" s="84"/>
      <c r="J241" s="84"/>
      <c r="K241" s="84"/>
    </row>
    <row r="242" spans="2:11">
      <c r="B242" s="82"/>
      <c r="C242" s="84"/>
      <c r="D242" s="84"/>
      <c r="E242" s="84"/>
      <c r="F242" s="84"/>
      <c r="G242" s="84"/>
      <c r="H242" s="84"/>
      <c r="I242" s="84"/>
      <c r="J242" s="84"/>
      <c r="K242" s="84"/>
    </row>
    <row r="243" spans="2:11">
      <c r="B243" s="82"/>
      <c r="C243" s="84"/>
      <c r="D243" s="84"/>
      <c r="E243" s="84"/>
      <c r="F243" s="84"/>
      <c r="G243" s="84"/>
      <c r="H243" s="84"/>
      <c r="I243" s="84"/>
      <c r="J243" s="84"/>
      <c r="K243" s="84"/>
    </row>
    <row r="244" spans="2:11">
      <c r="B244" s="82"/>
      <c r="C244" s="84"/>
      <c r="D244" s="84"/>
      <c r="E244" s="84"/>
      <c r="F244" s="84"/>
      <c r="G244" s="84"/>
      <c r="H244" s="84"/>
      <c r="I244" s="84"/>
      <c r="J244" s="84"/>
      <c r="K244" s="84"/>
    </row>
    <row r="245" spans="2:11">
      <c r="B245" s="82"/>
      <c r="C245" s="84"/>
      <c r="D245" s="84"/>
      <c r="E245" s="84"/>
      <c r="F245" s="84"/>
      <c r="G245" s="84"/>
      <c r="H245" s="84"/>
      <c r="I245" s="84"/>
      <c r="J245" s="84"/>
      <c r="K245" s="84"/>
    </row>
    <row r="246" spans="2:11">
      <c r="B246" s="82"/>
      <c r="C246" s="84"/>
      <c r="D246" s="84"/>
      <c r="E246" s="84"/>
      <c r="F246" s="84"/>
      <c r="G246" s="84"/>
      <c r="H246" s="84"/>
      <c r="I246" s="84"/>
      <c r="J246" s="84"/>
      <c r="K246" s="84"/>
    </row>
    <row r="247" spans="2:11">
      <c r="B247" s="82"/>
      <c r="C247" s="84"/>
      <c r="D247" s="84"/>
      <c r="E247" s="84"/>
      <c r="F247" s="84"/>
      <c r="G247" s="84"/>
      <c r="H247" s="84"/>
      <c r="I247" s="84"/>
      <c r="J247" s="84"/>
      <c r="K247" s="84"/>
    </row>
    <row r="248" spans="2:11">
      <c r="B248" s="82"/>
      <c r="C248" s="84"/>
      <c r="D248" s="84"/>
      <c r="E248" s="84"/>
      <c r="F248" s="84"/>
      <c r="G248" s="84"/>
      <c r="H248" s="84"/>
      <c r="I248" s="84"/>
      <c r="J248" s="84"/>
      <c r="K248" s="84"/>
    </row>
    <row r="249" spans="2:11">
      <c r="B249" s="82"/>
      <c r="C249" s="84"/>
      <c r="D249" s="84"/>
      <c r="E249" s="84"/>
      <c r="F249" s="84"/>
      <c r="G249" s="84"/>
      <c r="H249" s="84"/>
      <c r="I249" s="84"/>
      <c r="J249" s="84"/>
      <c r="K249" s="84"/>
    </row>
    <row r="250" spans="2:11">
      <c r="B250" s="82"/>
      <c r="C250" s="84"/>
      <c r="D250" s="84"/>
      <c r="E250" s="84"/>
      <c r="F250" s="84"/>
      <c r="G250" s="84"/>
      <c r="H250" s="84"/>
      <c r="I250" s="84"/>
      <c r="J250" s="84"/>
      <c r="K250" s="84"/>
    </row>
    <row r="251" spans="2:11">
      <c r="B251" s="82"/>
      <c r="C251" s="84"/>
      <c r="D251" s="84"/>
      <c r="E251" s="84"/>
      <c r="F251" s="84"/>
      <c r="G251" s="84"/>
      <c r="H251" s="84"/>
      <c r="I251" s="84"/>
      <c r="J251" s="84"/>
      <c r="K251" s="84"/>
    </row>
    <row r="252" spans="2:11">
      <c r="B252" s="82"/>
      <c r="C252" s="84"/>
      <c r="D252" s="84"/>
      <c r="E252" s="84"/>
      <c r="F252" s="84"/>
      <c r="G252" s="84"/>
      <c r="H252" s="84"/>
      <c r="I252" s="84"/>
      <c r="J252" s="84"/>
      <c r="K252" s="84"/>
    </row>
    <row r="253" spans="2:11">
      <c r="B253" s="82"/>
      <c r="C253" s="84"/>
      <c r="D253" s="84"/>
      <c r="E253" s="84"/>
      <c r="F253" s="84"/>
      <c r="G253" s="84"/>
      <c r="H253" s="84"/>
      <c r="I253" s="84"/>
      <c r="J253" s="84"/>
      <c r="K253" s="84"/>
    </row>
    <row r="254" spans="2:11">
      <c r="B254" s="82"/>
      <c r="C254" s="84"/>
      <c r="D254" s="84"/>
      <c r="E254" s="84"/>
      <c r="F254" s="84"/>
      <c r="G254" s="84"/>
      <c r="H254" s="84"/>
      <c r="I254" s="84"/>
      <c r="J254" s="84"/>
      <c r="K254" s="84"/>
    </row>
    <row r="255" spans="2:11">
      <c r="B255" s="82"/>
      <c r="C255" s="84"/>
      <c r="D255" s="84"/>
      <c r="E255" s="84"/>
      <c r="F255" s="84"/>
      <c r="G255" s="84"/>
      <c r="H255" s="84"/>
      <c r="I255" s="84"/>
      <c r="J255" s="84"/>
      <c r="K255" s="84"/>
    </row>
    <row r="256" spans="2:11">
      <c r="B256" s="82"/>
      <c r="C256" s="84"/>
      <c r="D256" s="84"/>
      <c r="E256" s="84"/>
      <c r="F256" s="84"/>
      <c r="G256" s="84"/>
      <c r="H256" s="84"/>
      <c r="I256" s="84"/>
      <c r="J256" s="84"/>
      <c r="K256" s="84"/>
    </row>
    <row r="257" spans="2:11">
      <c r="B257" s="82"/>
      <c r="C257" s="84"/>
      <c r="D257" s="84"/>
      <c r="E257" s="84"/>
      <c r="F257" s="84"/>
      <c r="G257" s="84"/>
      <c r="H257" s="84"/>
      <c r="I257" s="84"/>
      <c r="J257" s="84"/>
      <c r="K257" s="84"/>
    </row>
    <row r="258" spans="2:11">
      <c r="B258" s="82"/>
      <c r="C258" s="84"/>
      <c r="D258" s="84"/>
      <c r="E258" s="84"/>
      <c r="F258" s="84"/>
      <c r="G258" s="84"/>
      <c r="H258" s="84"/>
      <c r="I258" s="84"/>
      <c r="J258" s="84"/>
      <c r="K258" s="84"/>
    </row>
    <row r="259" spans="2:11">
      <c r="B259" s="82"/>
      <c r="C259" s="84"/>
      <c r="D259" s="84"/>
      <c r="E259" s="84"/>
      <c r="F259" s="84"/>
      <c r="G259" s="84"/>
      <c r="H259" s="84"/>
      <c r="I259" s="84"/>
      <c r="J259" s="84"/>
      <c r="K259" s="84"/>
    </row>
    <row r="260" spans="2:11">
      <c r="B260" s="82"/>
      <c r="C260" s="84"/>
      <c r="D260" s="84"/>
      <c r="E260" s="84"/>
      <c r="F260" s="84"/>
      <c r="G260" s="84"/>
      <c r="H260" s="84"/>
      <c r="I260" s="84"/>
      <c r="J260" s="84"/>
      <c r="K260" s="84"/>
    </row>
    <row r="261" spans="2:11">
      <c r="B261" s="82"/>
      <c r="C261" s="84"/>
      <c r="D261" s="84"/>
      <c r="E261" s="84"/>
      <c r="F261" s="84"/>
      <c r="G261" s="84"/>
      <c r="H261" s="84"/>
      <c r="I261" s="84"/>
      <c r="J261" s="84"/>
      <c r="K261" s="84"/>
    </row>
    <row r="262" spans="2:11">
      <c r="B262" s="82"/>
      <c r="C262" s="84"/>
      <c r="D262" s="84"/>
      <c r="E262" s="84"/>
      <c r="F262" s="84"/>
      <c r="G262" s="84"/>
      <c r="H262" s="84"/>
      <c r="I262" s="84"/>
      <c r="J262" s="84"/>
      <c r="K262" s="84"/>
    </row>
    <row r="263" spans="2:11">
      <c r="B263" s="82"/>
      <c r="C263" s="84"/>
      <c r="D263" s="84"/>
      <c r="E263" s="84"/>
      <c r="F263" s="84"/>
      <c r="G263" s="84"/>
      <c r="H263" s="84"/>
      <c r="I263" s="84"/>
      <c r="J263" s="84"/>
      <c r="K263" s="84"/>
    </row>
    <row r="264" spans="2:11">
      <c r="B264" s="82"/>
      <c r="C264" s="84"/>
      <c r="D264" s="84"/>
      <c r="E264" s="84"/>
      <c r="F264" s="84"/>
      <c r="G264" s="84"/>
      <c r="H264" s="84"/>
      <c r="I264" s="84"/>
      <c r="J264" s="84"/>
      <c r="K264" s="84"/>
    </row>
    <row r="265" spans="2:11">
      <c r="B265" s="82"/>
      <c r="C265" s="84"/>
      <c r="D265" s="84"/>
      <c r="E265" s="84"/>
      <c r="F265" s="84"/>
      <c r="G265" s="84"/>
      <c r="H265" s="84"/>
      <c r="I265" s="84"/>
      <c r="J265" s="84"/>
      <c r="K265" s="84"/>
    </row>
    <row r="266" spans="2:11">
      <c r="B266" s="82"/>
      <c r="C266" s="84"/>
      <c r="D266" s="84"/>
      <c r="E266" s="84"/>
      <c r="F266" s="84"/>
      <c r="G266" s="84"/>
      <c r="H266" s="84"/>
      <c r="I266" s="84"/>
      <c r="J266" s="84"/>
      <c r="K266" s="84"/>
    </row>
    <row r="267" spans="2:11">
      <c r="B267" s="82"/>
      <c r="C267" s="84"/>
      <c r="D267" s="84"/>
      <c r="E267" s="84"/>
      <c r="F267" s="84"/>
      <c r="G267" s="84"/>
      <c r="H267" s="84"/>
      <c r="I267" s="84"/>
      <c r="J267" s="84"/>
      <c r="K267" s="84"/>
    </row>
    <row r="268" spans="2:11">
      <c r="B268" s="82"/>
      <c r="C268" s="84"/>
      <c r="D268" s="84"/>
      <c r="E268" s="84"/>
      <c r="F268" s="84"/>
      <c r="G268" s="84"/>
      <c r="H268" s="84"/>
      <c r="I268" s="84"/>
      <c r="J268" s="84"/>
      <c r="K268" s="84"/>
    </row>
    <row r="269" spans="2:11">
      <c r="B269" s="82"/>
      <c r="C269" s="84"/>
      <c r="D269" s="84"/>
      <c r="E269" s="84"/>
      <c r="F269" s="84"/>
      <c r="G269" s="84"/>
      <c r="H269" s="84"/>
      <c r="I269" s="84"/>
      <c r="J269" s="84"/>
      <c r="K269" s="84"/>
    </row>
    <row r="270" spans="2:11">
      <c r="B270" s="82"/>
      <c r="C270" s="84"/>
      <c r="D270" s="84"/>
      <c r="E270" s="84"/>
      <c r="F270" s="84"/>
      <c r="G270" s="84"/>
      <c r="H270" s="84"/>
      <c r="I270" s="84"/>
      <c r="J270" s="84"/>
      <c r="K270" s="84"/>
    </row>
    <row r="271" spans="2:11">
      <c r="B271" s="82"/>
      <c r="C271" s="84"/>
      <c r="D271" s="84"/>
      <c r="E271" s="84"/>
      <c r="F271" s="84"/>
      <c r="G271" s="84"/>
      <c r="H271" s="84"/>
      <c r="I271" s="84"/>
      <c r="J271" s="84"/>
      <c r="K271" s="84"/>
    </row>
    <row r="272" spans="2:11">
      <c r="B272" s="82"/>
      <c r="C272" s="84"/>
      <c r="D272" s="84"/>
      <c r="E272" s="84"/>
      <c r="F272" s="84"/>
      <c r="G272" s="84"/>
      <c r="H272" s="84"/>
      <c r="I272" s="84"/>
      <c r="J272" s="84"/>
      <c r="K272" s="84"/>
    </row>
    <row r="273" spans="2:11">
      <c r="B273" s="82"/>
      <c r="C273" s="84"/>
      <c r="D273" s="84"/>
      <c r="E273" s="84"/>
      <c r="F273" s="84"/>
      <c r="G273" s="84"/>
      <c r="H273" s="84"/>
      <c r="I273" s="84"/>
      <c r="J273" s="84"/>
      <c r="K273" s="84"/>
    </row>
    <row r="274" spans="2:11">
      <c r="B274" s="82"/>
      <c r="C274" s="84"/>
      <c r="D274" s="84"/>
      <c r="E274" s="84"/>
      <c r="F274" s="84"/>
      <c r="G274" s="84"/>
      <c r="H274" s="84"/>
      <c r="I274" s="84"/>
      <c r="J274" s="84"/>
      <c r="K274" s="84"/>
    </row>
    <row r="275" spans="2:11">
      <c r="B275" s="82"/>
      <c r="C275" s="84"/>
      <c r="D275" s="84"/>
      <c r="E275" s="84"/>
      <c r="F275" s="84"/>
      <c r="G275" s="84"/>
      <c r="H275" s="84"/>
      <c r="I275" s="84"/>
      <c r="J275" s="84"/>
      <c r="K275" s="84"/>
    </row>
    <row r="276" spans="2:11">
      <c r="B276" s="82"/>
      <c r="C276" s="84"/>
      <c r="D276" s="84"/>
      <c r="E276" s="84"/>
      <c r="F276" s="84"/>
      <c r="G276" s="84"/>
      <c r="H276" s="84"/>
      <c r="I276" s="84"/>
      <c r="J276" s="84"/>
      <c r="K276" s="84"/>
    </row>
    <row r="277" spans="2:11">
      <c r="B277" s="82"/>
      <c r="C277" s="84"/>
      <c r="D277" s="84"/>
      <c r="E277" s="84"/>
      <c r="F277" s="84"/>
      <c r="G277" s="84"/>
      <c r="H277" s="84"/>
      <c r="I277" s="84"/>
      <c r="J277" s="84"/>
      <c r="K277" s="84"/>
    </row>
    <row r="278" spans="2:11">
      <c r="B278" s="82"/>
      <c r="C278" s="84"/>
      <c r="D278" s="84"/>
      <c r="E278" s="84"/>
      <c r="F278" s="84"/>
      <c r="G278" s="84"/>
      <c r="H278" s="84"/>
      <c r="I278" s="84"/>
      <c r="J278" s="84"/>
      <c r="K278" s="84"/>
    </row>
    <row r="279" spans="2:11">
      <c r="B279" s="82"/>
      <c r="C279" s="84"/>
      <c r="D279" s="84"/>
      <c r="E279" s="84"/>
      <c r="F279" s="84"/>
      <c r="G279" s="84"/>
      <c r="H279" s="84"/>
      <c r="I279" s="84"/>
      <c r="J279" s="84"/>
      <c r="K279" s="84"/>
    </row>
    <row r="280" spans="2:11">
      <c r="B280" s="82"/>
      <c r="C280" s="84"/>
      <c r="D280" s="84"/>
      <c r="E280" s="84"/>
      <c r="F280" s="84"/>
      <c r="G280" s="84"/>
      <c r="H280" s="84"/>
      <c r="I280" s="84"/>
      <c r="J280" s="84"/>
      <c r="K280" s="84"/>
    </row>
    <row r="281" spans="2:11">
      <c r="B281" s="82"/>
      <c r="C281" s="84"/>
      <c r="D281" s="84"/>
      <c r="E281" s="84"/>
      <c r="F281" s="84"/>
      <c r="G281" s="84"/>
      <c r="H281" s="84"/>
      <c r="I281" s="84"/>
      <c r="J281" s="84"/>
      <c r="K281" s="84"/>
    </row>
    <row r="282" spans="2:11">
      <c r="B282" s="82"/>
      <c r="C282" s="84"/>
      <c r="D282" s="84"/>
      <c r="E282" s="84"/>
      <c r="F282" s="84"/>
      <c r="G282" s="84"/>
      <c r="H282" s="84"/>
      <c r="I282" s="84"/>
      <c r="J282" s="84"/>
      <c r="K282" s="84"/>
    </row>
    <row r="283" spans="2:11">
      <c r="B283" s="82"/>
      <c r="C283" s="84"/>
      <c r="D283" s="84"/>
      <c r="E283" s="84"/>
      <c r="F283" s="84"/>
      <c r="G283" s="84"/>
      <c r="H283" s="84"/>
      <c r="I283" s="84"/>
      <c r="J283" s="84"/>
      <c r="K283" s="84"/>
    </row>
    <row r="284" spans="2:11">
      <c r="B284" s="82"/>
      <c r="C284" s="84"/>
      <c r="D284" s="84"/>
      <c r="E284" s="84"/>
      <c r="F284" s="84"/>
      <c r="G284" s="84"/>
      <c r="H284" s="84"/>
      <c r="I284" s="84"/>
      <c r="J284" s="84"/>
      <c r="K284" s="84"/>
    </row>
    <row r="285" spans="2:11">
      <c r="B285" s="82"/>
      <c r="C285" s="84"/>
      <c r="D285" s="84"/>
      <c r="E285" s="84"/>
      <c r="F285" s="84"/>
      <c r="G285" s="84"/>
      <c r="H285" s="84"/>
      <c r="I285" s="84"/>
      <c r="J285" s="84"/>
      <c r="K285" s="84"/>
    </row>
    <row r="286" spans="2:11">
      <c r="B286" s="82"/>
      <c r="C286" s="84"/>
      <c r="D286" s="84"/>
      <c r="E286" s="84"/>
      <c r="F286" s="84"/>
      <c r="G286" s="84"/>
      <c r="H286" s="84"/>
      <c r="I286" s="84"/>
      <c r="J286" s="84"/>
      <c r="K286" s="84"/>
    </row>
    <row r="287" spans="2:11">
      <c r="B287" s="82"/>
      <c r="C287" s="84"/>
      <c r="D287" s="84"/>
      <c r="E287" s="84"/>
      <c r="F287" s="84"/>
      <c r="G287" s="84"/>
      <c r="H287" s="84"/>
      <c r="I287" s="84"/>
      <c r="J287" s="84"/>
      <c r="K287" s="84"/>
    </row>
    <row r="288" spans="2:11">
      <c r="B288" s="82"/>
      <c r="C288" s="84"/>
      <c r="D288" s="84"/>
      <c r="E288" s="84"/>
      <c r="F288" s="84"/>
      <c r="G288" s="84"/>
      <c r="H288" s="84"/>
      <c r="I288" s="84"/>
      <c r="J288" s="84"/>
      <c r="K288" s="84"/>
    </row>
    <row r="289" spans="2:11">
      <c r="B289" s="82"/>
      <c r="C289" s="84"/>
      <c r="D289" s="84"/>
      <c r="E289" s="84"/>
      <c r="F289" s="84"/>
      <c r="G289" s="84"/>
      <c r="H289" s="84"/>
      <c r="I289" s="84"/>
      <c r="J289" s="84"/>
      <c r="K289" s="84"/>
    </row>
    <row r="290" spans="2:11">
      <c r="B290" s="82"/>
      <c r="C290" s="84"/>
      <c r="D290" s="84"/>
      <c r="E290" s="84"/>
      <c r="F290" s="84"/>
      <c r="G290" s="84"/>
      <c r="H290" s="84"/>
      <c r="I290" s="84"/>
      <c r="J290" s="84"/>
      <c r="K290" s="84"/>
    </row>
    <row r="291" spans="2:11">
      <c r="B291" s="82"/>
      <c r="C291" s="84"/>
      <c r="D291" s="84"/>
      <c r="E291" s="84"/>
      <c r="F291" s="84"/>
      <c r="G291" s="84"/>
      <c r="H291" s="84"/>
      <c r="I291" s="84"/>
      <c r="J291" s="84"/>
      <c r="K291" s="84"/>
    </row>
    <row r="292" spans="2:11">
      <c r="B292" s="82"/>
      <c r="C292" s="84"/>
      <c r="D292" s="84"/>
      <c r="E292" s="84"/>
      <c r="F292" s="84"/>
      <c r="G292" s="84"/>
      <c r="H292" s="84"/>
      <c r="I292" s="84"/>
      <c r="J292" s="84"/>
      <c r="K292" s="84"/>
    </row>
    <row r="293" spans="2:11">
      <c r="B293" s="82"/>
      <c r="C293" s="84"/>
      <c r="D293" s="84"/>
      <c r="E293" s="84"/>
      <c r="F293" s="84"/>
      <c r="G293" s="84"/>
      <c r="H293" s="84"/>
      <c r="I293" s="84"/>
      <c r="J293" s="84"/>
      <c r="K293" s="84"/>
    </row>
    <row r="294" spans="2:11">
      <c r="B294" s="82"/>
      <c r="C294" s="84"/>
      <c r="D294" s="84"/>
      <c r="E294" s="84"/>
      <c r="F294" s="84"/>
      <c r="G294" s="84"/>
      <c r="H294" s="84"/>
      <c r="I294" s="84"/>
      <c r="J294" s="84"/>
      <c r="K294" s="84"/>
    </row>
    <row r="295" spans="2:11">
      <c r="B295" s="82"/>
      <c r="C295" s="84"/>
      <c r="D295" s="84"/>
      <c r="E295" s="84"/>
      <c r="F295" s="84"/>
      <c r="G295" s="84"/>
      <c r="H295" s="84"/>
      <c r="I295" s="84"/>
      <c r="J295" s="84"/>
      <c r="K295" s="84"/>
    </row>
    <row r="296" spans="2:11">
      <c r="B296" s="82"/>
      <c r="C296" s="84"/>
      <c r="D296" s="84"/>
      <c r="E296" s="84"/>
      <c r="F296" s="84"/>
      <c r="G296" s="84"/>
      <c r="H296" s="84"/>
      <c r="I296" s="84"/>
      <c r="J296" s="84"/>
      <c r="K296" s="84"/>
    </row>
    <row r="297" spans="2:11">
      <c r="B297" s="82"/>
      <c r="C297" s="84"/>
      <c r="D297" s="84"/>
      <c r="E297" s="84"/>
      <c r="F297" s="84"/>
      <c r="G297" s="84"/>
      <c r="H297" s="84"/>
      <c r="I297" s="84"/>
      <c r="J297" s="84"/>
      <c r="K297" s="84"/>
    </row>
    <row r="298" spans="2:11">
      <c r="B298" s="82"/>
      <c r="C298" s="84"/>
      <c r="D298" s="84"/>
      <c r="E298" s="84"/>
      <c r="F298" s="84"/>
      <c r="G298" s="84"/>
      <c r="H298" s="84"/>
      <c r="I298" s="84"/>
      <c r="J298" s="84"/>
      <c r="K298" s="84"/>
    </row>
    <row r="299" spans="2:11">
      <c r="B299" s="82"/>
      <c r="C299" s="84"/>
      <c r="D299" s="84"/>
      <c r="E299" s="84"/>
      <c r="F299" s="84"/>
      <c r="G299" s="84"/>
      <c r="H299" s="84"/>
      <c r="I299" s="84"/>
      <c r="J299" s="84"/>
      <c r="K299" s="84"/>
    </row>
    <row r="300" spans="2:11">
      <c r="B300" s="82"/>
      <c r="C300" s="84"/>
      <c r="D300" s="84"/>
      <c r="E300" s="84"/>
      <c r="F300" s="84"/>
      <c r="G300" s="84"/>
      <c r="H300" s="84"/>
      <c r="I300" s="84"/>
      <c r="J300" s="84"/>
      <c r="K300" s="84"/>
    </row>
    <row r="301" spans="2:11">
      <c r="B301" s="82"/>
      <c r="C301" s="84"/>
      <c r="D301" s="84"/>
      <c r="E301" s="84"/>
      <c r="F301" s="84"/>
      <c r="G301" s="84"/>
      <c r="H301" s="84"/>
      <c r="I301" s="84"/>
      <c r="J301" s="84"/>
      <c r="K301" s="84"/>
    </row>
    <row r="302" spans="2:11">
      <c r="B302" s="82"/>
      <c r="C302" s="84"/>
      <c r="D302" s="84"/>
      <c r="E302" s="84"/>
      <c r="F302" s="84"/>
      <c r="G302" s="84"/>
      <c r="H302" s="84"/>
      <c r="I302" s="84"/>
      <c r="J302" s="84"/>
      <c r="K302" s="84"/>
    </row>
    <row r="303" spans="2:11">
      <c r="B303" s="82"/>
      <c r="C303" s="84"/>
      <c r="D303" s="84"/>
      <c r="E303" s="84"/>
      <c r="F303" s="84"/>
      <c r="G303" s="84"/>
      <c r="H303" s="84"/>
      <c r="I303" s="84"/>
      <c r="J303" s="84"/>
      <c r="K303" s="84"/>
    </row>
    <row r="304" spans="2:11">
      <c r="B304" s="82"/>
      <c r="C304" s="84"/>
      <c r="D304" s="84"/>
      <c r="E304" s="84"/>
      <c r="F304" s="84"/>
      <c r="G304" s="84"/>
      <c r="H304" s="84"/>
      <c r="I304" s="84"/>
      <c r="J304" s="84"/>
      <c r="K304" s="84"/>
    </row>
    <row r="305" spans="2:11">
      <c r="B305" s="82"/>
      <c r="C305" s="84"/>
      <c r="D305" s="84"/>
      <c r="E305" s="84"/>
      <c r="F305" s="84"/>
      <c r="G305" s="84"/>
      <c r="H305" s="84"/>
      <c r="I305" s="84"/>
      <c r="J305" s="84"/>
      <c r="K305" s="84"/>
    </row>
    <row r="306" spans="2:11">
      <c r="B306" s="82"/>
      <c r="C306" s="84"/>
      <c r="D306" s="84"/>
      <c r="E306" s="84"/>
      <c r="F306" s="84"/>
      <c r="G306" s="84"/>
      <c r="H306" s="84"/>
      <c r="I306" s="84"/>
      <c r="J306" s="84"/>
      <c r="K306" s="84"/>
    </row>
    <row r="307" spans="2:11">
      <c r="B307" s="82"/>
      <c r="C307" s="84"/>
      <c r="D307" s="84"/>
      <c r="E307" s="84"/>
      <c r="F307" s="84"/>
      <c r="G307" s="84"/>
      <c r="H307" s="84"/>
      <c r="I307" s="84"/>
      <c r="J307" s="84"/>
      <c r="K307" s="84"/>
    </row>
    <row r="308" spans="2:11">
      <c r="B308" s="82"/>
      <c r="C308" s="84"/>
      <c r="D308" s="84"/>
      <c r="E308" s="84"/>
      <c r="F308" s="84"/>
      <c r="G308" s="84"/>
      <c r="H308" s="84"/>
      <c r="I308" s="84"/>
      <c r="J308" s="84"/>
      <c r="K308" s="84"/>
    </row>
    <row r="309" spans="2:11">
      <c r="B309" s="82"/>
      <c r="C309" s="84"/>
      <c r="D309" s="84"/>
      <c r="E309" s="84"/>
      <c r="F309" s="84"/>
      <c r="G309" s="84"/>
      <c r="H309" s="84"/>
      <c r="I309" s="84"/>
      <c r="J309" s="84"/>
      <c r="K309" s="84"/>
    </row>
    <row r="310" spans="2:11">
      <c r="B310" s="82"/>
      <c r="C310" s="84"/>
      <c r="D310" s="84"/>
      <c r="E310" s="84"/>
      <c r="F310" s="84"/>
      <c r="G310" s="84"/>
      <c r="H310" s="84"/>
      <c r="I310" s="84"/>
      <c r="J310" s="84"/>
      <c r="K310" s="84"/>
    </row>
    <row r="311" spans="2:11">
      <c r="B311" s="82"/>
      <c r="C311" s="84"/>
      <c r="D311" s="84"/>
      <c r="E311" s="84"/>
      <c r="F311" s="84"/>
      <c r="G311" s="84"/>
      <c r="H311" s="84"/>
      <c r="I311" s="84"/>
      <c r="J311" s="84"/>
      <c r="K311" s="84"/>
    </row>
    <row r="312" spans="2:11">
      <c r="B312" s="82"/>
      <c r="C312" s="84"/>
      <c r="D312" s="84"/>
      <c r="E312" s="84"/>
      <c r="F312" s="84"/>
      <c r="G312" s="84"/>
      <c r="H312" s="84"/>
      <c r="I312" s="84"/>
      <c r="J312" s="84"/>
      <c r="K312" s="84"/>
    </row>
    <row r="313" spans="2:11">
      <c r="B313" s="82"/>
      <c r="C313" s="84"/>
      <c r="D313" s="84"/>
      <c r="E313" s="84"/>
      <c r="F313" s="84"/>
      <c r="G313" s="84"/>
      <c r="H313" s="84"/>
      <c r="I313" s="84"/>
      <c r="J313" s="84"/>
      <c r="K313" s="84"/>
    </row>
    <row r="314" spans="2:11">
      <c r="B314" s="82"/>
      <c r="C314" s="84"/>
      <c r="D314" s="84"/>
      <c r="E314" s="84"/>
      <c r="F314" s="84"/>
      <c r="G314" s="84"/>
      <c r="H314" s="84"/>
      <c r="I314" s="84"/>
      <c r="J314" s="84"/>
      <c r="K314" s="84"/>
    </row>
    <row r="315" spans="2:11">
      <c r="B315" s="82"/>
      <c r="C315" s="84"/>
      <c r="D315" s="84"/>
      <c r="E315" s="84"/>
      <c r="F315" s="84"/>
      <c r="G315" s="84"/>
      <c r="H315" s="84"/>
      <c r="I315" s="84"/>
      <c r="J315" s="84"/>
      <c r="K315" s="84"/>
    </row>
    <row r="316" spans="2:11">
      <c r="B316" s="82"/>
      <c r="C316" s="84"/>
      <c r="D316" s="84"/>
      <c r="E316" s="84"/>
      <c r="F316" s="84"/>
      <c r="G316" s="84"/>
      <c r="H316" s="84"/>
      <c r="I316" s="84"/>
      <c r="J316" s="84"/>
      <c r="K316" s="84"/>
    </row>
    <row r="317" spans="2:11">
      <c r="B317" s="82"/>
      <c r="C317" s="84"/>
      <c r="D317" s="84"/>
      <c r="E317" s="84"/>
      <c r="F317" s="84"/>
      <c r="G317" s="84"/>
      <c r="H317" s="84"/>
      <c r="I317" s="84"/>
      <c r="J317" s="84"/>
      <c r="K317" s="84"/>
    </row>
    <row r="318" spans="2:11">
      <c r="B318" s="82"/>
      <c r="C318" s="84"/>
      <c r="D318" s="84"/>
      <c r="E318" s="84"/>
      <c r="F318" s="84"/>
      <c r="G318" s="84"/>
      <c r="H318" s="84"/>
      <c r="I318" s="84"/>
      <c r="J318" s="84"/>
      <c r="K318" s="84"/>
    </row>
    <row r="319" spans="2:11">
      <c r="B319" s="82"/>
      <c r="C319" s="84"/>
      <c r="D319" s="84"/>
      <c r="E319" s="84"/>
      <c r="F319" s="84"/>
      <c r="G319" s="84"/>
      <c r="H319" s="84"/>
      <c r="I319" s="84"/>
      <c r="J319" s="84"/>
      <c r="K319" s="84"/>
    </row>
    <row r="320" spans="2:11">
      <c r="B320" s="82"/>
      <c r="C320" s="84"/>
      <c r="D320" s="84"/>
      <c r="E320" s="84"/>
      <c r="F320" s="84"/>
      <c r="G320" s="84"/>
      <c r="H320" s="84"/>
      <c r="I320" s="84"/>
      <c r="J320" s="84"/>
      <c r="K320" s="84"/>
    </row>
    <row r="321" spans="2:11">
      <c r="B321" s="82"/>
      <c r="C321" s="84"/>
      <c r="D321" s="84"/>
      <c r="E321" s="84"/>
      <c r="F321" s="84"/>
      <c r="G321" s="84"/>
      <c r="H321" s="84"/>
      <c r="I321" s="84"/>
      <c r="J321" s="84"/>
      <c r="K321" s="84"/>
    </row>
    <row r="322" spans="2:11">
      <c r="B322" s="82"/>
      <c r="C322" s="84"/>
      <c r="D322" s="84"/>
      <c r="E322" s="84"/>
      <c r="F322" s="84"/>
      <c r="G322" s="84"/>
      <c r="H322" s="84"/>
      <c r="I322" s="84"/>
      <c r="J322" s="84"/>
      <c r="K322" s="84"/>
    </row>
    <row r="323" spans="2:11">
      <c r="B323" s="82"/>
      <c r="C323" s="84"/>
      <c r="D323" s="84"/>
      <c r="E323" s="84"/>
      <c r="F323" s="84"/>
      <c r="G323" s="84"/>
      <c r="H323" s="84"/>
      <c r="I323" s="84"/>
      <c r="J323" s="84"/>
      <c r="K323" s="84"/>
    </row>
    <row r="324" spans="2:11">
      <c r="B324" s="82"/>
      <c r="C324" s="84"/>
      <c r="D324" s="84"/>
      <c r="E324" s="84"/>
      <c r="F324" s="84"/>
      <c r="G324" s="84"/>
      <c r="H324" s="84"/>
      <c r="I324" s="84"/>
      <c r="J324" s="84"/>
      <c r="K324" s="84"/>
    </row>
    <row r="325" spans="2:11">
      <c r="B325" s="82"/>
      <c r="C325" s="84"/>
      <c r="D325" s="84"/>
      <c r="E325" s="84"/>
      <c r="F325" s="84"/>
      <c r="G325" s="84"/>
      <c r="H325" s="84"/>
      <c r="I325" s="84"/>
      <c r="J325" s="84"/>
      <c r="K325" s="84"/>
    </row>
    <row r="326" spans="2:11">
      <c r="B326" s="82"/>
      <c r="C326" s="84"/>
      <c r="D326" s="84"/>
      <c r="E326" s="84"/>
      <c r="F326" s="84"/>
      <c r="G326" s="84"/>
      <c r="H326" s="84"/>
      <c r="I326" s="84"/>
      <c r="J326" s="84"/>
      <c r="K326" s="84"/>
    </row>
    <row r="327" spans="2:11">
      <c r="B327" s="82"/>
      <c r="C327" s="84"/>
      <c r="D327" s="84"/>
      <c r="E327" s="84"/>
      <c r="F327" s="84"/>
      <c r="G327" s="84"/>
      <c r="H327" s="84"/>
      <c r="I327" s="84"/>
      <c r="J327" s="84"/>
      <c r="K327" s="84"/>
    </row>
    <row r="328" spans="2:11">
      <c r="B328" s="82"/>
      <c r="C328" s="84"/>
      <c r="D328" s="84"/>
      <c r="E328" s="84"/>
      <c r="F328" s="84"/>
      <c r="G328" s="84"/>
      <c r="H328" s="84"/>
      <c r="I328" s="84"/>
      <c r="J328" s="84"/>
      <c r="K328" s="84"/>
    </row>
    <row r="329" spans="2:11">
      <c r="B329" s="82"/>
      <c r="C329" s="84"/>
      <c r="D329" s="84"/>
      <c r="E329" s="84"/>
      <c r="F329" s="84"/>
      <c r="G329" s="84"/>
      <c r="H329" s="84"/>
      <c r="I329" s="84"/>
      <c r="J329" s="84"/>
      <c r="K329" s="84"/>
    </row>
    <row r="330" spans="2:11">
      <c r="B330" s="82"/>
      <c r="C330" s="84"/>
      <c r="D330" s="84"/>
      <c r="E330" s="84"/>
      <c r="F330" s="84"/>
      <c r="G330" s="84"/>
      <c r="H330" s="84"/>
      <c r="I330" s="84"/>
      <c r="J330" s="84"/>
      <c r="K330" s="84"/>
    </row>
    <row r="331" spans="2:11">
      <c r="B331" s="82"/>
      <c r="C331" s="84"/>
      <c r="D331" s="84"/>
      <c r="E331" s="84"/>
      <c r="F331" s="84"/>
      <c r="G331" s="84"/>
      <c r="H331" s="84"/>
      <c r="I331" s="84"/>
      <c r="J331" s="84"/>
      <c r="K331" s="84"/>
    </row>
    <row r="332" spans="2:11">
      <c r="B332" s="82"/>
      <c r="C332" s="84"/>
      <c r="D332" s="84"/>
      <c r="E332" s="84"/>
      <c r="F332" s="84"/>
      <c r="G332" s="84"/>
      <c r="H332" s="84"/>
      <c r="I332" s="84"/>
      <c r="J332" s="84"/>
      <c r="K332" s="84"/>
    </row>
    <row r="333" spans="2:11">
      <c r="B333" s="82"/>
      <c r="C333" s="84"/>
      <c r="D333" s="84"/>
      <c r="E333" s="84"/>
      <c r="F333" s="84"/>
      <c r="G333" s="84"/>
      <c r="H333" s="84"/>
      <c r="I333" s="84"/>
      <c r="J333" s="84"/>
      <c r="K333" s="84"/>
    </row>
    <row r="334" spans="2:11">
      <c r="B334" s="82"/>
      <c r="C334" s="84"/>
      <c r="D334" s="84"/>
      <c r="E334" s="84"/>
      <c r="F334" s="84"/>
      <c r="G334" s="84"/>
      <c r="H334" s="84"/>
      <c r="I334" s="84"/>
      <c r="J334" s="84"/>
      <c r="K334" s="84"/>
    </row>
    <row r="335" spans="2:11">
      <c r="B335" s="82"/>
      <c r="C335" s="84"/>
      <c r="D335" s="84"/>
      <c r="E335" s="84"/>
      <c r="F335" s="84"/>
      <c r="G335" s="84"/>
      <c r="H335" s="84"/>
      <c r="I335" s="84"/>
      <c r="J335" s="84"/>
      <c r="K335" s="84"/>
    </row>
    <row r="336" spans="2:11">
      <c r="B336" s="82"/>
      <c r="C336" s="84"/>
      <c r="D336" s="84"/>
      <c r="E336" s="84"/>
      <c r="F336" s="84"/>
      <c r="G336" s="84"/>
      <c r="H336" s="84"/>
      <c r="I336" s="84"/>
      <c r="J336" s="84"/>
      <c r="K336" s="84"/>
    </row>
    <row r="337" spans="2:11">
      <c r="B337" s="82"/>
      <c r="C337" s="84"/>
      <c r="D337" s="84"/>
      <c r="E337" s="84"/>
      <c r="F337" s="84"/>
      <c r="G337" s="84"/>
      <c r="H337" s="84"/>
      <c r="I337" s="84"/>
      <c r="J337" s="84"/>
      <c r="K337" s="84"/>
    </row>
    <row r="338" spans="2:11">
      <c r="B338" s="82"/>
      <c r="C338" s="84"/>
      <c r="D338" s="84"/>
      <c r="E338" s="84"/>
      <c r="F338" s="84"/>
      <c r="G338" s="84"/>
      <c r="H338" s="84"/>
      <c r="I338" s="84"/>
      <c r="J338" s="84"/>
      <c r="K338" s="84"/>
    </row>
    <row r="339" spans="2:11">
      <c r="B339" s="82"/>
      <c r="C339" s="84"/>
      <c r="D339" s="84"/>
      <c r="E339" s="84"/>
      <c r="F339" s="84"/>
      <c r="G339" s="84"/>
      <c r="H339" s="84"/>
      <c r="I339" s="84"/>
      <c r="J339" s="84"/>
      <c r="K339" s="84"/>
    </row>
    <row r="340" spans="2:11">
      <c r="B340" s="82"/>
      <c r="C340" s="84"/>
      <c r="D340" s="84"/>
      <c r="E340" s="84"/>
      <c r="F340" s="84"/>
      <c r="G340" s="84"/>
      <c r="H340" s="84"/>
      <c r="I340" s="84"/>
      <c r="J340" s="84"/>
      <c r="K340" s="84"/>
    </row>
    <row r="341" spans="2:11">
      <c r="B341" s="82"/>
      <c r="C341" s="84"/>
      <c r="D341" s="84"/>
      <c r="E341" s="84"/>
      <c r="F341" s="84"/>
      <c r="G341" s="84"/>
      <c r="H341" s="84"/>
      <c r="I341" s="84"/>
      <c r="J341" s="84"/>
      <c r="K341" s="84"/>
    </row>
    <row r="342" spans="2:11">
      <c r="B342" s="82"/>
      <c r="C342" s="84"/>
      <c r="D342" s="84"/>
      <c r="E342" s="84"/>
      <c r="F342" s="84"/>
      <c r="G342" s="84"/>
      <c r="H342" s="84"/>
      <c r="I342" s="84"/>
      <c r="J342" s="84"/>
      <c r="K342" s="84"/>
    </row>
    <row r="343" spans="2:11">
      <c r="B343" s="82"/>
      <c r="C343" s="84"/>
      <c r="D343" s="84"/>
      <c r="E343" s="84"/>
      <c r="F343" s="84"/>
      <c r="G343" s="84"/>
      <c r="H343" s="84"/>
      <c r="I343" s="84"/>
      <c r="J343" s="84"/>
      <c r="K343" s="84"/>
    </row>
    <row r="344" spans="2:11">
      <c r="B344" s="82"/>
      <c r="C344" s="84"/>
      <c r="D344" s="84"/>
      <c r="E344" s="84"/>
      <c r="F344" s="84"/>
      <c r="G344" s="84"/>
      <c r="H344" s="84"/>
      <c r="I344" s="84"/>
      <c r="J344" s="84"/>
      <c r="K344" s="84"/>
    </row>
    <row r="345" spans="2:11">
      <c r="B345" s="82"/>
      <c r="C345" s="84"/>
      <c r="D345" s="84"/>
      <c r="E345" s="84"/>
      <c r="F345" s="84"/>
      <c r="G345" s="84"/>
      <c r="H345" s="84"/>
      <c r="I345" s="84"/>
      <c r="J345" s="84"/>
      <c r="K345" s="84"/>
    </row>
    <row r="346" spans="2:11">
      <c r="B346" s="82"/>
      <c r="C346" s="84"/>
      <c r="D346" s="84"/>
      <c r="E346" s="84"/>
      <c r="F346" s="84"/>
      <c r="G346" s="84"/>
      <c r="H346" s="84"/>
      <c r="I346" s="84"/>
      <c r="J346" s="84"/>
      <c r="K346" s="84"/>
    </row>
    <row r="347" spans="2:11">
      <c r="B347" s="82"/>
      <c r="C347" s="84"/>
      <c r="D347" s="84"/>
      <c r="E347" s="84"/>
      <c r="F347" s="84"/>
      <c r="G347" s="84"/>
      <c r="H347" s="84"/>
      <c r="I347" s="84"/>
      <c r="J347" s="84"/>
      <c r="K347" s="84"/>
    </row>
    <row r="348" spans="2:11">
      <c r="B348" s="82"/>
      <c r="C348" s="84"/>
      <c r="D348" s="84"/>
      <c r="E348" s="84"/>
      <c r="F348" s="84"/>
      <c r="G348" s="84"/>
      <c r="H348" s="84"/>
      <c r="I348" s="84"/>
      <c r="J348" s="84"/>
      <c r="K348" s="84"/>
    </row>
    <row r="349" spans="2:11">
      <c r="B349" s="82"/>
      <c r="C349" s="84"/>
      <c r="D349" s="84"/>
      <c r="E349" s="84"/>
      <c r="F349" s="84"/>
      <c r="G349" s="84"/>
      <c r="H349" s="84"/>
      <c r="I349" s="84"/>
      <c r="J349" s="84"/>
      <c r="K349" s="84"/>
    </row>
    <row r="350" spans="2:11">
      <c r="B350" s="82"/>
      <c r="C350" s="84"/>
      <c r="D350" s="84"/>
      <c r="E350" s="84"/>
      <c r="F350" s="84"/>
      <c r="G350" s="84"/>
      <c r="H350" s="84"/>
      <c r="I350" s="84"/>
      <c r="J350" s="84"/>
      <c r="K350" s="84"/>
    </row>
    <row r="351" spans="2:11">
      <c r="B351" s="82"/>
      <c r="C351" s="84"/>
      <c r="D351" s="84"/>
      <c r="E351" s="84"/>
      <c r="F351" s="84"/>
      <c r="G351" s="84"/>
      <c r="H351" s="84"/>
      <c r="I351" s="84"/>
      <c r="J351" s="84"/>
      <c r="K351" s="84"/>
    </row>
    <row r="352" spans="2:11">
      <c r="B352" s="82"/>
      <c r="C352" s="84"/>
      <c r="D352" s="84"/>
      <c r="E352" s="84"/>
      <c r="F352" s="84"/>
      <c r="G352" s="84"/>
      <c r="H352" s="84"/>
      <c r="I352" s="84"/>
      <c r="J352" s="84"/>
      <c r="K352" s="84"/>
    </row>
    <row r="353" spans="2:11">
      <c r="B353" s="82"/>
      <c r="C353" s="84"/>
      <c r="D353" s="84"/>
      <c r="E353" s="84"/>
      <c r="F353" s="84"/>
      <c r="G353" s="84"/>
      <c r="H353" s="84"/>
      <c r="I353" s="84"/>
      <c r="J353" s="84"/>
      <c r="K353" s="84"/>
    </row>
    <row r="354" spans="2:11">
      <c r="B354" s="82"/>
      <c r="C354" s="84"/>
      <c r="D354" s="84"/>
      <c r="E354" s="84"/>
      <c r="F354" s="84"/>
      <c r="G354" s="84"/>
      <c r="H354" s="84"/>
      <c r="I354" s="84"/>
      <c r="J354" s="84"/>
      <c r="K354" s="84"/>
    </row>
    <row r="355" spans="2:11">
      <c r="B355" s="82"/>
      <c r="C355" s="84"/>
      <c r="D355" s="84"/>
      <c r="E355" s="84"/>
      <c r="F355" s="84"/>
      <c r="G355" s="84"/>
      <c r="H355" s="84"/>
      <c r="I355" s="84"/>
      <c r="J355" s="84"/>
      <c r="K355" s="84"/>
    </row>
    <row r="356" spans="2:11">
      <c r="B356" s="82"/>
      <c r="C356" s="84"/>
      <c r="D356" s="84"/>
      <c r="E356" s="84"/>
      <c r="F356" s="84"/>
      <c r="G356" s="84"/>
      <c r="H356" s="84"/>
      <c r="I356" s="84"/>
      <c r="J356" s="84"/>
      <c r="K356" s="84"/>
    </row>
    <row r="357" spans="2:11">
      <c r="B357" s="82"/>
      <c r="C357" s="84"/>
      <c r="D357" s="84"/>
      <c r="E357" s="84"/>
      <c r="F357" s="84"/>
      <c r="G357" s="84"/>
      <c r="H357" s="84"/>
      <c r="I357" s="84"/>
      <c r="J357" s="84"/>
      <c r="K357" s="84"/>
    </row>
    <row r="358" spans="2:11">
      <c r="B358" s="82"/>
      <c r="C358" s="84"/>
      <c r="D358" s="84"/>
      <c r="E358" s="84"/>
      <c r="F358" s="84"/>
      <c r="G358" s="84"/>
      <c r="H358" s="84"/>
      <c r="I358" s="84"/>
      <c r="J358" s="84"/>
      <c r="K358" s="84"/>
    </row>
    <row r="359" spans="2:11">
      <c r="B359" s="82"/>
      <c r="C359" s="84"/>
      <c r="D359" s="84"/>
      <c r="E359" s="84"/>
      <c r="F359" s="84"/>
      <c r="G359" s="84"/>
      <c r="H359" s="84"/>
      <c r="I359" s="84"/>
      <c r="J359" s="84"/>
      <c r="K359" s="84"/>
    </row>
    <row r="360" spans="2:11">
      <c r="B360" s="82"/>
      <c r="C360" s="84"/>
      <c r="D360" s="84"/>
      <c r="E360" s="84"/>
      <c r="F360" s="84"/>
      <c r="G360" s="84"/>
      <c r="H360" s="84"/>
      <c r="I360" s="84"/>
      <c r="J360" s="84"/>
      <c r="K360" s="84"/>
    </row>
    <row r="361" spans="2:11">
      <c r="B361" s="82"/>
      <c r="C361" s="84"/>
      <c r="D361" s="84"/>
      <c r="E361" s="84"/>
      <c r="F361" s="84"/>
      <c r="G361" s="84"/>
      <c r="H361" s="84"/>
      <c r="I361" s="84"/>
      <c r="J361" s="84"/>
      <c r="K361" s="84"/>
    </row>
    <row r="362" spans="2:11">
      <c r="B362" s="82"/>
      <c r="C362" s="84"/>
      <c r="D362" s="84"/>
      <c r="E362" s="84"/>
      <c r="F362" s="84"/>
      <c r="G362" s="84"/>
      <c r="H362" s="84"/>
      <c r="I362" s="84"/>
      <c r="J362" s="84"/>
      <c r="K362" s="84"/>
    </row>
    <row r="363" spans="2:11">
      <c r="B363" s="82"/>
      <c r="C363" s="84"/>
      <c r="D363" s="84"/>
      <c r="E363" s="84"/>
      <c r="F363" s="84"/>
      <c r="G363" s="84"/>
      <c r="H363" s="84"/>
      <c r="I363" s="84"/>
      <c r="J363" s="84"/>
      <c r="K363" s="84"/>
    </row>
    <row r="364" spans="2:11">
      <c r="B364" s="82"/>
      <c r="C364" s="84"/>
      <c r="D364" s="84"/>
      <c r="E364" s="84"/>
      <c r="F364" s="84"/>
      <c r="G364" s="84"/>
      <c r="H364" s="84"/>
      <c r="I364" s="84"/>
      <c r="J364" s="84"/>
      <c r="K364" s="84"/>
    </row>
    <row r="365" spans="2:11">
      <c r="B365" s="82"/>
      <c r="C365" s="84"/>
      <c r="D365" s="84"/>
      <c r="E365" s="84"/>
      <c r="F365" s="84"/>
      <c r="G365" s="84"/>
      <c r="H365" s="84"/>
      <c r="I365" s="84"/>
      <c r="J365" s="84"/>
      <c r="K365" s="84"/>
    </row>
    <row r="366" spans="2:11">
      <c r="B366" s="82"/>
      <c r="C366" s="84"/>
      <c r="D366" s="84"/>
      <c r="E366" s="84"/>
      <c r="F366" s="84"/>
      <c r="G366" s="84"/>
      <c r="H366" s="84"/>
      <c r="I366" s="84"/>
      <c r="J366" s="84"/>
      <c r="K366" s="84"/>
    </row>
    <row r="367" spans="2:11">
      <c r="B367" s="82"/>
      <c r="C367" s="84"/>
      <c r="D367" s="84"/>
      <c r="E367" s="84"/>
      <c r="F367" s="84"/>
      <c r="G367" s="84"/>
      <c r="H367" s="84"/>
      <c r="I367" s="84"/>
      <c r="J367" s="84"/>
      <c r="K367" s="84"/>
    </row>
    <row r="368" spans="2:11">
      <c r="B368" s="82"/>
      <c r="C368" s="84"/>
      <c r="D368" s="84"/>
      <c r="E368" s="84"/>
      <c r="F368" s="84"/>
      <c r="G368" s="84"/>
      <c r="H368" s="84"/>
      <c r="I368" s="84"/>
      <c r="J368" s="84"/>
      <c r="K368" s="84"/>
    </row>
    <row r="369" spans="2:11">
      <c r="B369" s="82"/>
      <c r="C369" s="84"/>
      <c r="D369" s="84"/>
      <c r="E369" s="84"/>
      <c r="F369" s="84"/>
      <c r="G369" s="84"/>
      <c r="H369" s="84"/>
      <c r="I369" s="84"/>
      <c r="J369" s="84"/>
      <c r="K369" s="84"/>
    </row>
    <row r="370" spans="2:11">
      <c r="B370" s="82"/>
      <c r="C370" s="84"/>
      <c r="D370" s="84"/>
      <c r="E370" s="84"/>
      <c r="F370" s="84"/>
      <c r="G370" s="84"/>
      <c r="H370" s="84"/>
      <c r="I370" s="84"/>
      <c r="J370" s="84"/>
      <c r="K370" s="84"/>
    </row>
    <row r="371" spans="2:11">
      <c r="B371" s="82"/>
      <c r="C371" s="84"/>
      <c r="D371" s="84"/>
      <c r="E371" s="84"/>
      <c r="F371" s="84"/>
      <c r="G371" s="84"/>
      <c r="H371" s="84"/>
      <c r="I371" s="84"/>
      <c r="J371" s="84"/>
      <c r="K371" s="84"/>
    </row>
    <row r="372" spans="2:11">
      <c r="B372" s="82"/>
      <c r="C372" s="84"/>
      <c r="D372" s="84"/>
      <c r="E372" s="84"/>
      <c r="F372" s="84"/>
      <c r="G372" s="84"/>
      <c r="H372" s="84"/>
      <c r="I372" s="84"/>
      <c r="J372" s="84"/>
      <c r="K372" s="84"/>
    </row>
    <row r="373" spans="2:11">
      <c r="B373" s="82"/>
      <c r="C373" s="84"/>
      <c r="D373" s="84"/>
      <c r="E373" s="84"/>
      <c r="F373" s="84"/>
      <c r="G373" s="84"/>
      <c r="H373" s="84"/>
      <c r="I373" s="84"/>
      <c r="J373" s="84"/>
      <c r="K373" s="84"/>
    </row>
    <row r="374" spans="2:11">
      <c r="B374" s="82"/>
      <c r="C374" s="84"/>
      <c r="D374" s="84"/>
      <c r="E374" s="84"/>
      <c r="F374" s="84"/>
      <c r="G374" s="84"/>
      <c r="H374" s="84"/>
      <c r="I374" s="84"/>
      <c r="J374" s="84"/>
      <c r="K374" s="84"/>
    </row>
    <row r="375" spans="2:11">
      <c r="B375" s="82"/>
      <c r="C375" s="84"/>
      <c r="D375" s="84"/>
      <c r="E375" s="84"/>
      <c r="F375" s="84"/>
      <c r="G375" s="84"/>
      <c r="H375" s="84"/>
      <c r="I375" s="84"/>
      <c r="J375" s="84"/>
      <c r="K375" s="84"/>
    </row>
    <row r="376" spans="2:11">
      <c r="B376" s="82"/>
      <c r="C376" s="84"/>
      <c r="D376" s="84"/>
      <c r="E376" s="84"/>
      <c r="F376" s="84"/>
      <c r="G376" s="84"/>
      <c r="H376" s="84"/>
      <c r="I376" s="84"/>
      <c r="J376" s="84"/>
      <c r="K376" s="84"/>
    </row>
    <row r="377" spans="2:11">
      <c r="B377" s="82"/>
      <c r="C377" s="84"/>
      <c r="D377" s="84"/>
      <c r="E377" s="84"/>
      <c r="F377" s="84"/>
      <c r="G377" s="84"/>
      <c r="H377" s="84"/>
      <c r="I377" s="84"/>
      <c r="J377" s="84"/>
      <c r="K377" s="84"/>
    </row>
    <row r="378" spans="2:11">
      <c r="B378" s="82"/>
      <c r="C378" s="84"/>
      <c r="D378" s="84"/>
      <c r="E378" s="84"/>
      <c r="F378" s="84"/>
      <c r="G378" s="84"/>
      <c r="H378" s="84"/>
      <c r="I378" s="84"/>
      <c r="J378" s="84"/>
      <c r="K378" s="84"/>
    </row>
    <row r="379" spans="2:11">
      <c r="B379" s="82"/>
      <c r="C379" s="84"/>
      <c r="D379" s="84"/>
      <c r="E379" s="84"/>
      <c r="F379" s="84"/>
      <c r="G379" s="84"/>
      <c r="H379" s="84"/>
      <c r="I379" s="84"/>
      <c r="J379" s="84"/>
      <c r="K379" s="84"/>
    </row>
    <row r="380" spans="2:11">
      <c r="B380" s="82"/>
      <c r="C380" s="84"/>
      <c r="D380" s="84"/>
      <c r="E380" s="84"/>
      <c r="F380" s="84"/>
      <c r="G380" s="84"/>
      <c r="H380" s="84"/>
      <c r="I380" s="84"/>
      <c r="J380" s="84"/>
      <c r="K380" s="84"/>
    </row>
    <row r="381" spans="2:11">
      <c r="B381" s="82"/>
      <c r="C381" s="84"/>
      <c r="D381" s="84"/>
      <c r="E381" s="84"/>
      <c r="F381" s="84"/>
      <c r="G381" s="84"/>
      <c r="H381" s="84"/>
      <c r="I381" s="84"/>
      <c r="J381" s="84"/>
      <c r="K381" s="84"/>
    </row>
    <row r="382" spans="2:11">
      <c r="B382" s="82"/>
      <c r="C382" s="84"/>
      <c r="D382" s="84"/>
      <c r="E382" s="84"/>
      <c r="F382" s="84"/>
      <c r="G382" s="84"/>
      <c r="H382" s="84"/>
      <c r="I382" s="84"/>
      <c r="J382" s="84"/>
      <c r="K382" s="84"/>
    </row>
    <row r="383" spans="2:11">
      <c r="B383" s="82"/>
      <c r="C383" s="84"/>
      <c r="D383" s="84"/>
      <c r="E383" s="84"/>
      <c r="F383" s="84"/>
      <c r="G383" s="84"/>
      <c r="H383" s="84"/>
      <c r="I383" s="84"/>
      <c r="J383" s="84"/>
      <c r="K383" s="84"/>
    </row>
    <row r="384" spans="2:11">
      <c r="B384" s="82"/>
      <c r="C384" s="84"/>
      <c r="D384" s="84"/>
      <c r="E384" s="84"/>
      <c r="F384" s="84"/>
      <c r="G384" s="84"/>
      <c r="H384" s="84"/>
      <c r="I384" s="84"/>
      <c r="J384" s="84"/>
      <c r="K384" s="84"/>
    </row>
    <row r="385" spans="2:11">
      <c r="B385" s="82"/>
      <c r="C385" s="84"/>
      <c r="D385" s="84"/>
      <c r="E385" s="84"/>
      <c r="F385" s="84"/>
      <c r="G385" s="84"/>
      <c r="H385" s="84"/>
      <c r="I385" s="84"/>
      <c r="J385" s="84"/>
      <c r="K385" s="84"/>
    </row>
    <row r="386" spans="2:11">
      <c r="B386" s="82"/>
      <c r="C386" s="84"/>
      <c r="D386" s="84"/>
      <c r="E386" s="84"/>
      <c r="F386" s="84"/>
      <c r="G386" s="84"/>
      <c r="H386" s="84"/>
      <c r="I386" s="84"/>
      <c r="J386" s="84"/>
      <c r="K386" s="84"/>
    </row>
    <row r="387" spans="2:11">
      <c r="B387" s="82"/>
      <c r="C387" s="84"/>
      <c r="D387" s="84"/>
      <c r="E387" s="84"/>
      <c r="F387" s="84"/>
      <c r="G387" s="84"/>
      <c r="H387" s="84"/>
      <c r="I387" s="84"/>
      <c r="J387" s="84"/>
      <c r="K387" s="84"/>
    </row>
    <row r="388" spans="2:11">
      <c r="B388" s="82"/>
      <c r="C388" s="84"/>
      <c r="D388" s="84"/>
      <c r="E388" s="84"/>
      <c r="F388" s="84"/>
      <c r="G388" s="84"/>
      <c r="H388" s="84"/>
      <c r="I388" s="84"/>
      <c r="J388" s="84"/>
      <c r="K388" s="84"/>
    </row>
    <row r="389" spans="2:11">
      <c r="B389" s="82"/>
      <c r="C389" s="84"/>
      <c r="D389" s="84"/>
      <c r="E389" s="84"/>
      <c r="F389" s="84"/>
      <c r="G389" s="84"/>
      <c r="H389" s="84"/>
      <c r="I389" s="84"/>
      <c r="J389" s="84"/>
      <c r="K389" s="84"/>
    </row>
    <row r="390" spans="2:11">
      <c r="B390" s="82"/>
      <c r="C390" s="84"/>
      <c r="D390" s="84"/>
      <c r="E390" s="84"/>
      <c r="F390" s="84"/>
      <c r="G390" s="84"/>
      <c r="H390" s="84"/>
      <c r="I390" s="84"/>
      <c r="J390" s="84"/>
      <c r="K390" s="84"/>
    </row>
    <row r="391" spans="2:11">
      <c r="B391" s="82"/>
      <c r="C391" s="84"/>
      <c r="D391" s="84"/>
      <c r="E391" s="84"/>
      <c r="F391" s="84"/>
      <c r="G391" s="84"/>
      <c r="H391" s="84"/>
      <c r="I391" s="84"/>
      <c r="J391" s="84"/>
      <c r="K391" s="84"/>
    </row>
    <row r="392" spans="2:11">
      <c r="B392" s="82"/>
      <c r="C392" s="84"/>
      <c r="D392" s="84"/>
      <c r="E392" s="84"/>
      <c r="F392" s="84"/>
      <c r="G392" s="84"/>
      <c r="H392" s="84"/>
      <c r="I392" s="84"/>
      <c r="J392" s="84"/>
      <c r="K392" s="84"/>
    </row>
    <row r="393" spans="2:11">
      <c r="B393" s="82"/>
      <c r="C393" s="84"/>
      <c r="D393" s="84"/>
      <c r="E393" s="84"/>
      <c r="F393" s="84"/>
      <c r="G393" s="84"/>
      <c r="H393" s="84"/>
      <c r="I393" s="84"/>
      <c r="J393" s="84"/>
      <c r="K393" s="84"/>
    </row>
    <row r="394" spans="2:11">
      <c r="B394" s="82"/>
      <c r="C394" s="84"/>
      <c r="D394" s="84"/>
      <c r="E394" s="84"/>
      <c r="F394" s="84"/>
      <c r="G394" s="84"/>
      <c r="H394" s="84"/>
      <c r="I394" s="84"/>
      <c r="J394" s="84"/>
      <c r="K394" s="84"/>
    </row>
    <row r="395" spans="2:11">
      <c r="B395" s="82"/>
      <c r="C395" s="84"/>
      <c r="D395" s="84"/>
      <c r="E395" s="84"/>
      <c r="F395" s="84"/>
      <c r="G395" s="84"/>
      <c r="H395" s="84"/>
      <c r="I395" s="84"/>
      <c r="J395" s="84"/>
      <c r="K395" s="84"/>
    </row>
    <row r="396" spans="2:11">
      <c r="B396" s="82"/>
      <c r="C396" s="84"/>
      <c r="D396" s="84"/>
      <c r="E396" s="84"/>
      <c r="F396" s="84"/>
      <c r="G396" s="84"/>
      <c r="H396" s="84"/>
      <c r="I396" s="84"/>
      <c r="J396" s="84"/>
      <c r="K396" s="84"/>
    </row>
    <row r="397" spans="2:11">
      <c r="B397" s="82"/>
      <c r="C397" s="84"/>
      <c r="D397" s="84"/>
      <c r="E397" s="84"/>
      <c r="F397" s="84"/>
      <c r="G397" s="84"/>
      <c r="H397" s="84"/>
      <c r="I397" s="84"/>
      <c r="J397" s="84"/>
      <c r="K397" s="84"/>
    </row>
    <row r="398" spans="2:11">
      <c r="B398" s="82"/>
      <c r="C398" s="84"/>
      <c r="D398" s="84"/>
      <c r="E398" s="84"/>
      <c r="F398" s="84"/>
      <c r="G398" s="84"/>
      <c r="H398" s="84"/>
      <c r="I398" s="84"/>
      <c r="J398" s="84"/>
      <c r="K398" s="84"/>
    </row>
    <row r="399" spans="2:11">
      <c r="B399" s="82"/>
      <c r="C399" s="84"/>
      <c r="D399" s="84"/>
      <c r="E399" s="84"/>
      <c r="F399" s="84"/>
      <c r="G399" s="84"/>
      <c r="H399" s="84"/>
      <c r="I399" s="84"/>
      <c r="J399" s="84"/>
      <c r="K399" s="84"/>
    </row>
    <row r="400" spans="2:11">
      <c r="B400" s="82"/>
      <c r="C400" s="84"/>
      <c r="D400" s="84"/>
      <c r="E400" s="84"/>
      <c r="F400" s="84"/>
      <c r="G400" s="84"/>
      <c r="H400" s="84"/>
      <c r="I400" s="84"/>
      <c r="J400" s="84"/>
      <c r="K400" s="84"/>
    </row>
    <row r="401" spans="2:11">
      <c r="B401" s="82"/>
      <c r="C401" s="84"/>
      <c r="D401" s="84"/>
      <c r="E401" s="84"/>
      <c r="F401" s="84"/>
      <c r="G401" s="84"/>
      <c r="H401" s="84"/>
      <c r="I401" s="84"/>
      <c r="J401" s="84"/>
      <c r="K401" s="84"/>
    </row>
    <row r="402" spans="2:11">
      <c r="B402" s="82"/>
      <c r="C402" s="84"/>
      <c r="D402" s="84"/>
      <c r="E402" s="84"/>
      <c r="F402" s="84"/>
      <c r="G402" s="84"/>
      <c r="H402" s="84"/>
      <c r="I402" s="84"/>
      <c r="J402" s="84"/>
      <c r="K402" s="84"/>
    </row>
    <row r="403" spans="2:11">
      <c r="B403" s="82"/>
      <c r="C403" s="84"/>
      <c r="D403" s="84"/>
      <c r="E403" s="84"/>
      <c r="F403" s="84"/>
      <c r="G403" s="84"/>
      <c r="H403" s="84"/>
      <c r="I403" s="84"/>
      <c r="J403" s="84"/>
      <c r="K403" s="84"/>
    </row>
    <row r="404" spans="2:11">
      <c r="B404" s="82"/>
      <c r="C404" s="84"/>
      <c r="D404" s="84"/>
      <c r="E404" s="84"/>
      <c r="F404" s="84"/>
      <c r="G404" s="84"/>
      <c r="H404" s="84"/>
      <c r="I404" s="84"/>
      <c r="J404" s="84"/>
      <c r="K404" s="84"/>
    </row>
    <row r="405" spans="2:11">
      <c r="B405" s="82"/>
      <c r="C405" s="84"/>
      <c r="D405" s="84"/>
      <c r="E405" s="84"/>
      <c r="F405" s="84"/>
      <c r="G405" s="84"/>
      <c r="H405" s="84"/>
      <c r="I405" s="84"/>
      <c r="J405" s="84"/>
      <c r="K405" s="84"/>
    </row>
    <row r="406" spans="2:11">
      <c r="B406" s="82"/>
      <c r="C406" s="84"/>
      <c r="D406" s="84"/>
      <c r="E406" s="84"/>
      <c r="F406" s="84"/>
      <c r="G406" s="84"/>
      <c r="H406" s="84"/>
      <c r="I406" s="84"/>
      <c r="J406" s="84"/>
      <c r="K406" s="84"/>
    </row>
    <row r="407" spans="2:11">
      <c r="B407" s="82"/>
      <c r="C407" s="84"/>
      <c r="D407" s="84"/>
      <c r="E407" s="84"/>
      <c r="F407" s="84"/>
      <c r="G407" s="84"/>
      <c r="H407" s="84"/>
      <c r="I407" s="84"/>
      <c r="J407" s="84"/>
      <c r="K407" s="84"/>
    </row>
    <row r="408" spans="2:11">
      <c r="B408" s="82"/>
      <c r="C408" s="84"/>
      <c r="D408" s="84"/>
      <c r="E408" s="84"/>
      <c r="F408" s="84"/>
      <c r="G408" s="84"/>
      <c r="H408" s="84"/>
      <c r="I408" s="84"/>
      <c r="J408" s="84"/>
      <c r="K408" s="84"/>
    </row>
    <row r="409" spans="2:11">
      <c r="B409" s="82"/>
      <c r="C409" s="84"/>
      <c r="D409" s="84"/>
      <c r="E409" s="84"/>
      <c r="F409" s="84"/>
      <c r="G409" s="84"/>
      <c r="H409" s="84"/>
      <c r="I409" s="84"/>
      <c r="J409" s="84"/>
      <c r="K409" s="84"/>
    </row>
    <row r="410" spans="2:11">
      <c r="B410" s="82"/>
      <c r="C410" s="84"/>
      <c r="D410" s="84"/>
      <c r="E410" s="84"/>
      <c r="F410" s="84"/>
      <c r="G410" s="84"/>
      <c r="H410" s="84"/>
      <c r="I410" s="84"/>
      <c r="J410" s="84"/>
      <c r="K410" s="84"/>
    </row>
    <row r="411" spans="2:11">
      <c r="B411" s="82"/>
      <c r="C411" s="84"/>
      <c r="D411" s="84"/>
      <c r="E411" s="84"/>
      <c r="F411" s="84"/>
      <c r="G411" s="84"/>
      <c r="H411" s="84"/>
      <c r="I411" s="84"/>
      <c r="J411" s="84"/>
      <c r="K411" s="84"/>
    </row>
    <row r="412" spans="2:11">
      <c r="B412" s="82"/>
      <c r="C412" s="84"/>
      <c r="D412" s="84"/>
      <c r="E412" s="84"/>
      <c r="F412" s="84"/>
      <c r="G412" s="84"/>
      <c r="H412" s="84"/>
      <c r="I412" s="84"/>
      <c r="J412" s="84"/>
      <c r="K412" s="84"/>
    </row>
    <row r="413" spans="2:11">
      <c r="B413" s="82"/>
      <c r="C413" s="84"/>
      <c r="D413" s="84"/>
      <c r="E413" s="84"/>
      <c r="F413" s="84"/>
      <c r="G413" s="84"/>
      <c r="H413" s="84"/>
      <c r="I413" s="84"/>
      <c r="J413" s="84"/>
      <c r="K413" s="84"/>
    </row>
    <row r="414" spans="2:11">
      <c r="B414" s="82"/>
      <c r="C414" s="84"/>
      <c r="D414" s="84"/>
      <c r="E414" s="84"/>
      <c r="F414" s="84"/>
      <c r="G414" s="84"/>
      <c r="H414" s="84"/>
      <c r="I414" s="84"/>
      <c r="J414" s="84"/>
      <c r="K414" s="84"/>
    </row>
    <row r="415" spans="2:11">
      <c r="B415" s="82"/>
      <c r="C415" s="84"/>
      <c r="D415" s="84"/>
      <c r="E415" s="84"/>
      <c r="F415" s="84"/>
      <c r="G415" s="84"/>
      <c r="H415" s="84"/>
      <c r="I415" s="84"/>
      <c r="J415" s="84"/>
      <c r="K415" s="84"/>
    </row>
    <row r="416" spans="2:11">
      <c r="B416" s="82"/>
      <c r="C416" s="84"/>
      <c r="D416" s="84"/>
      <c r="E416" s="84"/>
      <c r="F416" s="84"/>
      <c r="G416" s="84"/>
      <c r="H416" s="84"/>
      <c r="I416" s="84"/>
      <c r="J416" s="84"/>
      <c r="K416" s="84"/>
    </row>
    <row r="417" spans="2:11">
      <c r="B417" s="82"/>
      <c r="C417" s="84"/>
      <c r="D417" s="84"/>
      <c r="E417" s="84"/>
      <c r="F417" s="84"/>
      <c r="G417" s="84"/>
      <c r="H417" s="84"/>
      <c r="I417" s="84"/>
      <c r="J417" s="84"/>
      <c r="K417" s="84"/>
    </row>
    <row r="418" spans="2:11">
      <c r="B418" s="82"/>
      <c r="C418" s="84"/>
      <c r="D418" s="84"/>
      <c r="E418" s="84"/>
      <c r="F418" s="84"/>
      <c r="G418" s="84"/>
      <c r="H418" s="84"/>
      <c r="I418" s="84"/>
      <c r="J418" s="84"/>
      <c r="K418" s="84"/>
    </row>
    <row r="419" spans="2:11">
      <c r="B419" s="82"/>
      <c r="C419" s="84"/>
      <c r="D419" s="84"/>
      <c r="E419" s="84"/>
      <c r="F419" s="84"/>
      <c r="G419" s="84"/>
      <c r="H419" s="84"/>
      <c r="I419" s="84"/>
      <c r="J419" s="84"/>
      <c r="K419" s="84"/>
    </row>
    <row r="420" spans="2:11">
      <c r="B420" s="82"/>
      <c r="C420" s="84"/>
      <c r="D420" s="84"/>
      <c r="E420" s="84"/>
      <c r="F420" s="84"/>
      <c r="G420" s="84"/>
      <c r="H420" s="84"/>
      <c r="I420" s="84"/>
      <c r="J420" s="84"/>
      <c r="K420" s="84"/>
    </row>
    <row r="421" spans="2:11">
      <c r="B421" s="82"/>
      <c r="C421" s="84"/>
      <c r="D421" s="84"/>
      <c r="E421" s="84"/>
      <c r="F421" s="84"/>
      <c r="G421" s="84"/>
      <c r="H421" s="84"/>
      <c r="I421" s="84"/>
      <c r="J421" s="84"/>
      <c r="K421" s="84"/>
    </row>
    <row r="422" spans="2:11">
      <c r="B422" s="82"/>
      <c r="C422" s="84"/>
      <c r="D422" s="84"/>
      <c r="E422" s="84"/>
      <c r="F422" s="84"/>
      <c r="G422" s="84"/>
      <c r="H422" s="84"/>
      <c r="I422" s="84"/>
      <c r="J422" s="84"/>
      <c r="K422" s="84"/>
    </row>
    <row r="423" spans="2:11">
      <c r="B423" s="82"/>
      <c r="C423" s="84"/>
      <c r="D423" s="84"/>
      <c r="E423" s="84"/>
      <c r="F423" s="84"/>
      <c r="G423" s="84"/>
      <c r="H423" s="84"/>
      <c r="I423" s="84"/>
      <c r="J423" s="84"/>
      <c r="K423" s="84"/>
    </row>
    <row r="424" spans="2:11">
      <c r="B424" s="82"/>
      <c r="C424" s="84"/>
      <c r="D424" s="84"/>
      <c r="E424" s="84"/>
      <c r="F424" s="84"/>
      <c r="G424" s="84"/>
      <c r="H424" s="84"/>
      <c r="I424" s="84"/>
      <c r="J424" s="84"/>
      <c r="K424" s="84"/>
    </row>
    <row r="425" spans="2:11">
      <c r="B425" s="82"/>
      <c r="C425" s="84"/>
      <c r="D425" s="84"/>
      <c r="E425" s="84"/>
      <c r="F425" s="84"/>
      <c r="G425" s="84"/>
      <c r="H425" s="84"/>
      <c r="I425" s="84"/>
      <c r="J425" s="84"/>
      <c r="K425" s="84"/>
    </row>
    <row r="426" spans="2:11">
      <c r="B426" s="82"/>
      <c r="C426" s="84"/>
      <c r="D426" s="84"/>
      <c r="E426" s="84"/>
      <c r="F426" s="84"/>
      <c r="G426" s="84"/>
      <c r="H426" s="84"/>
      <c r="I426" s="84"/>
      <c r="J426" s="84"/>
      <c r="K426" s="84"/>
    </row>
    <row r="427" spans="2:11">
      <c r="B427" s="82"/>
      <c r="C427" s="84"/>
      <c r="D427" s="84"/>
      <c r="E427" s="84"/>
      <c r="F427" s="84"/>
      <c r="G427" s="84"/>
      <c r="H427" s="84"/>
      <c r="I427" s="84"/>
      <c r="J427" s="84"/>
      <c r="K427" s="84"/>
    </row>
    <row r="428" spans="2:11">
      <c r="B428" s="82"/>
      <c r="C428" s="84"/>
      <c r="D428" s="84"/>
      <c r="E428" s="84"/>
      <c r="F428" s="84"/>
      <c r="G428" s="84"/>
      <c r="H428" s="84"/>
      <c r="I428" s="84"/>
      <c r="J428" s="84"/>
      <c r="K428" s="84"/>
    </row>
    <row r="429" spans="2:11">
      <c r="B429" s="82"/>
      <c r="C429" s="84"/>
      <c r="D429" s="84"/>
      <c r="E429" s="84"/>
      <c r="F429" s="84"/>
      <c r="G429" s="84"/>
      <c r="H429" s="84"/>
      <c r="I429" s="84"/>
      <c r="J429" s="84"/>
      <c r="K429" s="84"/>
    </row>
    <row r="430" spans="2:11">
      <c r="B430" s="82"/>
      <c r="C430" s="84"/>
      <c r="D430" s="84"/>
      <c r="E430" s="84"/>
      <c r="F430" s="84"/>
      <c r="G430" s="84"/>
      <c r="H430" s="84"/>
      <c r="I430" s="84"/>
      <c r="J430" s="84"/>
      <c r="K430" s="84"/>
    </row>
    <row r="431" spans="2:11">
      <c r="B431" s="82"/>
      <c r="C431" s="84"/>
      <c r="D431" s="84"/>
      <c r="E431" s="84"/>
      <c r="F431" s="84"/>
      <c r="G431" s="84"/>
      <c r="H431" s="84"/>
      <c r="I431" s="84"/>
      <c r="J431" s="84"/>
      <c r="K431" s="84"/>
    </row>
    <row r="432" spans="2:11">
      <c r="B432" s="82"/>
      <c r="C432" s="84"/>
      <c r="D432" s="84"/>
      <c r="E432" s="84"/>
      <c r="F432" s="84"/>
      <c r="G432" s="84"/>
      <c r="H432" s="84"/>
      <c r="I432" s="84"/>
      <c r="J432" s="84"/>
      <c r="K432" s="84"/>
    </row>
    <row r="433" spans="2:11">
      <c r="B433" s="82"/>
      <c r="C433" s="84"/>
      <c r="D433" s="84"/>
      <c r="E433" s="84"/>
      <c r="F433" s="84"/>
      <c r="G433" s="84"/>
      <c r="H433" s="84"/>
      <c r="I433" s="84"/>
      <c r="J433" s="84"/>
      <c r="K433" s="84"/>
    </row>
    <row r="434" spans="2:11">
      <c r="B434" s="82"/>
      <c r="C434" s="84"/>
      <c r="D434" s="84"/>
      <c r="E434" s="84"/>
      <c r="F434" s="84"/>
      <c r="G434" s="84"/>
      <c r="H434" s="84"/>
      <c r="I434" s="84"/>
      <c r="J434" s="84"/>
      <c r="K434" s="84"/>
    </row>
    <row r="435" spans="2:11">
      <c r="B435" s="82"/>
      <c r="C435" s="84"/>
      <c r="D435" s="84"/>
      <c r="E435" s="84"/>
      <c r="F435" s="84"/>
      <c r="G435" s="84"/>
      <c r="H435" s="84"/>
      <c r="I435" s="84"/>
      <c r="J435" s="84"/>
      <c r="K435" s="84"/>
    </row>
    <row r="436" spans="2:11">
      <c r="B436" s="82"/>
      <c r="C436" s="84"/>
      <c r="D436" s="84"/>
      <c r="E436" s="84"/>
      <c r="F436" s="84"/>
      <c r="G436" s="84"/>
      <c r="H436" s="84"/>
      <c r="I436" s="84"/>
      <c r="J436" s="84"/>
      <c r="K436" s="84"/>
    </row>
    <row r="437" spans="2:11">
      <c r="B437" s="82"/>
      <c r="C437" s="84"/>
      <c r="D437" s="84"/>
      <c r="E437" s="84"/>
      <c r="F437" s="84"/>
      <c r="G437" s="84"/>
      <c r="H437" s="84"/>
      <c r="I437" s="84"/>
      <c r="J437" s="84"/>
      <c r="K437" s="84"/>
    </row>
    <row r="438" spans="2:11">
      <c r="B438" s="82"/>
      <c r="C438" s="84"/>
      <c r="D438" s="84"/>
      <c r="E438" s="84"/>
      <c r="F438" s="84"/>
      <c r="G438" s="84"/>
      <c r="H438" s="84"/>
      <c r="I438" s="84"/>
      <c r="J438" s="84"/>
      <c r="K438" s="84"/>
    </row>
    <row r="439" spans="2:11">
      <c r="B439" s="82"/>
      <c r="C439" s="84"/>
      <c r="D439" s="84"/>
      <c r="E439" s="84"/>
      <c r="F439" s="84"/>
      <c r="G439" s="84"/>
      <c r="H439" s="84"/>
      <c r="I439" s="84"/>
      <c r="J439" s="84"/>
      <c r="K439" s="84"/>
    </row>
    <row r="440" spans="2:11">
      <c r="B440" s="82"/>
      <c r="C440" s="84"/>
      <c r="D440" s="84"/>
      <c r="E440" s="84"/>
      <c r="F440" s="84"/>
      <c r="G440" s="84"/>
      <c r="H440" s="84"/>
      <c r="I440" s="84"/>
      <c r="J440" s="84"/>
      <c r="K440" s="84"/>
    </row>
    <row r="441" spans="2:11">
      <c r="B441" s="82"/>
      <c r="C441" s="84"/>
      <c r="D441" s="84"/>
      <c r="E441" s="84"/>
      <c r="F441" s="84"/>
      <c r="G441" s="84"/>
      <c r="H441" s="84"/>
      <c r="I441" s="84"/>
      <c r="J441" s="84"/>
      <c r="K441" s="84"/>
    </row>
    <row r="442" spans="2:11">
      <c r="B442" s="82"/>
      <c r="C442" s="84"/>
      <c r="D442" s="84"/>
      <c r="E442" s="84"/>
      <c r="F442" s="84"/>
      <c r="G442" s="84"/>
      <c r="H442" s="84"/>
      <c r="I442" s="84"/>
      <c r="J442" s="84"/>
      <c r="K442" s="84"/>
    </row>
    <row r="443" spans="2:11">
      <c r="B443" s="82"/>
      <c r="C443" s="84"/>
      <c r="D443" s="84"/>
      <c r="E443" s="84"/>
      <c r="F443" s="84"/>
      <c r="G443" s="84"/>
      <c r="H443" s="84"/>
      <c r="I443" s="84"/>
      <c r="J443" s="84"/>
      <c r="K443" s="84"/>
    </row>
    <row r="444" spans="2:11">
      <c r="B444" s="82"/>
      <c r="C444" s="84"/>
      <c r="D444" s="84"/>
      <c r="E444" s="84"/>
      <c r="F444" s="84"/>
      <c r="G444" s="84"/>
      <c r="H444" s="84"/>
      <c r="I444" s="84"/>
      <c r="J444" s="84"/>
      <c r="K444" s="84"/>
    </row>
    <row r="445" spans="2:11">
      <c r="B445" s="82"/>
      <c r="C445" s="84"/>
      <c r="D445" s="84"/>
      <c r="E445" s="84"/>
      <c r="F445" s="84"/>
      <c r="G445" s="84"/>
      <c r="H445" s="84"/>
      <c r="I445" s="84"/>
      <c r="J445" s="84"/>
      <c r="K445" s="84"/>
    </row>
    <row r="446" spans="2:11">
      <c r="B446" s="82"/>
      <c r="C446" s="84"/>
      <c r="D446" s="84"/>
      <c r="E446" s="84"/>
      <c r="F446" s="84"/>
      <c r="G446" s="84"/>
      <c r="H446" s="84"/>
      <c r="I446" s="84"/>
      <c r="J446" s="84"/>
      <c r="K446" s="84"/>
    </row>
    <row r="447" spans="2:11">
      <c r="B447" s="82"/>
      <c r="C447" s="84"/>
      <c r="D447" s="84"/>
      <c r="E447" s="84"/>
      <c r="F447" s="84"/>
      <c r="G447" s="84"/>
      <c r="H447" s="84"/>
      <c r="I447" s="84"/>
      <c r="J447" s="84"/>
      <c r="K447" s="84"/>
    </row>
    <row r="448" spans="2:11">
      <c r="B448" s="82"/>
      <c r="C448" s="84"/>
      <c r="D448" s="84"/>
      <c r="E448" s="84"/>
      <c r="F448" s="84"/>
      <c r="G448" s="84"/>
      <c r="H448" s="84"/>
      <c r="I448" s="84"/>
      <c r="J448" s="84"/>
      <c r="K448" s="84"/>
    </row>
    <row r="449" spans="2:11">
      <c r="B449" s="82"/>
      <c r="C449" s="84"/>
      <c r="D449" s="84"/>
      <c r="E449" s="84"/>
      <c r="F449" s="84"/>
      <c r="G449" s="84"/>
      <c r="H449" s="84"/>
      <c r="I449" s="84"/>
      <c r="J449" s="84"/>
      <c r="K449" s="84"/>
    </row>
    <row r="450" spans="2:11">
      <c r="B450" s="82"/>
      <c r="C450" s="84"/>
      <c r="D450" s="84"/>
      <c r="E450" s="84"/>
      <c r="F450" s="84"/>
      <c r="G450" s="84"/>
      <c r="H450" s="84"/>
      <c r="I450" s="84"/>
      <c r="J450" s="84"/>
      <c r="K450" s="84"/>
    </row>
    <row r="451" spans="2:11">
      <c r="B451" s="82"/>
      <c r="C451" s="84"/>
      <c r="D451" s="84"/>
      <c r="E451" s="84"/>
      <c r="F451" s="84"/>
      <c r="G451" s="84"/>
      <c r="H451" s="84"/>
      <c r="I451" s="84"/>
      <c r="J451" s="84"/>
      <c r="K451" s="84"/>
    </row>
    <row r="452" spans="2:11">
      <c r="B452" s="82"/>
      <c r="C452" s="84"/>
      <c r="D452" s="84"/>
      <c r="E452" s="84"/>
      <c r="F452" s="84"/>
      <c r="G452" s="84"/>
      <c r="H452" s="84"/>
      <c r="I452" s="84"/>
      <c r="J452" s="84"/>
      <c r="K452" s="84"/>
    </row>
    <row r="453" spans="2:11">
      <c r="B453" s="82"/>
      <c r="C453" s="84"/>
      <c r="D453" s="84"/>
      <c r="E453" s="84"/>
      <c r="F453" s="84"/>
      <c r="G453" s="84"/>
      <c r="H453" s="84"/>
      <c r="I453" s="84"/>
      <c r="J453" s="84"/>
      <c r="K453" s="84"/>
    </row>
    <row r="454" spans="2:11">
      <c r="B454" s="82"/>
      <c r="C454" s="84"/>
      <c r="D454" s="84"/>
      <c r="E454" s="84"/>
      <c r="F454" s="84"/>
      <c r="G454" s="84"/>
      <c r="H454" s="84"/>
      <c r="I454" s="84"/>
      <c r="J454" s="84"/>
      <c r="K454" s="84"/>
    </row>
    <row r="455" spans="2:11">
      <c r="B455" s="82"/>
      <c r="C455" s="84"/>
      <c r="D455" s="84"/>
      <c r="E455" s="84"/>
      <c r="F455" s="84"/>
      <c r="G455" s="84"/>
      <c r="H455" s="84"/>
      <c r="I455" s="84"/>
      <c r="J455" s="84"/>
      <c r="K455" s="84"/>
    </row>
    <row r="456" spans="2:11">
      <c r="B456" s="82"/>
      <c r="C456" s="84"/>
      <c r="D456" s="84"/>
      <c r="E456" s="84"/>
      <c r="F456" s="84"/>
      <c r="G456" s="84"/>
      <c r="H456" s="84"/>
      <c r="I456" s="84"/>
      <c r="J456" s="84"/>
      <c r="K456" s="84"/>
    </row>
    <row r="457" spans="2:11">
      <c r="B457" s="82"/>
      <c r="C457" s="84"/>
      <c r="D457" s="84"/>
      <c r="E457" s="84"/>
      <c r="F457" s="84"/>
      <c r="G457" s="84"/>
      <c r="H457" s="84"/>
      <c r="I457" s="84"/>
      <c r="J457" s="84"/>
      <c r="K457" s="84"/>
    </row>
    <row r="458" spans="2:11">
      <c r="B458" s="82"/>
      <c r="C458" s="84"/>
      <c r="D458" s="84"/>
      <c r="E458" s="84"/>
      <c r="F458" s="84"/>
      <c r="G458" s="84"/>
      <c r="H458" s="84"/>
      <c r="I458" s="84"/>
      <c r="J458" s="84"/>
      <c r="K458" s="84"/>
    </row>
    <row r="459" spans="2:11">
      <c r="B459" s="82"/>
      <c r="C459" s="84"/>
      <c r="D459" s="84"/>
      <c r="E459" s="84"/>
      <c r="F459" s="84"/>
      <c r="G459" s="84"/>
      <c r="H459" s="84"/>
      <c r="I459" s="84"/>
      <c r="J459" s="84"/>
      <c r="K459" s="84"/>
    </row>
    <row r="460" spans="2:11">
      <c r="B460" s="82"/>
      <c r="C460" s="84"/>
      <c r="D460" s="84"/>
      <c r="E460" s="84"/>
      <c r="F460" s="84"/>
      <c r="G460" s="84"/>
      <c r="H460" s="84"/>
      <c r="I460" s="84"/>
      <c r="J460" s="84"/>
      <c r="K460" s="84"/>
    </row>
    <row r="461" spans="2:11">
      <c r="B461" s="82"/>
      <c r="C461" s="84"/>
      <c r="D461" s="84"/>
      <c r="E461" s="84"/>
      <c r="F461" s="84"/>
      <c r="G461" s="84"/>
      <c r="H461" s="84"/>
      <c r="I461" s="84"/>
      <c r="J461" s="84"/>
      <c r="K461" s="84"/>
    </row>
    <row r="462" spans="2:11">
      <c r="B462" s="82"/>
      <c r="C462" s="84"/>
      <c r="D462" s="84"/>
      <c r="E462" s="84"/>
      <c r="F462" s="84"/>
      <c r="G462" s="84"/>
      <c r="H462" s="84"/>
      <c r="I462" s="84"/>
      <c r="J462" s="84"/>
      <c r="K462" s="84"/>
    </row>
    <row r="463" spans="2:11">
      <c r="B463" s="82"/>
      <c r="C463" s="84"/>
      <c r="D463" s="84"/>
      <c r="E463" s="84"/>
      <c r="F463" s="84"/>
      <c r="G463" s="84"/>
      <c r="H463" s="84"/>
      <c r="I463" s="84"/>
      <c r="J463" s="84"/>
      <c r="K463" s="84"/>
    </row>
    <row r="464" spans="2:11">
      <c r="B464" s="82"/>
      <c r="C464" s="84"/>
      <c r="D464" s="84"/>
      <c r="E464" s="84"/>
      <c r="F464" s="84"/>
      <c r="G464" s="84"/>
      <c r="H464" s="84"/>
      <c r="I464" s="84"/>
      <c r="J464" s="84"/>
      <c r="K464" s="84"/>
    </row>
    <row r="465" spans="2:11">
      <c r="B465" s="82"/>
      <c r="C465" s="84"/>
      <c r="D465" s="84"/>
      <c r="E465" s="84"/>
      <c r="F465" s="84"/>
      <c r="G465" s="84"/>
      <c r="H465" s="84"/>
      <c r="I465" s="84"/>
      <c r="J465" s="84"/>
      <c r="K465" s="84"/>
    </row>
    <row r="466" spans="2:11">
      <c r="B466" s="82"/>
      <c r="C466" s="84"/>
      <c r="D466" s="84"/>
      <c r="E466" s="84"/>
      <c r="F466" s="84"/>
      <c r="G466" s="84"/>
      <c r="H466" s="84"/>
      <c r="I466" s="84"/>
      <c r="J466" s="84"/>
      <c r="K466" s="84"/>
    </row>
    <row r="467" spans="2:11">
      <c r="B467" s="82"/>
      <c r="C467" s="84"/>
      <c r="D467" s="84"/>
      <c r="E467" s="84"/>
      <c r="F467" s="84"/>
      <c r="G467" s="84"/>
      <c r="H467" s="84"/>
      <c r="I467" s="84"/>
      <c r="J467" s="84"/>
      <c r="K467" s="84"/>
    </row>
    <row r="468" spans="2:11">
      <c r="B468" s="82"/>
      <c r="C468" s="84"/>
      <c r="D468" s="84"/>
      <c r="E468" s="84"/>
      <c r="F468" s="84"/>
      <c r="G468" s="84"/>
      <c r="H468" s="84"/>
      <c r="I468" s="84"/>
      <c r="J468" s="84"/>
      <c r="K468" s="84"/>
    </row>
    <row r="469" spans="2:11">
      <c r="B469" s="82"/>
      <c r="C469" s="84"/>
      <c r="D469" s="84"/>
      <c r="E469" s="84"/>
      <c r="F469" s="84"/>
      <c r="G469" s="84"/>
      <c r="H469" s="84"/>
      <c r="I469" s="84"/>
      <c r="J469" s="84"/>
      <c r="K469" s="84"/>
    </row>
    <row r="470" spans="2:11">
      <c r="B470" s="82"/>
      <c r="C470" s="84"/>
      <c r="D470" s="84"/>
      <c r="E470" s="84"/>
      <c r="F470" s="84"/>
      <c r="G470" s="84"/>
      <c r="H470" s="84"/>
      <c r="I470" s="84"/>
      <c r="J470" s="84"/>
      <c r="K470" s="84"/>
    </row>
    <row r="471" spans="2:11">
      <c r="B471" s="82"/>
      <c r="C471" s="84"/>
      <c r="D471" s="84"/>
      <c r="E471" s="84"/>
      <c r="F471" s="84"/>
      <c r="G471" s="84"/>
      <c r="H471" s="84"/>
      <c r="I471" s="84"/>
      <c r="J471" s="84"/>
      <c r="K471" s="84"/>
    </row>
    <row r="472" spans="2:11">
      <c r="B472" s="82"/>
      <c r="C472" s="84"/>
      <c r="D472" s="84"/>
      <c r="E472" s="84"/>
      <c r="F472" s="84"/>
      <c r="G472" s="84"/>
      <c r="H472" s="84"/>
      <c r="I472" s="84"/>
      <c r="J472" s="84"/>
      <c r="K472" s="84"/>
    </row>
    <row r="473" spans="2:11">
      <c r="B473" s="82"/>
      <c r="C473" s="84"/>
      <c r="D473" s="84"/>
      <c r="E473" s="84"/>
      <c r="F473" s="84"/>
      <c r="G473" s="84"/>
      <c r="H473" s="84"/>
      <c r="I473" s="84"/>
      <c r="J473" s="84"/>
      <c r="K473" s="84"/>
    </row>
    <row r="474" spans="2:11">
      <c r="B474" s="82"/>
      <c r="C474" s="84"/>
      <c r="D474" s="84"/>
      <c r="E474" s="84"/>
      <c r="F474" s="84"/>
      <c r="G474" s="84"/>
      <c r="H474" s="84"/>
      <c r="I474" s="84"/>
      <c r="J474" s="84"/>
      <c r="K474" s="84"/>
    </row>
    <row r="475" spans="2:11">
      <c r="B475" s="82"/>
      <c r="C475" s="84"/>
      <c r="D475" s="84"/>
      <c r="E475" s="84"/>
      <c r="F475" s="84"/>
      <c r="G475" s="84"/>
      <c r="H475" s="84"/>
      <c r="I475" s="84"/>
      <c r="J475" s="84"/>
      <c r="K475" s="84"/>
    </row>
    <row r="476" spans="2:11">
      <c r="B476" s="82"/>
      <c r="C476" s="84"/>
      <c r="D476" s="84"/>
      <c r="E476" s="84"/>
      <c r="F476" s="84"/>
      <c r="G476" s="84"/>
      <c r="H476" s="84"/>
      <c r="I476" s="84"/>
      <c r="J476" s="84"/>
      <c r="K476" s="84"/>
    </row>
    <row r="477" spans="2:11">
      <c r="B477" s="82"/>
      <c r="C477" s="84"/>
      <c r="D477" s="84"/>
      <c r="E477" s="84"/>
      <c r="F477" s="84"/>
      <c r="G477" s="84"/>
      <c r="H477" s="84"/>
      <c r="I477" s="84"/>
      <c r="J477" s="84"/>
      <c r="K477" s="84"/>
    </row>
    <row r="478" spans="2:11">
      <c r="B478" s="82"/>
      <c r="C478" s="84"/>
      <c r="D478" s="84"/>
      <c r="E478" s="84"/>
      <c r="F478" s="84"/>
      <c r="G478" s="84"/>
      <c r="H478" s="84"/>
      <c r="I478" s="84"/>
      <c r="J478" s="84"/>
      <c r="K478" s="84"/>
    </row>
    <row r="479" spans="2:11">
      <c r="B479" s="82"/>
      <c r="C479" s="84"/>
      <c r="D479" s="84"/>
      <c r="E479" s="84"/>
      <c r="F479" s="84"/>
      <c r="G479" s="84"/>
      <c r="H479" s="84"/>
      <c r="I479" s="84"/>
      <c r="J479" s="84"/>
      <c r="K479" s="84"/>
    </row>
    <row r="480" spans="2:11">
      <c r="B480" s="82"/>
      <c r="C480" s="84"/>
      <c r="D480" s="84"/>
      <c r="E480" s="84"/>
      <c r="F480" s="84"/>
      <c r="G480" s="84"/>
      <c r="H480" s="84"/>
      <c r="I480" s="84"/>
      <c r="J480" s="84"/>
      <c r="K480" s="84"/>
    </row>
    <row r="481" spans="2:11">
      <c r="B481" s="82"/>
      <c r="C481" s="84"/>
      <c r="D481" s="84"/>
      <c r="E481" s="84"/>
      <c r="F481" s="84"/>
      <c r="G481" s="84"/>
      <c r="H481" s="84"/>
      <c r="I481" s="84"/>
      <c r="J481" s="84"/>
      <c r="K481" s="84"/>
    </row>
    <row r="482" spans="2:11">
      <c r="B482" s="82"/>
      <c r="C482" s="84"/>
      <c r="D482" s="84"/>
      <c r="E482" s="84"/>
      <c r="F482" s="84"/>
      <c r="G482" s="84"/>
      <c r="H482" s="84"/>
      <c r="I482" s="84"/>
      <c r="J482" s="84"/>
      <c r="K482" s="84"/>
    </row>
    <row r="483" spans="2:11">
      <c r="B483" s="82"/>
      <c r="C483" s="84"/>
      <c r="D483" s="84"/>
      <c r="E483" s="84"/>
      <c r="F483" s="84"/>
      <c r="G483" s="84"/>
      <c r="H483" s="84"/>
      <c r="I483" s="84"/>
      <c r="J483" s="84"/>
      <c r="K483" s="84"/>
    </row>
    <row r="484" spans="2:11">
      <c r="B484" s="82"/>
      <c r="C484" s="84"/>
      <c r="D484" s="84"/>
      <c r="E484" s="84"/>
      <c r="F484" s="84"/>
      <c r="G484" s="84"/>
      <c r="H484" s="84"/>
      <c r="I484" s="84"/>
      <c r="J484" s="84"/>
      <c r="K484" s="84"/>
    </row>
    <row r="485" spans="2:11">
      <c r="B485" s="82"/>
      <c r="C485" s="84"/>
      <c r="D485" s="84"/>
      <c r="E485" s="84"/>
      <c r="F485" s="84"/>
      <c r="G485" s="84"/>
      <c r="H485" s="84"/>
      <c r="I485" s="84"/>
      <c r="J485" s="84"/>
      <c r="K485" s="84"/>
    </row>
    <row r="486" spans="2:11">
      <c r="B486" s="82"/>
      <c r="C486" s="84"/>
      <c r="D486" s="84"/>
      <c r="E486" s="84"/>
      <c r="F486" s="84"/>
      <c r="G486" s="84"/>
      <c r="H486" s="84"/>
      <c r="I486" s="84"/>
      <c r="J486" s="84"/>
      <c r="K486" s="84"/>
    </row>
    <row r="487" spans="2:11">
      <c r="B487" s="82"/>
      <c r="C487" s="84"/>
      <c r="D487" s="84"/>
      <c r="E487" s="84"/>
      <c r="F487" s="84"/>
      <c r="G487" s="84"/>
      <c r="H487" s="84"/>
      <c r="I487" s="84"/>
      <c r="J487" s="84"/>
      <c r="K487" s="84"/>
    </row>
    <row r="488" spans="2:11">
      <c r="B488" s="82"/>
      <c r="C488" s="84"/>
      <c r="D488" s="84"/>
      <c r="E488" s="84"/>
      <c r="F488" s="84"/>
      <c r="G488" s="84"/>
      <c r="H488" s="84"/>
      <c r="I488" s="84"/>
      <c r="J488" s="84"/>
      <c r="K488" s="84"/>
    </row>
    <row r="489" spans="2:11">
      <c r="B489" s="82"/>
      <c r="C489" s="84"/>
      <c r="D489" s="84"/>
      <c r="E489" s="84"/>
      <c r="F489" s="84"/>
      <c r="G489" s="84"/>
      <c r="H489" s="84"/>
      <c r="I489" s="84"/>
      <c r="J489" s="84"/>
      <c r="K489" s="84"/>
    </row>
    <row r="490" spans="2:11">
      <c r="B490" s="82"/>
      <c r="C490" s="84"/>
      <c r="D490" s="84"/>
      <c r="E490" s="84"/>
      <c r="F490" s="84"/>
      <c r="G490" s="84"/>
      <c r="H490" s="84"/>
      <c r="I490" s="84"/>
      <c r="J490" s="84"/>
      <c r="K490" s="84"/>
    </row>
    <row r="491" spans="2:11">
      <c r="B491" s="82"/>
      <c r="C491" s="84"/>
      <c r="D491" s="84"/>
      <c r="E491" s="84"/>
      <c r="F491" s="84"/>
      <c r="G491" s="84"/>
      <c r="H491" s="84"/>
      <c r="I491" s="84"/>
      <c r="J491" s="84"/>
      <c r="K491" s="84"/>
    </row>
    <row r="492" spans="2:11">
      <c r="B492" s="82"/>
      <c r="C492" s="84"/>
      <c r="D492" s="84"/>
      <c r="E492" s="84"/>
      <c r="F492" s="84"/>
      <c r="G492" s="84"/>
      <c r="H492" s="84"/>
      <c r="I492" s="84"/>
      <c r="J492" s="84"/>
      <c r="K492" s="84"/>
    </row>
    <row r="493" spans="2:11">
      <c r="B493" s="82"/>
      <c r="C493" s="84"/>
      <c r="D493" s="84"/>
      <c r="E493" s="84"/>
      <c r="F493" s="84"/>
      <c r="G493" s="84"/>
      <c r="H493" s="84"/>
      <c r="I493" s="84"/>
      <c r="J493" s="84"/>
      <c r="K493" s="84"/>
    </row>
    <row r="494" spans="2:11">
      <c r="B494" s="82"/>
      <c r="C494" s="84"/>
      <c r="D494" s="84"/>
      <c r="E494" s="84"/>
      <c r="F494" s="84"/>
      <c r="G494" s="84"/>
      <c r="H494" s="84"/>
      <c r="I494" s="84"/>
      <c r="J494" s="84"/>
      <c r="K494" s="84"/>
    </row>
    <row r="495" spans="2:11">
      <c r="B495" s="82"/>
      <c r="C495" s="84"/>
      <c r="D495" s="84"/>
      <c r="E495" s="84"/>
      <c r="F495" s="84"/>
      <c r="G495" s="84"/>
      <c r="H495" s="84"/>
      <c r="I495" s="84"/>
      <c r="J495" s="84"/>
      <c r="K495" s="84"/>
    </row>
    <row r="496" spans="2:11">
      <c r="B496" s="82"/>
      <c r="C496" s="84"/>
      <c r="D496" s="84"/>
      <c r="E496" s="84"/>
      <c r="F496" s="84"/>
      <c r="G496" s="84"/>
      <c r="H496" s="84"/>
      <c r="I496" s="84"/>
      <c r="J496" s="84"/>
      <c r="K496" s="84"/>
    </row>
    <row r="497" spans="2:11">
      <c r="B497" s="82"/>
      <c r="C497" s="84"/>
      <c r="D497" s="84"/>
      <c r="E497" s="84"/>
      <c r="F497" s="84"/>
      <c r="G497" s="84"/>
      <c r="H497" s="84"/>
      <c r="I497" s="84"/>
      <c r="J497" s="84"/>
      <c r="K497" s="84"/>
    </row>
    <row r="498" spans="2:11">
      <c r="B498" s="82"/>
      <c r="C498" s="84"/>
      <c r="D498" s="84"/>
      <c r="E498" s="84"/>
      <c r="F498" s="84"/>
      <c r="G498" s="84"/>
      <c r="H498" s="84"/>
      <c r="I498" s="84"/>
      <c r="J498" s="84"/>
      <c r="K498" s="84"/>
    </row>
    <row r="499" spans="2:11">
      <c r="B499" s="82"/>
      <c r="C499" s="84"/>
      <c r="D499" s="84"/>
      <c r="E499" s="84"/>
      <c r="F499" s="84"/>
      <c r="G499" s="84"/>
      <c r="H499" s="84"/>
      <c r="I499" s="84"/>
      <c r="J499" s="84"/>
      <c r="K499" s="84"/>
    </row>
    <row r="500" spans="2:11">
      <c r="B500" s="82"/>
      <c r="C500" s="84"/>
      <c r="D500" s="84"/>
      <c r="E500" s="84"/>
      <c r="F500" s="84"/>
      <c r="G500" s="84"/>
      <c r="H500" s="84"/>
      <c r="I500" s="84"/>
      <c r="J500" s="84"/>
      <c r="K500" s="84"/>
    </row>
    <row r="501" spans="2:11">
      <c r="B501" s="82"/>
      <c r="C501" s="84"/>
      <c r="D501" s="84"/>
      <c r="E501" s="84"/>
      <c r="F501" s="84"/>
      <c r="G501" s="84"/>
      <c r="H501" s="84"/>
      <c r="I501" s="84"/>
      <c r="J501" s="84"/>
      <c r="K501" s="84"/>
    </row>
    <row r="502" spans="2:11">
      <c r="B502" s="82"/>
      <c r="C502" s="84"/>
      <c r="D502" s="84"/>
      <c r="E502" s="84"/>
      <c r="F502" s="84"/>
      <c r="G502" s="84"/>
      <c r="H502" s="84"/>
      <c r="I502" s="84"/>
      <c r="J502" s="84"/>
      <c r="K502" s="84"/>
    </row>
    <row r="503" spans="2:11">
      <c r="B503" s="82"/>
      <c r="C503" s="84"/>
      <c r="D503" s="84"/>
      <c r="E503" s="84"/>
      <c r="F503" s="84"/>
      <c r="G503" s="84"/>
      <c r="H503" s="84"/>
      <c r="I503" s="84"/>
      <c r="J503" s="84"/>
      <c r="K503" s="84"/>
    </row>
    <row r="504" spans="2:11">
      <c r="B504" s="82"/>
      <c r="C504" s="84"/>
      <c r="D504" s="84"/>
      <c r="E504" s="84"/>
      <c r="F504" s="84"/>
      <c r="G504" s="84"/>
      <c r="H504" s="84"/>
      <c r="I504" s="84"/>
      <c r="J504" s="84"/>
      <c r="K504" s="84"/>
    </row>
    <row r="505" spans="2:11">
      <c r="B505" s="82"/>
      <c r="C505" s="84"/>
      <c r="D505" s="84"/>
      <c r="E505" s="84"/>
      <c r="F505" s="84"/>
      <c r="G505" s="84"/>
      <c r="H505" s="84"/>
      <c r="I505" s="84"/>
      <c r="J505" s="84"/>
      <c r="K505" s="84"/>
    </row>
    <row r="506" spans="2:11">
      <c r="B506" s="82"/>
      <c r="C506" s="84"/>
      <c r="D506" s="84"/>
      <c r="E506" s="84"/>
      <c r="F506" s="84"/>
      <c r="G506" s="84"/>
      <c r="H506" s="84"/>
      <c r="I506" s="84"/>
      <c r="J506" s="84"/>
      <c r="K506" s="84"/>
    </row>
    <row r="507" spans="2:11">
      <c r="B507" s="82"/>
      <c r="C507" s="84"/>
      <c r="D507" s="84"/>
      <c r="E507" s="84"/>
      <c r="F507" s="84"/>
      <c r="G507" s="84"/>
      <c r="H507" s="84"/>
      <c r="I507" s="84"/>
      <c r="J507" s="84"/>
      <c r="K507" s="84"/>
    </row>
    <row r="508" spans="2:11">
      <c r="B508" s="82"/>
      <c r="C508" s="84"/>
      <c r="D508" s="84"/>
      <c r="E508" s="84"/>
      <c r="F508" s="84"/>
      <c r="G508" s="84"/>
      <c r="H508" s="84"/>
      <c r="I508" s="84"/>
      <c r="J508" s="84"/>
      <c r="K508" s="84"/>
    </row>
    <row r="509" spans="2:11">
      <c r="B509" s="82"/>
      <c r="C509" s="84"/>
      <c r="D509" s="84"/>
      <c r="E509" s="84"/>
      <c r="F509" s="84"/>
      <c r="G509" s="84"/>
      <c r="H509" s="84"/>
      <c r="I509" s="84"/>
      <c r="J509" s="84"/>
      <c r="K509" s="84"/>
    </row>
    <row r="510" spans="2:11">
      <c r="B510" s="82"/>
      <c r="C510" s="84"/>
      <c r="D510" s="84"/>
      <c r="E510" s="84"/>
      <c r="F510" s="84"/>
      <c r="G510" s="84"/>
      <c r="H510" s="84"/>
      <c r="I510" s="84"/>
      <c r="J510" s="84"/>
      <c r="K510" s="84"/>
    </row>
    <row r="511" spans="2:11">
      <c r="B511" s="82"/>
      <c r="C511" s="84"/>
      <c r="D511" s="84"/>
      <c r="E511" s="84"/>
      <c r="F511" s="84"/>
      <c r="G511" s="84"/>
      <c r="H511" s="84"/>
      <c r="I511" s="84"/>
      <c r="J511" s="84"/>
      <c r="K511" s="84"/>
    </row>
    <row r="512" spans="2:11">
      <c r="B512" s="82"/>
      <c r="C512" s="84"/>
      <c r="D512" s="84"/>
      <c r="E512" s="84"/>
      <c r="F512" s="84"/>
      <c r="G512" s="84"/>
      <c r="H512" s="84"/>
      <c r="I512" s="84"/>
      <c r="J512" s="84"/>
      <c r="K512" s="84"/>
    </row>
    <row r="513" spans="2:11">
      <c r="B513" s="82"/>
      <c r="C513" s="84"/>
      <c r="D513" s="84"/>
      <c r="E513" s="84"/>
      <c r="F513" s="84"/>
      <c r="G513" s="84"/>
      <c r="H513" s="84"/>
      <c r="I513" s="84"/>
      <c r="J513" s="84"/>
      <c r="K513" s="84"/>
    </row>
    <row r="514" spans="2:11">
      <c r="B514" s="82"/>
      <c r="C514" s="84"/>
      <c r="D514" s="84"/>
      <c r="E514" s="84"/>
      <c r="F514" s="84"/>
      <c r="G514" s="84"/>
      <c r="H514" s="84"/>
      <c r="I514" s="84"/>
      <c r="J514" s="84"/>
      <c r="K514" s="84"/>
    </row>
    <row r="515" spans="2:11">
      <c r="B515" s="82"/>
      <c r="C515" s="84"/>
      <c r="D515" s="84"/>
      <c r="E515" s="84"/>
      <c r="F515" s="84"/>
      <c r="G515" s="84"/>
      <c r="H515" s="84"/>
      <c r="I515" s="84"/>
      <c r="J515" s="84"/>
      <c r="K515" s="84"/>
    </row>
    <row r="516" spans="2:11">
      <c r="B516" s="82"/>
      <c r="C516" s="84"/>
      <c r="D516" s="84"/>
      <c r="E516" s="84"/>
      <c r="F516" s="84"/>
      <c r="G516" s="84"/>
      <c r="H516" s="84"/>
      <c r="I516" s="84"/>
      <c r="J516" s="84"/>
      <c r="K516" s="84"/>
    </row>
    <row r="517" spans="2:11">
      <c r="B517" s="82"/>
      <c r="C517" s="84"/>
      <c r="D517" s="84"/>
      <c r="E517" s="84"/>
      <c r="F517" s="84"/>
      <c r="G517" s="84"/>
      <c r="H517" s="84"/>
      <c r="I517" s="84"/>
      <c r="J517" s="84"/>
      <c r="K517" s="84"/>
    </row>
    <row r="518" spans="2:11">
      <c r="B518" s="82"/>
      <c r="C518" s="84"/>
      <c r="D518" s="84"/>
      <c r="E518" s="84"/>
      <c r="F518" s="84"/>
      <c r="G518" s="84"/>
      <c r="H518" s="84"/>
      <c r="I518" s="84"/>
      <c r="J518" s="84"/>
      <c r="K518" s="84"/>
    </row>
    <row r="519" spans="2:11">
      <c r="B519" s="82"/>
      <c r="C519" s="84"/>
      <c r="D519" s="84"/>
      <c r="E519" s="84"/>
      <c r="F519" s="84"/>
      <c r="G519" s="84"/>
      <c r="H519" s="84"/>
      <c r="I519" s="84"/>
      <c r="J519" s="84"/>
      <c r="K519" s="84"/>
    </row>
    <row r="520" spans="2:11">
      <c r="B520" s="82"/>
      <c r="C520" s="84"/>
      <c r="D520" s="84"/>
      <c r="E520" s="84"/>
      <c r="F520" s="84"/>
      <c r="G520" s="84"/>
      <c r="H520" s="84"/>
      <c r="I520" s="84"/>
      <c r="J520" s="84"/>
      <c r="K520" s="84"/>
    </row>
    <row r="521" spans="2:11">
      <c r="B521" s="82"/>
      <c r="C521" s="84"/>
      <c r="D521" s="84"/>
      <c r="E521" s="84"/>
      <c r="F521" s="84"/>
      <c r="G521" s="84"/>
      <c r="H521" s="84"/>
      <c r="I521" s="84"/>
      <c r="J521" s="84"/>
      <c r="K521" s="84"/>
    </row>
    <row r="522" spans="2:11">
      <c r="B522" s="82"/>
      <c r="C522" s="84"/>
      <c r="D522" s="84"/>
      <c r="E522" s="84"/>
      <c r="F522" s="84"/>
      <c r="G522" s="84"/>
      <c r="H522" s="84"/>
      <c r="I522" s="84"/>
      <c r="J522" s="84"/>
      <c r="K522" s="84"/>
    </row>
    <row r="523" spans="2:11">
      <c r="B523" s="82"/>
      <c r="C523" s="84"/>
      <c r="D523" s="84"/>
      <c r="E523" s="84"/>
      <c r="F523" s="84"/>
      <c r="G523" s="84"/>
      <c r="H523" s="84"/>
      <c r="I523" s="84"/>
      <c r="J523" s="84"/>
      <c r="K523" s="84"/>
    </row>
    <row r="524" spans="2:11">
      <c r="B524" s="82"/>
      <c r="C524" s="84"/>
      <c r="D524" s="84"/>
      <c r="E524" s="84"/>
      <c r="F524" s="84"/>
      <c r="G524" s="84"/>
      <c r="H524" s="84"/>
      <c r="I524" s="84"/>
      <c r="J524" s="84"/>
      <c r="K524" s="84"/>
    </row>
    <row r="525" spans="2:11">
      <c r="B525" s="82"/>
      <c r="C525" s="84"/>
      <c r="D525" s="84"/>
      <c r="E525" s="84"/>
      <c r="F525" s="84"/>
      <c r="G525" s="84"/>
      <c r="H525" s="84"/>
      <c r="I525" s="84"/>
      <c r="J525" s="84"/>
      <c r="K525" s="84"/>
    </row>
    <row r="526" spans="2:11">
      <c r="B526" s="82"/>
      <c r="C526" s="84"/>
      <c r="D526" s="84"/>
      <c r="E526" s="84"/>
      <c r="F526" s="84"/>
      <c r="G526" s="84"/>
      <c r="H526" s="84"/>
      <c r="I526" s="84"/>
      <c r="J526" s="84"/>
      <c r="K526" s="84"/>
    </row>
    <row r="527" spans="2:11">
      <c r="B527" s="82"/>
      <c r="C527" s="84"/>
      <c r="D527" s="84"/>
      <c r="E527" s="84"/>
      <c r="F527" s="84"/>
      <c r="G527" s="84"/>
      <c r="H527" s="84"/>
      <c r="I527" s="84"/>
      <c r="J527" s="84"/>
      <c r="K527" s="84"/>
    </row>
    <row r="528" spans="2:11">
      <c r="B528" s="82"/>
      <c r="C528" s="84"/>
      <c r="D528" s="84"/>
      <c r="E528" s="84"/>
      <c r="F528" s="84"/>
      <c r="G528" s="84"/>
      <c r="H528" s="84"/>
      <c r="I528" s="84"/>
      <c r="J528" s="84"/>
      <c r="K528" s="84"/>
    </row>
    <row r="529" spans="2:11">
      <c r="B529" s="82"/>
      <c r="C529" s="84"/>
      <c r="D529" s="84"/>
      <c r="E529" s="84"/>
      <c r="F529" s="84"/>
      <c r="G529" s="84"/>
      <c r="H529" s="84"/>
      <c r="I529" s="84"/>
      <c r="J529" s="84"/>
      <c r="K529" s="84"/>
    </row>
    <row r="530" spans="2:11">
      <c r="B530" s="82"/>
      <c r="C530" s="84"/>
      <c r="D530" s="84"/>
      <c r="E530" s="84"/>
      <c r="F530" s="84"/>
      <c r="G530" s="84"/>
      <c r="H530" s="84"/>
      <c r="I530" s="84"/>
      <c r="J530" s="84"/>
      <c r="K530" s="84"/>
    </row>
    <row r="531" spans="2:11">
      <c r="B531" s="82"/>
      <c r="C531" s="84"/>
      <c r="D531" s="84"/>
      <c r="E531" s="84"/>
      <c r="F531" s="84"/>
      <c r="G531" s="84"/>
      <c r="H531" s="84"/>
      <c r="I531" s="84"/>
      <c r="J531" s="84"/>
      <c r="K531" s="84"/>
    </row>
    <row r="532" spans="2:11">
      <c r="B532" s="82"/>
      <c r="C532" s="84"/>
      <c r="D532" s="84"/>
      <c r="E532" s="84"/>
      <c r="F532" s="84"/>
      <c r="G532" s="84"/>
      <c r="H532" s="84"/>
      <c r="I532" s="84"/>
      <c r="J532" s="84"/>
      <c r="K532" s="84"/>
    </row>
    <row r="533" spans="2:11">
      <c r="B533" s="82"/>
      <c r="C533" s="84"/>
      <c r="D533" s="84"/>
      <c r="E533" s="84"/>
      <c r="F533" s="84"/>
      <c r="G533" s="84"/>
      <c r="H533" s="84"/>
      <c r="I533" s="84"/>
      <c r="J533" s="84"/>
      <c r="K533" s="84"/>
    </row>
    <row r="534" spans="2:11">
      <c r="B534" s="82"/>
      <c r="C534" s="84"/>
      <c r="D534" s="84"/>
      <c r="E534" s="84"/>
      <c r="F534" s="84"/>
      <c r="G534" s="84"/>
      <c r="H534" s="84"/>
      <c r="I534" s="84"/>
      <c r="J534" s="84"/>
      <c r="K534" s="84"/>
    </row>
    <row r="535" spans="2:11">
      <c r="B535" s="82"/>
      <c r="C535" s="84"/>
      <c r="D535" s="84"/>
      <c r="E535" s="84"/>
      <c r="F535" s="84"/>
      <c r="G535" s="84"/>
      <c r="H535" s="84"/>
      <c r="I535" s="84"/>
      <c r="J535" s="84"/>
      <c r="K535" s="84"/>
    </row>
    <row r="536" spans="2:11">
      <c r="B536" s="82"/>
      <c r="C536" s="84"/>
      <c r="D536" s="84"/>
      <c r="E536" s="84"/>
      <c r="F536" s="84"/>
      <c r="G536" s="84"/>
      <c r="H536" s="84"/>
      <c r="I536" s="84"/>
      <c r="J536" s="84"/>
      <c r="K536" s="84"/>
    </row>
    <row r="537" spans="2:11">
      <c r="B537" s="82"/>
      <c r="C537" s="84"/>
      <c r="D537" s="84"/>
      <c r="E537" s="84"/>
      <c r="F537" s="84"/>
      <c r="G537" s="84"/>
      <c r="H537" s="84"/>
      <c r="I537" s="84"/>
      <c r="J537" s="84"/>
      <c r="K537" s="84"/>
    </row>
    <row r="538" spans="2:11">
      <c r="B538" s="82"/>
      <c r="C538" s="84"/>
      <c r="D538" s="84"/>
      <c r="E538" s="84"/>
      <c r="F538" s="84"/>
      <c r="G538" s="84"/>
      <c r="H538" s="84"/>
      <c r="I538" s="84"/>
      <c r="J538" s="84"/>
      <c r="K538" s="84"/>
    </row>
    <row r="539" spans="2:11">
      <c r="B539" s="82"/>
      <c r="C539" s="84"/>
      <c r="D539" s="84"/>
      <c r="E539" s="84"/>
      <c r="F539" s="84"/>
      <c r="G539" s="84"/>
      <c r="H539" s="84"/>
      <c r="I539" s="84"/>
      <c r="J539" s="84"/>
      <c r="K539" s="84"/>
    </row>
    <row r="540" spans="2:11">
      <c r="B540" s="82"/>
      <c r="C540" s="84"/>
      <c r="D540" s="84"/>
      <c r="E540" s="84"/>
      <c r="F540" s="84"/>
      <c r="G540" s="84"/>
      <c r="H540" s="84"/>
      <c r="I540" s="84"/>
      <c r="J540" s="84"/>
      <c r="K540" s="84"/>
    </row>
    <row r="541" spans="2:11">
      <c r="B541" s="82"/>
      <c r="C541" s="84"/>
      <c r="D541" s="84"/>
      <c r="E541" s="84"/>
      <c r="F541" s="84"/>
      <c r="G541" s="84"/>
      <c r="H541" s="84"/>
      <c r="I541" s="84"/>
      <c r="J541" s="84"/>
      <c r="K541" s="84"/>
    </row>
    <row r="542" spans="2:11">
      <c r="B542" s="82"/>
      <c r="C542" s="84"/>
      <c r="D542" s="84"/>
      <c r="E542" s="84"/>
      <c r="F542" s="84"/>
      <c r="G542" s="84"/>
      <c r="H542" s="84"/>
      <c r="I542" s="84"/>
      <c r="J542" s="84"/>
      <c r="K542" s="84"/>
    </row>
    <row r="543" spans="2:11">
      <c r="B543" s="82"/>
      <c r="C543" s="84"/>
      <c r="D543" s="84"/>
      <c r="E543" s="84"/>
      <c r="F543" s="84"/>
      <c r="G543" s="84"/>
      <c r="H543" s="84"/>
      <c r="I543" s="84"/>
      <c r="J543" s="84"/>
      <c r="K543" s="84"/>
    </row>
    <row r="544" spans="2:11">
      <c r="B544" s="82"/>
      <c r="C544" s="84"/>
      <c r="D544" s="84"/>
      <c r="E544" s="84"/>
      <c r="F544" s="84"/>
      <c r="G544" s="84"/>
      <c r="H544" s="84"/>
      <c r="I544" s="84"/>
      <c r="J544" s="84"/>
      <c r="K544" s="84"/>
    </row>
    <row r="545" spans="2:11">
      <c r="B545" s="82"/>
      <c r="C545" s="84"/>
      <c r="D545" s="84"/>
      <c r="E545" s="84"/>
      <c r="F545" s="84"/>
      <c r="G545" s="84"/>
      <c r="H545" s="84"/>
      <c r="I545" s="84"/>
      <c r="J545" s="84"/>
      <c r="K545" s="84"/>
    </row>
    <row r="546" spans="2:11">
      <c r="B546" s="82"/>
      <c r="C546" s="84"/>
      <c r="D546" s="84"/>
      <c r="E546" s="84"/>
      <c r="F546" s="84"/>
      <c r="G546" s="84"/>
      <c r="H546" s="84"/>
      <c r="I546" s="84"/>
      <c r="J546" s="84"/>
      <c r="K546" s="84"/>
    </row>
    <row r="547" spans="2:11">
      <c r="B547" s="82"/>
      <c r="C547" s="84"/>
      <c r="D547" s="84"/>
      <c r="E547" s="84"/>
      <c r="F547" s="84"/>
      <c r="G547" s="84"/>
      <c r="H547" s="84"/>
      <c r="I547" s="84"/>
      <c r="J547" s="84"/>
      <c r="K547" s="84"/>
    </row>
    <row r="548" spans="2:11">
      <c r="B548" s="82"/>
      <c r="C548" s="84"/>
      <c r="D548" s="84"/>
      <c r="E548" s="84"/>
      <c r="F548" s="84"/>
      <c r="G548" s="84"/>
      <c r="H548" s="84"/>
      <c r="I548" s="84"/>
      <c r="J548" s="84"/>
      <c r="K548" s="84"/>
    </row>
    <row r="549" spans="2:11">
      <c r="B549" s="82"/>
      <c r="C549" s="84"/>
      <c r="D549" s="84"/>
      <c r="E549" s="84"/>
      <c r="F549" s="84"/>
      <c r="G549" s="84"/>
      <c r="H549" s="84"/>
      <c r="I549" s="84"/>
      <c r="J549" s="84"/>
      <c r="K549" s="84"/>
    </row>
    <row r="550" spans="2:11">
      <c r="B550" s="82"/>
      <c r="C550" s="84"/>
      <c r="D550" s="84"/>
      <c r="E550" s="84"/>
      <c r="F550" s="84"/>
      <c r="G550" s="84"/>
      <c r="H550" s="84"/>
      <c r="I550" s="84"/>
      <c r="J550" s="84"/>
      <c r="K550" s="84"/>
    </row>
    <row r="551" spans="2:11">
      <c r="B551" s="82"/>
      <c r="C551" s="84"/>
      <c r="D551" s="84"/>
      <c r="E551" s="84"/>
      <c r="F551" s="84"/>
      <c r="G551" s="84"/>
      <c r="H551" s="84"/>
      <c r="I551" s="84"/>
      <c r="J551" s="84"/>
      <c r="K551" s="84"/>
    </row>
    <row r="552" spans="2:11">
      <c r="B552" s="82"/>
      <c r="C552" s="84"/>
      <c r="D552" s="84"/>
      <c r="E552" s="84"/>
      <c r="F552" s="84"/>
      <c r="G552" s="84"/>
      <c r="H552" s="84"/>
      <c r="I552" s="84"/>
      <c r="J552" s="84"/>
      <c r="K552" s="84"/>
    </row>
    <row r="553" spans="2:11">
      <c r="B553" s="82"/>
      <c r="C553" s="84"/>
      <c r="D553" s="84"/>
      <c r="E553" s="84"/>
      <c r="F553" s="84"/>
      <c r="G553" s="84"/>
      <c r="H553" s="84"/>
      <c r="I553" s="84"/>
      <c r="J553" s="84"/>
      <c r="K553" s="84"/>
    </row>
    <row r="554" spans="2:11">
      <c r="B554" s="82"/>
      <c r="C554" s="84"/>
      <c r="D554" s="84"/>
      <c r="E554" s="84"/>
      <c r="F554" s="84"/>
      <c r="G554" s="84"/>
      <c r="H554" s="84"/>
      <c r="I554" s="84"/>
      <c r="J554" s="84"/>
      <c r="K554" s="84"/>
    </row>
    <row r="555" spans="2:11">
      <c r="B555" s="82"/>
      <c r="C555" s="84"/>
      <c r="D555" s="84"/>
      <c r="E555" s="84"/>
      <c r="F555" s="84"/>
      <c r="G555" s="84"/>
      <c r="H555" s="84"/>
      <c r="I555" s="84"/>
      <c r="J555" s="84"/>
      <c r="K555" s="84"/>
    </row>
    <row r="556" spans="2:11">
      <c r="B556" s="82"/>
      <c r="C556" s="84"/>
      <c r="D556" s="84"/>
      <c r="E556" s="84"/>
      <c r="F556" s="84"/>
      <c r="G556" s="84"/>
      <c r="H556" s="84"/>
      <c r="I556" s="84"/>
      <c r="J556" s="84"/>
      <c r="K556" s="84"/>
    </row>
    <row r="557" spans="2:11">
      <c r="B557" s="82"/>
      <c r="C557" s="84"/>
      <c r="D557" s="84"/>
      <c r="E557" s="84"/>
      <c r="F557" s="84"/>
      <c r="G557" s="84"/>
      <c r="H557" s="84"/>
      <c r="I557" s="84"/>
      <c r="J557" s="84"/>
      <c r="K557" s="84"/>
    </row>
    <row r="558" spans="2:11">
      <c r="B558" s="82"/>
      <c r="C558" s="84"/>
      <c r="D558" s="84"/>
      <c r="E558" s="84"/>
      <c r="F558" s="84"/>
      <c r="G558" s="84"/>
      <c r="H558" s="84"/>
      <c r="I558" s="84"/>
      <c r="J558" s="84"/>
      <c r="K558" s="84"/>
    </row>
    <row r="559" spans="2:11">
      <c r="B559" s="82"/>
      <c r="C559" s="84"/>
      <c r="D559" s="84"/>
      <c r="E559" s="84"/>
      <c r="F559" s="84"/>
      <c r="G559" s="84"/>
      <c r="H559" s="84"/>
      <c r="I559" s="84"/>
      <c r="J559" s="84"/>
      <c r="K559" s="84"/>
    </row>
    <row r="560" spans="2:11">
      <c r="B560" s="82"/>
      <c r="C560" s="84"/>
      <c r="D560" s="84"/>
      <c r="E560" s="84"/>
      <c r="F560" s="84"/>
      <c r="G560" s="84"/>
      <c r="H560" s="84"/>
      <c r="I560" s="84"/>
      <c r="J560" s="84"/>
      <c r="K560" s="84"/>
    </row>
    <row r="561" spans="2:11">
      <c r="B561" s="82"/>
      <c r="C561" s="84"/>
      <c r="D561" s="84"/>
      <c r="E561" s="84"/>
      <c r="F561" s="84"/>
      <c r="G561" s="84"/>
      <c r="H561" s="84"/>
      <c r="I561" s="84"/>
      <c r="J561" s="84"/>
      <c r="K561" s="84"/>
    </row>
    <row r="562" spans="2:11">
      <c r="B562" s="82"/>
      <c r="C562" s="84"/>
      <c r="D562" s="84"/>
      <c r="E562" s="84"/>
      <c r="F562" s="84"/>
      <c r="G562" s="84"/>
      <c r="H562" s="84"/>
      <c r="I562" s="84"/>
      <c r="J562" s="84"/>
      <c r="K562" s="84"/>
    </row>
    <row r="563" spans="2:11">
      <c r="B563" s="82"/>
      <c r="C563" s="84"/>
      <c r="D563" s="84"/>
      <c r="E563" s="84"/>
      <c r="F563" s="84"/>
      <c r="G563" s="84"/>
      <c r="H563" s="84"/>
      <c r="I563" s="84"/>
      <c r="J563" s="84"/>
      <c r="K563" s="84"/>
    </row>
    <row r="564" spans="2:11">
      <c r="B564" s="82"/>
      <c r="C564" s="84"/>
      <c r="D564" s="84"/>
      <c r="E564" s="84"/>
      <c r="F564" s="84"/>
      <c r="G564" s="84"/>
      <c r="H564" s="84"/>
      <c r="I564" s="84"/>
      <c r="J564" s="84"/>
      <c r="K564" s="84"/>
    </row>
    <row r="565" spans="2:11">
      <c r="B565" s="82"/>
      <c r="C565" s="84"/>
      <c r="D565" s="84"/>
      <c r="E565" s="84"/>
      <c r="F565" s="84"/>
      <c r="G565" s="84"/>
      <c r="H565" s="84"/>
      <c r="I565" s="84"/>
      <c r="J565" s="84"/>
      <c r="K565" s="84"/>
    </row>
    <row r="566" spans="2:11">
      <c r="B566" s="82"/>
      <c r="C566" s="84"/>
      <c r="D566" s="84"/>
      <c r="E566" s="84"/>
      <c r="F566" s="84"/>
      <c r="G566" s="84"/>
      <c r="H566" s="84"/>
      <c r="I566" s="84"/>
      <c r="J566" s="84"/>
      <c r="K566" s="84"/>
    </row>
    <row r="567" spans="2:11">
      <c r="B567" s="82"/>
      <c r="C567" s="84"/>
      <c r="D567" s="84"/>
      <c r="E567" s="84"/>
      <c r="F567" s="84"/>
      <c r="G567" s="84"/>
      <c r="H567" s="84"/>
      <c r="I567" s="84"/>
      <c r="J567" s="84"/>
      <c r="K567" s="84"/>
    </row>
    <row r="568" spans="2:11">
      <c r="B568" s="82"/>
      <c r="C568" s="84"/>
      <c r="D568" s="84"/>
      <c r="E568" s="84"/>
      <c r="F568" s="84"/>
      <c r="G568" s="84"/>
      <c r="H568" s="84"/>
      <c r="I568" s="84"/>
      <c r="J568" s="84"/>
      <c r="K568" s="84"/>
    </row>
    <row r="569" spans="2:11">
      <c r="B569" s="82"/>
      <c r="C569" s="84"/>
      <c r="D569" s="84"/>
      <c r="E569" s="84"/>
      <c r="F569" s="84"/>
      <c r="G569" s="84"/>
      <c r="H569" s="84"/>
      <c r="I569" s="84"/>
      <c r="J569" s="84"/>
      <c r="K569" s="84"/>
    </row>
    <row r="570" spans="2:11">
      <c r="B570" s="82"/>
      <c r="C570" s="84"/>
      <c r="D570" s="84"/>
      <c r="E570" s="84"/>
      <c r="F570" s="84"/>
      <c r="G570" s="84"/>
      <c r="H570" s="84"/>
      <c r="I570" s="84"/>
      <c r="J570" s="84"/>
      <c r="K570" s="84"/>
    </row>
    <row r="571" spans="2:11">
      <c r="B571" s="82"/>
      <c r="C571" s="84"/>
      <c r="D571" s="84"/>
      <c r="E571" s="84"/>
      <c r="F571" s="84"/>
      <c r="G571" s="84"/>
      <c r="H571" s="84"/>
      <c r="I571" s="84"/>
      <c r="J571" s="84"/>
      <c r="K571" s="84"/>
    </row>
    <row r="572" spans="2:11">
      <c r="B572" s="82"/>
      <c r="C572" s="84"/>
      <c r="D572" s="84"/>
      <c r="E572" s="84"/>
      <c r="F572" s="84"/>
      <c r="G572" s="84"/>
      <c r="H572" s="84"/>
      <c r="I572" s="84"/>
      <c r="J572" s="84"/>
      <c r="K572" s="84"/>
    </row>
    <row r="573" spans="2:11">
      <c r="B573" s="82"/>
      <c r="C573" s="84"/>
      <c r="D573" s="84"/>
      <c r="E573" s="84"/>
      <c r="F573" s="84"/>
      <c r="G573" s="84"/>
      <c r="H573" s="84"/>
      <c r="I573" s="84"/>
      <c r="J573" s="84"/>
      <c r="K573" s="84"/>
    </row>
    <row r="574" spans="2:11">
      <c r="B574" s="82"/>
      <c r="C574" s="84"/>
      <c r="D574" s="84"/>
      <c r="E574" s="84"/>
      <c r="F574" s="84"/>
      <c r="G574" s="84"/>
      <c r="H574" s="84"/>
      <c r="I574" s="84"/>
      <c r="J574" s="84"/>
      <c r="K574" s="84"/>
    </row>
    <row r="575" spans="2:11">
      <c r="B575" s="82"/>
      <c r="C575" s="84"/>
      <c r="D575" s="84"/>
      <c r="E575" s="84"/>
      <c r="F575" s="84"/>
      <c r="G575" s="84"/>
      <c r="H575" s="84"/>
      <c r="I575" s="84"/>
      <c r="J575" s="84"/>
      <c r="K575" s="84"/>
    </row>
    <row r="576" spans="2:11">
      <c r="B576" s="82"/>
      <c r="C576" s="84"/>
      <c r="D576" s="84"/>
      <c r="E576" s="84"/>
      <c r="F576" s="84"/>
      <c r="G576" s="84"/>
      <c r="H576" s="84"/>
      <c r="I576" s="84"/>
      <c r="J576" s="84"/>
      <c r="K576" s="84"/>
    </row>
    <row r="577" spans="2:11">
      <c r="B577" s="82"/>
      <c r="C577" s="83"/>
      <c r="D577" s="84"/>
      <c r="E577" s="84"/>
      <c r="F577" s="84"/>
      <c r="G577" s="84"/>
      <c r="H577" s="84"/>
      <c r="I577" s="84"/>
      <c r="J577" s="84"/>
      <c r="K577" s="84"/>
    </row>
    <row r="578" spans="2:11">
      <c r="B578" s="82"/>
      <c r="C578" s="83"/>
      <c r="D578" s="84"/>
      <c r="E578" s="84"/>
      <c r="F578" s="84"/>
      <c r="G578" s="84"/>
      <c r="H578" s="84"/>
      <c r="I578" s="84"/>
      <c r="J578" s="84"/>
      <c r="K578" s="84"/>
    </row>
    <row r="579" spans="2:11">
      <c r="B579" s="82"/>
      <c r="C579" s="83"/>
      <c r="D579" s="84"/>
      <c r="E579" s="84"/>
      <c r="F579" s="84"/>
      <c r="G579" s="84"/>
      <c r="H579" s="84"/>
      <c r="I579" s="84"/>
      <c r="J579" s="84"/>
      <c r="K579" s="84"/>
    </row>
    <row r="580" spans="2:11">
      <c r="B580" s="82"/>
      <c r="C580" s="83"/>
      <c r="D580" s="84"/>
      <c r="E580" s="84"/>
      <c r="F580" s="84"/>
      <c r="G580" s="84"/>
      <c r="H580" s="84"/>
      <c r="I580" s="84"/>
      <c r="J580" s="84"/>
      <c r="K580" s="84"/>
    </row>
    <row r="581" spans="2:11">
      <c r="B581" s="82"/>
      <c r="C581" s="83"/>
      <c r="D581" s="84"/>
      <c r="E581" s="84"/>
      <c r="F581" s="84"/>
      <c r="G581" s="84"/>
      <c r="H581" s="84"/>
      <c r="I581" s="84"/>
      <c r="J581" s="84"/>
      <c r="K581" s="84"/>
    </row>
    <row r="582" spans="2:11">
      <c r="B582" s="82"/>
      <c r="C582" s="83"/>
      <c r="D582" s="84"/>
      <c r="E582" s="84"/>
      <c r="F582" s="84"/>
      <c r="G582" s="84"/>
      <c r="H582" s="84"/>
      <c r="I582" s="84"/>
      <c r="J582" s="84"/>
      <c r="K582" s="84"/>
    </row>
    <row r="583" spans="2:11">
      <c r="B583" s="82"/>
      <c r="C583" s="83"/>
      <c r="D583" s="84"/>
      <c r="E583" s="84"/>
      <c r="F583" s="84"/>
      <c r="G583" s="84"/>
      <c r="H583" s="84"/>
      <c r="I583" s="84"/>
      <c r="J583" s="84"/>
      <c r="K583" s="84"/>
    </row>
    <row r="584" spans="2:11">
      <c r="B584" s="82"/>
      <c r="C584" s="83"/>
      <c r="D584" s="84"/>
      <c r="E584" s="84"/>
      <c r="F584" s="84"/>
      <c r="G584" s="84"/>
      <c r="H584" s="84"/>
      <c r="I584" s="84"/>
      <c r="J584" s="84"/>
      <c r="K584" s="84"/>
    </row>
    <row r="585" spans="2:11">
      <c r="B585" s="82"/>
      <c r="C585" s="83"/>
      <c r="D585" s="84"/>
      <c r="E585" s="84"/>
      <c r="F585" s="84"/>
      <c r="G585" s="84"/>
      <c r="H585" s="84"/>
      <c r="I585" s="84"/>
      <c r="J585" s="84"/>
      <c r="K585" s="84"/>
    </row>
    <row r="586" spans="2:11">
      <c r="B586" s="82"/>
      <c r="C586" s="83"/>
      <c r="D586" s="84"/>
      <c r="E586" s="84"/>
      <c r="F586" s="84"/>
      <c r="G586" s="84"/>
      <c r="H586" s="84"/>
      <c r="I586" s="84"/>
      <c r="J586" s="84"/>
      <c r="K586" s="84"/>
    </row>
    <row r="587" spans="2:11">
      <c r="B587" s="82"/>
      <c r="C587" s="83"/>
      <c r="D587" s="84"/>
      <c r="E587" s="84"/>
      <c r="F587" s="84"/>
      <c r="G587" s="84"/>
      <c r="H587" s="84"/>
      <c r="I587" s="84"/>
      <c r="J587" s="84"/>
      <c r="K587" s="84"/>
    </row>
    <row r="588" spans="2:11">
      <c r="B588" s="82"/>
      <c r="C588" s="83"/>
      <c r="D588" s="84"/>
      <c r="E588" s="84"/>
      <c r="F588" s="84"/>
      <c r="G588" s="84"/>
      <c r="H588" s="84"/>
      <c r="I588" s="84"/>
      <c r="J588" s="84"/>
      <c r="K588" s="84"/>
    </row>
    <row r="589" spans="2:11">
      <c r="B589" s="82"/>
      <c r="C589" s="83"/>
      <c r="D589" s="84"/>
      <c r="E589" s="84"/>
      <c r="F589" s="84"/>
      <c r="G589" s="84"/>
      <c r="H589" s="84"/>
      <c r="I589" s="84"/>
      <c r="J589" s="84"/>
      <c r="K589" s="84"/>
    </row>
    <row r="590" spans="2:11">
      <c r="B590" s="82"/>
      <c r="C590" s="83"/>
      <c r="D590" s="84"/>
      <c r="E590" s="84"/>
      <c r="F590" s="84"/>
      <c r="G590" s="84"/>
      <c r="H590" s="84"/>
      <c r="I590" s="84"/>
      <c r="J590" s="84"/>
      <c r="K590" s="84"/>
    </row>
    <row r="591" spans="2:11">
      <c r="B591" s="82"/>
      <c r="C591" s="83"/>
      <c r="D591" s="84"/>
      <c r="E591" s="84"/>
      <c r="F591" s="84"/>
      <c r="G591" s="84"/>
      <c r="H591" s="84"/>
      <c r="I591" s="84"/>
      <c r="J591" s="84"/>
      <c r="K591" s="84"/>
    </row>
    <row r="592" spans="2:11">
      <c r="B592" s="82"/>
      <c r="C592" s="83"/>
      <c r="D592" s="84"/>
      <c r="E592" s="84"/>
      <c r="F592" s="84"/>
      <c r="G592" s="84"/>
      <c r="H592" s="84"/>
      <c r="I592" s="84"/>
      <c r="J592" s="84"/>
      <c r="K592" s="84"/>
    </row>
    <row r="593" spans="2:11">
      <c r="B593" s="82"/>
      <c r="C593" s="83"/>
      <c r="D593" s="84"/>
      <c r="E593" s="84"/>
      <c r="F593" s="84"/>
      <c r="G593" s="84"/>
      <c r="H593" s="84"/>
      <c r="I593" s="84"/>
      <c r="J593" s="84"/>
      <c r="K593" s="84"/>
    </row>
    <row r="594" spans="2:11">
      <c r="B594" s="82"/>
      <c r="C594" s="83"/>
      <c r="D594" s="84"/>
      <c r="E594" s="84"/>
      <c r="F594" s="84"/>
      <c r="G594" s="84"/>
      <c r="H594" s="84"/>
      <c r="I594" s="84"/>
      <c r="J594" s="84"/>
      <c r="K594" s="84"/>
    </row>
    <row r="595" spans="2:11">
      <c r="B595" s="82"/>
      <c r="C595" s="83"/>
      <c r="D595" s="84"/>
      <c r="E595" s="84"/>
      <c r="F595" s="84"/>
      <c r="G595" s="84"/>
      <c r="H595" s="84"/>
      <c r="I595" s="84"/>
      <c r="J595" s="84"/>
      <c r="K595" s="84"/>
    </row>
    <row r="596" spans="2:11">
      <c r="B596" s="82"/>
      <c r="C596" s="83"/>
      <c r="D596" s="84"/>
      <c r="E596" s="84"/>
      <c r="F596" s="84"/>
      <c r="G596" s="84"/>
      <c r="H596" s="84"/>
      <c r="I596" s="84"/>
      <c r="J596" s="84"/>
      <c r="K596" s="84"/>
    </row>
    <row r="597" spans="2:11">
      <c r="B597" s="82"/>
      <c r="C597" s="83"/>
      <c r="D597" s="84"/>
      <c r="E597" s="84"/>
      <c r="F597" s="84"/>
      <c r="G597" s="84"/>
      <c r="H597" s="84"/>
      <c r="I597" s="84"/>
      <c r="J597" s="84"/>
      <c r="K597" s="84"/>
    </row>
    <row r="598" spans="2:11">
      <c r="B598" s="82"/>
      <c r="C598" s="83"/>
      <c r="D598" s="84"/>
      <c r="E598" s="84"/>
      <c r="F598" s="84"/>
      <c r="G598" s="84"/>
      <c r="H598" s="84"/>
      <c r="I598" s="84"/>
      <c r="J598" s="84"/>
      <c r="K598" s="84"/>
    </row>
    <row r="599" spans="2:11">
      <c r="B599" s="82"/>
      <c r="C599" s="83"/>
      <c r="D599" s="84"/>
      <c r="E599" s="84"/>
      <c r="F599" s="84"/>
      <c r="G599" s="84"/>
      <c r="H599" s="84"/>
      <c r="I599" s="84"/>
      <c r="J599" s="84"/>
      <c r="K599" s="84"/>
    </row>
    <row r="600" spans="2:11">
      <c r="B600" s="82"/>
      <c r="C600" s="83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82"/>
      <c r="C601" s="83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82"/>
      <c r="C602" s="83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82"/>
      <c r="C603" s="83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82"/>
      <c r="C604" s="83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82"/>
      <c r="C605" s="83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82"/>
      <c r="C606" s="83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82"/>
      <c r="C607" s="83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4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4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4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4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4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4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4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4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4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4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4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4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4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4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4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4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4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4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4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4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4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4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4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4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4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4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4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4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4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4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4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4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4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4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4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4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4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4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4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4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4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4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4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4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4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4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4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4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4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4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4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4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4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4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4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4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4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4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4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4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4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4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4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4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4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4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4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4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4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4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4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4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4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4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4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4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4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4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4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4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4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4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4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4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4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4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4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4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4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4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4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4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4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4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4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4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4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4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4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4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4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4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4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4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4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4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4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4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4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4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4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4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4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4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4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102"/>
      <c r="D1160" s="101"/>
      <c r="E1160" s="101"/>
      <c r="F1160" s="101"/>
      <c r="G1160" s="101"/>
      <c r="H1160" s="101"/>
      <c r="I1160" s="101"/>
      <c r="J1160" s="101"/>
      <c r="K1160" s="101"/>
    </row>
    <row r="1161" spans="2:11">
      <c r="B1161" s="82"/>
      <c r="C1161" s="102"/>
      <c r="D1161" s="101"/>
      <c r="E1161" s="101"/>
      <c r="F1161" s="101"/>
      <c r="G1161" s="101"/>
      <c r="H1161" s="101"/>
      <c r="I1161" s="101"/>
      <c r="J1161" s="101"/>
      <c r="K1161" s="101"/>
    </row>
    <row r="1162" spans="2:11">
      <c r="B1162" s="82"/>
      <c r="C1162" s="102"/>
      <c r="D1162" s="101"/>
      <c r="E1162" s="101"/>
      <c r="F1162" s="101"/>
      <c r="G1162" s="101"/>
      <c r="H1162" s="101"/>
      <c r="I1162" s="101"/>
      <c r="J1162" s="101"/>
      <c r="K1162" s="101"/>
    </row>
    <row r="1163" spans="2:11">
      <c r="B1163" s="82"/>
      <c r="C1163" s="102"/>
      <c r="D1163" s="101"/>
      <c r="E1163" s="101"/>
      <c r="F1163" s="101"/>
      <c r="G1163" s="101"/>
      <c r="H1163" s="101"/>
      <c r="I1163" s="101"/>
      <c r="J1163" s="101"/>
      <c r="K1163" s="101"/>
    </row>
    <row r="1164" spans="2:11">
      <c r="B1164" s="82"/>
      <c r="C1164" s="102"/>
      <c r="D1164" s="101"/>
      <c r="E1164" s="101"/>
      <c r="F1164" s="101"/>
      <c r="G1164" s="101"/>
      <c r="H1164" s="101"/>
      <c r="I1164" s="101"/>
      <c r="J1164" s="101"/>
      <c r="K1164" s="101"/>
    </row>
    <row r="1165" spans="2:11">
      <c r="B1165" s="82"/>
      <c r="C1165" s="102"/>
      <c r="D1165" s="101"/>
      <c r="E1165" s="101"/>
      <c r="F1165" s="101"/>
      <c r="G1165" s="101"/>
      <c r="H1165" s="101"/>
      <c r="I1165" s="101"/>
      <c r="J1165" s="101"/>
      <c r="K1165" s="101"/>
    </row>
    <row r="1166" spans="2:11">
      <c r="B1166" s="82"/>
      <c r="C1166" s="102"/>
      <c r="D1166" s="101"/>
      <c r="E1166" s="101"/>
      <c r="F1166" s="101"/>
      <c r="G1166" s="101"/>
      <c r="H1166" s="101"/>
      <c r="I1166" s="101"/>
      <c r="J1166" s="101"/>
      <c r="K1166" s="101"/>
    </row>
    <row r="1167" spans="2:11">
      <c r="B1167" s="82"/>
    </row>
    <row r="1168" spans="2:11">
      <c r="B1168" s="82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9" customFormat="1">
      <c r="C5" s="59">
        <v>1</v>
      </c>
      <c r="D5" s="59">
        <f>C5+1</f>
        <v>2</v>
      </c>
      <c r="E5" s="59">
        <f t="shared" ref="E5:Y5" si="0">D5+1</f>
        <v>3</v>
      </c>
      <c r="F5" s="59">
        <f t="shared" si="0"/>
        <v>4</v>
      </c>
      <c r="G5" s="59">
        <f t="shared" si="0"/>
        <v>5</v>
      </c>
      <c r="H5" s="59">
        <f t="shared" si="0"/>
        <v>6</v>
      </c>
      <c r="I5" s="59">
        <f t="shared" si="0"/>
        <v>7</v>
      </c>
      <c r="J5" s="59">
        <f t="shared" si="0"/>
        <v>8</v>
      </c>
      <c r="K5" s="59">
        <f t="shared" si="0"/>
        <v>9</v>
      </c>
      <c r="L5" s="59">
        <f t="shared" si="0"/>
        <v>10</v>
      </c>
      <c r="M5" s="59">
        <f t="shared" si="0"/>
        <v>11</v>
      </c>
      <c r="N5" s="59">
        <f t="shared" si="0"/>
        <v>12</v>
      </c>
      <c r="O5" s="59">
        <f t="shared" si="0"/>
        <v>13</v>
      </c>
      <c r="P5" s="59">
        <f t="shared" si="0"/>
        <v>14</v>
      </c>
      <c r="Q5" s="59">
        <f t="shared" si="0"/>
        <v>15</v>
      </c>
      <c r="R5" s="59">
        <f t="shared" si="0"/>
        <v>16</v>
      </c>
      <c r="S5" s="59">
        <f t="shared" si="0"/>
        <v>17</v>
      </c>
      <c r="T5" s="59">
        <f t="shared" si="0"/>
        <v>18</v>
      </c>
      <c r="U5" s="59">
        <f t="shared" si="0"/>
        <v>19</v>
      </c>
      <c r="V5" s="59">
        <f t="shared" si="0"/>
        <v>20</v>
      </c>
      <c r="W5" s="59">
        <f t="shared" si="0"/>
        <v>21</v>
      </c>
      <c r="X5" s="59">
        <f t="shared" si="0"/>
        <v>22</v>
      </c>
      <c r="Y5" s="59">
        <f t="shared" si="0"/>
        <v>23</v>
      </c>
    </row>
    <row r="6" spans="2:25" ht="31.5">
      <c r="B6" s="58" t="s">
        <v>75</v>
      </c>
      <c r="C6" s="13" t="s">
        <v>36</v>
      </c>
      <c r="E6" s="13" t="s">
        <v>108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58" t="str">
        <f>'תעודות התחייבות ממשלתיו'!B6:Q6</f>
        <v>1.ב. ניירות ערך סחירים</v>
      </c>
      <c r="C7" s="13"/>
      <c r="E7" s="52"/>
      <c r="I7" s="13"/>
      <c r="J7" s="13"/>
      <c r="K7" s="13"/>
      <c r="L7" s="13"/>
      <c r="M7" s="13"/>
      <c r="Q7" s="13"/>
      <c r="R7" s="57"/>
    </row>
    <row r="8" spans="2:25" ht="37.5">
      <c r="B8" s="53" t="s">
        <v>77</v>
      </c>
      <c r="C8" s="33" t="s">
        <v>36</v>
      </c>
      <c r="D8" s="33" t="s">
        <v>110</v>
      </c>
      <c r="I8" s="33" t="s">
        <v>15</v>
      </c>
      <c r="J8" s="33" t="s">
        <v>57</v>
      </c>
      <c r="K8" s="33" t="s">
        <v>93</v>
      </c>
      <c r="L8" s="33" t="s">
        <v>18</v>
      </c>
      <c r="M8" s="33" t="s">
        <v>92</v>
      </c>
      <c r="Q8" s="33" t="s">
        <v>17</v>
      </c>
      <c r="R8" s="33" t="s">
        <v>19</v>
      </c>
      <c r="S8" s="33" t="s">
        <v>0</v>
      </c>
      <c r="T8" s="33" t="s">
        <v>96</v>
      </c>
      <c r="U8" s="33" t="s">
        <v>54</v>
      </c>
      <c r="V8" s="33" t="s">
        <v>53</v>
      </c>
      <c r="W8" s="34" t="s">
        <v>103</v>
      </c>
    </row>
    <row r="9" spans="2:25" ht="31.5">
      <c r="B9" s="54" t="str">
        <f>'תעודות חוב מסחריות '!B7:T7</f>
        <v>2. תעודות חוב מסחריות</v>
      </c>
      <c r="C9" s="13" t="s">
        <v>36</v>
      </c>
      <c r="D9" s="13" t="s">
        <v>110</v>
      </c>
      <c r="E9" s="45" t="s">
        <v>108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0" t="s">
        <v>103</v>
      </c>
    </row>
    <row r="10" spans="2:25" ht="31.5">
      <c r="B10" s="54" t="str">
        <f>'אג"ח קונצרני'!B7:T7</f>
        <v>3. אג"ח קונצרני</v>
      </c>
      <c r="C10" s="33" t="s">
        <v>36</v>
      </c>
      <c r="D10" s="13" t="s">
        <v>110</v>
      </c>
      <c r="E10" s="45" t="s">
        <v>108</v>
      </c>
      <c r="G10" s="33" t="s">
        <v>56</v>
      </c>
      <c r="I10" s="33" t="s">
        <v>15</v>
      </c>
      <c r="J10" s="33" t="s">
        <v>57</v>
      </c>
      <c r="K10" s="33" t="s">
        <v>93</v>
      </c>
      <c r="L10" s="33" t="s">
        <v>18</v>
      </c>
      <c r="M10" s="33" t="s">
        <v>92</v>
      </c>
      <c r="Q10" s="33" t="s">
        <v>17</v>
      </c>
      <c r="R10" s="33" t="s">
        <v>19</v>
      </c>
      <c r="S10" s="33" t="s">
        <v>0</v>
      </c>
      <c r="T10" s="33" t="s">
        <v>96</v>
      </c>
      <c r="U10" s="33" t="s">
        <v>54</v>
      </c>
      <c r="V10" s="13" t="s">
        <v>53</v>
      </c>
      <c r="W10" s="34" t="s">
        <v>103</v>
      </c>
    </row>
    <row r="11" spans="2:25" ht="31.5">
      <c r="B11" s="54" t="str">
        <f>מניות!B7</f>
        <v>4. מניות</v>
      </c>
      <c r="C11" s="33" t="s">
        <v>36</v>
      </c>
      <c r="D11" s="13" t="s">
        <v>110</v>
      </c>
      <c r="E11" s="45" t="s">
        <v>108</v>
      </c>
      <c r="H11" s="33" t="s">
        <v>92</v>
      </c>
      <c r="S11" s="33" t="s">
        <v>0</v>
      </c>
      <c r="T11" s="13" t="s">
        <v>96</v>
      </c>
      <c r="U11" s="13" t="s">
        <v>54</v>
      </c>
      <c r="V11" s="13" t="s">
        <v>53</v>
      </c>
      <c r="W11" s="14" t="s">
        <v>103</v>
      </c>
    </row>
    <row r="12" spans="2:25" ht="31.5">
      <c r="B12" s="54" t="str">
        <f>'תעודות סל'!B7:M7</f>
        <v>5. תעודות סל</v>
      </c>
      <c r="C12" s="33" t="s">
        <v>36</v>
      </c>
      <c r="D12" s="13" t="s">
        <v>110</v>
      </c>
      <c r="E12" s="45" t="s">
        <v>108</v>
      </c>
      <c r="H12" s="33" t="s">
        <v>92</v>
      </c>
      <c r="S12" s="33" t="s">
        <v>0</v>
      </c>
      <c r="T12" s="33" t="s">
        <v>96</v>
      </c>
      <c r="U12" s="33" t="s">
        <v>54</v>
      </c>
      <c r="V12" s="33" t="s">
        <v>53</v>
      </c>
      <c r="W12" s="34" t="s">
        <v>103</v>
      </c>
    </row>
    <row r="13" spans="2:25" ht="31.5">
      <c r="B13" s="54" t="str">
        <f>'קרנות נאמנות'!B7:O7</f>
        <v>6. קרנות נאמנות</v>
      </c>
      <c r="C13" s="33" t="s">
        <v>36</v>
      </c>
      <c r="D13" s="33" t="s">
        <v>110</v>
      </c>
      <c r="G13" s="33" t="s">
        <v>56</v>
      </c>
      <c r="H13" s="33" t="s">
        <v>92</v>
      </c>
      <c r="S13" s="33" t="s">
        <v>0</v>
      </c>
      <c r="T13" s="33" t="s">
        <v>96</v>
      </c>
      <c r="U13" s="33" t="s">
        <v>54</v>
      </c>
      <c r="V13" s="33" t="s">
        <v>53</v>
      </c>
      <c r="W13" s="34" t="s">
        <v>103</v>
      </c>
    </row>
    <row r="14" spans="2:25" ht="31.5">
      <c r="B14" s="54" t="str">
        <f>'כתבי אופציה'!B7:K7</f>
        <v>7. כתבי אופציה</v>
      </c>
      <c r="C14" s="33" t="s">
        <v>36</v>
      </c>
      <c r="D14" s="33" t="s">
        <v>110</v>
      </c>
      <c r="G14" s="33" t="s">
        <v>56</v>
      </c>
      <c r="H14" s="33" t="s">
        <v>92</v>
      </c>
      <c r="S14" s="33" t="s">
        <v>0</v>
      </c>
      <c r="T14" s="33" t="s">
        <v>96</v>
      </c>
      <c r="U14" s="33" t="s">
        <v>54</v>
      </c>
      <c r="V14" s="33" t="s">
        <v>53</v>
      </c>
      <c r="W14" s="34" t="s">
        <v>103</v>
      </c>
    </row>
    <row r="15" spans="2:25" ht="31.5">
      <c r="B15" s="54" t="str">
        <f>אופציות!B7</f>
        <v>8. אופציות</v>
      </c>
      <c r="C15" s="33" t="s">
        <v>36</v>
      </c>
      <c r="D15" s="33" t="s">
        <v>110</v>
      </c>
      <c r="G15" s="33" t="s">
        <v>56</v>
      </c>
      <c r="H15" s="33" t="s">
        <v>92</v>
      </c>
      <c r="S15" s="33" t="s">
        <v>0</v>
      </c>
      <c r="T15" s="33" t="s">
        <v>96</v>
      </c>
      <c r="U15" s="33" t="s">
        <v>54</v>
      </c>
      <c r="V15" s="33" t="s">
        <v>53</v>
      </c>
      <c r="W15" s="34" t="s">
        <v>103</v>
      </c>
    </row>
    <row r="16" spans="2:25" ht="31.5">
      <c r="B16" s="54" t="str">
        <f>'חוזים עתידיים'!B7:H7</f>
        <v>9. חוזים עתידיים</v>
      </c>
      <c r="C16" s="33" t="s">
        <v>36</v>
      </c>
      <c r="D16" s="33" t="s">
        <v>110</v>
      </c>
      <c r="G16" s="33" t="s">
        <v>56</v>
      </c>
      <c r="H16" s="33" t="s">
        <v>92</v>
      </c>
      <c r="S16" s="33" t="s">
        <v>0</v>
      </c>
      <c r="T16" s="34" t="s">
        <v>96</v>
      </c>
    </row>
    <row r="17" spans="2:25" ht="31.5">
      <c r="B17" s="54" t="str">
        <f>'מוצרים מובנים'!B7:Q7</f>
        <v>10. מוצרים מובנים</v>
      </c>
      <c r="C17" s="33" t="s">
        <v>36</v>
      </c>
      <c r="F17" s="13" t="s">
        <v>42</v>
      </c>
      <c r="I17" s="33" t="s">
        <v>15</v>
      </c>
      <c r="J17" s="33" t="s">
        <v>57</v>
      </c>
      <c r="K17" s="33" t="s">
        <v>93</v>
      </c>
      <c r="L17" s="33" t="s">
        <v>18</v>
      </c>
      <c r="M17" s="33" t="s">
        <v>92</v>
      </c>
      <c r="Q17" s="33" t="s">
        <v>17</v>
      </c>
      <c r="R17" s="33" t="s">
        <v>19</v>
      </c>
      <c r="S17" s="33" t="s">
        <v>0</v>
      </c>
      <c r="T17" s="33" t="s">
        <v>96</v>
      </c>
      <c r="U17" s="33" t="s">
        <v>54</v>
      </c>
      <c r="V17" s="33" t="s">
        <v>53</v>
      </c>
      <c r="W17" s="34" t="s">
        <v>103</v>
      </c>
    </row>
    <row r="18" spans="2:25" ht="18">
      <c r="B18" s="58" t="str">
        <f>'לא סחיר- תעודות התחייבות ממשלתי'!B6:P6</f>
        <v>1.ג. ניירות ערך לא סחירים</v>
      </c>
    </row>
    <row r="19" spans="2:25" ht="31.5">
      <c r="B19" s="54" t="str">
        <f>'לא סחיר- תעודות התחייבות ממשלתי'!B7:P7</f>
        <v>1. תעודות התחייבות ממשלתיות</v>
      </c>
      <c r="C19" s="33" t="s">
        <v>36</v>
      </c>
      <c r="I19" s="33" t="s">
        <v>15</v>
      </c>
      <c r="J19" s="33" t="s">
        <v>57</v>
      </c>
      <c r="K19" s="33" t="s">
        <v>93</v>
      </c>
      <c r="L19" s="33" t="s">
        <v>18</v>
      </c>
      <c r="M19" s="33" t="s">
        <v>92</v>
      </c>
      <c r="Q19" s="33" t="s">
        <v>17</v>
      </c>
      <c r="R19" s="33" t="s">
        <v>19</v>
      </c>
      <c r="S19" s="33" t="s">
        <v>0</v>
      </c>
      <c r="T19" s="33" t="s">
        <v>96</v>
      </c>
      <c r="U19" s="33" t="s">
        <v>102</v>
      </c>
      <c r="V19" s="33" t="s">
        <v>53</v>
      </c>
      <c r="W19" s="34" t="s">
        <v>103</v>
      </c>
    </row>
    <row r="20" spans="2:25" ht="31.5">
      <c r="B20" s="54" t="str">
        <f>'לא סחיר - תעודות חוב מסחריות'!B7:S7</f>
        <v>2. תעודות חוב מסחריות</v>
      </c>
      <c r="C20" s="33" t="s">
        <v>36</v>
      </c>
      <c r="D20" s="45" t="s">
        <v>109</v>
      </c>
      <c r="E20" s="45" t="s">
        <v>108</v>
      </c>
      <c r="G20" s="33" t="s">
        <v>56</v>
      </c>
      <c r="I20" s="33" t="s">
        <v>15</v>
      </c>
      <c r="J20" s="33" t="s">
        <v>57</v>
      </c>
      <c r="K20" s="33" t="s">
        <v>93</v>
      </c>
      <c r="L20" s="33" t="s">
        <v>18</v>
      </c>
      <c r="M20" s="33" t="s">
        <v>92</v>
      </c>
      <c r="Q20" s="33" t="s">
        <v>17</v>
      </c>
      <c r="R20" s="33" t="s">
        <v>19</v>
      </c>
      <c r="S20" s="33" t="s">
        <v>0</v>
      </c>
      <c r="T20" s="33" t="s">
        <v>96</v>
      </c>
      <c r="U20" s="33" t="s">
        <v>102</v>
      </c>
      <c r="V20" s="33" t="s">
        <v>53</v>
      </c>
      <c r="W20" s="34" t="s">
        <v>103</v>
      </c>
    </row>
    <row r="21" spans="2:25" ht="31.5">
      <c r="B21" s="54" t="str">
        <f>'לא סחיר - אג"ח קונצרני'!B7:S7</f>
        <v>3. אג"ח קונצרני</v>
      </c>
      <c r="C21" s="33" t="s">
        <v>36</v>
      </c>
      <c r="D21" s="45" t="s">
        <v>109</v>
      </c>
      <c r="E21" s="45" t="s">
        <v>108</v>
      </c>
      <c r="G21" s="33" t="s">
        <v>56</v>
      </c>
      <c r="I21" s="33" t="s">
        <v>15</v>
      </c>
      <c r="J21" s="33" t="s">
        <v>57</v>
      </c>
      <c r="K21" s="33" t="s">
        <v>93</v>
      </c>
      <c r="L21" s="33" t="s">
        <v>18</v>
      </c>
      <c r="M21" s="33" t="s">
        <v>92</v>
      </c>
      <c r="Q21" s="33" t="s">
        <v>17</v>
      </c>
      <c r="R21" s="33" t="s">
        <v>19</v>
      </c>
      <c r="S21" s="33" t="s">
        <v>0</v>
      </c>
      <c r="T21" s="33" t="s">
        <v>96</v>
      </c>
      <c r="U21" s="33" t="s">
        <v>102</v>
      </c>
      <c r="V21" s="33" t="s">
        <v>53</v>
      </c>
      <c r="W21" s="34" t="s">
        <v>103</v>
      </c>
    </row>
    <row r="22" spans="2:25" ht="31.5">
      <c r="B22" s="54" t="str">
        <f>'לא סחיר - מניות'!B7:M7</f>
        <v>4. מניות</v>
      </c>
      <c r="C22" s="33" t="s">
        <v>36</v>
      </c>
      <c r="D22" s="45" t="s">
        <v>109</v>
      </c>
      <c r="E22" s="45" t="s">
        <v>108</v>
      </c>
      <c r="G22" s="33" t="s">
        <v>56</v>
      </c>
      <c r="H22" s="33" t="s">
        <v>92</v>
      </c>
      <c r="S22" s="33" t="s">
        <v>0</v>
      </c>
      <c r="T22" s="33" t="s">
        <v>96</v>
      </c>
      <c r="U22" s="33" t="s">
        <v>102</v>
      </c>
      <c r="V22" s="33" t="s">
        <v>53</v>
      </c>
      <c r="W22" s="34" t="s">
        <v>103</v>
      </c>
    </row>
    <row r="23" spans="2:25" ht="31.5">
      <c r="B23" s="54" t="str">
        <f>'לא סחיר - קרנות השקעה'!B7:K7</f>
        <v>5. קרנות השקעה</v>
      </c>
      <c r="C23" s="33" t="s">
        <v>36</v>
      </c>
      <c r="G23" s="33" t="s">
        <v>56</v>
      </c>
      <c r="H23" s="33" t="s">
        <v>92</v>
      </c>
      <c r="K23" s="33" t="s">
        <v>93</v>
      </c>
      <c r="S23" s="33" t="s">
        <v>0</v>
      </c>
      <c r="T23" s="33" t="s">
        <v>96</v>
      </c>
      <c r="U23" s="33" t="s">
        <v>102</v>
      </c>
      <c r="V23" s="33" t="s">
        <v>53</v>
      </c>
      <c r="W23" s="34" t="s">
        <v>103</v>
      </c>
    </row>
    <row r="24" spans="2:25" ht="31.5">
      <c r="B24" s="54" t="str">
        <f>'לא סחיר - כתבי אופציה'!B7:K7</f>
        <v>6. כתבי אופציה</v>
      </c>
      <c r="C24" s="33" t="s">
        <v>36</v>
      </c>
      <c r="G24" s="33" t="s">
        <v>56</v>
      </c>
      <c r="H24" s="33" t="s">
        <v>92</v>
      </c>
      <c r="K24" s="33" t="s">
        <v>93</v>
      </c>
      <c r="S24" s="33" t="s">
        <v>0</v>
      </c>
      <c r="T24" s="33" t="s">
        <v>96</v>
      </c>
      <c r="U24" s="33" t="s">
        <v>102</v>
      </c>
      <c r="V24" s="33" t="s">
        <v>53</v>
      </c>
      <c r="W24" s="34" t="s">
        <v>103</v>
      </c>
    </row>
    <row r="25" spans="2:25" ht="31.5">
      <c r="B25" s="54" t="str">
        <f>'לא סחיר - אופציות'!B7:K7</f>
        <v>7. אופציות</v>
      </c>
      <c r="C25" s="33" t="s">
        <v>36</v>
      </c>
      <c r="G25" s="33" t="s">
        <v>56</v>
      </c>
      <c r="H25" s="33" t="s">
        <v>92</v>
      </c>
      <c r="K25" s="33" t="s">
        <v>93</v>
      </c>
      <c r="S25" s="33" t="s">
        <v>0</v>
      </c>
      <c r="T25" s="33" t="s">
        <v>96</v>
      </c>
      <c r="U25" s="33" t="s">
        <v>102</v>
      </c>
      <c r="V25" s="33" t="s">
        <v>53</v>
      </c>
      <c r="W25" s="34" t="s">
        <v>103</v>
      </c>
    </row>
    <row r="26" spans="2:25" ht="31.5">
      <c r="B26" s="54" t="str">
        <f>'לא סחיר - חוזים עתידיים'!B7:J7</f>
        <v>8. חוזים עתידיים</v>
      </c>
      <c r="C26" s="33" t="s">
        <v>36</v>
      </c>
      <c r="G26" s="33" t="s">
        <v>56</v>
      </c>
      <c r="H26" s="33" t="s">
        <v>92</v>
      </c>
      <c r="K26" s="33" t="s">
        <v>93</v>
      </c>
      <c r="S26" s="33" t="s">
        <v>0</v>
      </c>
      <c r="T26" s="33" t="s">
        <v>96</v>
      </c>
      <c r="U26" s="33" t="s">
        <v>102</v>
      </c>
      <c r="V26" s="34" t="s">
        <v>103</v>
      </c>
    </row>
    <row r="27" spans="2:25" ht="31.5">
      <c r="B27" s="54" t="str">
        <f>'לא סחיר - מוצרים מובנים'!B7:Q7</f>
        <v>9. מוצרים מובנים</v>
      </c>
      <c r="C27" s="33" t="s">
        <v>36</v>
      </c>
      <c r="F27" s="33" t="s">
        <v>42</v>
      </c>
      <c r="I27" s="33" t="s">
        <v>15</v>
      </c>
      <c r="J27" s="33" t="s">
        <v>57</v>
      </c>
      <c r="K27" s="33" t="s">
        <v>93</v>
      </c>
      <c r="L27" s="33" t="s">
        <v>18</v>
      </c>
      <c r="M27" s="33" t="s">
        <v>92</v>
      </c>
      <c r="Q27" s="33" t="s">
        <v>17</v>
      </c>
      <c r="R27" s="33" t="s">
        <v>19</v>
      </c>
      <c r="S27" s="33" t="s">
        <v>0</v>
      </c>
      <c r="T27" s="33" t="s">
        <v>96</v>
      </c>
      <c r="U27" s="33" t="s">
        <v>102</v>
      </c>
      <c r="V27" s="33" t="s">
        <v>53</v>
      </c>
      <c r="W27" s="34" t="s">
        <v>103</v>
      </c>
    </row>
    <row r="28" spans="2:25" ht="31.5">
      <c r="B28" s="58" t="str">
        <f>הלוואות!B6</f>
        <v>1.ד. הלוואות:</v>
      </c>
      <c r="C28" s="33" t="s">
        <v>36</v>
      </c>
      <c r="I28" s="33" t="s">
        <v>15</v>
      </c>
      <c r="J28" s="33" t="s">
        <v>57</v>
      </c>
      <c r="L28" s="33" t="s">
        <v>18</v>
      </c>
      <c r="M28" s="33" t="s">
        <v>92</v>
      </c>
      <c r="Q28" s="13" t="s">
        <v>31</v>
      </c>
      <c r="R28" s="33" t="s">
        <v>19</v>
      </c>
      <c r="S28" s="33" t="s">
        <v>0</v>
      </c>
      <c r="T28" s="33" t="s">
        <v>96</v>
      </c>
      <c r="U28" s="33" t="s">
        <v>102</v>
      </c>
      <c r="V28" s="34" t="s">
        <v>103</v>
      </c>
    </row>
    <row r="29" spans="2:25" ht="47.25">
      <c r="B29" s="58" t="str">
        <f>'פקדונות מעל 3 חודשים'!B6:O6</f>
        <v>1.ה. פקדונות מעל 3 חודשים:</v>
      </c>
      <c r="C29" s="33" t="s">
        <v>36</v>
      </c>
      <c r="E29" s="33" t="s">
        <v>108</v>
      </c>
      <c r="I29" s="33" t="s">
        <v>15</v>
      </c>
      <c r="J29" s="33" t="s">
        <v>57</v>
      </c>
      <c r="L29" s="33" t="s">
        <v>18</v>
      </c>
      <c r="M29" s="33" t="s">
        <v>92</v>
      </c>
      <c r="O29" s="55" t="s">
        <v>46</v>
      </c>
      <c r="P29" s="56"/>
      <c r="R29" s="33" t="s">
        <v>19</v>
      </c>
      <c r="S29" s="33" t="s">
        <v>0</v>
      </c>
      <c r="T29" s="33" t="s">
        <v>96</v>
      </c>
      <c r="U29" s="33" t="s">
        <v>102</v>
      </c>
      <c r="V29" s="34" t="s">
        <v>103</v>
      </c>
    </row>
    <row r="30" spans="2:25" ht="63">
      <c r="B30" s="58" t="str">
        <f>'זכויות מקרקעין'!B6</f>
        <v>1. ו. זכויות במקרקעין:</v>
      </c>
      <c r="C30" s="13" t="s">
        <v>48</v>
      </c>
      <c r="N30" s="55" t="s">
        <v>76</v>
      </c>
      <c r="P30" s="56" t="s">
        <v>49</v>
      </c>
      <c r="U30" s="33" t="s">
        <v>102</v>
      </c>
      <c r="V30" s="14" t="s">
        <v>52</v>
      </c>
    </row>
    <row r="31" spans="2:25" ht="31.5">
      <c r="B31" s="58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3" t="s">
        <v>102</v>
      </c>
      <c r="V31" s="14" t="s">
        <v>52</v>
      </c>
    </row>
    <row r="32" spans="2:25" ht="47.25">
      <c r="B32" s="58" t="str">
        <f>'יתרת התחייבות להשקעה'!B6:D6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AY1230"/>
  <sheetViews>
    <sheetView rightToLeft="1" topLeftCell="A19" workbookViewId="0">
      <selection activeCell="H3" sqref="H3"/>
    </sheetView>
  </sheetViews>
  <sheetFormatPr defaultColWidth="9.140625" defaultRowHeight="18"/>
  <cols>
    <col min="1" max="1" width="6.28515625" style="1" customWidth="1"/>
    <col min="2" max="2" width="54.85546875" style="2" bestFit="1" customWidth="1"/>
    <col min="3" max="3" width="13.42578125" style="2" customWidth="1"/>
    <col min="4" max="4" width="11.140625" style="1" bestFit="1" customWidth="1"/>
    <col min="5" max="5" width="7.28515625" style="1" bestFit="1" customWidth="1"/>
    <col min="6" max="6" width="11.7109375" style="1" bestFit="1" customWidth="1"/>
    <col min="7" max="7" width="5.7109375" style="1" bestFit="1" customWidth="1"/>
    <col min="8" max="8" width="8.14062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3" t="s">
        <v>145</v>
      </c>
      <c r="C1" s="181" t="s">
        <v>197</v>
      </c>
    </row>
    <row r="2" spans="2:51">
      <c r="B2" s="63" t="s">
        <v>144</v>
      </c>
      <c r="C2" s="181" t="s">
        <v>2403</v>
      </c>
    </row>
    <row r="3" spans="2:51">
      <c r="B3" s="63" t="s">
        <v>146</v>
      </c>
      <c r="C3" s="181" t="s">
        <v>2468</v>
      </c>
    </row>
    <row r="4" spans="2:51">
      <c r="B4" s="63" t="s">
        <v>147</v>
      </c>
      <c r="C4" s="181" t="s">
        <v>2469</v>
      </c>
    </row>
    <row r="6" spans="2:51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51" ht="26.25" customHeight="1">
      <c r="B7" s="239" t="s">
        <v>89</v>
      </c>
      <c r="C7" s="240"/>
      <c r="D7" s="240"/>
      <c r="E7" s="240"/>
      <c r="F7" s="240"/>
      <c r="G7" s="240"/>
      <c r="H7" s="240"/>
      <c r="I7" s="240"/>
      <c r="J7" s="240"/>
      <c r="K7" s="241"/>
    </row>
    <row r="8" spans="2:51" s="3" customFormat="1" ht="63">
      <c r="B8" s="23" t="s">
        <v>107</v>
      </c>
      <c r="C8" s="33" t="s">
        <v>36</v>
      </c>
      <c r="D8" s="33" t="s">
        <v>92</v>
      </c>
      <c r="E8" s="33" t="s">
        <v>93</v>
      </c>
      <c r="F8" s="33" t="s">
        <v>0</v>
      </c>
      <c r="G8" s="33" t="s">
        <v>96</v>
      </c>
      <c r="H8" s="33" t="s">
        <v>102</v>
      </c>
      <c r="I8" s="33" t="s">
        <v>53</v>
      </c>
      <c r="J8" s="80" t="s">
        <v>148</v>
      </c>
      <c r="K8" s="34" t="s">
        <v>150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5" t="s">
        <v>20</v>
      </c>
      <c r="J9" s="35" t="s">
        <v>20</v>
      </c>
      <c r="K9" s="36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19">
        <v>2472350</v>
      </c>
      <c r="G11" s="119"/>
      <c r="H11" s="119">
        <v>2270.34</v>
      </c>
      <c r="I11" s="119"/>
      <c r="J11" s="162">
        <v>100</v>
      </c>
      <c r="K11" s="163">
        <v>2.9669881283742303E-3</v>
      </c>
      <c r="AY11" s="1"/>
    </row>
    <row r="12" spans="2:51">
      <c r="B12" s="106" t="s">
        <v>207</v>
      </c>
      <c r="C12" s="83"/>
      <c r="D12" s="84"/>
      <c r="E12" s="84"/>
      <c r="F12" s="108"/>
      <c r="G12" s="108"/>
      <c r="H12" s="108"/>
      <c r="I12" s="108"/>
      <c r="J12" s="108"/>
      <c r="K12" s="108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51">
      <c r="B13" s="106" t="s">
        <v>1358</v>
      </c>
      <c r="C13" s="83"/>
      <c r="D13" s="84"/>
      <c r="E13" s="84"/>
      <c r="F13" s="108"/>
      <c r="G13" s="108"/>
      <c r="H13" s="108"/>
      <c r="I13" s="108"/>
      <c r="J13" s="108"/>
      <c r="K13" s="108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51">
      <c r="B14" s="82" t="s">
        <v>1941</v>
      </c>
      <c r="C14" s="83" t="s">
        <v>1942</v>
      </c>
      <c r="D14" s="84" t="s">
        <v>139</v>
      </c>
      <c r="E14" s="84" t="s">
        <v>419</v>
      </c>
      <c r="F14" s="108">
        <v>972350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51">
      <c r="B15" s="106" t="s">
        <v>1363</v>
      </c>
      <c r="C15" s="83"/>
      <c r="D15" s="84"/>
      <c r="E15" s="84"/>
      <c r="F15" s="131">
        <v>972350</v>
      </c>
      <c r="G15" s="108"/>
      <c r="H15" s="131">
        <v>0</v>
      </c>
      <c r="I15" s="108"/>
      <c r="J15" s="131">
        <v>0</v>
      </c>
      <c r="K15" s="131">
        <v>0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51">
      <c r="B16" s="106" t="s">
        <v>1364</v>
      </c>
      <c r="C16" s="83"/>
      <c r="D16" s="84"/>
      <c r="E16" s="84"/>
      <c r="F16" s="108"/>
      <c r="G16" s="108"/>
      <c r="H16" s="108"/>
      <c r="I16" s="108"/>
      <c r="J16" s="108"/>
      <c r="K16" s="108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164">
        <v>0</v>
      </c>
      <c r="C17" s="164">
        <v>0</v>
      </c>
      <c r="D17" s="108">
        <v>0</v>
      </c>
      <c r="E17" s="84"/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6" t="s">
        <v>1365</v>
      </c>
      <c r="C18" s="164"/>
      <c r="D18" s="108"/>
      <c r="E18" s="84"/>
      <c r="F18" s="131">
        <v>0</v>
      </c>
      <c r="G18" s="108"/>
      <c r="H18" s="131">
        <v>0</v>
      </c>
      <c r="I18" s="108"/>
      <c r="J18" s="131">
        <v>0</v>
      </c>
      <c r="K18" s="131">
        <v>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6" t="s">
        <v>1943</v>
      </c>
      <c r="C19" s="164"/>
      <c r="D19" s="108"/>
      <c r="E19" s="84"/>
      <c r="F19" s="108"/>
      <c r="G19" s="108"/>
      <c r="H19" s="108"/>
      <c r="I19" s="108"/>
      <c r="J19" s="108"/>
      <c r="K19" s="108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64">
        <v>0</v>
      </c>
      <c r="C20" s="164">
        <v>0</v>
      </c>
      <c r="D20" s="108">
        <v>0</v>
      </c>
      <c r="E20" s="84"/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06" t="s">
        <v>1944</v>
      </c>
      <c r="C21" s="164"/>
      <c r="D21" s="108"/>
      <c r="E21" s="84"/>
      <c r="F21" s="131">
        <v>0</v>
      </c>
      <c r="G21" s="108"/>
      <c r="H21" s="131">
        <v>0</v>
      </c>
      <c r="I21" s="108"/>
      <c r="J21" s="131">
        <v>0</v>
      </c>
      <c r="K21" s="131">
        <v>0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06" t="s">
        <v>1366</v>
      </c>
      <c r="C22" s="164"/>
      <c r="D22" s="108"/>
      <c r="E22" s="84"/>
      <c r="F22" s="108"/>
      <c r="G22" s="108"/>
      <c r="H22" s="108"/>
      <c r="I22" s="108"/>
      <c r="J22" s="108"/>
      <c r="K22" s="108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64">
        <v>0</v>
      </c>
      <c r="C23" s="164">
        <v>0</v>
      </c>
      <c r="D23" s="108">
        <v>0</v>
      </c>
      <c r="E23" s="84"/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06" t="s">
        <v>1367</v>
      </c>
      <c r="C24" s="164"/>
      <c r="D24" s="108"/>
      <c r="E24" s="84"/>
      <c r="F24" s="131">
        <v>0</v>
      </c>
      <c r="G24" s="108"/>
      <c r="H24" s="131">
        <v>0</v>
      </c>
      <c r="I24" s="108"/>
      <c r="J24" s="131">
        <v>0</v>
      </c>
      <c r="K24" s="131">
        <v>0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06" t="s">
        <v>26</v>
      </c>
      <c r="C25" s="164"/>
      <c r="D25" s="108"/>
      <c r="E25" s="84"/>
      <c r="F25" s="108"/>
      <c r="G25" s="108"/>
      <c r="H25" s="108"/>
      <c r="I25" s="108"/>
      <c r="J25" s="108"/>
      <c r="K25" s="108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64">
        <v>0</v>
      </c>
      <c r="C26" s="164">
        <v>0</v>
      </c>
      <c r="D26" s="108">
        <v>0</v>
      </c>
      <c r="E26" s="84"/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06" t="s">
        <v>651</v>
      </c>
      <c r="C27" s="164"/>
      <c r="D27" s="108"/>
      <c r="E27" s="84"/>
      <c r="F27" s="131">
        <v>0</v>
      </c>
      <c r="G27" s="108"/>
      <c r="H27" s="131">
        <v>0</v>
      </c>
      <c r="I27" s="108"/>
      <c r="J27" s="131">
        <v>0</v>
      </c>
      <c r="K27" s="131">
        <v>0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6" t="s">
        <v>221</v>
      </c>
      <c r="C28" s="164"/>
      <c r="D28" s="108"/>
      <c r="E28" s="84"/>
      <c r="F28" s="131">
        <v>972350</v>
      </c>
      <c r="G28" s="108"/>
      <c r="H28" s="131">
        <v>0</v>
      </c>
      <c r="I28" s="108"/>
      <c r="J28" s="131">
        <v>0</v>
      </c>
      <c r="K28" s="131">
        <v>0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06" t="s">
        <v>222</v>
      </c>
      <c r="C29" s="164"/>
      <c r="D29" s="108"/>
      <c r="E29" s="84"/>
      <c r="F29" s="108"/>
      <c r="G29" s="108"/>
      <c r="H29" s="108"/>
      <c r="I29" s="108"/>
      <c r="J29" s="108"/>
      <c r="K29" s="108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06" t="s">
        <v>1358</v>
      </c>
      <c r="C30" s="164"/>
      <c r="D30" s="108"/>
      <c r="E30" s="84"/>
      <c r="F30" s="108"/>
      <c r="G30" s="108"/>
      <c r="H30" s="108"/>
      <c r="I30" s="108"/>
      <c r="J30" s="108"/>
      <c r="K30" s="108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64">
        <v>0</v>
      </c>
      <c r="C31" s="164">
        <v>0</v>
      </c>
      <c r="D31" s="108">
        <v>0</v>
      </c>
      <c r="E31" s="84"/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06" t="s">
        <v>1363</v>
      </c>
      <c r="C32" s="164"/>
      <c r="D32" s="108"/>
      <c r="E32" s="84"/>
      <c r="F32" s="131">
        <v>0</v>
      </c>
      <c r="G32" s="108"/>
      <c r="H32" s="131">
        <v>0</v>
      </c>
      <c r="I32" s="108"/>
      <c r="J32" s="131">
        <v>0</v>
      </c>
      <c r="K32" s="131">
        <v>0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06" t="s">
        <v>1945</v>
      </c>
      <c r="C33" s="164"/>
      <c r="D33" s="108"/>
      <c r="E33" s="84"/>
      <c r="F33" s="108"/>
      <c r="G33" s="108"/>
      <c r="H33" s="108"/>
      <c r="I33" s="108"/>
      <c r="J33" s="108"/>
      <c r="K33" s="108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64">
        <v>0</v>
      </c>
      <c r="C34" s="164">
        <v>0</v>
      </c>
      <c r="D34" s="108">
        <v>0</v>
      </c>
      <c r="E34" s="84"/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06" t="s">
        <v>1946</v>
      </c>
      <c r="C35" s="164"/>
      <c r="D35" s="108"/>
      <c r="E35" s="84"/>
      <c r="F35" s="131">
        <v>0</v>
      </c>
      <c r="G35" s="108"/>
      <c r="H35" s="131">
        <v>0</v>
      </c>
      <c r="I35" s="108"/>
      <c r="J35" s="131">
        <v>0</v>
      </c>
      <c r="K35" s="131">
        <v>0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06" t="s">
        <v>1366</v>
      </c>
      <c r="C36" s="164"/>
      <c r="D36" s="108"/>
      <c r="E36" s="84"/>
      <c r="F36" s="108"/>
      <c r="G36" s="108"/>
      <c r="H36" s="108"/>
      <c r="I36" s="108"/>
      <c r="J36" s="108"/>
      <c r="K36" s="108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64">
        <v>0</v>
      </c>
      <c r="C37" s="164">
        <v>0</v>
      </c>
      <c r="D37" s="108">
        <v>0</v>
      </c>
      <c r="E37" s="84"/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06" t="s">
        <v>1367</v>
      </c>
      <c r="C38" s="164"/>
      <c r="D38" s="108"/>
      <c r="E38" s="84"/>
      <c r="F38" s="131">
        <v>0</v>
      </c>
      <c r="G38" s="108"/>
      <c r="H38" s="131">
        <v>0</v>
      </c>
      <c r="I38" s="108"/>
      <c r="J38" s="131">
        <v>0</v>
      </c>
      <c r="K38" s="131">
        <v>0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06" t="s">
        <v>1368</v>
      </c>
      <c r="C39" s="164"/>
      <c r="D39" s="108"/>
      <c r="E39" s="84"/>
      <c r="F39" s="108"/>
      <c r="G39" s="108"/>
      <c r="H39" s="108"/>
      <c r="I39" s="108"/>
      <c r="J39" s="108"/>
      <c r="K39" s="108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64">
        <v>0</v>
      </c>
      <c r="C40" s="164">
        <v>0</v>
      </c>
      <c r="D40" s="108">
        <v>0</v>
      </c>
      <c r="E40" s="84"/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06" t="s">
        <v>1369</v>
      </c>
      <c r="C41" s="164"/>
      <c r="D41" s="108"/>
      <c r="E41" s="84"/>
      <c r="F41" s="131">
        <v>0</v>
      </c>
      <c r="G41" s="108"/>
      <c r="H41" s="131">
        <v>0</v>
      </c>
      <c r="I41" s="108"/>
      <c r="J41" s="131">
        <v>0</v>
      </c>
      <c r="K41" s="131">
        <v>0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06" t="s">
        <v>26</v>
      </c>
      <c r="C42" s="83"/>
      <c r="D42" s="84"/>
      <c r="E42" s="84"/>
      <c r="F42" s="108"/>
      <c r="G42" s="108"/>
      <c r="H42" s="108"/>
      <c r="I42" s="108"/>
      <c r="J42" s="108"/>
      <c r="K42" s="108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1947</v>
      </c>
      <c r="C43" s="83" t="s">
        <v>1948</v>
      </c>
      <c r="D43" s="84" t="s">
        <v>138</v>
      </c>
      <c r="E43" s="84" t="s">
        <v>366</v>
      </c>
      <c r="F43" s="108">
        <v>1500000</v>
      </c>
      <c r="G43" s="108">
        <v>38.79</v>
      </c>
      <c r="H43" s="108">
        <v>2270.34</v>
      </c>
      <c r="I43" s="108">
        <v>0</v>
      </c>
      <c r="J43" s="108">
        <v>100</v>
      </c>
      <c r="K43" s="108">
        <v>2.9669881283742303E-3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106" t="s">
        <v>651</v>
      </c>
      <c r="C44" s="83"/>
      <c r="D44" s="84"/>
      <c r="E44" s="84"/>
      <c r="F44" s="131">
        <v>1500000</v>
      </c>
      <c r="G44" s="108"/>
      <c r="H44" s="131">
        <v>2270.34</v>
      </c>
      <c r="I44" s="108"/>
      <c r="J44" s="131">
        <v>100</v>
      </c>
      <c r="K44" s="131">
        <v>2.9669881283742303E-3</v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106" t="s">
        <v>227</v>
      </c>
      <c r="C45" s="83"/>
      <c r="D45" s="84"/>
      <c r="E45" s="84"/>
      <c r="F45" s="131">
        <v>1500000</v>
      </c>
      <c r="G45" s="108"/>
      <c r="H45" s="131">
        <v>2270.34</v>
      </c>
      <c r="I45" s="108"/>
      <c r="J45" s="131">
        <v>100</v>
      </c>
      <c r="K45" s="131">
        <v>2.9669881283742303E-3</v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228</v>
      </c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324</v>
      </c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S1102" s="84"/>
      <c r="T1102" s="84"/>
      <c r="U1102" s="84"/>
      <c r="V1102" s="84"/>
    </row>
    <row r="1103" spans="2:22">
      <c r="B1103" s="82"/>
      <c r="S1103" s="84"/>
      <c r="T1103" s="84"/>
      <c r="U1103" s="84"/>
      <c r="V1103" s="84"/>
    </row>
    <row r="1104" spans="2:22">
      <c r="B1104" s="82"/>
      <c r="S1104" s="84"/>
      <c r="T1104" s="84"/>
      <c r="U1104" s="84"/>
      <c r="V1104" s="84"/>
    </row>
    <row r="1105" spans="2:22">
      <c r="B1105" s="82"/>
      <c r="S1105" s="84"/>
      <c r="T1105" s="84"/>
      <c r="U1105" s="84"/>
      <c r="V1105" s="84"/>
    </row>
    <row r="1106" spans="2:22">
      <c r="B1106" s="82"/>
      <c r="S1106" s="84"/>
      <c r="T1106" s="84"/>
      <c r="U1106" s="84"/>
      <c r="V1106" s="84"/>
    </row>
    <row r="1107" spans="2:22">
      <c r="B1107" s="82"/>
      <c r="S1107" s="84"/>
      <c r="T1107" s="84"/>
      <c r="U1107" s="84"/>
      <c r="V1107" s="84"/>
    </row>
    <row r="1108" spans="2:22">
      <c r="B1108" s="82"/>
      <c r="S1108" s="84"/>
      <c r="T1108" s="84"/>
      <c r="U1108" s="84"/>
      <c r="V1108" s="84"/>
    </row>
    <row r="1109" spans="2:22">
      <c r="B1109" s="82"/>
      <c r="S1109" s="84"/>
      <c r="T1109" s="84"/>
      <c r="U1109" s="84"/>
      <c r="V1109" s="84"/>
    </row>
    <row r="1110" spans="2:22">
      <c r="B1110" s="82"/>
      <c r="S1110" s="84"/>
      <c r="T1110" s="84"/>
      <c r="U1110" s="84"/>
      <c r="V1110" s="84"/>
    </row>
    <row r="1111" spans="2:22">
      <c r="B1111" s="82"/>
      <c r="S1111" s="84"/>
      <c r="T1111" s="84"/>
      <c r="U1111" s="84"/>
      <c r="V1111" s="84"/>
    </row>
    <row r="1112" spans="2:22">
      <c r="B1112" s="82"/>
      <c r="S1112" s="84"/>
    </row>
    <row r="1113" spans="2:22">
      <c r="B1113" s="82"/>
      <c r="S1113" s="84"/>
    </row>
    <row r="1114" spans="2:22">
      <c r="B1114" s="82"/>
      <c r="S1114" s="84"/>
    </row>
    <row r="1115" spans="2:22">
      <c r="B1115" s="82"/>
      <c r="S1115" s="84"/>
    </row>
    <row r="1116" spans="2:22">
      <c r="B1116" s="82"/>
      <c r="S1116" s="84"/>
    </row>
    <row r="1117" spans="2:22">
      <c r="B1117" s="82"/>
      <c r="S1117" s="84"/>
    </row>
    <row r="1118" spans="2:22">
      <c r="B1118" s="82"/>
      <c r="S1118" s="84"/>
    </row>
    <row r="1119" spans="2:22">
      <c r="B1119" s="82"/>
      <c r="S1119" s="84"/>
    </row>
    <row r="1120" spans="2:22">
      <c r="B1120" s="82"/>
      <c r="S1120" s="84"/>
    </row>
    <row r="1121" spans="2:19">
      <c r="B1121" s="82"/>
      <c r="S1121" s="84"/>
    </row>
    <row r="1122" spans="2:19">
      <c r="B1122" s="82"/>
      <c r="S1122" s="84"/>
    </row>
    <row r="1123" spans="2:19">
      <c r="B1123" s="82"/>
      <c r="S1123" s="84"/>
    </row>
    <row r="1124" spans="2:19">
      <c r="B1124" s="82"/>
      <c r="S1124" s="84"/>
    </row>
    <row r="1125" spans="2:19">
      <c r="B1125" s="82"/>
      <c r="S1125" s="84"/>
    </row>
    <row r="1126" spans="2:19">
      <c r="B1126" s="82"/>
      <c r="S1126" s="84"/>
    </row>
    <row r="1127" spans="2:19">
      <c r="B1127" s="82"/>
      <c r="S1127" s="84"/>
    </row>
    <row r="1128" spans="2:19">
      <c r="B1128" s="82"/>
      <c r="S1128" s="84"/>
    </row>
    <row r="1129" spans="2:19">
      <c r="B1129" s="82"/>
      <c r="S1129" s="84"/>
    </row>
    <row r="1130" spans="2:19">
      <c r="B1130" s="82"/>
      <c r="S1130" s="84"/>
    </row>
    <row r="1131" spans="2:19">
      <c r="B1131" s="82"/>
      <c r="S1131" s="84"/>
    </row>
    <row r="1132" spans="2:19">
      <c r="B1132" s="82"/>
      <c r="S1132" s="84"/>
    </row>
    <row r="1133" spans="2:19">
      <c r="B1133" s="82"/>
      <c r="S1133" s="84"/>
    </row>
    <row r="1134" spans="2:19">
      <c r="B1134" s="82"/>
      <c r="S1134" s="84"/>
    </row>
    <row r="1135" spans="2:19">
      <c r="B1135" s="82"/>
      <c r="S1135" s="84"/>
    </row>
    <row r="1136" spans="2:19">
      <c r="B1136" s="82"/>
      <c r="S1136" s="84"/>
    </row>
    <row r="1137" spans="2:19">
      <c r="B1137" s="82"/>
      <c r="S1137" s="84"/>
    </row>
    <row r="1138" spans="2:19">
      <c r="B1138" s="82"/>
      <c r="S1138" s="84"/>
    </row>
    <row r="1139" spans="2:19">
      <c r="B1139" s="82"/>
      <c r="S1139" s="84"/>
    </row>
    <row r="1140" spans="2:19">
      <c r="B1140" s="82"/>
      <c r="S1140" s="84"/>
    </row>
    <row r="1141" spans="2:19">
      <c r="B1141" s="82"/>
      <c r="S1141" s="84"/>
    </row>
    <row r="1142" spans="2:19">
      <c r="B1142" s="82"/>
      <c r="S1142" s="84"/>
    </row>
    <row r="1143" spans="2:19">
      <c r="B1143" s="82"/>
      <c r="S1143" s="84"/>
    </row>
    <row r="1144" spans="2:19">
      <c r="B1144" s="82"/>
      <c r="S1144" s="84"/>
    </row>
    <row r="1145" spans="2:19">
      <c r="B1145" s="82"/>
      <c r="S1145" s="84"/>
    </row>
    <row r="1146" spans="2:19">
      <c r="B1146" s="82"/>
      <c r="S1146" s="84"/>
    </row>
    <row r="1147" spans="2:19">
      <c r="B1147" s="82"/>
      <c r="S1147" s="84"/>
    </row>
    <row r="1148" spans="2:19">
      <c r="B1148" s="82"/>
      <c r="S1148" s="84"/>
    </row>
    <row r="1149" spans="2:19">
      <c r="B1149" s="82"/>
      <c r="S1149" s="84"/>
    </row>
    <row r="1150" spans="2:19">
      <c r="B1150" s="82"/>
      <c r="S1150" s="84"/>
    </row>
    <row r="1151" spans="2:19">
      <c r="B1151" s="82"/>
      <c r="S1151" s="84"/>
    </row>
    <row r="1152" spans="2:19">
      <c r="B1152" s="82"/>
      <c r="S1152" s="84"/>
    </row>
    <row r="1153" spans="2:19">
      <c r="B1153" s="82"/>
      <c r="S1153" s="84"/>
    </row>
    <row r="1154" spans="2:19">
      <c r="B1154" s="82"/>
      <c r="S1154" s="84"/>
    </row>
    <row r="1155" spans="2:19">
      <c r="B1155" s="82"/>
      <c r="S1155" s="84"/>
    </row>
    <row r="1156" spans="2:19">
      <c r="B1156" s="82"/>
      <c r="S1156" s="84"/>
    </row>
    <row r="1157" spans="2:19">
      <c r="B1157" s="82"/>
      <c r="S1157" s="84"/>
    </row>
    <row r="1158" spans="2:19">
      <c r="B1158" s="82"/>
      <c r="S1158" s="84"/>
    </row>
    <row r="1159" spans="2:19">
      <c r="B1159" s="82"/>
      <c r="S1159" s="84"/>
    </row>
    <row r="1160" spans="2:19">
      <c r="D1160" s="2"/>
      <c r="E1160" s="2"/>
      <c r="F1160" s="2"/>
      <c r="S1160" s="84"/>
    </row>
    <row r="1161" spans="2:19">
      <c r="D1161" s="2"/>
      <c r="E1161" s="2"/>
      <c r="F1161" s="2"/>
      <c r="S1161" s="84"/>
    </row>
    <row r="1162" spans="2:19">
      <c r="D1162" s="2"/>
      <c r="E1162" s="2"/>
      <c r="F1162" s="2"/>
      <c r="S1162" s="84"/>
    </row>
    <row r="1163" spans="2:19">
      <c r="D1163" s="2"/>
      <c r="E1163" s="2"/>
      <c r="F1163" s="2"/>
      <c r="S1163" s="84"/>
    </row>
    <row r="1164" spans="2:19">
      <c r="D1164" s="2"/>
      <c r="E1164" s="2"/>
      <c r="F1164" s="2"/>
      <c r="S1164" s="84"/>
    </row>
    <row r="1165" spans="2:19">
      <c r="D1165" s="2"/>
      <c r="E1165" s="2"/>
      <c r="F1165" s="2"/>
      <c r="S1165" s="84"/>
    </row>
    <row r="1166" spans="2:19">
      <c r="D1166" s="2"/>
      <c r="E1166" s="2"/>
      <c r="F1166" s="2"/>
      <c r="S1166" s="84"/>
    </row>
    <row r="1167" spans="2:19">
      <c r="D1167" s="2"/>
      <c r="E1167" s="2"/>
      <c r="F1167" s="2"/>
      <c r="S1167" s="84"/>
    </row>
    <row r="1168" spans="2:19">
      <c r="D1168" s="2"/>
      <c r="E1168" s="2"/>
      <c r="F1168" s="2"/>
      <c r="S1168" s="84"/>
    </row>
    <row r="1169" spans="4:19">
      <c r="D1169" s="2"/>
      <c r="E1169" s="2"/>
      <c r="F1169" s="2"/>
      <c r="S1169" s="84"/>
    </row>
    <row r="1170" spans="4:19">
      <c r="D1170" s="2"/>
      <c r="E1170" s="2"/>
      <c r="F1170" s="2"/>
      <c r="S1170" s="84"/>
    </row>
    <row r="1171" spans="4:19">
      <c r="D1171" s="2"/>
      <c r="E1171" s="2"/>
      <c r="F1171" s="2"/>
      <c r="S1171" s="84"/>
    </row>
    <row r="1172" spans="4:19">
      <c r="D1172" s="2"/>
      <c r="E1172" s="2"/>
      <c r="F1172" s="2"/>
      <c r="S1172" s="84"/>
    </row>
    <row r="1173" spans="4:19">
      <c r="D1173" s="2"/>
      <c r="E1173" s="2"/>
      <c r="F1173" s="2"/>
      <c r="S1173" s="84"/>
    </row>
    <row r="1174" spans="4:19">
      <c r="D1174" s="2"/>
      <c r="E1174" s="2"/>
      <c r="F1174" s="2"/>
      <c r="S1174" s="84"/>
    </row>
    <row r="1175" spans="4:19">
      <c r="D1175" s="2"/>
      <c r="E1175" s="2"/>
      <c r="F1175" s="2"/>
      <c r="S1175" s="84"/>
    </row>
    <row r="1176" spans="4:19">
      <c r="D1176" s="2"/>
      <c r="E1176" s="2"/>
      <c r="F1176" s="2"/>
      <c r="S1176" s="84"/>
    </row>
    <row r="1177" spans="4:19">
      <c r="D1177" s="2"/>
      <c r="E1177" s="2"/>
      <c r="F1177" s="2"/>
      <c r="S1177" s="84"/>
    </row>
    <row r="1178" spans="4:19">
      <c r="D1178" s="2"/>
      <c r="E1178" s="2"/>
      <c r="F1178" s="2"/>
      <c r="S1178" s="84"/>
    </row>
    <row r="1179" spans="4:19">
      <c r="D1179" s="2"/>
      <c r="E1179" s="2"/>
      <c r="F1179" s="2"/>
      <c r="S1179" s="84"/>
    </row>
    <row r="1180" spans="4:19">
      <c r="D1180" s="2"/>
      <c r="E1180" s="2"/>
      <c r="F1180" s="2"/>
      <c r="S1180" s="84"/>
    </row>
    <row r="1181" spans="4:19">
      <c r="D1181" s="2"/>
      <c r="E1181" s="2"/>
      <c r="F1181" s="2"/>
      <c r="S1181" s="84"/>
    </row>
    <row r="1182" spans="4:19">
      <c r="D1182" s="2"/>
      <c r="E1182" s="2"/>
      <c r="F1182" s="2"/>
      <c r="S1182" s="84"/>
    </row>
    <row r="1183" spans="4:19">
      <c r="D1183" s="2"/>
      <c r="E1183" s="2"/>
      <c r="F1183" s="2"/>
      <c r="S1183" s="84"/>
    </row>
    <row r="1184" spans="4:19">
      <c r="D1184" s="2"/>
      <c r="E1184" s="2"/>
      <c r="F1184" s="2"/>
      <c r="S1184" s="84"/>
    </row>
    <row r="1185" spans="4:19">
      <c r="D1185" s="2"/>
      <c r="E1185" s="2"/>
      <c r="F1185" s="2"/>
      <c r="S1185" s="84"/>
    </row>
    <row r="1186" spans="4:19">
      <c r="D1186" s="2"/>
      <c r="E1186" s="2"/>
      <c r="F1186" s="2"/>
      <c r="S1186" s="84"/>
    </row>
    <row r="1187" spans="4:19">
      <c r="D1187" s="2"/>
      <c r="E1187" s="2"/>
      <c r="F1187" s="2"/>
      <c r="S1187" s="84"/>
    </row>
    <row r="1188" spans="4:19">
      <c r="D1188" s="2"/>
      <c r="E1188" s="2"/>
      <c r="F1188" s="2"/>
      <c r="S1188" s="84"/>
    </row>
    <row r="1189" spans="4:19">
      <c r="D1189" s="2"/>
      <c r="E1189" s="2"/>
      <c r="F1189" s="2"/>
      <c r="S1189" s="84"/>
    </row>
    <row r="1190" spans="4:19">
      <c r="D1190" s="2"/>
      <c r="E1190" s="2"/>
      <c r="F1190" s="2"/>
      <c r="S1190" s="84"/>
    </row>
    <row r="1191" spans="4:19">
      <c r="D1191" s="2"/>
      <c r="E1191" s="2"/>
      <c r="F1191" s="2"/>
      <c r="S1191" s="84"/>
    </row>
    <row r="1192" spans="4:19">
      <c r="D1192" s="2"/>
      <c r="E1192" s="2"/>
      <c r="F1192" s="2"/>
      <c r="S1192" s="84"/>
    </row>
    <row r="1193" spans="4:19">
      <c r="D1193" s="2"/>
      <c r="E1193" s="2"/>
      <c r="F1193" s="2"/>
      <c r="S1193" s="84"/>
    </row>
    <row r="1194" spans="4:19">
      <c r="D1194" s="2"/>
      <c r="E1194" s="2"/>
      <c r="F1194" s="2"/>
      <c r="S1194" s="84"/>
    </row>
    <row r="1195" spans="4:19">
      <c r="D1195" s="2"/>
      <c r="E1195" s="2"/>
      <c r="F1195" s="2"/>
      <c r="S1195" s="84"/>
    </row>
    <row r="1196" spans="4:19">
      <c r="D1196" s="2"/>
      <c r="E1196" s="2"/>
      <c r="F1196" s="2"/>
      <c r="S1196" s="84"/>
    </row>
    <row r="1197" spans="4:19">
      <c r="D1197" s="2"/>
      <c r="E1197" s="2"/>
      <c r="F1197" s="2"/>
      <c r="S1197" s="84"/>
    </row>
    <row r="1198" spans="4:19">
      <c r="D1198" s="2"/>
      <c r="E1198" s="2"/>
      <c r="F1198" s="2"/>
      <c r="S1198" s="84"/>
    </row>
    <row r="1199" spans="4:19">
      <c r="D1199" s="2"/>
      <c r="E1199" s="2"/>
      <c r="F1199" s="2"/>
      <c r="S1199" s="84"/>
    </row>
    <row r="1200" spans="4:19">
      <c r="D1200" s="2"/>
      <c r="E1200" s="2"/>
      <c r="F1200" s="2"/>
      <c r="S1200" s="84"/>
    </row>
    <row r="1201" spans="4:19">
      <c r="D1201" s="2"/>
      <c r="E1201" s="2"/>
      <c r="F1201" s="2"/>
      <c r="S1201" s="84"/>
    </row>
    <row r="1202" spans="4:19">
      <c r="D1202" s="2"/>
      <c r="E1202" s="2"/>
      <c r="F1202" s="2"/>
      <c r="S1202" s="84"/>
    </row>
    <row r="1203" spans="4:19">
      <c r="D1203" s="2"/>
      <c r="E1203" s="2"/>
      <c r="F1203" s="2"/>
      <c r="S1203" s="84"/>
    </row>
    <row r="1204" spans="4:19">
      <c r="D1204" s="2"/>
      <c r="E1204" s="2"/>
      <c r="F1204" s="2"/>
      <c r="S1204" s="84"/>
    </row>
    <row r="1205" spans="4:19">
      <c r="D1205" s="2"/>
      <c r="E1205" s="2"/>
      <c r="F1205" s="2"/>
      <c r="S1205" s="84"/>
    </row>
    <row r="1206" spans="4:19">
      <c r="D1206" s="2"/>
      <c r="E1206" s="2"/>
      <c r="F1206" s="2"/>
      <c r="S1206" s="84"/>
    </row>
    <row r="1207" spans="4:19">
      <c r="D1207" s="2"/>
      <c r="E1207" s="2"/>
      <c r="F1207" s="2"/>
      <c r="S1207" s="84"/>
    </row>
    <row r="1208" spans="4:19">
      <c r="D1208" s="2"/>
      <c r="E1208" s="2"/>
      <c r="F1208" s="2"/>
      <c r="S1208" s="84"/>
    </row>
    <row r="1209" spans="4:19">
      <c r="D1209" s="2"/>
      <c r="E1209" s="2"/>
      <c r="F1209" s="2"/>
      <c r="S1209" s="84"/>
    </row>
    <row r="1210" spans="4:19">
      <c r="D1210" s="2"/>
      <c r="E1210" s="2"/>
      <c r="F1210" s="2"/>
      <c r="S1210" s="84"/>
    </row>
    <row r="1211" spans="4:19">
      <c r="D1211" s="2"/>
      <c r="E1211" s="2"/>
      <c r="F1211" s="2"/>
      <c r="S1211" s="84"/>
    </row>
    <row r="1212" spans="4:19">
      <c r="D1212" s="2"/>
      <c r="E1212" s="2"/>
      <c r="F1212" s="2"/>
      <c r="S1212" s="84"/>
    </row>
    <row r="1213" spans="4:19">
      <c r="D1213" s="2"/>
      <c r="E1213" s="2"/>
      <c r="F1213" s="2"/>
      <c r="S1213" s="84"/>
    </row>
    <row r="1214" spans="4:19">
      <c r="D1214" s="2"/>
      <c r="E1214" s="2"/>
      <c r="F1214" s="2"/>
      <c r="S1214" s="84"/>
    </row>
    <row r="1215" spans="4:19">
      <c r="D1215" s="2"/>
      <c r="E1215" s="2"/>
      <c r="F1215" s="2"/>
      <c r="S1215" s="84"/>
    </row>
    <row r="1216" spans="4:19">
      <c r="D1216" s="2"/>
      <c r="E1216" s="2"/>
      <c r="F1216" s="2"/>
      <c r="S1216" s="84"/>
    </row>
    <row r="1217" spans="4:19">
      <c r="D1217" s="2"/>
      <c r="E1217" s="2"/>
      <c r="F1217" s="2"/>
      <c r="S1217" s="84"/>
    </row>
    <row r="1218" spans="4:19">
      <c r="D1218" s="2"/>
      <c r="E1218" s="2"/>
      <c r="F1218" s="2"/>
      <c r="S1218" s="84"/>
    </row>
    <row r="1219" spans="4:19">
      <c r="D1219" s="2"/>
      <c r="E1219" s="2"/>
      <c r="F1219" s="2"/>
      <c r="S1219" s="84"/>
    </row>
    <row r="1220" spans="4:19">
      <c r="D1220" s="2"/>
      <c r="E1220" s="2"/>
      <c r="F1220" s="2"/>
      <c r="S1220" s="84"/>
    </row>
    <row r="1221" spans="4:19">
      <c r="D1221" s="2"/>
      <c r="E1221" s="2"/>
      <c r="F1221" s="2"/>
      <c r="S1221" s="84"/>
    </row>
    <row r="1222" spans="4:19">
      <c r="D1222" s="2"/>
      <c r="E1222" s="2"/>
      <c r="F1222" s="2"/>
      <c r="S1222" s="84"/>
    </row>
    <row r="1223" spans="4:19">
      <c r="D1223" s="2"/>
      <c r="E1223" s="2"/>
      <c r="F1223" s="2"/>
      <c r="S1223" s="84"/>
    </row>
    <row r="1224" spans="4:19">
      <c r="D1224" s="2"/>
      <c r="E1224" s="2"/>
      <c r="F1224" s="2"/>
      <c r="S1224" s="84"/>
    </row>
    <row r="1225" spans="4:19">
      <c r="D1225" s="2"/>
      <c r="E1225" s="2"/>
      <c r="F1225" s="2"/>
      <c r="S1225" s="84"/>
    </row>
    <row r="1226" spans="4:19">
      <c r="D1226" s="2"/>
      <c r="E1226" s="2"/>
      <c r="F1226" s="2"/>
      <c r="S1226" s="84"/>
    </row>
    <row r="1227" spans="4:19">
      <c r="D1227" s="2"/>
      <c r="E1227" s="2"/>
      <c r="F1227" s="2"/>
      <c r="S1227" s="84"/>
    </row>
    <row r="1228" spans="4:19">
      <c r="D1228" s="2"/>
      <c r="E1228" s="2"/>
      <c r="F1228" s="2"/>
      <c r="S1228" s="84"/>
    </row>
    <row r="1229" spans="4:19">
      <c r="D1229" s="2"/>
      <c r="E1229" s="2"/>
      <c r="F1229" s="2"/>
      <c r="S1229" s="84"/>
    </row>
    <row r="1230" spans="4:19">
      <c r="D1230" s="2"/>
      <c r="E1230" s="2"/>
      <c r="F1230" s="2"/>
      <c r="S1230" s="84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14 H16:H17 H19:H20 H22:H23 H25:H26 H29:H31 H33:H34 H36:H37 H39:H40 H42:H43 H46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AV1230"/>
  <sheetViews>
    <sheetView rightToLeft="1" workbookViewId="0">
      <pane ySplit="11" topLeftCell="A12" activePane="bottomLeft" state="frozen"/>
      <selection pane="bottomLeft" activeCell="K9" sqref="K9"/>
    </sheetView>
  </sheetViews>
  <sheetFormatPr defaultColWidth="9.140625" defaultRowHeight="18"/>
  <cols>
    <col min="1" max="1" width="6.28515625" style="1" customWidth="1"/>
    <col min="2" max="2" width="60.7109375" style="2" bestFit="1" customWidth="1"/>
    <col min="3" max="3" width="14.85546875" style="2" customWidth="1"/>
    <col min="4" max="4" width="13.140625" style="1" customWidth="1"/>
    <col min="5" max="5" width="9" style="1" bestFit="1" customWidth="1"/>
    <col min="6" max="6" width="13.85546875" style="1" bestFit="1" customWidth="1"/>
    <col min="7" max="7" width="8.7109375" style="1" bestFit="1" customWidth="1"/>
    <col min="8" max="8" width="10.140625" style="1" bestFit="1" customWidth="1"/>
    <col min="9" max="9" width="10" style="1" bestFit="1" customWidth="1"/>
    <col min="10" max="10" width="10.42578125" style="1" bestFit="1" customWidth="1"/>
    <col min="11" max="11" width="23.140625" style="1" bestFit="1" customWidth="1"/>
    <col min="12" max="12" width="12.28515625" style="1" bestFit="1" customWidth="1"/>
    <col min="13" max="13" width="9.28515625" style="1" bestFit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3" t="s">
        <v>145</v>
      </c>
      <c r="C1" s="181" t="s">
        <v>197</v>
      </c>
    </row>
    <row r="2" spans="2:48">
      <c r="B2" s="63" t="s">
        <v>144</v>
      </c>
      <c r="C2" s="181" t="s">
        <v>2403</v>
      </c>
    </row>
    <row r="3" spans="2:48">
      <c r="B3" s="63" t="s">
        <v>146</v>
      </c>
      <c r="C3" s="181" t="s">
        <v>2468</v>
      </c>
    </row>
    <row r="4" spans="2:48">
      <c r="B4" s="63" t="s">
        <v>147</v>
      </c>
      <c r="C4" s="181" t="s">
        <v>2469</v>
      </c>
    </row>
    <row r="6" spans="2:48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1"/>
    </row>
    <row r="7" spans="2:48" ht="26.25" customHeight="1">
      <c r="B7" s="239" t="s">
        <v>90</v>
      </c>
      <c r="C7" s="240"/>
      <c r="D7" s="240"/>
      <c r="E7" s="240"/>
      <c r="F7" s="240"/>
      <c r="G7" s="240"/>
      <c r="H7" s="240"/>
      <c r="I7" s="240"/>
      <c r="J7" s="241"/>
    </row>
    <row r="8" spans="2:48" s="3" customFormat="1" ht="63">
      <c r="B8" s="23" t="s">
        <v>107</v>
      </c>
      <c r="C8" s="33" t="s">
        <v>36</v>
      </c>
      <c r="D8" s="33" t="s">
        <v>92</v>
      </c>
      <c r="E8" s="33" t="s">
        <v>93</v>
      </c>
      <c r="F8" s="33" t="s">
        <v>0</v>
      </c>
      <c r="G8" s="33" t="s">
        <v>96</v>
      </c>
      <c r="H8" s="33" t="s">
        <v>102</v>
      </c>
      <c r="I8" s="80" t="s">
        <v>148</v>
      </c>
      <c r="J8" s="34" t="s">
        <v>150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5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19">
        <v>329669741.40999997</v>
      </c>
      <c r="G11" s="119"/>
      <c r="H11" s="119">
        <v>-41609.080000000162</v>
      </c>
      <c r="I11" s="162">
        <v>100</v>
      </c>
      <c r="J11" s="163">
        <v>-5.437672172122858E-2</v>
      </c>
      <c r="K11" s="199"/>
      <c r="AV11" s="1"/>
    </row>
    <row r="12" spans="2:48">
      <c r="B12" s="106" t="s">
        <v>207</v>
      </c>
      <c r="C12" s="83"/>
      <c r="D12" s="84"/>
      <c r="E12" s="84"/>
      <c r="F12" s="108"/>
      <c r="G12" s="108"/>
      <c r="H12" s="108"/>
      <c r="I12" s="108"/>
      <c r="J12" s="108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48">
      <c r="B13" s="106" t="s">
        <v>1358</v>
      </c>
      <c r="C13" s="83"/>
      <c r="D13" s="84"/>
      <c r="E13" s="84"/>
      <c r="F13" s="108"/>
      <c r="G13" s="108"/>
      <c r="H13" s="108"/>
      <c r="I13" s="108"/>
      <c r="J13" s="108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48">
      <c r="B14" s="82" t="s">
        <v>1949</v>
      </c>
      <c r="C14" s="129">
        <v>85123212</v>
      </c>
      <c r="D14" s="84" t="s">
        <v>138</v>
      </c>
      <c r="E14" s="84" t="s">
        <v>1950</v>
      </c>
      <c r="F14" s="182">
        <v>23290</v>
      </c>
      <c r="G14" s="108">
        <v>94491.3</v>
      </c>
      <c r="H14" s="108">
        <v>85871.41</v>
      </c>
      <c r="I14" s="108">
        <v>-206.37661298927947</v>
      </c>
      <c r="J14" s="108">
        <v>0.11222083654287736</v>
      </c>
      <c r="K14" s="84"/>
      <c r="L14" s="108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48">
      <c r="B15" s="82" t="s">
        <v>1951</v>
      </c>
      <c r="C15" s="129">
        <v>85123213</v>
      </c>
      <c r="D15" s="84" t="s">
        <v>138</v>
      </c>
      <c r="E15" s="84" t="s">
        <v>1950</v>
      </c>
      <c r="F15" s="182">
        <v>-23290</v>
      </c>
      <c r="G15" s="108">
        <v>119469</v>
      </c>
      <c r="H15" s="108">
        <v>-108570.54</v>
      </c>
      <c r="I15" s="108">
        <v>260.92992202663356</v>
      </c>
      <c r="J15" s="108">
        <v>-0.14188513758784124</v>
      </c>
      <c r="K15" s="84"/>
      <c r="L15" s="108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48">
      <c r="B16" s="82" t="s">
        <v>1952</v>
      </c>
      <c r="C16" s="129">
        <v>85123232</v>
      </c>
      <c r="D16" s="84" t="s">
        <v>138</v>
      </c>
      <c r="E16" s="84" t="s">
        <v>1953</v>
      </c>
      <c r="F16" s="182">
        <v>29661</v>
      </c>
      <c r="G16" s="108">
        <v>182846</v>
      </c>
      <c r="H16" s="108">
        <v>211620.88</v>
      </c>
      <c r="I16" s="108">
        <v>-508.59302825248528</v>
      </c>
      <c r="J16" s="108">
        <v>0.27655621566642336</v>
      </c>
      <c r="K16" s="84"/>
      <c r="L16" s="108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1954</v>
      </c>
      <c r="C17" s="129">
        <v>85123233</v>
      </c>
      <c r="D17" s="84" t="s">
        <v>138</v>
      </c>
      <c r="E17" s="84" t="s">
        <v>1953</v>
      </c>
      <c r="F17" s="182">
        <v>-29661</v>
      </c>
      <c r="G17" s="108">
        <v>168437</v>
      </c>
      <c r="H17" s="108">
        <v>-194944.3</v>
      </c>
      <c r="I17" s="108">
        <v>468.51384361297875</v>
      </c>
      <c r="J17" s="108">
        <v>-0.2547624689668615</v>
      </c>
      <c r="K17" s="84"/>
      <c r="L17" s="108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 t="s">
        <v>1955</v>
      </c>
      <c r="C18" s="129">
        <v>85123220</v>
      </c>
      <c r="D18" s="84" t="s">
        <v>138</v>
      </c>
      <c r="E18" s="84" t="s">
        <v>1956</v>
      </c>
      <c r="F18" s="182">
        <v>17970</v>
      </c>
      <c r="G18" s="108">
        <v>201795.1</v>
      </c>
      <c r="H18" s="108">
        <v>141496.59</v>
      </c>
      <c r="I18" s="108">
        <v>-340.06180862446234</v>
      </c>
      <c r="J18" s="108">
        <v>0.18491446335590081</v>
      </c>
      <c r="K18" s="84"/>
      <c r="L18" s="108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1957</v>
      </c>
      <c r="C19" s="129">
        <v>85123221</v>
      </c>
      <c r="D19" s="84" t="s">
        <v>138</v>
      </c>
      <c r="E19" s="84" t="s">
        <v>1956</v>
      </c>
      <c r="F19" s="182">
        <v>-17970</v>
      </c>
      <c r="G19" s="108">
        <v>193055</v>
      </c>
      <c r="H19" s="108">
        <v>-135368.12</v>
      </c>
      <c r="I19" s="108">
        <v>325.33312440457581</v>
      </c>
      <c r="J19" s="108">
        <v>-0.17690548772445458</v>
      </c>
      <c r="K19" s="84"/>
      <c r="L19" s="108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1958</v>
      </c>
      <c r="C20" s="129">
        <v>85123236</v>
      </c>
      <c r="D20" s="84" t="s">
        <v>138</v>
      </c>
      <c r="E20" s="84" t="s">
        <v>1953</v>
      </c>
      <c r="F20" s="182">
        <v>32362</v>
      </c>
      <c r="G20" s="108">
        <v>161417.1</v>
      </c>
      <c r="H20" s="108">
        <v>203831.9</v>
      </c>
      <c r="I20" s="108">
        <v>-489.87360451132105</v>
      </c>
      <c r="J20" s="108">
        <v>0.26637720671087289</v>
      </c>
      <c r="K20" s="84"/>
      <c r="L20" s="108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1959</v>
      </c>
      <c r="C21" s="129">
        <v>85123237</v>
      </c>
      <c r="D21" s="84" t="s">
        <v>138</v>
      </c>
      <c r="E21" s="84" t="s">
        <v>1953</v>
      </c>
      <c r="F21" s="182">
        <v>-32362</v>
      </c>
      <c r="G21" s="108">
        <v>154378</v>
      </c>
      <c r="H21" s="108">
        <v>-194943.17</v>
      </c>
      <c r="I21" s="108">
        <v>468.51112785959037</v>
      </c>
      <c r="J21" s="108">
        <v>-0.2547609922291989</v>
      </c>
      <c r="K21" s="84"/>
      <c r="L21" s="108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1960</v>
      </c>
      <c r="C22" s="129">
        <v>85123250</v>
      </c>
      <c r="D22" s="84" t="s">
        <v>138</v>
      </c>
      <c r="E22" s="84" t="s">
        <v>1961</v>
      </c>
      <c r="F22" s="182">
        <v>17516</v>
      </c>
      <c r="G22" s="108">
        <v>161417.1</v>
      </c>
      <c r="H22" s="108">
        <v>110324.44</v>
      </c>
      <c r="I22" s="108">
        <v>-265.14510775051883</v>
      </c>
      <c r="J22" s="108">
        <v>0.14417721739895129</v>
      </c>
      <c r="K22" s="84"/>
      <c r="L22" s="108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1962</v>
      </c>
      <c r="C23" s="129">
        <v>85123251</v>
      </c>
      <c r="D23" s="84" t="s">
        <v>138</v>
      </c>
      <c r="E23" s="84" t="s">
        <v>1961</v>
      </c>
      <c r="F23" s="182">
        <v>-17516</v>
      </c>
      <c r="G23" s="108">
        <v>155868</v>
      </c>
      <c r="H23" s="108">
        <v>-106531.78</v>
      </c>
      <c r="I23" s="108">
        <v>256.03012611670238</v>
      </c>
      <c r="J23" s="108">
        <v>-0.13922078920098985</v>
      </c>
      <c r="K23" s="84"/>
      <c r="L23" s="108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1963</v>
      </c>
      <c r="C24" s="129">
        <v>85123234</v>
      </c>
      <c r="D24" s="84" t="s">
        <v>138</v>
      </c>
      <c r="E24" s="84" t="s">
        <v>1953</v>
      </c>
      <c r="F24" s="182">
        <v>20805.13</v>
      </c>
      <c r="G24" s="108">
        <v>250926.7</v>
      </c>
      <c r="H24" s="108">
        <v>203706.35</v>
      </c>
      <c r="I24" s="108">
        <v>-489.57186748661405</v>
      </c>
      <c r="J24" s="108">
        <v>0.26621313200861807</v>
      </c>
      <c r="K24" s="84"/>
      <c r="L24" s="108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 t="s">
        <v>1964</v>
      </c>
      <c r="C25" s="129">
        <v>85123235</v>
      </c>
      <c r="D25" s="84" t="s">
        <v>138</v>
      </c>
      <c r="E25" s="84" t="s">
        <v>1953</v>
      </c>
      <c r="F25" s="182">
        <v>-20805.13</v>
      </c>
      <c r="G25" s="108">
        <v>240061</v>
      </c>
      <c r="H25" s="108">
        <v>-194885.4</v>
      </c>
      <c r="I25" s="108">
        <v>468.37228797175817</v>
      </c>
      <c r="J25" s="108">
        <v>-0.25468549564975429</v>
      </c>
      <c r="K25" s="84"/>
      <c r="L25" s="108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1965</v>
      </c>
      <c r="C26" s="129">
        <v>85123244</v>
      </c>
      <c r="D26" s="84" t="s">
        <v>138</v>
      </c>
      <c r="E26" s="84" t="s">
        <v>1966</v>
      </c>
      <c r="F26" s="182">
        <v>6133</v>
      </c>
      <c r="G26" s="108">
        <v>400231.01</v>
      </c>
      <c r="H26" s="108">
        <v>95779.15</v>
      </c>
      <c r="I26" s="108">
        <v>-230.18809836699012</v>
      </c>
      <c r="J26" s="108">
        <v>0.12516874168440614</v>
      </c>
      <c r="K26" s="84"/>
      <c r="L26" s="108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1967</v>
      </c>
      <c r="C27" s="129">
        <v>85123245</v>
      </c>
      <c r="D27" s="84" t="s">
        <v>138</v>
      </c>
      <c r="E27" s="84" t="s">
        <v>1966</v>
      </c>
      <c r="F27" s="182">
        <v>-6133</v>
      </c>
      <c r="G27" s="108">
        <v>426579</v>
      </c>
      <c r="H27" s="108">
        <v>-102084.48</v>
      </c>
      <c r="I27" s="108">
        <v>245.3418340419918</v>
      </c>
      <c r="J27" s="108">
        <v>-0.13340884636277231</v>
      </c>
      <c r="K27" s="84"/>
      <c r="L27" s="108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 t="s">
        <v>1968</v>
      </c>
      <c r="C28" s="129">
        <v>85123242</v>
      </c>
      <c r="D28" s="84" t="s">
        <v>138</v>
      </c>
      <c r="E28" s="84" t="s">
        <v>1969</v>
      </c>
      <c r="F28" s="182">
        <v>329453</v>
      </c>
      <c r="G28" s="108">
        <v>8058</v>
      </c>
      <c r="H28" s="108">
        <v>103587.65</v>
      </c>
      <c r="I28" s="108">
        <v>-248.95443494544844</v>
      </c>
      <c r="J28" s="108">
        <v>0.13537326030294353</v>
      </c>
      <c r="K28" s="84"/>
      <c r="L28" s="108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1970</v>
      </c>
      <c r="C29" s="129">
        <v>85123243</v>
      </c>
      <c r="D29" s="84" t="s">
        <v>138</v>
      </c>
      <c r="E29" s="84" t="s">
        <v>1969</v>
      </c>
      <c r="F29" s="182">
        <v>-329453</v>
      </c>
      <c r="G29" s="108">
        <v>8598</v>
      </c>
      <c r="H29" s="108">
        <v>-110529.49</v>
      </c>
      <c r="I29" s="108">
        <v>265.63790884105003</v>
      </c>
      <c r="J29" s="108">
        <v>-0.14444518647658863</v>
      </c>
      <c r="K29" s="84"/>
      <c r="L29" s="108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1971</v>
      </c>
      <c r="C30" s="129">
        <v>85123206</v>
      </c>
      <c r="D30" s="84" t="s">
        <v>138</v>
      </c>
      <c r="E30" s="84" t="s">
        <v>1972</v>
      </c>
      <c r="F30" s="182">
        <v>13980</v>
      </c>
      <c r="G30" s="108">
        <v>165478.5</v>
      </c>
      <c r="H30" s="108">
        <v>90268.46</v>
      </c>
      <c r="I30" s="108">
        <v>-216.94413815445967</v>
      </c>
      <c r="J30" s="108">
        <v>0.11796711029476822</v>
      </c>
      <c r="K30" s="84"/>
      <c r="L30" s="108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1973</v>
      </c>
      <c r="C31" s="129">
        <v>85123207</v>
      </c>
      <c r="D31" s="84" t="s">
        <v>138</v>
      </c>
      <c r="E31" s="84" t="s">
        <v>1972</v>
      </c>
      <c r="F31" s="182">
        <v>-13980</v>
      </c>
      <c r="G31" s="108">
        <v>173225</v>
      </c>
      <c r="H31" s="108">
        <v>-94494.17</v>
      </c>
      <c r="I31" s="108">
        <v>227.09987819966128</v>
      </c>
      <c r="J31" s="108">
        <v>-0.12348946879787888</v>
      </c>
      <c r="K31" s="84"/>
      <c r="L31" s="108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 t="s">
        <v>1974</v>
      </c>
      <c r="C32" s="129">
        <v>85123252</v>
      </c>
      <c r="D32" s="84" t="s">
        <v>138</v>
      </c>
      <c r="E32" s="84" t="s">
        <v>560</v>
      </c>
      <c r="F32" s="182">
        <v>7340</v>
      </c>
      <c r="G32" s="108">
        <v>382160.3</v>
      </c>
      <c r="H32" s="108">
        <v>109453.31</v>
      </c>
      <c r="I32" s="108">
        <v>-263.05150222018744</v>
      </c>
      <c r="J32" s="108">
        <v>0.14303878334578274</v>
      </c>
      <c r="K32" s="84"/>
      <c r="L32" s="108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 t="s">
        <v>1975</v>
      </c>
      <c r="C33" s="129">
        <v>85123253</v>
      </c>
      <c r="D33" s="84" t="s">
        <v>138</v>
      </c>
      <c r="E33" s="84" t="s">
        <v>560</v>
      </c>
      <c r="F33" s="182">
        <v>-7340</v>
      </c>
      <c r="G33" s="108">
        <v>372214</v>
      </c>
      <c r="H33" s="108">
        <v>-106604.62</v>
      </c>
      <c r="I33" s="108">
        <v>256.20518406078577</v>
      </c>
      <c r="J33" s="108">
        <v>-0.13931597997209494</v>
      </c>
      <c r="K33" s="84"/>
      <c r="L33" s="108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 t="s">
        <v>1976</v>
      </c>
      <c r="C34" s="129">
        <v>85123240</v>
      </c>
      <c r="D34" s="84" t="s">
        <v>138</v>
      </c>
      <c r="E34" s="84" t="s">
        <v>1977</v>
      </c>
      <c r="F34" s="182">
        <v>9667</v>
      </c>
      <c r="G34" s="108">
        <v>382160.3</v>
      </c>
      <c r="H34" s="108">
        <v>144153.29</v>
      </c>
      <c r="I34" s="108">
        <v>-346.44671307320289</v>
      </c>
      <c r="J34" s="108">
        <v>0.18838636508015877</v>
      </c>
      <c r="K34" s="84"/>
      <c r="L34" s="108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 t="s">
        <v>1978</v>
      </c>
      <c r="C35" s="129">
        <v>85123241</v>
      </c>
      <c r="D35" s="84" t="s">
        <v>138</v>
      </c>
      <c r="E35" s="84" t="s">
        <v>1977</v>
      </c>
      <c r="F35" s="182">
        <v>-9667</v>
      </c>
      <c r="G35" s="108">
        <v>365330</v>
      </c>
      <c r="H35" s="108">
        <v>-137804.79</v>
      </c>
      <c r="I35" s="108">
        <v>331.18922600547637</v>
      </c>
      <c r="J35" s="108">
        <v>-0.18008984379568868</v>
      </c>
      <c r="K35" s="84"/>
      <c r="L35" s="108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1979</v>
      </c>
      <c r="C36" s="129">
        <v>85123266</v>
      </c>
      <c r="D36" s="84" t="s">
        <v>140</v>
      </c>
      <c r="E36" s="84" t="s">
        <v>1980</v>
      </c>
      <c r="F36" s="182">
        <v>77217</v>
      </c>
      <c r="G36" s="108">
        <v>16520</v>
      </c>
      <c r="H36" s="108">
        <v>54173.24</v>
      </c>
      <c r="I36" s="108">
        <v>-130.19571689640767</v>
      </c>
      <c r="J36" s="108">
        <v>7.079616266971818E-2</v>
      </c>
      <c r="K36" s="84"/>
      <c r="L36" s="108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 t="s">
        <v>1979</v>
      </c>
      <c r="C37" s="129">
        <v>85123268</v>
      </c>
      <c r="D37" s="84" t="s">
        <v>140</v>
      </c>
      <c r="E37" s="84" t="s">
        <v>1981</v>
      </c>
      <c r="F37" s="182">
        <v>183409.4</v>
      </c>
      <c r="G37" s="108">
        <v>16520</v>
      </c>
      <c r="H37" s="108">
        <v>128674.78</v>
      </c>
      <c r="I37" s="108">
        <v>-309.24687592227349</v>
      </c>
      <c r="J37" s="108">
        <v>0.16815831315184765</v>
      </c>
      <c r="K37" s="84"/>
      <c r="L37" s="108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 t="s">
        <v>1982</v>
      </c>
      <c r="C38" s="129">
        <v>85123267</v>
      </c>
      <c r="D38" s="84" t="s">
        <v>140</v>
      </c>
      <c r="E38" s="84" t="s">
        <v>1980</v>
      </c>
      <c r="F38" s="182">
        <v>-77217</v>
      </c>
      <c r="G38" s="108">
        <v>16142</v>
      </c>
      <c r="H38" s="108">
        <v>-52933.68</v>
      </c>
      <c r="I38" s="108">
        <v>127.21665559536474</v>
      </c>
      <c r="J38" s="108">
        <v>-6.9176246796145258E-2</v>
      </c>
      <c r="K38" s="84"/>
      <c r="L38" s="108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1982</v>
      </c>
      <c r="C39" s="129">
        <v>85123269</v>
      </c>
      <c r="D39" s="84" t="s">
        <v>140</v>
      </c>
      <c r="E39" s="84" t="s">
        <v>1981</v>
      </c>
      <c r="F39" s="182">
        <v>-183409.4</v>
      </c>
      <c r="G39" s="108">
        <v>16272</v>
      </c>
      <c r="H39" s="108">
        <v>-126743.1</v>
      </c>
      <c r="I39" s="108">
        <v>304.60442768741706</v>
      </c>
      <c r="J39" s="108">
        <v>-0.1656339019941277</v>
      </c>
      <c r="K39" s="84"/>
      <c r="L39" s="108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 t="s">
        <v>1983</v>
      </c>
      <c r="C40" s="129">
        <v>85123272</v>
      </c>
      <c r="D40" s="84" t="s">
        <v>138</v>
      </c>
      <c r="E40" s="219">
        <v>42361</v>
      </c>
      <c r="F40" s="182">
        <v>3270</v>
      </c>
      <c r="G40" s="108">
        <v>543167.1</v>
      </c>
      <c r="H40" s="108">
        <v>69305.62</v>
      </c>
      <c r="I40" s="108">
        <v>-166.56369234791956</v>
      </c>
      <c r="J40" s="108">
        <v>9.0571875476631522E-2</v>
      </c>
      <c r="K40" s="84"/>
      <c r="L40" s="108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 t="s">
        <v>1984</v>
      </c>
      <c r="C41" s="129">
        <v>85123273</v>
      </c>
      <c r="D41" s="84" t="s">
        <v>138</v>
      </c>
      <c r="E41" s="219">
        <v>42361</v>
      </c>
      <c r="F41" s="182">
        <v>-3270</v>
      </c>
      <c r="G41" s="108">
        <v>550871</v>
      </c>
      <c r="H41" s="108">
        <v>-70288.61</v>
      </c>
      <c r="I41" s="108">
        <v>168.92613343049098</v>
      </c>
      <c r="J41" s="108">
        <v>-9.1856493489929344E-2</v>
      </c>
      <c r="K41" s="84"/>
      <c r="L41" s="108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 t="s">
        <v>1985</v>
      </c>
      <c r="C42" s="129">
        <v>85123270</v>
      </c>
      <c r="D42" s="84" t="s">
        <v>140</v>
      </c>
      <c r="E42" s="219">
        <v>42361</v>
      </c>
      <c r="F42" s="182">
        <v>147690</v>
      </c>
      <c r="G42" s="108">
        <v>16520</v>
      </c>
      <c r="H42" s="108">
        <v>103615.07</v>
      </c>
      <c r="I42" s="108">
        <v>-249.02033402324588</v>
      </c>
      <c r="J42" s="108">
        <v>0.1354090940610943</v>
      </c>
      <c r="K42" s="84"/>
      <c r="L42" s="108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1986</v>
      </c>
      <c r="C43" s="129">
        <v>85123271</v>
      </c>
      <c r="D43" s="84" t="s">
        <v>140</v>
      </c>
      <c r="E43" s="219">
        <v>42361</v>
      </c>
      <c r="F43" s="182">
        <v>-147690</v>
      </c>
      <c r="G43" s="108">
        <v>16546</v>
      </c>
      <c r="H43" s="108">
        <v>-103778.15</v>
      </c>
      <c r="I43" s="108">
        <v>249.41226770695147</v>
      </c>
      <c r="J43" s="108">
        <v>-0.13562221474961464</v>
      </c>
      <c r="K43" s="84"/>
      <c r="L43" s="108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1987</v>
      </c>
      <c r="C44" s="129">
        <v>85123265</v>
      </c>
      <c r="D44" s="84" t="s">
        <v>138</v>
      </c>
      <c r="E44" s="84" t="s">
        <v>1988</v>
      </c>
      <c r="F44" s="182">
        <v>-28865</v>
      </c>
      <c r="G44" s="108">
        <v>157306</v>
      </c>
      <c r="H44" s="108">
        <v>-177175.67999999999</v>
      </c>
      <c r="I44" s="108">
        <v>425.81013567230832</v>
      </c>
      <c r="J44" s="108">
        <v>-0.23154159253531695</v>
      </c>
      <c r="K44" s="84"/>
      <c r="L44" s="108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 t="s">
        <v>1989</v>
      </c>
      <c r="C45" s="129">
        <v>85123264</v>
      </c>
      <c r="D45" s="84" t="s">
        <v>138</v>
      </c>
      <c r="E45" s="84" t="s">
        <v>1988</v>
      </c>
      <c r="F45" s="182">
        <v>28865</v>
      </c>
      <c r="G45" s="108">
        <v>161417.1</v>
      </c>
      <c r="H45" s="108">
        <v>181806.07</v>
      </c>
      <c r="I45" s="108">
        <v>-436.93845189559414</v>
      </c>
      <c r="J45" s="108">
        <v>0.23759280608031144</v>
      </c>
      <c r="K45" s="84"/>
      <c r="L45" s="108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1990</v>
      </c>
      <c r="C46" s="129">
        <v>85123216</v>
      </c>
      <c r="D46" s="84" t="s">
        <v>138</v>
      </c>
      <c r="E46" s="84" t="s">
        <v>1991</v>
      </c>
      <c r="F46" s="182">
        <v>26882</v>
      </c>
      <c r="G46" s="108">
        <v>161417.1</v>
      </c>
      <c r="H46" s="108">
        <v>169316.15</v>
      </c>
      <c r="I46" s="108">
        <v>-406.92115759348519</v>
      </c>
      <c r="J46" s="108">
        <v>0.22127038548941147</v>
      </c>
      <c r="K46" s="84"/>
      <c r="L46" s="108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1992</v>
      </c>
      <c r="C47" s="129">
        <v>85123217</v>
      </c>
      <c r="D47" s="84" t="s">
        <v>138</v>
      </c>
      <c r="E47" s="84" t="s">
        <v>1991</v>
      </c>
      <c r="F47" s="182">
        <v>-26882</v>
      </c>
      <c r="G47" s="108">
        <v>163618</v>
      </c>
      <c r="H47" s="108">
        <v>-171624.75</v>
      </c>
      <c r="I47" s="108">
        <v>412.46946579929028</v>
      </c>
      <c r="J47" s="108">
        <v>-0.22428737360271817</v>
      </c>
      <c r="K47" s="84"/>
      <c r="L47" s="108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 t="s">
        <v>1993</v>
      </c>
      <c r="C48" s="129">
        <v>85123204</v>
      </c>
      <c r="D48" s="84" t="s">
        <v>138</v>
      </c>
      <c r="E48" s="84" t="s">
        <v>1994</v>
      </c>
      <c r="F48" s="182">
        <v>18600</v>
      </c>
      <c r="G48" s="108">
        <v>250926.7</v>
      </c>
      <c r="H48" s="108">
        <v>182115.57</v>
      </c>
      <c r="I48" s="108">
        <v>-437.68227992543763</v>
      </c>
      <c r="J48" s="108">
        <v>0.23799727537818396</v>
      </c>
      <c r="K48" s="84"/>
      <c r="L48" s="108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 t="s">
        <v>1995</v>
      </c>
      <c r="C49" s="129">
        <v>85123205</v>
      </c>
      <c r="D49" s="84" t="s">
        <v>138</v>
      </c>
      <c r="E49" s="84" t="s">
        <v>1994</v>
      </c>
      <c r="F49" s="182">
        <v>-18600</v>
      </c>
      <c r="G49" s="108">
        <v>245870</v>
      </c>
      <c r="H49" s="108">
        <v>-178445.56</v>
      </c>
      <c r="I49" s="108">
        <v>428.86206568373854</v>
      </c>
      <c r="J49" s="108">
        <v>-0.23320113202475903</v>
      </c>
      <c r="K49" s="84"/>
      <c r="L49" s="108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 t="s">
        <v>1996</v>
      </c>
      <c r="C50" s="129">
        <v>85123202</v>
      </c>
      <c r="D50" s="84" t="s">
        <v>138</v>
      </c>
      <c r="E50" s="84" t="s">
        <v>1997</v>
      </c>
      <c r="F50" s="182">
        <v>12839</v>
      </c>
      <c r="G50" s="108">
        <v>382160.3</v>
      </c>
      <c r="H50" s="108">
        <v>191453.82</v>
      </c>
      <c r="I50" s="108">
        <v>-460.12509769502054</v>
      </c>
      <c r="J50" s="108">
        <v>0.25020094394315251</v>
      </c>
      <c r="K50" s="84"/>
      <c r="L50" s="108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 t="s">
        <v>1998</v>
      </c>
      <c r="C51" s="129">
        <v>85123203</v>
      </c>
      <c r="D51" s="84" t="s">
        <v>138</v>
      </c>
      <c r="E51" s="84" t="s">
        <v>1997</v>
      </c>
      <c r="F51" s="182">
        <v>-12839</v>
      </c>
      <c r="G51" s="108">
        <v>372125</v>
      </c>
      <c r="H51" s="108">
        <v>-186426.36</v>
      </c>
      <c r="I51" s="108">
        <v>448.0424945708948</v>
      </c>
      <c r="J51" s="108">
        <v>-0.24363082046566614</v>
      </c>
      <c r="K51" s="84"/>
      <c r="L51" s="108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1999</v>
      </c>
      <c r="C52" s="129">
        <v>85123214</v>
      </c>
      <c r="D52" s="84" t="s">
        <v>138</v>
      </c>
      <c r="E52" s="84" t="s">
        <v>1991</v>
      </c>
      <c r="F52" s="182">
        <v>37806</v>
      </c>
      <c r="G52" s="108">
        <v>182846</v>
      </c>
      <c r="H52" s="108">
        <v>269732.61</v>
      </c>
      <c r="I52" s="108">
        <v>-648.25420316911334</v>
      </c>
      <c r="J52" s="108">
        <v>0.35249938410343656</v>
      </c>
      <c r="K52" s="84"/>
      <c r="L52" s="108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 t="s">
        <v>2000</v>
      </c>
      <c r="C53" s="129">
        <v>85123215</v>
      </c>
      <c r="D53" s="84" t="s">
        <v>138</v>
      </c>
      <c r="E53" s="84" t="s">
        <v>1991</v>
      </c>
      <c r="F53" s="182">
        <v>-37806</v>
      </c>
      <c r="G53" s="108">
        <v>175656</v>
      </c>
      <c r="H53" s="108">
        <v>-259126</v>
      </c>
      <c r="I53" s="108">
        <v>622.76310843690612</v>
      </c>
      <c r="J53" s="108">
        <v>-0.3386381624572094</v>
      </c>
      <c r="K53" s="84"/>
      <c r="L53" s="108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 t="s">
        <v>2001</v>
      </c>
      <c r="C54" s="129">
        <v>85123248</v>
      </c>
      <c r="D54" s="84" t="s">
        <v>140</v>
      </c>
      <c r="E54" s="84" t="s">
        <v>2002</v>
      </c>
      <c r="F54" s="182">
        <v>153010</v>
      </c>
      <c r="G54" s="108">
        <v>16520</v>
      </c>
      <c r="H54" s="108">
        <v>107347.43</v>
      </c>
      <c r="I54" s="108">
        <v>-257.99039536562589</v>
      </c>
      <c r="J54" s="108">
        <v>0.1402867193554638</v>
      </c>
      <c r="K54" s="84"/>
      <c r="L54" s="108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 t="s">
        <v>2003</v>
      </c>
      <c r="C55" s="129">
        <v>85123249</v>
      </c>
      <c r="D55" s="84" t="s">
        <v>140</v>
      </c>
      <c r="E55" s="84" t="s">
        <v>2002</v>
      </c>
      <c r="F55" s="182">
        <v>-153010</v>
      </c>
      <c r="G55" s="108">
        <v>16138</v>
      </c>
      <c r="H55" s="108">
        <v>-104865.19</v>
      </c>
      <c r="I55" s="108">
        <v>252.02477440020209</v>
      </c>
      <c r="J55" s="108">
        <v>-0.13704281024415199</v>
      </c>
      <c r="K55" s="84"/>
      <c r="L55" s="108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 t="s">
        <v>2004</v>
      </c>
      <c r="C56" s="129">
        <v>85123274</v>
      </c>
      <c r="D56" s="84" t="s">
        <v>138</v>
      </c>
      <c r="E56" s="219">
        <v>42361</v>
      </c>
      <c r="F56" s="182">
        <v>1638</v>
      </c>
      <c r="G56" s="108">
        <v>369694</v>
      </c>
      <c r="H56" s="108">
        <v>23628.9</v>
      </c>
      <c r="I56" s="108">
        <v>-56.787845345294606</v>
      </c>
      <c r="J56" s="108">
        <v>3.0879368634892511E-2</v>
      </c>
      <c r="K56" s="84"/>
      <c r="L56" s="108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2005</v>
      </c>
      <c r="C57" s="129">
        <v>85123275</v>
      </c>
      <c r="D57" s="84" t="s">
        <v>138</v>
      </c>
      <c r="E57" s="219">
        <v>42361</v>
      </c>
      <c r="F57" s="182">
        <v>-1638</v>
      </c>
      <c r="G57" s="108">
        <v>377171</v>
      </c>
      <c r="H57" s="108">
        <v>-24106.79</v>
      </c>
      <c r="I57" s="108">
        <v>57.936368696447758</v>
      </c>
      <c r="J57" s="108">
        <v>-3.1503897981452388E-2</v>
      </c>
      <c r="K57" s="84"/>
      <c r="L57" s="108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106" t="s">
        <v>1363</v>
      </c>
      <c r="C58" s="83"/>
      <c r="D58" s="84"/>
      <c r="E58" s="84"/>
      <c r="F58" s="211">
        <v>0</v>
      </c>
      <c r="G58" s="108"/>
      <c r="H58" s="131">
        <v>38987.959999999977</v>
      </c>
      <c r="I58" s="131">
        <v>-93.700605733171287</v>
      </c>
      <c r="J58" s="131">
        <v>5.0951317630632105E-2</v>
      </c>
      <c r="K58" s="84"/>
      <c r="L58" s="108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106" t="s">
        <v>1364</v>
      </c>
      <c r="C59" s="83"/>
      <c r="D59" s="84"/>
      <c r="E59" s="84"/>
      <c r="F59" s="182"/>
      <c r="G59" s="108"/>
      <c r="H59" s="108"/>
      <c r="I59" s="108"/>
      <c r="J59" s="108"/>
      <c r="K59" s="84"/>
      <c r="L59" s="108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 t="s">
        <v>2006</v>
      </c>
      <c r="C60" s="129">
        <v>86123110</v>
      </c>
      <c r="D60" s="84" t="s">
        <v>138</v>
      </c>
      <c r="E60" s="84" t="s">
        <v>2007</v>
      </c>
      <c r="F60" s="182">
        <v>-12093000</v>
      </c>
      <c r="G60" s="108">
        <v>119.06</v>
      </c>
      <c r="H60" s="108">
        <v>-56180.71</v>
      </c>
      <c r="I60" s="108">
        <v>135.02031287401638</v>
      </c>
      <c r="J60" s="108">
        <v>-7.3419619798636065E-2</v>
      </c>
      <c r="K60" s="84"/>
      <c r="L60" s="108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 t="s">
        <v>2008</v>
      </c>
      <c r="C61" s="129">
        <v>86123111</v>
      </c>
      <c r="D61" s="84" t="s">
        <v>139</v>
      </c>
      <c r="E61" s="84" t="s">
        <v>2007</v>
      </c>
      <c r="F61" s="108">
        <v>42301314</v>
      </c>
      <c r="G61" s="108">
        <v>125.48</v>
      </c>
      <c r="H61" s="108">
        <v>53079.69</v>
      </c>
      <c r="I61" s="108">
        <v>-127.56756457965375</v>
      </c>
      <c r="J61" s="108">
        <v>6.9367059598026873E-2</v>
      </c>
      <c r="K61" s="84"/>
      <c r="L61" s="108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 t="s">
        <v>2009</v>
      </c>
      <c r="C62" s="129">
        <v>87124768</v>
      </c>
      <c r="D62" s="84" t="s">
        <v>139</v>
      </c>
      <c r="E62" s="84" t="s">
        <v>2010</v>
      </c>
      <c r="F62" s="108">
        <v>-462600000</v>
      </c>
      <c r="G62" s="108">
        <v>101.2</v>
      </c>
      <c r="H62" s="108">
        <v>-468151.2</v>
      </c>
      <c r="I62" s="108">
        <v>1125.1178829236267</v>
      </c>
      <c r="J62" s="108">
        <v>-0.61180222023315889</v>
      </c>
      <c r="K62" s="84"/>
      <c r="L62" s="108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 t="s">
        <v>2011</v>
      </c>
      <c r="C63" s="129">
        <v>87124769</v>
      </c>
      <c r="D63" s="84" t="s">
        <v>139</v>
      </c>
      <c r="E63" s="84" t="s">
        <v>2010</v>
      </c>
      <c r="F63" s="108">
        <v>462600000</v>
      </c>
      <c r="G63" s="108">
        <v>99.92</v>
      </c>
      <c r="H63" s="108">
        <v>462229.92</v>
      </c>
      <c r="I63" s="108">
        <v>-1110.8871429024584</v>
      </c>
      <c r="J63" s="108">
        <v>0.60406401033297663</v>
      </c>
      <c r="K63" s="84"/>
      <c r="L63" s="108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 t="s">
        <v>2012</v>
      </c>
      <c r="C64" s="129">
        <v>87124788</v>
      </c>
      <c r="D64" s="84" t="s">
        <v>139</v>
      </c>
      <c r="E64" s="84" t="s">
        <v>2013</v>
      </c>
      <c r="F64" s="108">
        <v>-580050000</v>
      </c>
      <c r="G64" s="108">
        <v>100.87</v>
      </c>
      <c r="H64" s="108">
        <v>-585096.43999999994</v>
      </c>
      <c r="I64" s="108">
        <v>1406.1749022088393</v>
      </c>
      <c r="J64" s="108">
        <v>-0.76463181348785869</v>
      </c>
      <c r="K64" s="84"/>
      <c r="L64" s="108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 t="s">
        <v>2014</v>
      </c>
      <c r="C65" s="129">
        <v>87124789</v>
      </c>
      <c r="D65" s="84" t="s">
        <v>139</v>
      </c>
      <c r="E65" s="84" t="s">
        <v>2013</v>
      </c>
      <c r="F65" s="108">
        <v>580050000</v>
      </c>
      <c r="G65" s="108">
        <v>99.91</v>
      </c>
      <c r="H65" s="108">
        <v>579527.96</v>
      </c>
      <c r="I65" s="108">
        <v>-1392.792054042045</v>
      </c>
      <c r="J65" s="108">
        <v>0.75735465938182633</v>
      </c>
      <c r="K65" s="84"/>
      <c r="L65" s="108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 t="s">
        <v>2015</v>
      </c>
      <c r="C66" s="129">
        <v>87124776</v>
      </c>
      <c r="D66" s="84" t="s">
        <v>139</v>
      </c>
      <c r="E66" s="84" t="s">
        <v>2016</v>
      </c>
      <c r="F66" s="108">
        <v>-775600000</v>
      </c>
      <c r="G66" s="108">
        <v>100.59</v>
      </c>
      <c r="H66" s="108">
        <v>-780176.04</v>
      </c>
      <c r="I66" s="108">
        <v>1875.0139152319566</v>
      </c>
      <c r="J66" s="108">
        <v>-1.0195710989199938</v>
      </c>
      <c r="K66" s="84"/>
      <c r="L66" s="108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 t="s">
        <v>2017</v>
      </c>
      <c r="C67" s="129">
        <v>87124777</v>
      </c>
      <c r="D67" s="84" t="s">
        <v>139</v>
      </c>
      <c r="E67" s="84" t="s">
        <v>2016</v>
      </c>
      <c r="F67" s="108">
        <v>775600000</v>
      </c>
      <c r="G67" s="108">
        <v>99.9</v>
      </c>
      <c r="H67" s="108">
        <v>774824.4</v>
      </c>
      <c r="I67" s="108">
        <v>-1862.1522033171534</v>
      </c>
      <c r="J67" s="108">
        <v>1.0125773216234952</v>
      </c>
      <c r="K67" s="84"/>
      <c r="L67" s="108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 t="s">
        <v>2018</v>
      </c>
      <c r="C68" s="129">
        <v>87124799</v>
      </c>
      <c r="D68" s="84" t="s">
        <v>139</v>
      </c>
      <c r="E68" s="84" t="s">
        <v>1981</v>
      </c>
      <c r="F68" s="108">
        <v>280008000</v>
      </c>
      <c r="G68" s="108">
        <v>99.94</v>
      </c>
      <c r="H68" s="108">
        <v>279840</v>
      </c>
      <c r="I68" s="108">
        <v>-672.5455117008089</v>
      </c>
      <c r="J68" s="108">
        <v>0.36570820134616161</v>
      </c>
      <c r="K68" s="84"/>
      <c r="L68" s="108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 t="s">
        <v>2019</v>
      </c>
      <c r="C69" s="129">
        <v>87124798</v>
      </c>
      <c r="D69" s="84" t="s">
        <v>139</v>
      </c>
      <c r="E69" s="84" t="s">
        <v>1981</v>
      </c>
      <c r="F69" s="108">
        <v>-280008000</v>
      </c>
      <c r="G69" s="108">
        <v>99.12</v>
      </c>
      <c r="H69" s="108">
        <v>-277543.93</v>
      </c>
      <c r="I69" s="108">
        <v>667.02731711443494</v>
      </c>
      <c r="J69" s="108">
        <v>-0.36270758803189318</v>
      </c>
      <c r="K69" s="84"/>
      <c r="L69" s="108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 t="s">
        <v>2020</v>
      </c>
      <c r="C70" s="129">
        <v>87123907</v>
      </c>
      <c r="D70" s="84" t="s">
        <v>139</v>
      </c>
      <c r="E70" s="84" t="s">
        <v>441</v>
      </c>
      <c r="F70" s="108">
        <v>505740300</v>
      </c>
      <c r="G70" s="108">
        <v>100.25</v>
      </c>
      <c r="H70" s="108">
        <v>507004.64999999997</v>
      </c>
      <c r="I70" s="108">
        <v>-1218.4952178707099</v>
      </c>
      <c r="J70" s="108">
        <v>0.66257775380803385</v>
      </c>
      <c r="K70" s="84"/>
      <c r="L70" s="108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 t="s">
        <v>2021</v>
      </c>
      <c r="C71" s="129">
        <v>87124766</v>
      </c>
      <c r="D71" s="84" t="s">
        <v>139</v>
      </c>
      <c r="E71" s="84" t="s">
        <v>2010</v>
      </c>
      <c r="F71" s="108">
        <v>-784492500</v>
      </c>
      <c r="G71" s="108">
        <v>101.2</v>
      </c>
      <c r="H71" s="108">
        <v>-793906.41</v>
      </c>
      <c r="I71" s="108">
        <v>1908.0124097913172</v>
      </c>
      <c r="J71" s="108">
        <v>-1.037514598478732</v>
      </c>
      <c r="K71" s="84"/>
      <c r="L71" s="108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 t="s">
        <v>2022</v>
      </c>
      <c r="C72" s="129">
        <v>87124767</v>
      </c>
      <c r="D72" s="84" t="s">
        <v>139</v>
      </c>
      <c r="E72" s="84" t="s">
        <v>2010</v>
      </c>
      <c r="F72" s="108">
        <v>784492500</v>
      </c>
      <c r="G72" s="108">
        <v>99.9</v>
      </c>
      <c r="H72" s="108">
        <v>783708.01</v>
      </c>
      <c r="I72" s="108">
        <v>-1883.5023749623808</v>
      </c>
      <c r="J72" s="108">
        <v>1.024186845046025</v>
      </c>
      <c r="K72" s="84"/>
      <c r="L72" s="108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 t="s">
        <v>2023</v>
      </c>
      <c r="C73" s="129">
        <v>87124794</v>
      </c>
      <c r="D73" s="84" t="s">
        <v>139</v>
      </c>
      <c r="E73" s="84" t="s">
        <v>2024</v>
      </c>
      <c r="F73" s="108">
        <v>-604620800</v>
      </c>
      <c r="G73" s="108">
        <v>101.16</v>
      </c>
      <c r="H73" s="108">
        <v>-611634.4</v>
      </c>
      <c r="I73" s="108">
        <v>1469.954154237483</v>
      </c>
      <c r="J73" s="108">
        <v>-0.79931287987935529</v>
      </c>
      <c r="K73" s="84"/>
      <c r="L73" s="108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 t="s">
        <v>2025</v>
      </c>
      <c r="C74" s="129">
        <v>87124795</v>
      </c>
      <c r="D74" s="84" t="s">
        <v>139</v>
      </c>
      <c r="E74" s="84" t="s">
        <v>2024</v>
      </c>
      <c r="F74" s="108">
        <v>604620800</v>
      </c>
      <c r="G74" s="108">
        <v>99.92</v>
      </c>
      <c r="H74" s="108">
        <v>604137.11</v>
      </c>
      <c r="I74" s="108">
        <v>-1451.9357553687744</v>
      </c>
      <c r="J74" s="108">
        <v>0.78951506526789661</v>
      </c>
      <c r="K74" s="84"/>
      <c r="L74" s="108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 t="s">
        <v>2026</v>
      </c>
      <c r="C75" s="129">
        <v>87124802</v>
      </c>
      <c r="D75" s="84" t="s">
        <v>139</v>
      </c>
      <c r="E75" s="84" t="s">
        <v>2027</v>
      </c>
      <c r="F75" s="108">
        <v>-565500000</v>
      </c>
      <c r="G75" s="108">
        <v>99.98</v>
      </c>
      <c r="H75" s="108">
        <v>-565386.9</v>
      </c>
      <c r="I75" s="108">
        <v>1358.8065393418883</v>
      </c>
      <c r="J75" s="108">
        <v>-0.738874450627795</v>
      </c>
      <c r="K75" s="84"/>
      <c r="L75" s="108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 t="s">
        <v>2028</v>
      </c>
      <c r="C76" s="129">
        <v>87124803</v>
      </c>
      <c r="D76" s="84" t="s">
        <v>139</v>
      </c>
      <c r="E76" s="84" t="s">
        <v>2027</v>
      </c>
      <c r="F76" s="108">
        <v>565500000</v>
      </c>
      <c r="G76" s="108">
        <v>99.91</v>
      </c>
      <c r="H76" s="108">
        <v>564991.05000000005</v>
      </c>
      <c r="I76" s="108">
        <v>-1357.8551844933795</v>
      </c>
      <c r="J76" s="108">
        <v>0.73835713504923994</v>
      </c>
      <c r="K76" s="84"/>
      <c r="L76" s="108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 t="s">
        <v>2029</v>
      </c>
      <c r="C77" s="129">
        <v>87124740</v>
      </c>
      <c r="D77" s="84" t="s">
        <v>139</v>
      </c>
      <c r="E77" s="84" t="s">
        <v>1837</v>
      </c>
      <c r="F77" s="108">
        <v>-417760000</v>
      </c>
      <c r="G77" s="108">
        <v>101.66</v>
      </c>
      <c r="H77" s="108">
        <v>-424694.82</v>
      </c>
      <c r="I77" s="108">
        <v>1020.6782269639184</v>
      </c>
      <c r="J77" s="108">
        <v>-0.55501135914533972</v>
      </c>
      <c r="K77" s="84"/>
      <c r="L77" s="108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 t="s">
        <v>2030</v>
      </c>
      <c r="C78" s="129">
        <v>87124741</v>
      </c>
      <c r="D78" s="84" t="s">
        <v>139</v>
      </c>
      <c r="E78" s="84" t="s">
        <v>1837</v>
      </c>
      <c r="F78" s="108">
        <v>417760000</v>
      </c>
      <c r="G78" s="108">
        <v>100.07</v>
      </c>
      <c r="H78" s="108">
        <v>418052.43</v>
      </c>
      <c r="I78" s="108">
        <v>-1004.7144277162541</v>
      </c>
      <c r="J78" s="108">
        <v>0.54633076845230177</v>
      </c>
      <c r="K78" s="84"/>
      <c r="L78" s="108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 t="s">
        <v>2031</v>
      </c>
      <c r="C79" s="129">
        <v>87124724</v>
      </c>
      <c r="D79" s="84" t="s">
        <v>139</v>
      </c>
      <c r="E79" s="84" t="s">
        <v>2032</v>
      </c>
      <c r="F79" s="108">
        <v>-451044000</v>
      </c>
      <c r="G79" s="108">
        <v>100.94</v>
      </c>
      <c r="H79" s="108">
        <v>-455283.82</v>
      </c>
      <c r="I79" s="108">
        <v>1094.1934308569146</v>
      </c>
      <c r="J79" s="108">
        <v>-0.59498651698902805</v>
      </c>
      <c r="K79" s="84"/>
      <c r="L79" s="108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 t="s">
        <v>2033</v>
      </c>
      <c r="C80" s="129">
        <v>87124725</v>
      </c>
      <c r="D80" s="84" t="s">
        <v>139</v>
      </c>
      <c r="E80" s="84" t="s">
        <v>2032</v>
      </c>
      <c r="F80" s="108">
        <v>451044000</v>
      </c>
      <c r="G80" s="108">
        <v>100.07</v>
      </c>
      <c r="H80" s="108">
        <v>451359.73000000004</v>
      </c>
      <c r="I80" s="108">
        <v>-1084.7625806674848</v>
      </c>
      <c r="J80" s="108">
        <v>0.58985832982557596</v>
      </c>
      <c r="K80" s="84"/>
      <c r="L80" s="108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 t="s">
        <v>2034</v>
      </c>
      <c r="C81" s="129">
        <v>87124492</v>
      </c>
      <c r="D81" s="84" t="s">
        <v>139</v>
      </c>
      <c r="E81" s="84" t="s">
        <v>2035</v>
      </c>
      <c r="F81" s="108">
        <v>-424783500</v>
      </c>
      <c r="G81" s="108">
        <v>100.57</v>
      </c>
      <c r="H81" s="108">
        <v>-427204.77</v>
      </c>
      <c r="I81" s="108">
        <v>1026.7104439703987</v>
      </c>
      <c r="J81" s="108">
        <v>-0.55829148100057413</v>
      </c>
      <c r="K81" s="84"/>
      <c r="L81" s="108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 t="s">
        <v>2036</v>
      </c>
      <c r="C82" s="129">
        <v>87124493</v>
      </c>
      <c r="D82" s="84" t="s">
        <v>139</v>
      </c>
      <c r="E82" s="84" t="s">
        <v>2035</v>
      </c>
      <c r="F82" s="108">
        <v>424783500</v>
      </c>
      <c r="G82" s="108">
        <v>100</v>
      </c>
      <c r="H82" s="108">
        <v>424783.5</v>
      </c>
      <c r="I82" s="108">
        <v>-1020.8913535218715</v>
      </c>
      <c r="J82" s="108">
        <v>0.55512725038067201</v>
      </c>
      <c r="K82" s="84"/>
      <c r="L82" s="108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 t="s">
        <v>2037</v>
      </c>
      <c r="C83" s="129">
        <v>87124498</v>
      </c>
      <c r="D83" s="84" t="s">
        <v>139</v>
      </c>
      <c r="E83" s="84" t="s">
        <v>1770</v>
      </c>
      <c r="F83" s="108">
        <v>-381294000</v>
      </c>
      <c r="G83" s="108">
        <v>100.23</v>
      </c>
      <c r="H83" s="108">
        <v>-382170.98</v>
      </c>
      <c r="I83" s="108">
        <v>918.47976451293437</v>
      </c>
      <c r="J83" s="108">
        <v>-0.4994391856149939</v>
      </c>
      <c r="K83" s="84"/>
      <c r="L83" s="108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 t="s">
        <v>2038</v>
      </c>
      <c r="C84" s="129">
        <v>87124499</v>
      </c>
      <c r="D84" s="84" t="s">
        <v>139</v>
      </c>
      <c r="E84" s="84" t="s">
        <v>1770</v>
      </c>
      <c r="F84" s="108">
        <v>381294000</v>
      </c>
      <c r="G84" s="108">
        <v>100.05</v>
      </c>
      <c r="H84" s="108">
        <v>381484.65</v>
      </c>
      <c r="I84" s="108">
        <v>-916.83029281108497</v>
      </c>
      <c r="J84" s="108">
        <v>0.49854225697780874</v>
      </c>
      <c r="K84" s="84"/>
      <c r="L84" s="108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 t="s">
        <v>2039</v>
      </c>
      <c r="C85" s="129">
        <v>87123906</v>
      </c>
      <c r="D85" s="84" t="s">
        <v>139</v>
      </c>
      <c r="E85" s="84" t="s">
        <v>441</v>
      </c>
      <c r="F85" s="108">
        <v>-505740300</v>
      </c>
      <c r="G85" s="108">
        <v>98.9</v>
      </c>
      <c r="H85" s="108">
        <v>-500177.16</v>
      </c>
      <c r="I85" s="108">
        <v>1202.0865637980894</v>
      </c>
      <c r="J85" s="108">
        <v>-0.65365526564476595</v>
      </c>
      <c r="K85" s="84"/>
      <c r="L85" s="108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 t="s">
        <v>2040</v>
      </c>
      <c r="C86" s="129">
        <v>18005</v>
      </c>
      <c r="D86" s="84" t="s">
        <v>138</v>
      </c>
      <c r="E86" s="84" t="s">
        <v>1458</v>
      </c>
      <c r="F86" s="182">
        <v>-33000000</v>
      </c>
      <c r="G86" s="108">
        <v>111.75</v>
      </c>
      <c r="H86" s="108">
        <v>-143896.01</v>
      </c>
      <c r="I86" s="108">
        <v>345.82838649640763</v>
      </c>
      <c r="J86" s="108">
        <v>-0.18805013935816642</v>
      </c>
      <c r="K86" s="84"/>
      <c r="L86" s="108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 t="s">
        <v>2041</v>
      </c>
      <c r="C87" s="129">
        <v>18004</v>
      </c>
      <c r="D87" s="84" t="s">
        <v>139</v>
      </c>
      <c r="E87" s="84" t="s">
        <v>1458</v>
      </c>
      <c r="F87" s="108">
        <v>113058000</v>
      </c>
      <c r="G87" s="108">
        <v>113.38</v>
      </c>
      <c r="H87" s="108">
        <v>128185.16</v>
      </c>
      <c r="I87" s="108">
        <v>-308.07016160895529</v>
      </c>
      <c r="J87" s="108">
        <v>0.1675184544842408</v>
      </c>
      <c r="K87" s="84"/>
      <c r="L87" s="108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 t="s">
        <v>2042</v>
      </c>
      <c r="C88" s="129">
        <v>87124635</v>
      </c>
      <c r="D88" s="84" t="s">
        <v>139</v>
      </c>
      <c r="E88" s="84" t="s">
        <v>2043</v>
      </c>
      <c r="F88" s="108">
        <v>26070884</v>
      </c>
      <c r="G88" s="108">
        <v>100.03</v>
      </c>
      <c r="H88" s="108">
        <v>26078.71</v>
      </c>
      <c r="I88" s="108">
        <v>-62.675526591791744</v>
      </c>
      <c r="J88" s="108">
        <v>3.4080896682133217E-2</v>
      </c>
      <c r="K88" s="84"/>
      <c r="L88" s="108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 t="s">
        <v>2044</v>
      </c>
      <c r="C89" s="129">
        <v>87124792</v>
      </c>
      <c r="D89" s="84" t="s">
        <v>139</v>
      </c>
      <c r="E89" s="84" t="s">
        <v>2024</v>
      </c>
      <c r="F89" s="108">
        <v>-763295200</v>
      </c>
      <c r="G89" s="108">
        <v>101.16</v>
      </c>
      <c r="H89" s="108">
        <v>-772149.42</v>
      </c>
      <c r="I89" s="108">
        <v>1855.7233661498813</v>
      </c>
      <c r="J89" s="108">
        <v>-1.0090815307271368</v>
      </c>
      <c r="K89" s="84"/>
      <c r="L89" s="108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 t="s">
        <v>2045</v>
      </c>
      <c r="C90" s="129">
        <v>87124793</v>
      </c>
      <c r="D90" s="84" t="s">
        <v>139</v>
      </c>
      <c r="E90" s="84" t="s">
        <v>2024</v>
      </c>
      <c r="F90" s="108">
        <v>763295200</v>
      </c>
      <c r="G90" s="108">
        <v>99.92</v>
      </c>
      <c r="H90" s="108">
        <v>762684.55999999994</v>
      </c>
      <c r="I90" s="108">
        <v>-1832.9762638347133</v>
      </c>
      <c r="J90" s="108">
        <v>0.99671240220157475</v>
      </c>
      <c r="K90" s="84"/>
      <c r="L90" s="108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 t="s">
        <v>2046</v>
      </c>
      <c r="C91" s="129">
        <v>87124774</v>
      </c>
      <c r="D91" s="84" t="s">
        <v>139</v>
      </c>
      <c r="E91" s="84" t="s">
        <v>2016</v>
      </c>
      <c r="F91" s="108">
        <v>-587129200</v>
      </c>
      <c r="G91" s="108">
        <v>100.59</v>
      </c>
      <c r="H91" s="108">
        <v>-590593.26</v>
      </c>
      <c r="I91" s="108">
        <v>1419.3855283510179</v>
      </c>
      <c r="J91" s="108">
        <v>-0.77181531890282296</v>
      </c>
      <c r="K91" s="84"/>
      <c r="L91" s="108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 t="s">
        <v>2047</v>
      </c>
      <c r="C92" s="129">
        <v>87124775</v>
      </c>
      <c r="D92" s="84" t="s">
        <v>139</v>
      </c>
      <c r="E92" s="84" t="s">
        <v>2016</v>
      </c>
      <c r="F92" s="108">
        <v>587129200</v>
      </c>
      <c r="G92" s="108">
        <v>99.89</v>
      </c>
      <c r="H92" s="108">
        <v>586483.36</v>
      </c>
      <c r="I92" s="108">
        <v>-1409.508116978308</v>
      </c>
      <c r="J92" s="108">
        <v>0.76644430640742345</v>
      </c>
      <c r="K92" s="84"/>
      <c r="L92" s="108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 t="s">
        <v>2048</v>
      </c>
      <c r="C93" s="129">
        <v>87124818</v>
      </c>
      <c r="D93" s="84" t="s">
        <v>139</v>
      </c>
      <c r="E93" s="84" t="s">
        <v>2049</v>
      </c>
      <c r="F93" s="108">
        <v>-56885950</v>
      </c>
      <c r="G93" s="108">
        <v>100.46</v>
      </c>
      <c r="H93" s="108">
        <v>-57147.63</v>
      </c>
      <c r="I93" s="108">
        <v>137.34413257875391</v>
      </c>
      <c r="J93" s="108">
        <v>-7.4683236772784253E-2</v>
      </c>
      <c r="K93" s="84"/>
      <c r="L93" s="108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 t="s">
        <v>2050</v>
      </c>
      <c r="C94" s="129">
        <v>87124819</v>
      </c>
      <c r="D94" s="84" t="s">
        <v>139</v>
      </c>
      <c r="E94" s="84" t="s">
        <v>2049</v>
      </c>
      <c r="F94" s="108">
        <v>56885950</v>
      </c>
      <c r="G94" s="108">
        <v>99.97</v>
      </c>
      <c r="H94" s="108">
        <v>56868.88</v>
      </c>
      <c r="I94" s="108">
        <v>-136.67420668757825</v>
      </c>
      <c r="J94" s="108">
        <v>7.4318953035201196E-2</v>
      </c>
      <c r="K94" s="84"/>
      <c r="L94" s="108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 t="s">
        <v>2051</v>
      </c>
      <c r="C95" s="129">
        <v>87124804</v>
      </c>
      <c r="D95" s="84" t="s">
        <v>139</v>
      </c>
      <c r="E95" s="84" t="s">
        <v>2027</v>
      </c>
      <c r="F95" s="108">
        <v>-487890000</v>
      </c>
      <c r="G95" s="108">
        <v>100</v>
      </c>
      <c r="H95" s="108">
        <v>-487890</v>
      </c>
      <c r="I95" s="108">
        <v>1172.5565669800872</v>
      </c>
      <c r="J95" s="108">
        <v>-0.63759782145075328</v>
      </c>
      <c r="K95" s="84"/>
      <c r="L95" s="108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 t="s">
        <v>2052</v>
      </c>
      <c r="C96" s="129">
        <v>87124805</v>
      </c>
      <c r="D96" s="84" t="s">
        <v>139</v>
      </c>
      <c r="E96" s="84" t="s">
        <v>2027</v>
      </c>
      <c r="F96" s="108">
        <v>487890000</v>
      </c>
      <c r="G96" s="108">
        <v>99.91</v>
      </c>
      <c r="H96" s="108">
        <v>487450.9</v>
      </c>
      <c r="I96" s="108">
        <v>-1171.5012684731269</v>
      </c>
      <c r="J96" s="108">
        <v>0.63702398471829513</v>
      </c>
      <c r="K96" s="84"/>
      <c r="L96" s="108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 t="s">
        <v>2053</v>
      </c>
      <c r="C97" s="129">
        <v>87124806</v>
      </c>
      <c r="D97" s="84" t="s">
        <v>139</v>
      </c>
      <c r="E97" s="84" t="s">
        <v>2027</v>
      </c>
      <c r="F97" s="108">
        <v>-4680000</v>
      </c>
      <c r="G97" s="108">
        <v>100.02</v>
      </c>
      <c r="H97" s="108">
        <v>-4680.9399999999996</v>
      </c>
      <c r="I97" s="108">
        <v>11.249804129290967</v>
      </c>
      <c r="J97" s="108">
        <v>-6.1172746855678297E-3</v>
      </c>
      <c r="K97" s="84"/>
      <c r="L97" s="108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 t="s">
        <v>2054</v>
      </c>
      <c r="C98" s="129">
        <v>87124807</v>
      </c>
      <c r="D98" s="84" t="s">
        <v>139</v>
      </c>
      <c r="E98" s="84" t="s">
        <v>2027</v>
      </c>
      <c r="F98" s="108">
        <v>4680000</v>
      </c>
      <c r="G98" s="108">
        <v>99.93</v>
      </c>
      <c r="H98" s="108">
        <v>4676.72</v>
      </c>
      <c r="I98" s="108">
        <v>-11.239662112212002</v>
      </c>
      <c r="J98" s="108">
        <v>6.1117597891638831E-3</v>
      </c>
      <c r="K98" s="84"/>
      <c r="L98" s="108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 t="s">
        <v>2055</v>
      </c>
      <c r="C99" s="129">
        <v>87124726</v>
      </c>
      <c r="D99" s="84" t="s">
        <v>139</v>
      </c>
      <c r="E99" s="84" t="s">
        <v>2032</v>
      </c>
      <c r="F99" s="108">
        <v>-210375000</v>
      </c>
      <c r="G99" s="108">
        <v>100.94</v>
      </c>
      <c r="H99" s="108">
        <v>-212352.53</v>
      </c>
      <c r="I99" s="108">
        <v>510.35141848846257</v>
      </c>
      <c r="J99" s="108">
        <v>-0.277512370631814</v>
      </c>
      <c r="K99" s="84"/>
      <c r="L99" s="108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 t="s">
        <v>2056</v>
      </c>
      <c r="C100" s="129">
        <v>87124727</v>
      </c>
      <c r="D100" s="84" t="s">
        <v>139</v>
      </c>
      <c r="E100" s="84" t="s">
        <v>2032</v>
      </c>
      <c r="F100" s="108">
        <v>210375000</v>
      </c>
      <c r="G100" s="108">
        <v>100.07</v>
      </c>
      <c r="H100" s="108">
        <v>210522.26</v>
      </c>
      <c r="I100" s="108">
        <v>-505.95269109530705</v>
      </c>
      <c r="J100" s="108">
        <v>0.27512048687796237</v>
      </c>
      <c r="K100" s="84"/>
      <c r="L100" s="108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 t="s">
        <v>2057</v>
      </c>
      <c r="C101" s="129">
        <v>87124706</v>
      </c>
      <c r="D101" s="84" t="s">
        <v>139</v>
      </c>
      <c r="E101" s="84" t="s">
        <v>2058</v>
      </c>
      <c r="F101" s="108">
        <v>-882862816</v>
      </c>
      <c r="G101" s="108">
        <v>100.59</v>
      </c>
      <c r="H101" s="108">
        <v>-888071.71</v>
      </c>
      <c r="I101" s="108">
        <v>2134.321907622078</v>
      </c>
      <c r="J101" s="108">
        <v>-1.1605742843428748</v>
      </c>
      <c r="K101" s="84"/>
      <c r="L101" s="108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 t="s">
        <v>2059</v>
      </c>
      <c r="C102" s="129">
        <v>87124707</v>
      </c>
      <c r="D102" s="84" t="s">
        <v>139</v>
      </c>
      <c r="E102" s="84" t="s">
        <v>2058</v>
      </c>
      <c r="F102" s="108">
        <v>882862816</v>
      </c>
      <c r="G102" s="108">
        <v>100.06</v>
      </c>
      <c r="H102" s="108">
        <v>883392.53999999992</v>
      </c>
      <c r="I102" s="108">
        <v>-2123.0763573719883</v>
      </c>
      <c r="J102" s="108">
        <v>1.1544593227773625</v>
      </c>
      <c r="K102" s="84"/>
      <c r="L102" s="108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 t="s">
        <v>2060</v>
      </c>
      <c r="C103" s="129">
        <v>87124634</v>
      </c>
      <c r="D103" s="84" t="s">
        <v>139</v>
      </c>
      <c r="E103" s="84" t="s">
        <v>2043</v>
      </c>
      <c r="F103" s="108">
        <v>-26070884</v>
      </c>
      <c r="G103" s="108">
        <v>100.91</v>
      </c>
      <c r="H103" s="108">
        <v>-26308.13</v>
      </c>
      <c r="I103" s="108">
        <v>63.226896629293172</v>
      </c>
      <c r="J103" s="108">
        <v>-3.4380713633079603E-2</v>
      </c>
      <c r="K103" s="84"/>
      <c r="L103" s="108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106" t="s">
        <v>1365</v>
      </c>
      <c r="C104" s="83"/>
      <c r="D104" s="84"/>
      <c r="E104" s="84"/>
      <c r="F104" s="131">
        <v>110266314</v>
      </c>
      <c r="G104" s="108"/>
      <c r="H104" s="131">
        <v>-79331.020000000135</v>
      </c>
      <c r="I104" s="131">
        <v>190.6579525430503</v>
      </c>
      <c r="J104" s="131">
        <v>-0.10367354429372649</v>
      </c>
      <c r="K104" s="84"/>
      <c r="L104" s="108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106" t="s">
        <v>1943</v>
      </c>
      <c r="C105" s="83"/>
      <c r="D105" s="84"/>
      <c r="E105" s="84"/>
      <c r="F105" s="108"/>
      <c r="G105" s="108"/>
      <c r="H105" s="108"/>
      <c r="I105" s="108"/>
      <c r="J105" s="108"/>
      <c r="K105" s="84"/>
      <c r="L105" s="108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164">
        <v>0</v>
      </c>
      <c r="C106" s="164">
        <v>0</v>
      </c>
      <c r="D106" s="164">
        <v>0</v>
      </c>
      <c r="E106" s="84"/>
      <c r="F106" s="108">
        <v>0</v>
      </c>
      <c r="G106" s="108">
        <v>0</v>
      </c>
      <c r="H106" s="108">
        <v>0</v>
      </c>
      <c r="I106" s="108">
        <v>0</v>
      </c>
      <c r="J106" s="108">
        <v>0</v>
      </c>
      <c r="K106" s="84"/>
      <c r="L106" s="108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106" t="s">
        <v>1944</v>
      </c>
      <c r="C107" s="83"/>
      <c r="D107" s="84"/>
      <c r="E107" s="84"/>
      <c r="F107" s="131">
        <v>0</v>
      </c>
      <c r="G107" s="108"/>
      <c r="H107" s="131">
        <v>0</v>
      </c>
      <c r="I107" s="131">
        <v>0</v>
      </c>
      <c r="J107" s="131">
        <v>0</v>
      </c>
      <c r="K107" s="84"/>
      <c r="L107" s="108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106" t="s">
        <v>1366</v>
      </c>
      <c r="C108" s="83"/>
      <c r="D108" s="84"/>
      <c r="E108" s="84"/>
      <c r="F108" s="108"/>
      <c r="G108" s="108"/>
      <c r="H108" s="108"/>
      <c r="I108" s="108"/>
      <c r="J108" s="108"/>
      <c r="K108" s="84"/>
      <c r="L108" s="108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 t="s">
        <v>2061</v>
      </c>
      <c r="C109" s="129">
        <v>18015</v>
      </c>
      <c r="D109" s="84" t="s">
        <v>138</v>
      </c>
      <c r="E109" s="84" t="s">
        <v>1474</v>
      </c>
      <c r="F109" s="182">
        <v>-68000000</v>
      </c>
      <c r="G109" s="108">
        <v>94.42</v>
      </c>
      <c r="H109" s="108">
        <v>-250530.25</v>
      </c>
      <c r="I109" s="108">
        <v>602.1047569424727</v>
      </c>
      <c r="J109" s="108">
        <v>-0.32740482815288813</v>
      </c>
      <c r="K109" s="84"/>
      <c r="L109" s="108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 t="s">
        <v>2062</v>
      </c>
      <c r="C110" s="129">
        <v>18014</v>
      </c>
      <c r="D110" s="84" t="s">
        <v>138</v>
      </c>
      <c r="E110" s="84" t="s">
        <v>1474</v>
      </c>
      <c r="F110" s="182">
        <v>68000000</v>
      </c>
      <c r="G110" s="108">
        <v>92.93</v>
      </c>
      <c r="H110" s="108">
        <v>246576.74</v>
      </c>
      <c r="I110" s="108">
        <v>-592.60320103208016</v>
      </c>
      <c r="J110" s="108">
        <v>0.322238193536307</v>
      </c>
      <c r="K110" s="84"/>
      <c r="L110" s="108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106" t="s">
        <v>1367</v>
      </c>
      <c r="C111" s="83"/>
      <c r="D111" s="84"/>
      <c r="E111" s="84"/>
      <c r="F111" s="211">
        <v>0</v>
      </c>
      <c r="G111" s="108"/>
      <c r="H111" s="131">
        <v>-3953.5100000000093</v>
      </c>
      <c r="I111" s="131">
        <v>9.5015559103926215</v>
      </c>
      <c r="J111" s="131">
        <v>-5.1666346165811427E-3</v>
      </c>
      <c r="K111" s="84"/>
      <c r="L111" s="108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106" t="s">
        <v>26</v>
      </c>
      <c r="C112" s="83"/>
      <c r="D112" s="84"/>
      <c r="E112" s="84"/>
      <c r="F112" s="182"/>
      <c r="G112" s="108"/>
      <c r="H112" s="108"/>
      <c r="I112" s="108"/>
      <c r="J112" s="108"/>
      <c r="K112" s="84"/>
      <c r="L112" s="108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164">
        <v>0</v>
      </c>
      <c r="C113" s="164">
        <v>0</v>
      </c>
      <c r="D113" s="164">
        <v>0</v>
      </c>
      <c r="E113" s="84"/>
      <c r="F113" s="182">
        <v>0</v>
      </c>
      <c r="G113" s="108">
        <v>0</v>
      </c>
      <c r="H113" s="108">
        <v>0</v>
      </c>
      <c r="I113" s="108">
        <v>0</v>
      </c>
      <c r="J113" s="108">
        <v>0</v>
      </c>
      <c r="K113" s="84"/>
      <c r="L113" s="108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106" t="s">
        <v>651</v>
      </c>
      <c r="C114" s="83"/>
      <c r="D114" s="84"/>
      <c r="E114" s="84"/>
      <c r="F114" s="211">
        <v>0</v>
      </c>
      <c r="G114" s="108"/>
      <c r="H114" s="131">
        <v>0</v>
      </c>
      <c r="I114" s="131">
        <v>0</v>
      </c>
      <c r="J114" s="131">
        <v>0</v>
      </c>
      <c r="K114" s="84"/>
      <c r="L114" s="108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106" t="s">
        <v>221</v>
      </c>
      <c r="C115" s="83"/>
      <c r="D115" s="84"/>
      <c r="E115" s="84"/>
      <c r="F115" s="211">
        <v>110266314</v>
      </c>
      <c r="G115" s="108"/>
      <c r="H115" s="131">
        <v>-44296.570000000167</v>
      </c>
      <c r="I115" s="131">
        <v>106.45890272027162</v>
      </c>
      <c r="J115" s="131">
        <v>-5.7888861279675546E-2</v>
      </c>
      <c r="K115" s="84"/>
      <c r="L115" s="108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106" t="s">
        <v>222</v>
      </c>
      <c r="C116" s="83"/>
      <c r="D116" s="84"/>
      <c r="E116" s="84"/>
      <c r="F116" s="182"/>
      <c r="G116" s="108"/>
      <c r="H116" s="108"/>
      <c r="I116" s="108"/>
      <c r="J116" s="108"/>
      <c r="K116" s="84"/>
      <c r="L116" s="108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106" t="s">
        <v>1358</v>
      </c>
      <c r="C117" s="83"/>
      <c r="D117" s="84"/>
      <c r="E117" s="84"/>
      <c r="F117" s="182"/>
      <c r="G117" s="108"/>
      <c r="H117" s="108"/>
      <c r="I117" s="108"/>
      <c r="J117" s="108"/>
      <c r="K117" s="84"/>
      <c r="L117" s="108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164">
        <v>0</v>
      </c>
      <c r="C118" s="164">
        <v>0</v>
      </c>
      <c r="D118" s="164">
        <v>0</v>
      </c>
      <c r="E118" s="84"/>
      <c r="F118" s="182">
        <v>0</v>
      </c>
      <c r="G118" s="108">
        <v>0</v>
      </c>
      <c r="H118" s="108">
        <v>0</v>
      </c>
      <c r="I118" s="108">
        <v>0</v>
      </c>
      <c r="J118" s="108">
        <v>0</v>
      </c>
      <c r="K118" s="84"/>
      <c r="L118" s="108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106" t="s">
        <v>1363</v>
      </c>
      <c r="C119" s="83"/>
      <c r="D119" s="84"/>
      <c r="E119" s="84"/>
      <c r="F119" s="193">
        <v>0</v>
      </c>
      <c r="G119" s="108"/>
      <c r="H119" s="110">
        <v>0</v>
      </c>
      <c r="I119" s="110">
        <v>0</v>
      </c>
      <c r="J119" s="110">
        <v>0</v>
      </c>
      <c r="K119" s="84"/>
      <c r="L119" s="108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106" t="s">
        <v>1945</v>
      </c>
      <c r="C120" s="83"/>
      <c r="D120" s="84"/>
      <c r="E120" s="84"/>
      <c r="F120" s="182"/>
      <c r="G120" s="108"/>
      <c r="H120" s="108"/>
      <c r="I120" s="108"/>
      <c r="J120" s="108"/>
      <c r="K120" s="84"/>
      <c r="L120" s="108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 t="s">
        <v>2063</v>
      </c>
      <c r="C121" s="129">
        <v>86123100</v>
      </c>
      <c r="D121" s="84" t="s">
        <v>138</v>
      </c>
      <c r="E121" s="84" t="s">
        <v>2064</v>
      </c>
      <c r="F121" s="182">
        <v>-13446124.98</v>
      </c>
      <c r="G121" s="108">
        <v>103.29</v>
      </c>
      <c r="H121" s="108">
        <v>-54192.94</v>
      </c>
      <c r="I121" s="108">
        <v>130.24306233158674</v>
      </c>
      <c r="J121" s="108">
        <v>-7.0821907565253209E-2</v>
      </c>
      <c r="K121" s="84"/>
      <c r="L121" s="108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 t="s">
        <v>2065</v>
      </c>
      <c r="C122" s="129">
        <v>86123102</v>
      </c>
      <c r="D122" s="84" t="s">
        <v>138</v>
      </c>
      <c r="E122" s="84" t="s">
        <v>1827</v>
      </c>
      <c r="F122" s="182">
        <v>-22153000</v>
      </c>
      <c r="G122" s="108">
        <v>113.28</v>
      </c>
      <c r="H122" s="108">
        <v>-97920.37</v>
      </c>
      <c r="I122" s="108">
        <v>235.33413860628403</v>
      </c>
      <c r="J122" s="108">
        <v>-0.12796698966498943</v>
      </c>
      <c r="K122" s="84"/>
      <c r="L122" s="108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 t="s">
        <v>2065</v>
      </c>
      <c r="C123" s="129">
        <v>86123108</v>
      </c>
      <c r="D123" s="84" t="s">
        <v>138</v>
      </c>
      <c r="E123" s="84" t="s">
        <v>2066</v>
      </c>
      <c r="F123" s="182">
        <v>-9000000</v>
      </c>
      <c r="G123" s="108">
        <v>114.71</v>
      </c>
      <c r="H123" s="108">
        <v>-40283.86</v>
      </c>
      <c r="I123" s="108">
        <v>96.815070172183198</v>
      </c>
      <c r="J123" s="108">
        <v>-5.2644861291740237E-2</v>
      </c>
      <c r="K123" s="84"/>
      <c r="L123" s="108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 t="s">
        <v>2067</v>
      </c>
      <c r="C124" s="129">
        <v>86123114</v>
      </c>
      <c r="D124" s="84" t="s">
        <v>140</v>
      </c>
      <c r="E124" s="84" t="s">
        <v>2068</v>
      </c>
      <c r="F124" s="182">
        <v>-9571965</v>
      </c>
      <c r="G124" s="108">
        <v>102.1</v>
      </c>
      <c r="H124" s="108">
        <v>-41503.879999999997</v>
      </c>
      <c r="I124" s="108">
        <v>99.747170569500298</v>
      </c>
      <c r="J124" s="108">
        <v>-5.4239241365376396E-2</v>
      </c>
      <c r="K124" s="84"/>
      <c r="L124" s="108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 t="s">
        <v>2069</v>
      </c>
      <c r="C125" s="129">
        <v>86123104</v>
      </c>
      <c r="D125" s="84" t="s">
        <v>140</v>
      </c>
      <c r="E125" s="84" t="s">
        <v>2070</v>
      </c>
      <c r="F125" s="182">
        <v>-17486594.350000001</v>
      </c>
      <c r="G125" s="108">
        <v>105.14</v>
      </c>
      <c r="H125" s="108">
        <v>-78079.14</v>
      </c>
      <c r="I125" s="108">
        <v>187.64928232010826</v>
      </c>
      <c r="J125" s="108">
        <v>-0.10203752805908785</v>
      </c>
      <c r="K125" s="84"/>
      <c r="L125" s="108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 t="s">
        <v>2071</v>
      </c>
      <c r="C126" s="129">
        <v>86123103</v>
      </c>
      <c r="D126" s="84" t="s">
        <v>139</v>
      </c>
      <c r="E126" s="84" t="s">
        <v>1827</v>
      </c>
      <c r="F126" s="182">
        <v>80481849</v>
      </c>
      <c r="G126" s="108">
        <v>116.74</v>
      </c>
      <c r="H126" s="108">
        <v>93954.51</v>
      </c>
      <c r="I126" s="108">
        <v>-225.80290167434521</v>
      </c>
      <c r="J126" s="108">
        <v>0.12278421548191808</v>
      </c>
      <c r="K126" s="84"/>
      <c r="L126" s="108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 t="s">
        <v>2071</v>
      </c>
      <c r="C127" s="129">
        <v>86123109</v>
      </c>
      <c r="D127" s="84" t="s">
        <v>139</v>
      </c>
      <c r="E127" s="84" t="s">
        <v>2066</v>
      </c>
      <c r="F127" s="182">
        <v>32782500</v>
      </c>
      <c r="G127" s="108">
        <v>114.6</v>
      </c>
      <c r="H127" s="108">
        <v>37568.75</v>
      </c>
      <c r="I127" s="108">
        <v>-90.289787709797608</v>
      </c>
      <c r="J127" s="108">
        <v>4.9096626605644685E-2</v>
      </c>
      <c r="K127" s="84"/>
      <c r="L127" s="108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 t="s">
        <v>2072</v>
      </c>
      <c r="C128" s="129">
        <v>86123115</v>
      </c>
      <c r="D128" s="84" t="s">
        <v>139</v>
      </c>
      <c r="E128" s="84" t="s">
        <v>2068</v>
      </c>
      <c r="F128" s="182">
        <v>45677416.979999997</v>
      </c>
      <c r="G128" s="108">
        <v>98.9</v>
      </c>
      <c r="H128" s="108">
        <v>45174.97</v>
      </c>
      <c r="I128" s="108">
        <v>-108.56998039850876</v>
      </c>
      <c r="J128" s="108">
        <v>5.9036796114089525E-2</v>
      </c>
      <c r="K128" s="84"/>
      <c r="L128" s="108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 t="s">
        <v>2073</v>
      </c>
      <c r="C129" s="129">
        <v>86123105</v>
      </c>
      <c r="D129" s="84" t="s">
        <v>139</v>
      </c>
      <c r="E129" s="84" t="s">
        <v>2070</v>
      </c>
      <c r="F129" s="182">
        <v>82624158.269999996</v>
      </c>
      <c r="G129" s="108">
        <v>103.57</v>
      </c>
      <c r="H129" s="108">
        <v>85573.84</v>
      </c>
      <c r="I129" s="108">
        <v>-205.66145658591748</v>
      </c>
      <c r="J129" s="108">
        <v>0.11183195793554968</v>
      </c>
      <c r="K129" s="84"/>
      <c r="L129" s="108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 t="s">
        <v>2074</v>
      </c>
      <c r="C130" s="129">
        <v>86123101</v>
      </c>
      <c r="D130" s="84" t="s">
        <v>139</v>
      </c>
      <c r="E130" s="84" t="s">
        <v>2064</v>
      </c>
      <c r="F130" s="182">
        <v>49495187.490000002</v>
      </c>
      <c r="G130" s="108">
        <v>105.86</v>
      </c>
      <c r="H130" s="108">
        <v>52395.61</v>
      </c>
      <c r="I130" s="108">
        <v>-125.92350035136512</v>
      </c>
      <c r="J130" s="108">
        <v>6.8473071367692109E-2</v>
      </c>
      <c r="K130" s="84"/>
      <c r="L130" s="108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106" t="s">
        <v>1946</v>
      </c>
      <c r="C131" s="83"/>
      <c r="D131" s="84"/>
      <c r="E131" s="84"/>
      <c r="F131" s="110">
        <v>219403427.40999997</v>
      </c>
      <c r="G131" s="108"/>
      <c r="H131" s="110">
        <v>2687.4900000000052</v>
      </c>
      <c r="I131" s="110">
        <v>-6.4589027202716203</v>
      </c>
      <c r="J131" s="110">
        <v>3.5121395584469619E-3</v>
      </c>
      <c r="K131" s="84"/>
      <c r="L131" s="108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106" t="s">
        <v>1366</v>
      </c>
      <c r="C132" s="83"/>
      <c r="D132" s="84"/>
      <c r="E132" s="84"/>
      <c r="F132" s="108"/>
      <c r="G132" s="108"/>
      <c r="H132" s="108"/>
      <c r="I132" s="108"/>
      <c r="J132" s="108"/>
      <c r="K132" s="84"/>
      <c r="L132" s="108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164">
        <v>0</v>
      </c>
      <c r="C133" s="164">
        <v>0</v>
      </c>
      <c r="D133" s="164">
        <v>0</v>
      </c>
      <c r="E133" s="84"/>
      <c r="F133" s="108">
        <v>0</v>
      </c>
      <c r="G133" s="108">
        <v>0</v>
      </c>
      <c r="H133" s="108">
        <v>0</v>
      </c>
      <c r="I133" s="108">
        <v>0</v>
      </c>
      <c r="J133" s="108">
        <v>0</v>
      </c>
      <c r="K133" s="84"/>
      <c r="L133" s="108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106" t="s">
        <v>1367</v>
      </c>
      <c r="C134" s="83"/>
      <c r="D134" s="84"/>
      <c r="E134" s="84"/>
      <c r="F134" s="131">
        <v>0</v>
      </c>
      <c r="G134" s="108"/>
      <c r="H134" s="131">
        <v>0</v>
      </c>
      <c r="I134" s="131">
        <v>0</v>
      </c>
      <c r="J134" s="131">
        <v>0</v>
      </c>
      <c r="K134" s="84"/>
      <c r="L134" s="108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106" t="s">
        <v>26</v>
      </c>
      <c r="C135" s="83"/>
      <c r="D135" s="84"/>
      <c r="E135" s="84"/>
      <c r="F135" s="108"/>
      <c r="G135" s="108"/>
      <c r="H135" s="108"/>
      <c r="I135" s="108"/>
      <c r="J135" s="108"/>
      <c r="K135" s="84"/>
      <c r="L135" s="108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164">
        <v>0</v>
      </c>
      <c r="C136" s="164">
        <v>0</v>
      </c>
      <c r="D136" s="164">
        <v>0</v>
      </c>
      <c r="E136" s="84"/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  <c r="K136" s="84"/>
      <c r="L136" s="108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106" t="s">
        <v>651</v>
      </c>
      <c r="C137" s="83"/>
      <c r="D137" s="84"/>
      <c r="E137" s="84"/>
      <c r="F137" s="131">
        <v>0</v>
      </c>
      <c r="G137" s="108"/>
      <c r="H137" s="131">
        <v>0</v>
      </c>
      <c r="I137" s="131">
        <v>0</v>
      </c>
      <c r="J137" s="131">
        <v>0</v>
      </c>
      <c r="K137" s="84"/>
      <c r="L137" s="108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106" t="s">
        <v>227</v>
      </c>
      <c r="C138" s="83"/>
      <c r="D138" s="84"/>
      <c r="E138" s="84"/>
      <c r="F138" s="131">
        <v>219403427.40999997</v>
      </c>
      <c r="G138" s="108"/>
      <c r="H138" s="131">
        <v>2687.4900000000052</v>
      </c>
      <c r="I138" s="131">
        <v>-6.4589027202716203</v>
      </c>
      <c r="J138" s="131">
        <v>3.5121395584469619E-3</v>
      </c>
      <c r="K138" s="84"/>
      <c r="L138" s="108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 t="s">
        <v>228</v>
      </c>
      <c r="C139" s="83"/>
      <c r="D139" s="84"/>
      <c r="E139" s="84"/>
      <c r="F139" s="84"/>
      <c r="G139" s="84"/>
      <c r="H139" s="84"/>
      <c r="I139" s="84"/>
      <c r="J139" s="84"/>
      <c r="K139" s="84"/>
      <c r="L139" s="108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 t="s">
        <v>324</v>
      </c>
      <c r="C140" s="83"/>
      <c r="D140" s="84"/>
      <c r="E140" s="84"/>
      <c r="F140" s="84"/>
      <c r="G140" s="84"/>
      <c r="H140" s="84"/>
      <c r="I140" s="84"/>
      <c r="J140" s="84"/>
      <c r="K140" s="84"/>
      <c r="L140" s="108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S1102" s="84"/>
      <c r="T1102" s="84"/>
      <c r="U1102" s="84"/>
      <c r="V1102" s="84"/>
    </row>
    <row r="1103" spans="2:22">
      <c r="B1103" s="82"/>
      <c r="S1103" s="84"/>
      <c r="T1103" s="84"/>
      <c r="U1103" s="84"/>
      <c r="V1103" s="84"/>
    </row>
    <row r="1104" spans="2:22">
      <c r="B1104" s="82"/>
      <c r="S1104" s="84"/>
      <c r="T1104" s="84"/>
      <c r="U1104" s="84"/>
      <c r="V1104" s="84"/>
    </row>
    <row r="1105" spans="2:22">
      <c r="B1105" s="82"/>
      <c r="S1105" s="84"/>
      <c r="T1105" s="84"/>
      <c r="U1105" s="84"/>
      <c r="V1105" s="84"/>
    </row>
    <row r="1106" spans="2:22">
      <c r="B1106" s="82"/>
      <c r="S1106" s="84"/>
      <c r="T1106" s="84"/>
      <c r="U1106" s="84"/>
      <c r="V1106" s="84"/>
    </row>
    <row r="1107" spans="2:22">
      <c r="B1107" s="82"/>
      <c r="S1107" s="84"/>
      <c r="T1107" s="84"/>
      <c r="U1107" s="84"/>
      <c r="V1107" s="84"/>
    </row>
    <row r="1108" spans="2:22">
      <c r="B1108" s="82"/>
      <c r="S1108" s="84"/>
      <c r="T1108" s="84"/>
      <c r="U1108" s="84"/>
      <c r="V1108" s="84"/>
    </row>
    <row r="1109" spans="2:22">
      <c r="B1109" s="82"/>
      <c r="S1109" s="84"/>
      <c r="T1109" s="84"/>
      <c r="U1109" s="84"/>
      <c r="V1109" s="84"/>
    </row>
    <row r="1110" spans="2:22">
      <c r="B1110" s="82"/>
      <c r="S1110" s="84"/>
      <c r="T1110" s="84"/>
      <c r="U1110" s="84"/>
      <c r="V1110" s="84"/>
    </row>
    <row r="1111" spans="2:22">
      <c r="B1111" s="82"/>
      <c r="S1111" s="84"/>
      <c r="T1111" s="84"/>
      <c r="U1111" s="84"/>
      <c r="V1111" s="84"/>
    </row>
    <row r="1112" spans="2:22">
      <c r="B1112" s="82"/>
      <c r="S1112" s="84"/>
    </row>
    <row r="1113" spans="2:22">
      <c r="B1113" s="82"/>
      <c r="S1113" s="84"/>
    </row>
    <row r="1114" spans="2:22">
      <c r="B1114" s="82"/>
      <c r="S1114" s="84"/>
    </row>
    <row r="1115" spans="2:22">
      <c r="B1115" s="82"/>
      <c r="S1115" s="84"/>
    </row>
    <row r="1116" spans="2:22">
      <c r="B1116" s="82"/>
      <c r="S1116" s="84"/>
    </row>
    <row r="1117" spans="2:22">
      <c r="B1117" s="82"/>
      <c r="S1117" s="84"/>
    </row>
    <row r="1118" spans="2:22">
      <c r="B1118" s="82"/>
      <c r="S1118" s="84"/>
    </row>
    <row r="1119" spans="2:22">
      <c r="B1119" s="82"/>
      <c r="S1119" s="84"/>
    </row>
    <row r="1120" spans="2:22">
      <c r="B1120" s="82"/>
      <c r="S1120" s="84"/>
    </row>
    <row r="1121" spans="2:19">
      <c r="B1121" s="82"/>
      <c r="S1121" s="84"/>
    </row>
    <row r="1122" spans="2:19">
      <c r="B1122" s="82"/>
      <c r="S1122" s="84"/>
    </row>
    <row r="1123" spans="2:19">
      <c r="B1123" s="82"/>
      <c r="S1123" s="84"/>
    </row>
    <row r="1124" spans="2:19">
      <c r="B1124" s="82"/>
      <c r="S1124" s="84"/>
    </row>
    <row r="1125" spans="2:19">
      <c r="B1125" s="82"/>
      <c r="S1125" s="84"/>
    </row>
    <row r="1126" spans="2:19">
      <c r="B1126" s="82"/>
      <c r="S1126" s="84"/>
    </row>
    <row r="1127" spans="2:19">
      <c r="B1127" s="82"/>
      <c r="S1127" s="84"/>
    </row>
    <row r="1128" spans="2:19">
      <c r="B1128" s="82"/>
      <c r="S1128" s="84"/>
    </row>
    <row r="1129" spans="2:19">
      <c r="B1129" s="82"/>
      <c r="S1129" s="84"/>
    </row>
    <row r="1130" spans="2:19">
      <c r="B1130" s="82"/>
      <c r="S1130" s="84"/>
    </row>
    <row r="1131" spans="2:19">
      <c r="B1131" s="82"/>
      <c r="S1131" s="84"/>
    </row>
    <row r="1132" spans="2:19">
      <c r="B1132" s="82"/>
      <c r="S1132" s="84"/>
    </row>
    <row r="1133" spans="2:19">
      <c r="B1133" s="82"/>
      <c r="S1133" s="84"/>
    </row>
    <row r="1134" spans="2:19">
      <c r="B1134" s="82"/>
      <c r="S1134" s="84"/>
    </row>
    <row r="1135" spans="2:19">
      <c r="B1135" s="82"/>
      <c r="S1135" s="84"/>
    </row>
    <row r="1136" spans="2:19">
      <c r="B1136" s="82"/>
      <c r="S1136" s="84"/>
    </row>
    <row r="1137" spans="2:19">
      <c r="B1137" s="82"/>
      <c r="S1137" s="84"/>
    </row>
    <row r="1138" spans="2:19">
      <c r="B1138" s="82"/>
      <c r="S1138" s="84"/>
    </row>
    <row r="1139" spans="2:19">
      <c r="B1139" s="82"/>
      <c r="S1139" s="84"/>
    </row>
    <row r="1140" spans="2:19">
      <c r="B1140" s="82"/>
      <c r="S1140" s="84"/>
    </row>
    <row r="1141" spans="2:19">
      <c r="B1141" s="82"/>
      <c r="S1141" s="84"/>
    </row>
    <row r="1142" spans="2:19">
      <c r="B1142" s="82"/>
      <c r="S1142" s="84"/>
    </row>
    <row r="1143" spans="2:19">
      <c r="B1143" s="82"/>
      <c r="S1143" s="84"/>
    </row>
    <row r="1144" spans="2:19">
      <c r="B1144" s="82"/>
      <c r="S1144" s="84"/>
    </row>
    <row r="1145" spans="2:19">
      <c r="B1145" s="82"/>
      <c r="S1145" s="84"/>
    </row>
    <row r="1146" spans="2:19">
      <c r="B1146" s="82"/>
      <c r="S1146" s="84"/>
    </row>
    <row r="1147" spans="2:19">
      <c r="B1147" s="82"/>
      <c r="S1147" s="84"/>
    </row>
    <row r="1148" spans="2:19">
      <c r="B1148" s="82"/>
      <c r="S1148" s="84"/>
    </row>
    <row r="1149" spans="2:19">
      <c r="B1149" s="82"/>
      <c r="S1149" s="84"/>
    </row>
    <row r="1150" spans="2:19">
      <c r="B1150" s="82"/>
      <c r="S1150" s="84"/>
    </row>
    <row r="1151" spans="2:19">
      <c r="B1151" s="82"/>
      <c r="S1151" s="84"/>
    </row>
    <row r="1152" spans="2:19">
      <c r="B1152" s="82"/>
      <c r="S1152" s="84"/>
    </row>
    <row r="1153" spans="2:19">
      <c r="B1153" s="82"/>
      <c r="S1153" s="84"/>
    </row>
    <row r="1154" spans="2:19">
      <c r="B1154" s="82"/>
      <c r="S1154" s="84"/>
    </row>
    <row r="1155" spans="2:19">
      <c r="B1155" s="82"/>
      <c r="S1155" s="84"/>
    </row>
    <row r="1156" spans="2:19">
      <c r="B1156" s="82"/>
      <c r="S1156" s="84"/>
    </row>
    <row r="1157" spans="2:19">
      <c r="B1157" s="82"/>
      <c r="S1157" s="84"/>
    </row>
    <row r="1158" spans="2:19">
      <c r="B1158" s="82"/>
      <c r="S1158" s="84"/>
    </row>
    <row r="1159" spans="2:19">
      <c r="B1159" s="82"/>
      <c r="S1159" s="84"/>
    </row>
    <row r="1160" spans="2:19">
      <c r="D1160" s="2"/>
      <c r="E1160" s="2"/>
      <c r="F1160" s="2"/>
      <c r="S1160" s="84"/>
    </row>
    <row r="1161" spans="2:19">
      <c r="D1161" s="2"/>
      <c r="E1161" s="2"/>
      <c r="F1161" s="2"/>
      <c r="S1161" s="84"/>
    </row>
    <row r="1162" spans="2:19">
      <c r="D1162" s="2"/>
      <c r="E1162" s="2"/>
      <c r="F1162" s="2"/>
      <c r="S1162" s="84"/>
    </row>
    <row r="1163" spans="2:19">
      <c r="D1163" s="2"/>
      <c r="E1163" s="2"/>
      <c r="F1163" s="2"/>
      <c r="S1163" s="84"/>
    </row>
    <row r="1164" spans="2:19">
      <c r="D1164" s="2"/>
      <c r="E1164" s="2"/>
      <c r="F1164" s="2"/>
      <c r="S1164" s="84"/>
    </row>
    <row r="1165" spans="2:19">
      <c r="D1165" s="2"/>
      <c r="E1165" s="2"/>
      <c r="F1165" s="2"/>
      <c r="S1165" s="84"/>
    </row>
    <row r="1166" spans="2:19">
      <c r="D1166" s="2"/>
      <c r="E1166" s="2"/>
      <c r="F1166" s="2"/>
      <c r="S1166" s="84"/>
    </row>
    <row r="1167" spans="2:19">
      <c r="D1167" s="2"/>
      <c r="E1167" s="2"/>
      <c r="F1167" s="2"/>
      <c r="S1167" s="84"/>
    </row>
    <row r="1168" spans="2:19">
      <c r="D1168" s="2"/>
      <c r="E1168" s="2"/>
      <c r="F1168" s="2"/>
      <c r="S1168" s="84"/>
    </row>
    <row r="1169" spans="4:19">
      <c r="D1169" s="2"/>
      <c r="E1169" s="2"/>
      <c r="F1169" s="2"/>
      <c r="S1169" s="84"/>
    </row>
    <row r="1170" spans="4:19">
      <c r="D1170" s="2"/>
      <c r="E1170" s="2"/>
      <c r="F1170" s="2"/>
      <c r="S1170" s="84"/>
    </row>
    <row r="1171" spans="4:19">
      <c r="D1171" s="2"/>
      <c r="E1171" s="2"/>
      <c r="F1171" s="2"/>
      <c r="S1171" s="84"/>
    </row>
    <row r="1172" spans="4:19">
      <c r="D1172" s="2"/>
      <c r="E1172" s="2"/>
      <c r="F1172" s="2"/>
      <c r="S1172" s="84"/>
    </row>
    <row r="1173" spans="4:19">
      <c r="D1173" s="2"/>
      <c r="E1173" s="2"/>
      <c r="F1173" s="2"/>
      <c r="S1173" s="84"/>
    </row>
    <row r="1174" spans="4:19">
      <c r="D1174" s="2"/>
      <c r="E1174" s="2"/>
      <c r="F1174" s="2"/>
      <c r="S1174" s="84"/>
    </row>
    <row r="1175" spans="4:19">
      <c r="D1175" s="2"/>
      <c r="E1175" s="2"/>
      <c r="F1175" s="2"/>
      <c r="S1175" s="84"/>
    </row>
    <row r="1176" spans="4:19">
      <c r="D1176" s="2"/>
      <c r="E1176" s="2"/>
      <c r="F1176" s="2"/>
      <c r="S1176" s="84"/>
    </row>
    <row r="1177" spans="4:19">
      <c r="D1177" s="2"/>
      <c r="E1177" s="2"/>
      <c r="F1177" s="2"/>
      <c r="S1177" s="84"/>
    </row>
    <row r="1178" spans="4:19">
      <c r="D1178" s="2"/>
      <c r="E1178" s="2"/>
      <c r="F1178" s="2"/>
      <c r="S1178" s="84"/>
    </row>
    <row r="1179" spans="4:19">
      <c r="D1179" s="2"/>
      <c r="E1179" s="2"/>
      <c r="F1179" s="2"/>
      <c r="S1179" s="84"/>
    </row>
    <row r="1180" spans="4:19">
      <c r="D1180" s="2"/>
      <c r="E1180" s="2"/>
      <c r="F1180" s="2"/>
      <c r="S1180" s="84"/>
    </row>
    <row r="1181" spans="4:19">
      <c r="D1181" s="2"/>
      <c r="E1181" s="2"/>
      <c r="F1181" s="2"/>
      <c r="S1181" s="84"/>
    </row>
    <row r="1182" spans="4:19">
      <c r="D1182" s="2"/>
      <c r="E1182" s="2"/>
      <c r="F1182" s="2"/>
      <c r="S1182" s="84"/>
    </row>
    <row r="1183" spans="4:19">
      <c r="D1183" s="2"/>
      <c r="E1183" s="2"/>
      <c r="F1183" s="2"/>
      <c r="S1183" s="84"/>
    </row>
    <row r="1184" spans="4:19">
      <c r="D1184" s="2"/>
      <c r="E1184" s="2"/>
      <c r="F1184" s="2"/>
      <c r="S1184" s="84"/>
    </row>
    <row r="1185" spans="4:19">
      <c r="D1185" s="2"/>
      <c r="E1185" s="2"/>
      <c r="F1185" s="2"/>
      <c r="S1185" s="84"/>
    </row>
    <row r="1186" spans="4:19">
      <c r="D1186" s="2"/>
      <c r="E1186" s="2"/>
      <c r="F1186" s="2"/>
      <c r="S1186" s="84"/>
    </row>
    <row r="1187" spans="4:19">
      <c r="D1187" s="2"/>
      <c r="E1187" s="2"/>
      <c r="F1187" s="2"/>
      <c r="S1187" s="84"/>
    </row>
    <row r="1188" spans="4:19">
      <c r="D1188" s="2"/>
      <c r="E1188" s="2"/>
      <c r="F1188" s="2"/>
      <c r="S1188" s="84"/>
    </row>
    <row r="1189" spans="4:19">
      <c r="D1189" s="2"/>
      <c r="E1189" s="2"/>
      <c r="F1189" s="2"/>
      <c r="S1189" s="84"/>
    </row>
    <row r="1190" spans="4:19">
      <c r="D1190" s="2"/>
      <c r="E1190" s="2"/>
      <c r="F1190" s="2"/>
      <c r="S1190" s="84"/>
    </row>
    <row r="1191" spans="4:19">
      <c r="D1191" s="2"/>
      <c r="E1191" s="2"/>
      <c r="F1191" s="2"/>
      <c r="S1191" s="84"/>
    </row>
    <row r="1192" spans="4:19">
      <c r="D1192" s="2"/>
      <c r="E1192" s="2"/>
      <c r="F1192" s="2"/>
      <c r="S1192" s="84"/>
    </row>
    <row r="1193" spans="4:19">
      <c r="D1193" s="2"/>
      <c r="E1193" s="2"/>
      <c r="F1193" s="2"/>
      <c r="S1193" s="84"/>
    </row>
    <row r="1194" spans="4:19">
      <c r="D1194" s="2"/>
      <c r="E1194" s="2"/>
      <c r="F1194" s="2"/>
      <c r="S1194" s="84"/>
    </row>
    <row r="1195" spans="4:19">
      <c r="D1195" s="2"/>
      <c r="E1195" s="2"/>
      <c r="F1195" s="2"/>
      <c r="S1195" s="84"/>
    </row>
    <row r="1196" spans="4:19">
      <c r="D1196" s="2"/>
      <c r="E1196" s="2"/>
      <c r="F1196" s="2"/>
      <c r="S1196" s="84"/>
    </row>
    <row r="1197" spans="4:19">
      <c r="D1197" s="2"/>
      <c r="E1197" s="2"/>
      <c r="F1197" s="2"/>
      <c r="S1197" s="84"/>
    </row>
    <row r="1198" spans="4:19">
      <c r="D1198" s="2"/>
      <c r="E1198" s="2"/>
      <c r="F1198" s="2"/>
      <c r="S1198" s="84"/>
    </row>
    <row r="1199" spans="4:19">
      <c r="D1199" s="2"/>
      <c r="E1199" s="2"/>
      <c r="F1199" s="2"/>
      <c r="S1199" s="84"/>
    </row>
    <row r="1200" spans="4:19">
      <c r="D1200" s="2"/>
      <c r="E1200" s="2"/>
      <c r="F1200" s="2"/>
      <c r="S1200" s="84"/>
    </row>
    <row r="1201" spans="4:19">
      <c r="D1201" s="2"/>
      <c r="E1201" s="2"/>
      <c r="F1201" s="2"/>
      <c r="S1201" s="84"/>
    </row>
    <row r="1202" spans="4:19">
      <c r="D1202" s="2"/>
      <c r="E1202" s="2"/>
      <c r="F1202" s="2"/>
      <c r="S1202" s="84"/>
    </row>
    <row r="1203" spans="4:19">
      <c r="D1203" s="2"/>
      <c r="E1203" s="2"/>
      <c r="F1203" s="2"/>
      <c r="S1203" s="84"/>
    </row>
    <row r="1204" spans="4:19">
      <c r="D1204" s="2"/>
      <c r="E1204" s="2"/>
      <c r="F1204" s="2"/>
      <c r="S1204" s="84"/>
    </row>
    <row r="1205" spans="4:19">
      <c r="D1205" s="2"/>
      <c r="E1205" s="2"/>
      <c r="F1205" s="2"/>
      <c r="S1205" s="84"/>
    </row>
    <row r="1206" spans="4:19">
      <c r="D1206" s="2"/>
      <c r="E1206" s="2"/>
      <c r="F1206" s="2"/>
      <c r="S1206" s="84"/>
    </row>
    <row r="1207" spans="4:19">
      <c r="D1207" s="2"/>
      <c r="E1207" s="2"/>
      <c r="F1207" s="2"/>
      <c r="S1207" s="84"/>
    </row>
    <row r="1208" spans="4:19">
      <c r="D1208" s="2"/>
      <c r="E1208" s="2"/>
      <c r="F1208" s="2"/>
      <c r="S1208" s="84"/>
    </row>
    <row r="1209" spans="4:19">
      <c r="D1209" s="2"/>
      <c r="E1209" s="2"/>
      <c r="F1209" s="2"/>
      <c r="S1209" s="84"/>
    </row>
    <row r="1210" spans="4:19">
      <c r="D1210" s="2"/>
      <c r="E1210" s="2"/>
      <c r="F1210" s="2"/>
      <c r="S1210" s="84"/>
    </row>
    <row r="1211" spans="4:19">
      <c r="D1211" s="2"/>
      <c r="E1211" s="2"/>
      <c r="F1211" s="2"/>
      <c r="S1211" s="84"/>
    </row>
    <row r="1212" spans="4:19">
      <c r="D1212" s="2"/>
      <c r="E1212" s="2"/>
      <c r="F1212" s="2"/>
      <c r="S1212" s="84"/>
    </row>
    <row r="1213" spans="4:19">
      <c r="D1213" s="2"/>
      <c r="E1213" s="2"/>
      <c r="F1213" s="2"/>
      <c r="S1213" s="84"/>
    </row>
    <row r="1214" spans="4:19">
      <c r="D1214" s="2"/>
      <c r="E1214" s="2"/>
      <c r="F1214" s="2"/>
      <c r="S1214" s="84"/>
    </row>
    <row r="1215" spans="4:19">
      <c r="D1215" s="2"/>
      <c r="E1215" s="2"/>
      <c r="F1215" s="2"/>
      <c r="S1215" s="84"/>
    </row>
    <row r="1216" spans="4:19">
      <c r="D1216" s="2"/>
      <c r="E1216" s="2"/>
      <c r="F1216" s="2"/>
      <c r="S1216" s="84"/>
    </row>
    <row r="1217" spans="4:19">
      <c r="D1217" s="2"/>
      <c r="E1217" s="2"/>
      <c r="F1217" s="2"/>
      <c r="S1217" s="84"/>
    </row>
    <row r="1218" spans="4:19">
      <c r="D1218" s="2"/>
      <c r="E1218" s="2"/>
      <c r="F1218" s="2"/>
      <c r="S1218" s="84"/>
    </row>
    <row r="1219" spans="4:19">
      <c r="D1219" s="2"/>
      <c r="E1219" s="2"/>
      <c r="F1219" s="2"/>
      <c r="S1219" s="84"/>
    </row>
    <row r="1220" spans="4:19">
      <c r="D1220" s="2"/>
      <c r="E1220" s="2"/>
      <c r="F1220" s="2"/>
      <c r="S1220" s="84"/>
    </row>
    <row r="1221" spans="4:19">
      <c r="D1221" s="2"/>
      <c r="E1221" s="2"/>
      <c r="F1221" s="2"/>
      <c r="S1221" s="84"/>
    </row>
    <row r="1222" spans="4:19">
      <c r="D1222" s="2"/>
      <c r="E1222" s="2"/>
      <c r="F1222" s="2"/>
      <c r="S1222" s="84"/>
    </row>
    <row r="1223" spans="4:19">
      <c r="D1223" s="2"/>
      <c r="E1223" s="2"/>
      <c r="F1223" s="2"/>
      <c r="S1223" s="84"/>
    </row>
    <row r="1224" spans="4:19">
      <c r="D1224" s="2"/>
      <c r="E1224" s="2"/>
      <c r="F1224" s="2"/>
      <c r="S1224" s="84"/>
    </row>
    <row r="1225" spans="4:19">
      <c r="D1225" s="2"/>
      <c r="E1225" s="2"/>
      <c r="F1225" s="2"/>
      <c r="S1225" s="84"/>
    </row>
    <row r="1226" spans="4:19">
      <c r="D1226" s="2"/>
      <c r="E1226" s="2"/>
      <c r="F1226" s="2"/>
      <c r="S1226" s="84"/>
    </row>
    <row r="1227" spans="4:19">
      <c r="D1227" s="2"/>
      <c r="E1227" s="2"/>
      <c r="F1227" s="2"/>
      <c r="S1227" s="84"/>
    </row>
    <row r="1228" spans="4:19">
      <c r="D1228" s="2"/>
      <c r="E1228" s="2"/>
      <c r="F1228" s="2"/>
      <c r="S1228" s="84"/>
    </row>
    <row r="1229" spans="4:19">
      <c r="D1229" s="2"/>
      <c r="E1229" s="2"/>
      <c r="F1229" s="2"/>
      <c r="S1229" s="84"/>
    </row>
    <row r="1230" spans="4:19">
      <c r="D1230" s="2"/>
      <c r="E1230" s="2"/>
      <c r="F1230" s="2"/>
      <c r="S1230" s="84"/>
    </row>
  </sheetData>
  <dataConsolidate/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7 H59:H103 H105:H106 H108:H110 H112:H113 H116:H118 H120:H130 H132:H133 H135:H136 H139:H569">
      <formula1>$BW$8:$BW$11</formula1>
    </dataValidation>
    <dataValidation type="list" allowBlank="1" showInputMessage="1" showErrorMessage="1" sqref="E58:E569 E12:E39 E44:E55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BZ1230"/>
  <sheetViews>
    <sheetView rightToLeft="1" workbookViewId="0">
      <pane ySplit="11" topLeftCell="A63" activePane="bottomLeft" state="frozen"/>
      <selection pane="bottomLeft" activeCell="L8" sqref="L8"/>
    </sheetView>
  </sheetViews>
  <sheetFormatPr defaultColWidth="9.140625" defaultRowHeight="18"/>
  <cols>
    <col min="1" max="1" width="6.28515625" style="1" customWidth="1"/>
    <col min="2" max="2" width="76.5703125" style="2" bestFit="1" customWidth="1"/>
    <col min="3" max="3" width="14.5703125" style="2" customWidth="1"/>
    <col min="4" max="4" width="5.85546875" style="2" bestFit="1" customWidth="1"/>
    <col min="5" max="5" width="6.85546875" style="1" customWidth="1"/>
    <col min="6" max="6" width="7.85546875" style="1" bestFit="1" customWidth="1"/>
    <col min="7" max="7" width="7.28515625" style="1" bestFit="1" customWidth="1"/>
    <col min="8" max="8" width="5.7109375" style="1" bestFit="1" customWidth="1"/>
    <col min="9" max="9" width="11.140625" style="1" bestFit="1" customWidth="1"/>
    <col min="10" max="10" width="6.7109375" style="1" bestFit="1" customWidth="1"/>
    <col min="11" max="11" width="8.5703125" style="1" bestFit="1" customWidth="1"/>
    <col min="12" max="12" width="16.5703125" style="1" bestFit="1" customWidth="1"/>
    <col min="13" max="13" width="5.7109375" style="1" bestFit="1" customWidth="1"/>
    <col min="14" max="14" width="12.85546875" style="1" bestFit="1" customWidth="1"/>
    <col min="15" max="15" width="11.28515625" style="1" bestFit="1" customWidth="1"/>
    <col min="16" max="16" width="10.140625" style="1" bestFit="1" customWidth="1"/>
    <col min="17" max="17" width="10.5703125" style="1" bestFit="1" customWidth="1"/>
    <col min="18" max="18" width="21" style="1" bestFit="1" customWidth="1"/>
    <col min="19" max="19" width="12.28515625" style="1" bestFit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3" t="s">
        <v>145</v>
      </c>
      <c r="C1" s="181" t="s">
        <v>197</v>
      </c>
    </row>
    <row r="2" spans="2:78">
      <c r="B2" s="63" t="s">
        <v>144</v>
      </c>
      <c r="C2" s="181" t="s">
        <v>2403</v>
      </c>
    </row>
    <row r="3" spans="2:78">
      <c r="B3" s="63" t="s">
        <v>146</v>
      </c>
      <c r="C3" s="181" t="s">
        <v>2468</v>
      </c>
    </row>
    <row r="4" spans="2:78">
      <c r="B4" s="63" t="s">
        <v>147</v>
      </c>
      <c r="C4" s="181" t="s">
        <v>2469</v>
      </c>
    </row>
    <row r="5" spans="2:78"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78" ht="26.25" customHeight="1">
      <c r="B6" s="239" t="s">
        <v>175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1"/>
    </row>
    <row r="7" spans="2:78" ht="26.25" customHeight="1">
      <c r="B7" s="239" t="s">
        <v>91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1"/>
    </row>
    <row r="8" spans="2:78" s="3" customFormat="1" ht="63">
      <c r="B8" s="23" t="s">
        <v>107</v>
      </c>
      <c r="C8" s="33" t="s">
        <v>36</v>
      </c>
      <c r="D8" s="33" t="s">
        <v>42</v>
      </c>
      <c r="E8" s="33" t="s">
        <v>15</v>
      </c>
      <c r="F8" s="33" t="s">
        <v>57</v>
      </c>
      <c r="G8" s="33" t="s">
        <v>93</v>
      </c>
      <c r="H8" s="33" t="s">
        <v>18</v>
      </c>
      <c r="I8" s="33" t="s">
        <v>92</v>
      </c>
      <c r="J8" s="33" t="s">
        <v>17</v>
      </c>
      <c r="K8" s="33" t="s">
        <v>19</v>
      </c>
      <c r="L8" s="33" t="s">
        <v>0</v>
      </c>
      <c r="M8" s="33" t="s">
        <v>96</v>
      </c>
      <c r="N8" s="33" t="s">
        <v>102</v>
      </c>
      <c r="O8" s="33" t="s">
        <v>53</v>
      </c>
      <c r="P8" s="80" t="s">
        <v>148</v>
      </c>
      <c r="Q8" s="34" t="s">
        <v>150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5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104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65">
        <v>9.4598897690522552</v>
      </c>
      <c r="I11" s="165"/>
      <c r="J11" s="165"/>
      <c r="K11" s="165">
        <v>1.5964380634937261</v>
      </c>
      <c r="L11" s="165">
        <v>624369404.34000003</v>
      </c>
      <c r="M11" s="165"/>
      <c r="N11" s="165">
        <v>1942217.72</v>
      </c>
      <c r="O11" s="165"/>
      <c r="P11" s="120">
        <v>100</v>
      </c>
      <c r="Q11" s="144">
        <v>2.5381823506426633</v>
      </c>
      <c r="R11" s="188"/>
      <c r="S11" s="1"/>
      <c r="T11" s="1"/>
      <c r="U11" s="1"/>
      <c r="V11" s="1"/>
      <c r="BZ11" s="1"/>
    </row>
    <row r="12" spans="2:78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78">
      <c r="B13" s="106" t="s">
        <v>1374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78">
      <c r="B14" s="166">
        <v>0</v>
      </c>
      <c r="C14" s="164">
        <v>0</v>
      </c>
      <c r="D14" s="108"/>
      <c r="E14" s="108">
        <v>0</v>
      </c>
      <c r="F14" s="108"/>
      <c r="G14" s="108"/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84"/>
      <c r="S14" s="84"/>
      <c r="T14" s="84"/>
      <c r="U14" s="84"/>
      <c r="V14" s="84"/>
    </row>
    <row r="15" spans="2:78">
      <c r="B15" s="110" t="s">
        <v>1375</v>
      </c>
      <c r="C15" s="164"/>
      <c r="D15" s="108"/>
      <c r="E15" s="108"/>
      <c r="F15" s="108"/>
      <c r="G15" s="108"/>
      <c r="H15" s="131">
        <v>0</v>
      </c>
      <c r="I15" s="108"/>
      <c r="J15" s="108"/>
      <c r="K15" s="131">
        <v>0</v>
      </c>
      <c r="L15" s="131">
        <v>0</v>
      </c>
      <c r="M15" s="108"/>
      <c r="N15" s="131">
        <v>0</v>
      </c>
      <c r="O15" s="108"/>
      <c r="P15" s="131">
        <v>0</v>
      </c>
      <c r="Q15" s="131">
        <v>0</v>
      </c>
      <c r="R15" s="84"/>
      <c r="S15" s="84"/>
      <c r="T15" s="84"/>
      <c r="U15" s="84"/>
      <c r="V15" s="84"/>
    </row>
    <row r="16" spans="2:78">
      <c r="B16" s="106" t="s">
        <v>1376</v>
      </c>
      <c r="C16" s="83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2075</v>
      </c>
      <c r="C17" s="129">
        <v>1127273</v>
      </c>
      <c r="D17" s="84" t="s">
        <v>2076</v>
      </c>
      <c r="E17" s="107"/>
      <c r="F17" s="84"/>
      <c r="G17" s="84" t="s">
        <v>2077</v>
      </c>
      <c r="H17" s="108">
        <v>4.5999999999999996</v>
      </c>
      <c r="I17" s="84" t="s">
        <v>139</v>
      </c>
      <c r="J17" s="108">
        <v>2</v>
      </c>
      <c r="K17" s="108">
        <v>47.24</v>
      </c>
      <c r="L17" s="108">
        <v>2224588.3699999996</v>
      </c>
      <c r="M17" s="108">
        <v>19.57</v>
      </c>
      <c r="N17" s="108">
        <v>435.35</v>
      </c>
      <c r="O17" s="108">
        <v>2.4500000000000002</v>
      </c>
      <c r="P17" s="108">
        <v>2.2415097726530889E-2</v>
      </c>
      <c r="Q17" s="108">
        <v>5.689360543741119E-4</v>
      </c>
      <c r="R17" s="108"/>
      <c r="S17" s="108"/>
      <c r="T17" s="84"/>
      <c r="U17" s="84"/>
      <c r="V17" s="84"/>
    </row>
    <row r="18" spans="2:22">
      <c r="B18" s="106" t="s">
        <v>1377</v>
      </c>
      <c r="C18" s="83"/>
      <c r="D18" s="84"/>
      <c r="E18" s="84"/>
      <c r="F18" s="84"/>
      <c r="G18" s="84"/>
      <c r="H18" s="131">
        <v>4.5999999999999996</v>
      </c>
      <c r="I18" s="84"/>
      <c r="J18" s="108"/>
      <c r="K18" s="131">
        <v>47.24</v>
      </c>
      <c r="L18" s="131">
        <v>2224588.3699999996</v>
      </c>
      <c r="M18" s="108"/>
      <c r="N18" s="131">
        <v>435.35</v>
      </c>
      <c r="O18" s="108"/>
      <c r="P18" s="131">
        <v>2.2415097726530889E-2</v>
      </c>
      <c r="Q18" s="131">
        <v>5.689360543741119E-4</v>
      </c>
      <c r="R18" s="108"/>
      <c r="S18" s="84"/>
      <c r="T18" s="84"/>
      <c r="U18" s="84"/>
      <c r="V18" s="84"/>
    </row>
    <row r="19" spans="2:22">
      <c r="B19" s="106" t="s">
        <v>1378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06" t="s">
        <v>1379</v>
      </c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66">
        <v>0</v>
      </c>
      <c r="C21" s="164">
        <v>0</v>
      </c>
      <c r="D21" s="108"/>
      <c r="E21" s="108">
        <v>0</v>
      </c>
      <c r="F21" s="108"/>
      <c r="G21" s="108"/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84"/>
      <c r="S21" s="84"/>
      <c r="T21" s="84"/>
      <c r="U21" s="84"/>
      <c r="V21" s="84"/>
    </row>
    <row r="22" spans="2:22">
      <c r="B22" s="110" t="s">
        <v>1380</v>
      </c>
      <c r="C22" s="164"/>
      <c r="D22" s="108"/>
      <c r="E22" s="108"/>
      <c r="F22" s="108"/>
      <c r="G22" s="108"/>
      <c r="H22" s="131">
        <v>0</v>
      </c>
      <c r="I22" s="108"/>
      <c r="J22" s="108"/>
      <c r="K22" s="131">
        <v>0</v>
      </c>
      <c r="L22" s="131">
        <v>0</v>
      </c>
      <c r="M22" s="108"/>
      <c r="N22" s="131">
        <v>0</v>
      </c>
      <c r="O22" s="108"/>
      <c r="P22" s="131">
        <v>0</v>
      </c>
      <c r="Q22" s="131">
        <v>0</v>
      </c>
      <c r="R22" s="84"/>
      <c r="S22" s="84"/>
      <c r="T22" s="84"/>
      <c r="U22" s="84"/>
      <c r="V22" s="84"/>
    </row>
    <row r="23" spans="2:22">
      <c r="B23" s="106" t="s">
        <v>1381</v>
      </c>
      <c r="C23" s="83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66">
        <v>0</v>
      </c>
      <c r="C24" s="164">
        <v>0</v>
      </c>
      <c r="D24" s="108"/>
      <c r="E24" s="108">
        <v>0</v>
      </c>
      <c r="F24" s="108"/>
      <c r="G24" s="108"/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84"/>
      <c r="S24" s="84"/>
      <c r="T24" s="84"/>
      <c r="U24" s="84"/>
      <c r="V24" s="84"/>
    </row>
    <row r="25" spans="2:22">
      <c r="B25" s="110" t="s">
        <v>1384</v>
      </c>
      <c r="C25" s="164"/>
      <c r="D25" s="108"/>
      <c r="E25" s="108"/>
      <c r="F25" s="108"/>
      <c r="G25" s="108"/>
      <c r="H25" s="131">
        <v>0</v>
      </c>
      <c r="I25" s="108"/>
      <c r="J25" s="108"/>
      <c r="K25" s="131">
        <v>0</v>
      </c>
      <c r="L25" s="131">
        <v>0</v>
      </c>
      <c r="M25" s="108"/>
      <c r="N25" s="131">
        <v>0</v>
      </c>
      <c r="O25" s="108"/>
      <c r="P25" s="131">
        <v>0</v>
      </c>
      <c r="Q25" s="131">
        <v>0</v>
      </c>
      <c r="R25" s="84"/>
      <c r="S25" s="84"/>
      <c r="T25" s="84"/>
      <c r="U25" s="84"/>
      <c r="V25" s="84"/>
    </row>
    <row r="26" spans="2:22">
      <c r="B26" s="110" t="s">
        <v>1385</v>
      </c>
      <c r="C26" s="164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84"/>
      <c r="S26" s="84"/>
      <c r="T26" s="84"/>
      <c r="U26" s="84"/>
      <c r="V26" s="84"/>
    </row>
    <row r="27" spans="2:22">
      <c r="B27" s="166">
        <v>0</v>
      </c>
      <c r="C27" s="164">
        <v>0</v>
      </c>
      <c r="D27" s="108"/>
      <c r="E27" s="108">
        <v>0</v>
      </c>
      <c r="F27" s="108"/>
      <c r="G27" s="108"/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84"/>
      <c r="S27" s="84"/>
      <c r="T27" s="84"/>
      <c r="U27" s="84"/>
      <c r="V27" s="84"/>
    </row>
    <row r="28" spans="2:22">
      <c r="B28" s="110" t="s">
        <v>1387</v>
      </c>
      <c r="C28" s="164"/>
      <c r="D28" s="108"/>
      <c r="E28" s="108"/>
      <c r="F28" s="108"/>
      <c r="G28" s="108"/>
      <c r="H28" s="131">
        <v>0</v>
      </c>
      <c r="I28" s="108"/>
      <c r="J28" s="108"/>
      <c r="K28" s="131">
        <v>0</v>
      </c>
      <c r="L28" s="131">
        <v>0</v>
      </c>
      <c r="M28" s="108"/>
      <c r="N28" s="131">
        <v>0</v>
      </c>
      <c r="O28" s="108"/>
      <c r="P28" s="131">
        <v>0</v>
      </c>
      <c r="Q28" s="131">
        <v>0</v>
      </c>
      <c r="R28" s="84"/>
      <c r="S28" s="84"/>
      <c r="T28" s="84"/>
      <c r="U28" s="84"/>
      <c r="V28" s="84"/>
    </row>
    <row r="29" spans="2:22">
      <c r="B29" s="106" t="s">
        <v>1388</v>
      </c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2078</v>
      </c>
      <c r="C30" s="129">
        <v>1129188</v>
      </c>
      <c r="D30" s="84"/>
      <c r="E30" s="84" t="s">
        <v>2079</v>
      </c>
      <c r="F30" s="84" t="s">
        <v>135</v>
      </c>
      <c r="G30" s="84" t="s">
        <v>2080</v>
      </c>
      <c r="H30" s="108">
        <v>0</v>
      </c>
      <c r="I30" s="108" t="s">
        <v>139</v>
      </c>
      <c r="J30" s="108">
        <v>1</v>
      </c>
      <c r="K30" s="108">
        <v>0</v>
      </c>
      <c r="L30" s="108">
        <v>112552.97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8"/>
      <c r="S30" s="108"/>
      <c r="T30" s="84"/>
      <c r="U30" s="84"/>
      <c r="V30" s="84"/>
    </row>
    <row r="31" spans="2:22">
      <c r="B31" s="106" t="s">
        <v>1389</v>
      </c>
      <c r="C31" s="83"/>
      <c r="D31" s="84"/>
      <c r="E31" s="84"/>
      <c r="F31" s="84"/>
      <c r="G31" s="84"/>
      <c r="H31" s="131">
        <v>0</v>
      </c>
      <c r="I31" s="108"/>
      <c r="J31" s="108"/>
      <c r="K31" s="131">
        <v>0</v>
      </c>
      <c r="L31" s="131">
        <v>112552.97</v>
      </c>
      <c r="M31" s="108"/>
      <c r="N31" s="131">
        <v>0</v>
      </c>
      <c r="O31" s="108"/>
      <c r="P31" s="131">
        <v>0</v>
      </c>
      <c r="Q31" s="131">
        <v>0</v>
      </c>
      <c r="R31" s="108"/>
      <c r="S31" s="84"/>
      <c r="T31" s="84"/>
      <c r="U31" s="84"/>
      <c r="V31" s="84"/>
    </row>
    <row r="32" spans="2:22">
      <c r="B32" s="106" t="s">
        <v>1390</v>
      </c>
      <c r="C32" s="83"/>
      <c r="D32" s="84"/>
      <c r="E32" s="84"/>
      <c r="F32" s="84"/>
      <c r="G32" s="84"/>
      <c r="H32" s="131">
        <v>0</v>
      </c>
      <c r="I32" s="108"/>
      <c r="J32" s="108"/>
      <c r="K32" s="131">
        <v>0</v>
      </c>
      <c r="L32" s="131">
        <v>112552.97</v>
      </c>
      <c r="M32" s="108"/>
      <c r="N32" s="131">
        <v>0</v>
      </c>
      <c r="O32" s="108"/>
      <c r="P32" s="131">
        <v>0</v>
      </c>
      <c r="Q32" s="131">
        <v>0</v>
      </c>
      <c r="R32" s="84"/>
      <c r="S32" s="84"/>
      <c r="T32" s="84"/>
      <c r="U32" s="84"/>
      <c r="V32" s="84"/>
    </row>
    <row r="33" spans="2:22">
      <c r="B33" s="106" t="s">
        <v>221</v>
      </c>
      <c r="C33" s="83"/>
      <c r="D33" s="84"/>
      <c r="E33" s="84"/>
      <c r="F33" s="84"/>
      <c r="G33" s="84"/>
      <c r="H33" s="131">
        <v>4.5999999999999996</v>
      </c>
      <c r="I33" s="108"/>
      <c r="J33" s="108"/>
      <c r="K33" s="131">
        <v>47.24</v>
      </c>
      <c r="L33" s="131">
        <v>2337141.34</v>
      </c>
      <c r="M33" s="108"/>
      <c r="N33" s="131">
        <v>435.35</v>
      </c>
      <c r="O33" s="108"/>
      <c r="P33" s="131">
        <v>2.2415097726530889E-2</v>
      </c>
      <c r="Q33" s="131">
        <v>5.689360543741119E-4</v>
      </c>
      <c r="R33" s="84"/>
      <c r="S33" s="84"/>
      <c r="T33" s="84"/>
      <c r="U33" s="84"/>
      <c r="V33" s="84"/>
    </row>
    <row r="34" spans="2:22">
      <c r="B34" s="106" t="s">
        <v>222</v>
      </c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06" t="s">
        <v>1374</v>
      </c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2081</v>
      </c>
      <c r="C36" s="129">
        <v>1102615</v>
      </c>
      <c r="D36" s="84"/>
      <c r="E36" s="84" t="s">
        <v>347</v>
      </c>
      <c r="F36" s="84" t="s">
        <v>137</v>
      </c>
      <c r="G36" s="84" t="s">
        <v>2082</v>
      </c>
      <c r="H36" s="107">
        <v>0.16</v>
      </c>
      <c r="I36" s="84" t="s">
        <v>139</v>
      </c>
      <c r="J36" s="111">
        <v>8.4</v>
      </c>
      <c r="K36" s="107">
        <v>7.89</v>
      </c>
      <c r="L36" s="108">
        <v>13600000</v>
      </c>
      <c r="M36" s="107">
        <v>98.76</v>
      </c>
      <c r="N36" s="108">
        <v>13431.36</v>
      </c>
      <c r="O36" s="111">
        <v>27.2</v>
      </c>
      <c r="P36" s="108">
        <v>0.69154759848447889</v>
      </c>
      <c r="Q36" s="108">
        <v>1.7552739091026236E-2</v>
      </c>
      <c r="R36" s="84"/>
      <c r="S36" s="108"/>
      <c r="T36" s="84"/>
      <c r="U36" s="84"/>
      <c r="V36" s="84"/>
    </row>
    <row r="37" spans="2:22">
      <c r="B37" s="106" t="s">
        <v>1375</v>
      </c>
      <c r="C37" s="83"/>
      <c r="D37" s="84"/>
      <c r="E37" s="84"/>
      <c r="F37" s="84"/>
      <c r="G37" s="84"/>
      <c r="H37" s="131">
        <v>0.16</v>
      </c>
      <c r="I37" s="84"/>
      <c r="J37" s="84"/>
      <c r="K37" s="131">
        <v>7.89</v>
      </c>
      <c r="L37" s="131">
        <v>13600000</v>
      </c>
      <c r="M37" s="84"/>
      <c r="N37" s="131">
        <v>13431.36</v>
      </c>
      <c r="O37" s="84"/>
      <c r="P37" s="131">
        <v>0.69154759848447889</v>
      </c>
      <c r="Q37" s="131">
        <v>1.7552739091026236E-2</v>
      </c>
      <c r="R37" s="84"/>
      <c r="S37" s="84"/>
      <c r="T37" s="84"/>
      <c r="U37" s="84"/>
      <c r="V37" s="84"/>
    </row>
    <row r="38" spans="2:22">
      <c r="B38" s="106" t="s">
        <v>1376</v>
      </c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66">
        <v>0</v>
      </c>
      <c r="C39" s="164">
        <v>0</v>
      </c>
      <c r="D39" s="108"/>
      <c r="E39" s="108">
        <v>0</v>
      </c>
      <c r="F39" s="108"/>
      <c r="G39" s="108"/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v>0</v>
      </c>
      <c r="R39" s="84"/>
      <c r="S39" s="84"/>
      <c r="T39" s="84"/>
      <c r="U39" s="84"/>
      <c r="V39" s="84"/>
    </row>
    <row r="40" spans="2:22">
      <c r="B40" s="110" t="s">
        <v>1377</v>
      </c>
      <c r="C40" s="164"/>
      <c r="D40" s="108"/>
      <c r="E40" s="108"/>
      <c r="F40" s="108"/>
      <c r="G40" s="108"/>
      <c r="H40" s="131">
        <v>0</v>
      </c>
      <c r="I40" s="108"/>
      <c r="J40" s="108"/>
      <c r="K40" s="131">
        <v>0</v>
      </c>
      <c r="L40" s="131">
        <v>0</v>
      </c>
      <c r="M40" s="108"/>
      <c r="N40" s="131">
        <v>0</v>
      </c>
      <c r="O40" s="108"/>
      <c r="P40" s="131">
        <v>0</v>
      </c>
      <c r="Q40" s="131">
        <v>0</v>
      </c>
      <c r="R40" s="84"/>
      <c r="S40" s="84"/>
      <c r="T40" s="84"/>
      <c r="U40" s="84"/>
      <c r="V40" s="84"/>
    </row>
    <row r="41" spans="2:22">
      <c r="B41" s="106" t="s">
        <v>1378</v>
      </c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06" t="s">
        <v>1379</v>
      </c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2083</v>
      </c>
      <c r="C43" s="83" t="s">
        <v>2084</v>
      </c>
      <c r="D43" s="84" t="s">
        <v>1383</v>
      </c>
      <c r="E43" s="84" t="s">
        <v>335</v>
      </c>
      <c r="F43" s="84" t="s">
        <v>2222</v>
      </c>
      <c r="G43" s="179" t="s">
        <v>2085</v>
      </c>
      <c r="H43" s="205">
        <v>10.56</v>
      </c>
      <c r="I43" s="179" t="s">
        <v>138</v>
      </c>
      <c r="J43" s="205">
        <v>1.43</v>
      </c>
      <c r="K43" s="205">
        <v>1.64</v>
      </c>
      <c r="L43" s="182">
        <v>32395000</v>
      </c>
      <c r="M43" s="107">
        <v>98.83</v>
      </c>
      <c r="N43" s="108">
        <v>124926.94</v>
      </c>
      <c r="O43" s="111">
        <v>0</v>
      </c>
      <c r="P43" s="108">
        <v>6.4321800132685434</v>
      </c>
      <c r="Q43" s="108">
        <v>0.16326045785834711</v>
      </c>
      <c r="R43" s="84"/>
      <c r="S43" s="108"/>
      <c r="T43" s="84"/>
      <c r="U43" s="84"/>
      <c r="V43" s="84"/>
    </row>
    <row r="44" spans="2:22">
      <c r="B44" s="82" t="s">
        <v>2086</v>
      </c>
      <c r="C44" s="83" t="s">
        <v>2087</v>
      </c>
      <c r="D44" s="84" t="s">
        <v>1383</v>
      </c>
      <c r="E44" s="84" t="s">
        <v>335</v>
      </c>
      <c r="F44" s="84" t="s">
        <v>2222</v>
      </c>
      <c r="G44" s="179" t="s">
        <v>2088</v>
      </c>
      <c r="H44" s="205">
        <v>9.65</v>
      </c>
      <c r="I44" s="179" t="s">
        <v>138</v>
      </c>
      <c r="J44" s="205">
        <v>1.71</v>
      </c>
      <c r="K44" s="205">
        <v>1.85</v>
      </c>
      <c r="L44" s="182">
        <v>12544000</v>
      </c>
      <c r="M44" s="107">
        <v>99.07</v>
      </c>
      <c r="N44" s="108">
        <v>48490.720000000001</v>
      </c>
      <c r="O44" s="111">
        <v>0</v>
      </c>
      <c r="P44" s="108">
        <v>2.4966675723667069</v>
      </c>
      <c r="Q44" s="108">
        <v>6.3369975676030393E-2</v>
      </c>
      <c r="R44" s="84"/>
      <c r="S44" s="108"/>
      <c r="T44" s="84"/>
      <c r="U44" s="84"/>
      <c r="V44" s="84"/>
    </row>
    <row r="45" spans="2:22">
      <c r="B45" s="82" t="s">
        <v>2089</v>
      </c>
      <c r="C45" s="83" t="s">
        <v>2090</v>
      </c>
      <c r="D45" s="84" t="s">
        <v>1383</v>
      </c>
      <c r="E45" s="84" t="s">
        <v>335</v>
      </c>
      <c r="F45" s="84" t="s">
        <v>2227</v>
      </c>
      <c r="G45" s="179" t="s">
        <v>2091</v>
      </c>
      <c r="H45" s="205">
        <v>9.15</v>
      </c>
      <c r="I45" s="179" t="s">
        <v>138</v>
      </c>
      <c r="J45" s="205">
        <v>1.44</v>
      </c>
      <c r="K45" s="205">
        <v>1.55</v>
      </c>
      <c r="L45" s="182">
        <v>45000000</v>
      </c>
      <c r="M45" s="107">
        <v>99.32</v>
      </c>
      <c r="N45" s="108">
        <v>174393.84999999998</v>
      </c>
      <c r="O45" s="111">
        <v>0</v>
      </c>
      <c r="P45" s="108">
        <v>8.9791092010014193</v>
      </c>
      <c r="Q45" s="108">
        <v>0.2279061649847495</v>
      </c>
      <c r="R45" s="84"/>
      <c r="S45" s="108"/>
      <c r="T45" s="84"/>
      <c r="U45" s="84"/>
      <c r="V45" s="84"/>
    </row>
    <row r="46" spans="2:22">
      <c r="B46" s="82" t="s">
        <v>2092</v>
      </c>
      <c r="C46" s="83" t="s">
        <v>2093</v>
      </c>
      <c r="D46" s="84" t="s">
        <v>1383</v>
      </c>
      <c r="E46" s="84" t="s">
        <v>335</v>
      </c>
      <c r="F46" s="84" t="s">
        <v>2222</v>
      </c>
      <c r="G46" s="179" t="s">
        <v>2094</v>
      </c>
      <c r="H46" s="205">
        <v>10.01</v>
      </c>
      <c r="I46" s="179" t="s">
        <v>138</v>
      </c>
      <c r="J46" s="205">
        <v>1.71</v>
      </c>
      <c r="K46" s="205">
        <v>1.54</v>
      </c>
      <c r="L46" s="182">
        <v>37000000</v>
      </c>
      <c r="M46" s="107">
        <v>98.91</v>
      </c>
      <c r="N46" s="108">
        <v>142799.81999999998</v>
      </c>
      <c r="O46" s="111">
        <v>0</v>
      </c>
      <c r="P46" s="108">
        <v>7.3524105217204996</v>
      </c>
      <c r="Q46" s="108">
        <v>0.18661758620910388</v>
      </c>
      <c r="R46" s="84"/>
      <c r="S46" s="108"/>
      <c r="T46" s="84"/>
      <c r="U46" s="84"/>
      <c r="V46" s="84"/>
    </row>
    <row r="47" spans="2:22">
      <c r="B47" s="82" t="s">
        <v>2095</v>
      </c>
      <c r="C47" s="83" t="s">
        <v>2096</v>
      </c>
      <c r="D47" s="84" t="s">
        <v>1383</v>
      </c>
      <c r="E47" s="84" t="s">
        <v>335</v>
      </c>
      <c r="F47" s="84" t="s">
        <v>2227</v>
      </c>
      <c r="G47" s="179" t="s">
        <v>2097</v>
      </c>
      <c r="H47" s="205">
        <v>9.98</v>
      </c>
      <c r="I47" s="179" t="s">
        <v>138</v>
      </c>
      <c r="J47" s="205">
        <v>1.77</v>
      </c>
      <c r="K47" s="205">
        <v>1.66</v>
      </c>
      <c r="L47" s="182">
        <v>45000000</v>
      </c>
      <c r="M47" s="107">
        <v>98.35</v>
      </c>
      <c r="N47" s="108">
        <v>172695.08</v>
      </c>
      <c r="O47" s="111">
        <v>0</v>
      </c>
      <c r="P47" s="108">
        <v>8.8916437236500965</v>
      </c>
      <c r="Q47" s="108">
        <v>0.22568613167571286</v>
      </c>
      <c r="R47" s="84"/>
      <c r="S47" s="108"/>
      <c r="T47" s="84"/>
      <c r="U47" s="84"/>
      <c r="V47" s="84"/>
    </row>
    <row r="48" spans="2:22">
      <c r="B48" s="82" t="s">
        <v>2098</v>
      </c>
      <c r="C48" s="83" t="s">
        <v>2099</v>
      </c>
      <c r="D48" s="84" t="s">
        <v>1383</v>
      </c>
      <c r="E48" s="84" t="s">
        <v>335</v>
      </c>
      <c r="F48" s="84" t="s">
        <v>2222</v>
      </c>
      <c r="G48" s="179" t="s">
        <v>2100</v>
      </c>
      <c r="H48" s="205">
        <v>10.37</v>
      </c>
      <c r="I48" s="179" t="s">
        <v>138</v>
      </c>
      <c r="J48" s="205">
        <v>1.82</v>
      </c>
      <c r="K48" s="195">
        <v>1.6</v>
      </c>
      <c r="L48" s="182">
        <v>21116860</v>
      </c>
      <c r="M48" s="107">
        <v>99.41</v>
      </c>
      <c r="N48" s="108">
        <v>81909.569999999992</v>
      </c>
      <c r="O48" s="111">
        <v>0</v>
      </c>
      <c r="P48" s="108">
        <v>4.2173217326016355</v>
      </c>
      <c r="Q48" s="108">
        <v>0.10704331588671211</v>
      </c>
      <c r="R48" s="84"/>
      <c r="S48" s="108"/>
      <c r="T48" s="84"/>
      <c r="U48" s="84"/>
      <c r="V48" s="84"/>
    </row>
    <row r="49" spans="2:23">
      <c r="B49" s="82" t="s">
        <v>2101</v>
      </c>
      <c r="C49" s="83" t="s">
        <v>2102</v>
      </c>
      <c r="D49" s="84" t="s">
        <v>1383</v>
      </c>
      <c r="E49" s="84" t="s">
        <v>2103</v>
      </c>
      <c r="F49" s="84" t="s">
        <v>684</v>
      </c>
      <c r="G49" s="179" t="s">
        <v>2104</v>
      </c>
      <c r="H49" s="205">
        <v>9.99</v>
      </c>
      <c r="I49" s="179" t="s">
        <v>138</v>
      </c>
      <c r="J49" s="205">
        <v>1.75</v>
      </c>
      <c r="K49" s="205">
        <v>1.54</v>
      </c>
      <c r="L49" s="182">
        <v>13092858</v>
      </c>
      <c r="M49" s="107">
        <v>99.31</v>
      </c>
      <c r="N49" s="108">
        <v>50733.79</v>
      </c>
      <c r="O49" s="111">
        <v>0</v>
      </c>
      <c r="P49" s="108">
        <v>2.6121577142237173</v>
      </c>
      <c r="Q49" s="108">
        <v>6.6301326073377215E-2</v>
      </c>
      <c r="R49" s="84"/>
      <c r="S49" s="108"/>
      <c r="T49" s="84"/>
      <c r="U49" s="84"/>
      <c r="V49" s="84"/>
    </row>
    <row r="50" spans="2:23">
      <c r="B50" s="82" t="s">
        <v>2105</v>
      </c>
      <c r="C50" s="83" t="s">
        <v>2106</v>
      </c>
      <c r="D50" s="84" t="s">
        <v>1383</v>
      </c>
      <c r="E50" s="84" t="s">
        <v>335</v>
      </c>
      <c r="F50" s="84" t="s">
        <v>2222</v>
      </c>
      <c r="G50" s="179" t="s">
        <v>2107</v>
      </c>
      <c r="H50" s="205">
        <v>9.9700000000000006</v>
      </c>
      <c r="I50" s="179" t="s">
        <v>138</v>
      </c>
      <c r="J50" s="205">
        <v>1.51</v>
      </c>
      <c r="K50" s="205">
        <v>1.64</v>
      </c>
      <c r="L50" s="182">
        <v>45000000</v>
      </c>
      <c r="M50" s="107">
        <v>99.29</v>
      </c>
      <c r="N50" s="108">
        <v>174345.34</v>
      </c>
      <c r="O50" s="111">
        <v>0</v>
      </c>
      <c r="P50" s="108">
        <v>8.976611540749408</v>
      </c>
      <c r="Q50" s="108">
        <v>0.2278427698130539</v>
      </c>
      <c r="R50" s="84"/>
      <c r="S50" s="108"/>
      <c r="T50" s="84"/>
      <c r="U50" s="84"/>
      <c r="V50" s="84"/>
    </row>
    <row r="51" spans="2:23">
      <c r="B51" s="82" t="s">
        <v>2108</v>
      </c>
      <c r="C51" s="83" t="s">
        <v>2109</v>
      </c>
      <c r="D51" s="84" t="s">
        <v>1383</v>
      </c>
      <c r="E51" s="84" t="s">
        <v>335</v>
      </c>
      <c r="F51" s="84" t="s">
        <v>2222</v>
      </c>
      <c r="G51" s="179" t="s">
        <v>1677</v>
      </c>
      <c r="H51" s="205">
        <v>10.82</v>
      </c>
      <c r="I51" s="179" t="s">
        <v>138</v>
      </c>
      <c r="J51" s="205">
        <v>1.5</v>
      </c>
      <c r="K51" s="205">
        <v>1.57</v>
      </c>
      <c r="L51" s="182">
        <v>55320000</v>
      </c>
      <c r="M51" s="107">
        <v>99.5</v>
      </c>
      <c r="N51" s="108">
        <v>214769.80000000002</v>
      </c>
      <c r="O51" s="111">
        <v>0</v>
      </c>
      <c r="P51" s="108">
        <v>11.057967280825757</v>
      </c>
      <c r="Q51" s="108">
        <v>0.28067137386175983</v>
      </c>
      <c r="R51" s="84"/>
      <c r="S51" s="108"/>
      <c r="T51" s="84"/>
      <c r="U51" s="84"/>
      <c r="V51" s="84"/>
    </row>
    <row r="52" spans="2:23">
      <c r="B52" s="82" t="s">
        <v>2110</v>
      </c>
      <c r="C52" s="83" t="s">
        <v>2111</v>
      </c>
      <c r="D52" s="84" t="s">
        <v>1383</v>
      </c>
      <c r="E52" s="84" t="s">
        <v>335</v>
      </c>
      <c r="F52" s="84" t="s">
        <v>2227</v>
      </c>
      <c r="G52" s="179" t="s">
        <v>2112</v>
      </c>
      <c r="H52" s="205">
        <v>10.77</v>
      </c>
      <c r="I52" s="179" t="s">
        <v>138</v>
      </c>
      <c r="J52" s="205">
        <v>1.51</v>
      </c>
      <c r="K52" s="205">
        <v>1.58</v>
      </c>
      <c r="L52" s="182">
        <v>56485000</v>
      </c>
      <c r="M52" s="107">
        <v>99.9</v>
      </c>
      <c r="N52" s="108">
        <v>220194.54</v>
      </c>
      <c r="O52" s="111">
        <v>0</v>
      </c>
      <c r="P52" s="108">
        <v>11.337273763520189</v>
      </c>
      <c r="Q52" s="108">
        <v>0.2877606817097107</v>
      </c>
      <c r="R52" s="84"/>
      <c r="S52" s="108"/>
      <c r="T52" s="84"/>
      <c r="U52" s="84"/>
      <c r="V52" s="84"/>
    </row>
    <row r="53" spans="2:23">
      <c r="B53" s="82" t="s">
        <v>2113</v>
      </c>
      <c r="C53" s="83" t="s">
        <v>2114</v>
      </c>
      <c r="D53" s="84" t="s">
        <v>1383</v>
      </c>
      <c r="E53" s="84" t="s">
        <v>335</v>
      </c>
      <c r="F53" s="84" t="s">
        <v>2222</v>
      </c>
      <c r="G53" s="179" t="s">
        <v>2115</v>
      </c>
      <c r="H53" s="205">
        <v>9.81</v>
      </c>
      <c r="I53" s="179" t="s">
        <v>138</v>
      </c>
      <c r="J53" s="205">
        <v>1.42</v>
      </c>
      <c r="K53" s="205">
        <v>1.53</v>
      </c>
      <c r="L53" s="182">
        <v>43168545</v>
      </c>
      <c r="M53" s="107">
        <v>99.26</v>
      </c>
      <c r="N53" s="108">
        <v>167197.06999999998</v>
      </c>
      <c r="O53" s="111">
        <v>0</v>
      </c>
      <c r="P53" s="108">
        <v>8.6085647493732065</v>
      </c>
      <c r="Q53" s="108">
        <v>0.21850107111223652</v>
      </c>
      <c r="R53" s="84"/>
      <c r="S53" s="108"/>
      <c r="T53" s="84"/>
      <c r="U53" s="84"/>
      <c r="V53" s="84"/>
    </row>
    <row r="54" spans="2:23">
      <c r="B54" s="82" t="s">
        <v>2116</v>
      </c>
      <c r="C54" s="83" t="s">
        <v>2117</v>
      </c>
      <c r="D54" s="84" t="s">
        <v>1383</v>
      </c>
      <c r="E54" s="84" t="s">
        <v>335</v>
      </c>
      <c r="F54" s="84" t="s">
        <v>2222</v>
      </c>
      <c r="G54" s="179" t="s">
        <v>2118</v>
      </c>
      <c r="H54" s="205">
        <v>10.42</v>
      </c>
      <c r="I54" s="179" t="s">
        <v>138</v>
      </c>
      <c r="J54" s="205">
        <v>1.69</v>
      </c>
      <c r="K54" s="195">
        <v>1.6</v>
      </c>
      <c r="L54" s="182">
        <v>41310000</v>
      </c>
      <c r="M54" s="107">
        <v>98.59</v>
      </c>
      <c r="N54" s="108">
        <v>158912.38</v>
      </c>
      <c r="O54" s="111">
        <v>0</v>
      </c>
      <c r="P54" s="108">
        <v>8.1820064951317626</v>
      </c>
      <c r="Q54" s="108">
        <v>0.20767424478787075</v>
      </c>
      <c r="R54" s="84"/>
      <c r="S54" s="108"/>
      <c r="T54" s="84"/>
      <c r="U54" s="84"/>
      <c r="V54" s="84"/>
    </row>
    <row r="55" spans="2:23">
      <c r="B55" s="106" t="s">
        <v>1380</v>
      </c>
      <c r="C55" s="83"/>
      <c r="D55" s="84"/>
      <c r="E55" s="84"/>
      <c r="F55" s="84"/>
      <c r="G55" s="179"/>
      <c r="H55" s="196">
        <v>10.177854811530921</v>
      </c>
      <c r="I55" s="179"/>
      <c r="J55" s="179"/>
      <c r="K55" s="212">
        <v>1.5951326301402322</v>
      </c>
      <c r="L55" s="211">
        <v>447432263</v>
      </c>
      <c r="M55" s="84"/>
      <c r="N55" s="131">
        <v>1731368.9</v>
      </c>
      <c r="O55" s="84"/>
      <c r="P55" s="131">
        <v>89.14391430843294</v>
      </c>
      <c r="Q55" s="131">
        <v>2.2626350996486648</v>
      </c>
      <c r="R55" s="84"/>
      <c r="S55" s="84"/>
      <c r="T55" s="84"/>
      <c r="U55" s="84"/>
      <c r="V55" s="84"/>
    </row>
    <row r="56" spans="2:23">
      <c r="B56" s="106" t="s">
        <v>1381</v>
      </c>
      <c r="C56" s="83"/>
      <c r="D56" s="84"/>
      <c r="E56" s="84"/>
      <c r="F56" s="84"/>
      <c r="G56" s="179"/>
      <c r="H56" s="179"/>
      <c r="I56" s="179"/>
      <c r="J56" s="179"/>
      <c r="K56" s="179"/>
      <c r="L56" s="179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3">
      <c r="B57" s="82" t="s">
        <v>2119</v>
      </c>
      <c r="C57" s="83" t="s">
        <v>2120</v>
      </c>
      <c r="D57" s="84" t="s">
        <v>1383</v>
      </c>
      <c r="E57" s="179" t="s">
        <v>318</v>
      </c>
      <c r="F57" s="179" t="s">
        <v>2227</v>
      </c>
      <c r="G57" s="179" t="s">
        <v>630</v>
      </c>
      <c r="H57" s="205">
        <v>3.71</v>
      </c>
      <c r="I57" s="179" t="s">
        <v>139</v>
      </c>
      <c r="J57" s="205">
        <v>4.05</v>
      </c>
      <c r="K57" s="205">
        <v>0.92</v>
      </c>
      <c r="L57" s="182">
        <v>77000000</v>
      </c>
      <c r="M57" s="107">
        <v>121.17</v>
      </c>
      <c r="N57" s="108">
        <v>93300.9</v>
      </c>
      <c r="O57" s="111">
        <v>0</v>
      </c>
      <c r="P57" s="108">
        <v>4.8038332180390153</v>
      </c>
      <c r="Q57" s="108">
        <v>0.12193004689457579</v>
      </c>
      <c r="R57" s="84"/>
      <c r="S57" s="108"/>
      <c r="T57" s="84"/>
      <c r="U57" s="84"/>
      <c r="V57" s="84"/>
      <c r="W57" s="84"/>
    </row>
    <row r="58" spans="2:23">
      <c r="B58" s="82" t="s">
        <v>2121</v>
      </c>
      <c r="C58" s="83" t="s">
        <v>2122</v>
      </c>
      <c r="D58" s="84" t="s">
        <v>1383</v>
      </c>
      <c r="E58" s="179" t="s">
        <v>318</v>
      </c>
      <c r="F58" s="179" t="s">
        <v>2227</v>
      </c>
      <c r="G58" s="179" t="s">
        <v>2123</v>
      </c>
      <c r="H58" s="205">
        <v>3.87</v>
      </c>
      <c r="I58" s="179" t="s">
        <v>139</v>
      </c>
      <c r="J58" s="195">
        <v>4.0999999999999996</v>
      </c>
      <c r="K58" s="205">
        <v>1.22</v>
      </c>
      <c r="L58" s="182">
        <v>84000000</v>
      </c>
      <c r="M58" s="107">
        <v>123.43</v>
      </c>
      <c r="N58" s="108">
        <v>103681.21</v>
      </c>
      <c r="O58" s="111">
        <v>0</v>
      </c>
      <c r="P58" s="108">
        <v>5.3382897773170361</v>
      </c>
      <c r="Q58" s="108">
        <v>0.13549552895402256</v>
      </c>
      <c r="R58" s="84"/>
      <c r="S58" s="108"/>
      <c r="T58" s="84"/>
      <c r="U58" s="84"/>
      <c r="V58" s="84"/>
    </row>
    <row r="59" spans="2:23">
      <c r="B59" s="106" t="s">
        <v>1384</v>
      </c>
      <c r="C59" s="83"/>
      <c r="D59" s="84"/>
      <c r="E59" s="84"/>
      <c r="F59" s="84"/>
      <c r="G59" s="179"/>
      <c r="H59" s="212">
        <v>3.7942157371550143</v>
      </c>
      <c r="I59" s="179"/>
      <c r="J59" s="179"/>
      <c r="K59" s="212">
        <v>1.0779045071656508</v>
      </c>
      <c r="L59" s="211">
        <v>161000000</v>
      </c>
      <c r="M59" s="84"/>
      <c r="N59" s="131">
        <v>196982.11</v>
      </c>
      <c r="O59" s="84"/>
      <c r="P59" s="131">
        <v>10.142122995356051</v>
      </c>
      <c r="Q59" s="131">
        <v>0.25742557584859832</v>
      </c>
      <c r="R59" s="84"/>
      <c r="S59" s="84"/>
      <c r="T59" s="84"/>
      <c r="U59" s="84"/>
      <c r="V59" s="84"/>
    </row>
    <row r="60" spans="2:23">
      <c r="B60" s="106" t="s">
        <v>1385</v>
      </c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3">
      <c r="B61" s="166">
        <v>0</v>
      </c>
      <c r="C61" s="164">
        <v>0</v>
      </c>
      <c r="D61" s="108"/>
      <c r="E61" s="108">
        <v>0</v>
      </c>
      <c r="F61" s="108"/>
      <c r="G61" s="108"/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84"/>
      <c r="S61" s="84"/>
      <c r="T61" s="84"/>
      <c r="U61" s="84"/>
      <c r="V61" s="84"/>
    </row>
    <row r="62" spans="2:23">
      <c r="B62" s="110" t="s">
        <v>1387</v>
      </c>
      <c r="C62" s="164"/>
      <c r="D62" s="108"/>
      <c r="E62" s="108"/>
      <c r="F62" s="108"/>
      <c r="G62" s="108"/>
      <c r="H62" s="131">
        <v>0</v>
      </c>
      <c r="I62" s="108"/>
      <c r="J62" s="108"/>
      <c r="K62" s="131">
        <v>0</v>
      </c>
      <c r="L62" s="131">
        <v>0</v>
      </c>
      <c r="M62" s="108"/>
      <c r="N62" s="131">
        <v>0</v>
      </c>
      <c r="O62" s="108"/>
      <c r="P62" s="131">
        <v>0</v>
      </c>
      <c r="Q62" s="131">
        <v>0</v>
      </c>
      <c r="R62" s="84"/>
      <c r="S62" s="84"/>
      <c r="T62" s="84"/>
      <c r="U62" s="84"/>
      <c r="V62" s="84"/>
    </row>
    <row r="63" spans="2:23">
      <c r="B63" s="110" t="s">
        <v>1388</v>
      </c>
      <c r="C63" s="164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84"/>
      <c r="S63" s="84"/>
      <c r="T63" s="84"/>
      <c r="U63" s="84"/>
      <c r="V63" s="84"/>
    </row>
    <row r="64" spans="2:23">
      <c r="B64" s="166">
        <v>0</v>
      </c>
      <c r="C64" s="164">
        <v>0</v>
      </c>
      <c r="D64" s="108"/>
      <c r="E64" s="108">
        <v>0</v>
      </c>
      <c r="F64" s="108"/>
      <c r="G64" s="108"/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84"/>
      <c r="S64" s="84"/>
      <c r="T64" s="84"/>
      <c r="U64" s="84"/>
      <c r="V64" s="84"/>
    </row>
    <row r="65" spans="2:22">
      <c r="B65" s="110" t="s">
        <v>1389</v>
      </c>
      <c r="C65" s="164"/>
      <c r="D65" s="108"/>
      <c r="E65" s="108"/>
      <c r="F65" s="108"/>
      <c r="G65" s="108"/>
      <c r="H65" s="131">
        <v>0</v>
      </c>
      <c r="I65" s="108"/>
      <c r="J65" s="108"/>
      <c r="K65" s="131">
        <v>0</v>
      </c>
      <c r="L65" s="131">
        <v>0</v>
      </c>
      <c r="M65" s="108"/>
      <c r="N65" s="131">
        <v>0</v>
      </c>
      <c r="O65" s="108"/>
      <c r="P65" s="131">
        <v>0</v>
      </c>
      <c r="Q65" s="131">
        <v>0</v>
      </c>
      <c r="R65" s="84"/>
      <c r="S65" s="84"/>
      <c r="T65" s="84"/>
      <c r="U65" s="84"/>
      <c r="V65" s="84"/>
    </row>
    <row r="66" spans="2:22">
      <c r="B66" s="106" t="s">
        <v>1390</v>
      </c>
      <c r="C66" s="83"/>
      <c r="D66" s="84"/>
      <c r="E66" s="84"/>
      <c r="F66" s="84"/>
      <c r="G66" s="84"/>
      <c r="H66" s="131">
        <v>9.5257625898202001</v>
      </c>
      <c r="I66" s="84"/>
      <c r="J66" s="84"/>
      <c r="K66" s="131">
        <v>1.5422974945832089</v>
      </c>
      <c r="L66" s="131">
        <v>608432263</v>
      </c>
      <c r="M66" s="84"/>
      <c r="N66" s="131">
        <v>1928351.0099999998</v>
      </c>
      <c r="O66" s="84"/>
      <c r="P66" s="131">
        <v>99.286037303788973</v>
      </c>
      <c r="Q66" s="131">
        <v>2.520060675497263</v>
      </c>
      <c r="R66" s="84"/>
      <c r="S66" s="84"/>
      <c r="T66" s="84"/>
      <c r="U66" s="84"/>
      <c r="V66" s="84"/>
    </row>
    <row r="67" spans="2:22">
      <c r="B67" s="106" t="s">
        <v>227</v>
      </c>
      <c r="C67" s="83"/>
      <c r="D67" s="84"/>
      <c r="E67" s="84"/>
      <c r="F67" s="84"/>
      <c r="G67" s="84"/>
      <c r="H67" s="131">
        <v>9.4609793623267873</v>
      </c>
      <c r="I67" s="84"/>
      <c r="J67" s="84"/>
      <c r="K67" s="131">
        <v>1.5862047206659933</v>
      </c>
      <c r="L67" s="131">
        <v>622032263</v>
      </c>
      <c r="M67" s="84"/>
      <c r="N67" s="131">
        <v>1941782.3699999999</v>
      </c>
      <c r="O67" s="84"/>
      <c r="P67" s="131">
        <v>99.977584902273463</v>
      </c>
      <c r="Q67" s="131">
        <v>2.5376134145882894</v>
      </c>
      <c r="R67" s="84"/>
      <c r="S67" s="84"/>
      <c r="T67" s="84"/>
      <c r="U67" s="84"/>
      <c r="V67" s="84"/>
    </row>
    <row r="68" spans="2:22">
      <c r="B68" s="82" t="s">
        <v>228</v>
      </c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 t="s">
        <v>324</v>
      </c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17 H38:H39 H32 H29:H30 H19:H21 H23:H24 H26:H27 H34:H36 H41:H54 H56:H58 H60:H61 H63:H64 H68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rgb="FFFFFF00"/>
    <pageSetUpPr fitToPage="1"/>
  </sheetPr>
  <dimension ref="A1:BG1386"/>
  <sheetViews>
    <sheetView rightToLeft="1" workbookViewId="0">
      <pane ySplit="10" topLeftCell="A62" activePane="bottomLeft" state="frozen"/>
      <selection pane="bottomLeft" activeCell="D1" sqref="D1"/>
    </sheetView>
  </sheetViews>
  <sheetFormatPr defaultColWidth="9.140625" defaultRowHeight="18"/>
  <cols>
    <col min="1" max="1" width="7.85546875" style="1" bestFit="1" customWidth="1"/>
    <col min="2" max="2" width="36.85546875" style="2" bestFit="1" customWidth="1"/>
    <col min="3" max="3" width="16.85546875" style="2" customWidth="1"/>
    <col min="4" max="4" width="7.85546875" style="2" bestFit="1" customWidth="1"/>
    <col min="5" max="5" width="6" style="1" bestFit="1" customWidth="1"/>
    <col min="6" max="6" width="7.85546875" style="1" bestFit="1" customWidth="1"/>
    <col min="7" max="7" width="7" style="1" bestFit="1" customWidth="1"/>
    <col min="8" max="8" width="11.140625" style="1" bestFit="1" customWidth="1"/>
    <col min="9" max="9" width="6.7109375" style="1" bestFit="1" customWidth="1"/>
    <col min="10" max="10" width="7.5703125" style="1" customWidth="1"/>
    <col min="11" max="11" width="15.42578125" style="1" bestFit="1" customWidth="1"/>
    <col min="12" max="12" width="5.7109375" style="1" bestFit="1" customWidth="1"/>
    <col min="13" max="13" width="11.7109375" style="1" bestFit="1" customWidth="1"/>
    <col min="14" max="14" width="10" style="1" bestFit="1" customWidth="1"/>
    <col min="15" max="15" width="10.42578125" style="1" bestFit="1" customWidth="1"/>
    <col min="16" max="16" width="23.42578125" style="1" bestFit="1" customWidth="1"/>
    <col min="17" max="17" width="22" style="1" bestFit="1" customWidth="1"/>
    <col min="18" max="18" width="14" style="1" bestFit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57" width="9.140625" style="1"/>
    <col min="58" max="58" width="6" style="1" bestFit="1" customWidth="1"/>
    <col min="59" max="59" width="11.140625" style="1" bestFit="1" customWidth="1"/>
    <col min="60" max="16384" width="9.140625" style="1"/>
  </cols>
  <sheetData>
    <row r="1" spans="1:59">
      <c r="B1" s="63" t="s">
        <v>145</v>
      </c>
      <c r="C1" s="181" t="s">
        <v>197</v>
      </c>
    </row>
    <row r="2" spans="1:59">
      <c r="B2" s="63" t="s">
        <v>144</v>
      </c>
      <c r="C2" s="181" t="s">
        <v>2403</v>
      </c>
    </row>
    <row r="3" spans="1:59">
      <c r="B3" s="63" t="s">
        <v>146</v>
      </c>
      <c r="C3" s="181" t="s">
        <v>2468</v>
      </c>
    </row>
    <row r="4" spans="1:59">
      <c r="B4" s="63" t="s">
        <v>147</v>
      </c>
      <c r="C4" s="181" t="s">
        <v>2469</v>
      </c>
    </row>
    <row r="5" spans="1:59">
      <c r="F5" s="2"/>
      <c r="H5" s="2"/>
      <c r="J5" s="2"/>
      <c r="L5" s="2"/>
    </row>
    <row r="6" spans="1:59" ht="26.25" customHeight="1">
      <c r="B6" s="239" t="s">
        <v>176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1"/>
    </row>
    <row r="7" spans="1:59" s="3" customFormat="1" ht="63">
      <c r="B7" s="23" t="s">
        <v>107</v>
      </c>
      <c r="C7" s="33" t="s">
        <v>193</v>
      </c>
      <c r="D7" s="33" t="s">
        <v>36</v>
      </c>
      <c r="E7" s="33" t="s">
        <v>15</v>
      </c>
      <c r="F7" s="33" t="s">
        <v>57</v>
      </c>
      <c r="G7" s="33" t="s">
        <v>18</v>
      </c>
      <c r="H7" s="33" t="s">
        <v>92</v>
      </c>
      <c r="I7" s="13" t="s">
        <v>31</v>
      </c>
      <c r="J7" s="80" t="s">
        <v>19</v>
      </c>
      <c r="K7" s="33" t="s">
        <v>0</v>
      </c>
      <c r="L7" s="33" t="s">
        <v>96</v>
      </c>
      <c r="M7" s="33" t="s">
        <v>102</v>
      </c>
      <c r="N7" s="80" t="s">
        <v>148</v>
      </c>
      <c r="O7" s="34" t="s">
        <v>150</v>
      </c>
      <c r="P7" s="1"/>
      <c r="Q7" s="1"/>
      <c r="R7" s="1"/>
      <c r="S7" s="1"/>
      <c r="T7" s="1"/>
      <c r="U7" s="1"/>
      <c r="BF7" s="3" t="s">
        <v>137</v>
      </c>
      <c r="BG7" s="3" t="s">
        <v>139</v>
      </c>
    </row>
    <row r="8" spans="1:59" s="3" customFormat="1" ht="24" customHeight="1">
      <c r="B8" s="15"/>
      <c r="C8" s="79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5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135</v>
      </c>
      <c r="BG8" s="3" t="s">
        <v>138</v>
      </c>
    </row>
    <row r="9" spans="1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136</v>
      </c>
      <c r="BG9" s="4" t="s">
        <v>140</v>
      </c>
    </row>
    <row r="10" spans="1:59" s="4" customFormat="1" ht="18" customHeight="1">
      <c r="B10" s="22" t="s">
        <v>32</v>
      </c>
      <c r="C10" s="13"/>
      <c r="D10" s="13"/>
      <c r="E10" s="13"/>
      <c r="F10" s="13"/>
      <c r="G10" s="167">
        <v>5.37689267055997</v>
      </c>
      <c r="H10" s="167"/>
      <c r="I10" s="167"/>
      <c r="J10" s="167">
        <v>3.2582185704314908</v>
      </c>
      <c r="K10" s="119">
        <v>4409785670.9799995</v>
      </c>
      <c r="L10" s="119"/>
      <c r="M10" s="119">
        <v>5755198.959999999</v>
      </c>
      <c r="N10" s="162">
        <v>100</v>
      </c>
      <c r="O10" s="163">
        <v>7.5211673100732552</v>
      </c>
      <c r="P10" s="188"/>
      <c r="Q10" s="1"/>
      <c r="R10" s="1"/>
      <c r="S10" s="1"/>
      <c r="T10" s="1"/>
      <c r="U10" s="1"/>
      <c r="BF10" s="1" t="s">
        <v>26</v>
      </c>
      <c r="BG10" s="4" t="s">
        <v>141</v>
      </c>
    </row>
    <row r="11" spans="1:59">
      <c r="B11" s="106" t="s">
        <v>207</v>
      </c>
      <c r="C11" s="83"/>
      <c r="D11" s="83"/>
      <c r="E11" s="84"/>
      <c r="F11" s="84"/>
      <c r="G11" s="108"/>
      <c r="H11" s="108"/>
      <c r="I11" s="108"/>
      <c r="J11" s="108"/>
      <c r="K11" s="108"/>
      <c r="L11" s="108"/>
      <c r="M11" s="108"/>
      <c r="N11" s="108"/>
      <c r="O11" s="108"/>
    </row>
    <row r="12" spans="1:59">
      <c r="B12" s="106" t="s">
        <v>2124</v>
      </c>
      <c r="C12" s="83"/>
      <c r="D12" s="83"/>
      <c r="E12" s="84"/>
      <c r="F12" s="84"/>
      <c r="G12" s="108"/>
      <c r="H12" s="108"/>
      <c r="I12" s="108"/>
      <c r="J12" s="108"/>
      <c r="K12" s="108"/>
      <c r="L12" s="108"/>
      <c r="M12" s="108"/>
      <c r="N12" s="108"/>
      <c r="O12" s="108"/>
    </row>
    <row r="13" spans="1:59">
      <c r="A13" s="129"/>
      <c r="B13" s="192" t="s">
        <v>2411</v>
      </c>
      <c r="C13" s="83" t="s">
        <v>2125</v>
      </c>
      <c r="D13" s="129">
        <v>1000333</v>
      </c>
      <c r="E13" s="84" t="s">
        <v>347</v>
      </c>
      <c r="F13" s="84" t="s">
        <v>136</v>
      </c>
      <c r="G13" s="182">
        <v>1.25</v>
      </c>
      <c r="H13" s="108" t="s">
        <v>139</v>
      </c>
      <c r="I13" s="108">
        <v>5.35</v>
      </c>
      <c r="J13" s="108">
        <v>1.0900000000000001</v>
      </c>
      <c r="K13" s="108">
        <v>45638337.560000002</v>
      </c>
      <c r="L13" s="108">
        <v>108.72</v>
      </c>
      <c r="M13" s="108">
        <v>49616.33</v>
      </c>
      <c r="N13" s="108">
        <v>0.86211320138270264</v>
      </c>
      <c r="O13" s="108">
        <v>6.4840976278221843E-2</v>
      </c>
    </row>
    <row r="14" spans="1:59">
      <c r="A14" s="83"/>
      <c r="B14" s="106" t="s">
        <v>2126</v>
      </c>
      <c r="C14" s="83"/>
      <c r="D14" s="83"/>
      <c r="E14" s="84"/>
      <c r="F14" s="84"/>
      <c r="G14" s="131">
        <v>1.25</v>
      </c>
      <c r="H14" s="108"/>
      <c r="I14" s="108"/>
      <c r="J14" s="131">
        <v>1.0900000000000001</v>
      </c>
      <c r="K14" s="131">
        <v>45638337.560000002</v>
      </c>
      <c r="L14" s="108"/>
      <c r="M14" s="131">
        <v>49616.33</v>
      </c>
      <c r="N14" s="131">
        <v>0.86211320138270264</v>
      </c>
      <c r="O14" s="131">
        <v>6.4840976278221843E-2</v>
      </c>
    </row>
    <row r="15" spans="1:59">
      <c r="A15" s="83"/>
      <c r="B15" s="106" t="s">
        <v>2127</v>
      </c>
      <c r="C15" s="83"/>
      <c r="D15" s="83"/>
      <c r="E15" s="84"/>
      <c r="F15" s="84"/>
      <c r="G15" s="108"/>
      <c r="H15" s="108"/>
      <c r="I15" s="108"/>
      <c r="J15" s="108"/>
      <c r="K15" s="108"/>
      <c r="L15" s="108"/>
      <c r="M15" s="108"/>
      <c r="N15" s="108"/>
      <c r="O15" s="108"/>
    </row>
    <row r="16" spans="1:59">
      <c r="A16" s="129"/>
      <c r="B16" s="192" t="s">
        <v>2483</v>
      </c>
      <c r="C16" s="83" t="s">
        <v>2125</v>
      </c>
      <c r="D16" s="129">
        <v>25000070</v>
      </c>
      <c r="E16" s="84" t="s">
        <v>394</v>
      </c>
      <c r="F16" s="84" t="s">
        <v>136</v>
      </c>
      <c r="G16" s="108">
        <v>5.39</v>
      </c>
      <c r="H16" s="108" t="s">
        <v>139</v>
      </c>
      <c r="I16" s="108">
        <v>3.87</v>
      </c>
      <c r="J16" s="108">
        <v>1.48</v>
      </c>
      <c r="K16" s="108">
        <v>29092800</v>
      </c>
      <c r="L16" s="108">
        <v>114</v>
      </c>
      <c r="M16" s="108">
        <v>33165.79</v>
      </c>
      <c r="N16" s="108">
        <v>0.57627529874310379</v>
      </c>
      <c r="O16" s="108">
        <v>4.3342629385093319E-2</v>
      </c>
      <c r="Q16" s="188"/>
    </row>
    <row r="17" spans="1:17">
      <c r="A17" s="129"/>
      <c r="B17" s="192" t="s">
        <v>2482</v>
      </c>
      <c r="C17" s="83" t="s">
        <v>2125</v>
      </c>
      <c r="D17" s="129">
        <v>25000153</v>
      </c>
      <c r="E17" s="84" t="s">
        <v>394</v>
      </c>
      <c r="F17" s="84" t="s">
        <v>136</v>
      </c>
      <c r="G17" s="108">
        <v>2.66</v>
      </c>
      <c r="H17" s="108" t="s">
        <v>139</v>
      </c>
      <c r="I17" s="108">
        <v>3.21</v>
      </c>
      <c r="J17" s="108">
        <v>1.43</v>
      </c>
      <c r="K17" s="108">
        <v>93366000</v>
      </c>
      <c r="L17" s="108">
        <v>105.47</v>
      </c>
      <c r="M17" s="108">
        <v>98473.12</v>
      </c>
      <c r="N17" s="108">
        <v>1.7110289441670323</v>
      </c>
      <c r="O17" s="108">
        <v>0.12868934961458237</v>
      </c>
      <c r="Q17" s="188"/>
    </row>
    <row r="18" spans="1:17">
      <c r="A18" s="129"/>
      <c r="B18" s="192" t="s">
        <v>2481</v>
      </c>
      <c r="C18" s="83" t="s">
        <v>2128</v>
      </c>
      <c r="D18" s="129">
        <v>97203</v>
      </c>
      <c r="E18" s="84" t="s">
        <v>394</v>
      </c>
      <c r="F18" s="84" t="s">
        <v>136</v>
      </c>
      <c r="G18" s="108">
        <v>0.53</v>
      </c>
      <c r="H18" s="108" t="s">
        <v>139</v>
      </c>
      <c r="I18" s="108">
        <v>3.95</v>
      </c>
      <c r="J18" s="108">
        <v>2.69</v>
      </c>
      <c r="K18" s="108">
        <v>96612075.020000011</v>
      </c>
      <c r="L18" s="108">
        <v>120.01</v>
      </c>
      <c r="M18" s="108">
        <v>115944.15999999999</v>
      </c>
      <c r="N18" s="108">
        <v>2.0145986403917475</v>
      </c>
      <c r="O18" s="108">
        <v>0.15152133437032439</v>
      </c>
      <c r="Q18" s="188"/>
    </row>
    <row r="19" spans="1:17">
      <c r="A19" s="129"/>
      <c r="B19" s="82" t="s">
        <v>2484</v>
      </c>
      <c r="C19" s="83" t="s">
        <v>2125</v>
      </c>
      <c r="D19" s="129">
        <v>25000091</v>
      </c>
      <c r="E19" s="84" t="s">
        <v>450</v>
      </c>
      <c r="F19" s="84" t="s">
        <v>136</v>
      </c>
      <c r="G19" s="108">
        <v>5.32</v>
      </c>
      <c r="H19" s="108" t="s">
        <v>139</v>
      </c>
      <c r="I19" s="108">
        <v>3.76</v>
      </c>
      <c r="J19" s="108">
        <v>2.34</v>
      </c>
      <c r="K19" s="108">
        <v>169829799.63</v>
      </c>
      <c r="L19" s="108">
        <v>109.66</v>
      </c>
      <c r="M19" s="108">
        <v>186235.36000000002</v>
      </c>
      <c r="N19" s="108">
        <v>3.2359499870357222</v>
      </c>
      <c r="O19" s="108">
        <v>0.2433812125952505</v>
      </c>
      <c r="Q19" s="188"/>
    </row>
    <row r="20" spans="1:17">
      <c r="A20" s="129"/>
      <c r="B20" s="82" t="s">
        <v>2486</v>
      </c>
      <c r="C20" s="83" t="s">
        <v>2125</v>
      </c>
      <c r="D20" s="129">
        <v>25000107</v>
      </c>
      <c r="E20" s="84" t="s">
        <v>318</v>
      </c>
      <c r="F20" s="84" t="s">
        <v>136</v>
      </c>
      <c r="G20" s="108">
        <v>7.2</v>
      </c>
      <c r="H20" s="108" t="s">
        <v>139</v>
      </c>
      <c r="I20" s="108">
        <v>2.5</v>
      </c>
      <c r="J20" s="108">
        <v>2.7</v>
      </c>
      <c r="K20" s="108">
        <v>159225036.92000002</v>
      </c>
      <c r="L20" s="108">
        <v>99.36</v>
      </c>
      <c r="M20" s="108">
        <v>158206</v>
      </c>
      <c r="N20" s="108">
        <v>2.7489232101195684</v>
      </c>
      <c r="O20" s="108">
        <v>0.20675111385852932</v>
      </c>
      <c r="Q20" s="188"/>
    </row>
    <row r="21" spans="1:17">
      <c r="A21" s="129"/>
      <c r="B21" s="82" t="s">
        <v>2485</v>
      </c>
      <c r="C21" s="83" t="s">
        <v>2125</v>
      </c>
      <c r="D21" s="129">
        <v>25000074</v>
      </c>
      <c r="E21" s="84" t="s">
        <v>318</v>
      </c>
      <c r="F21" s="84" t="s">
        <v>137</v>
      </c>
      <c r="G21" s="108">
        <v>0.69</v>
      </c>
      <c r="H21" s="108" t="s">
        <v>139</v>
      </c>
      <c r="I21" s="108">
        <v>5.25</v>
      </c>
      <c r="J21" s="108">
        <v>1.75</v>
      </c>
      <c r="K21" s="108">
        <v>20790000</v>
      </c>
      <c r="L21" s="108">
        <v>105.71</v>
      </c>
      <c r="M21" s="108">
        <v>21977.109999999997</v>
      </c>
      <c r="N21" s="108">
        <v>0.38186533867458161</v>
      </c>
      <c r="O21" s="108">
        <v>2.8720731020893155E-2</v>
      </c>
      <c r="Q21" s="188"/>
    </row>
    <row r="22" spans="1:17">
      <c r="A22" s="129"/>
      <c r="B22" s="82" t="s">
        <v>2485</v>
      </c>
      <c r="C22" s="83" t="s">
        <v>2125</v>
      </c>
      <c r="D22" s="129">
        <v>25000075</v>
      </c>
      <c r="E22" s="179" t="s">
        <v>318</v>
      </c>
      <c r="F22" s="84" t="s">
        <v>137</v>
      </c>
      <c r="G22" s="108">
        <v>0.69</v>
      </c>
      <c r="H22" s="108" t="s">
        <v>139</v>
      </c>
      <c r="I22" s="108">
        <v>5.25</v>
      </c>
      <c r="J22" s="108">
        <v>1.7</v>
      </c>
      <c r="K22" s="108">
        <v>9145003.1800000016</v>
      </c>
      <c r="L22" s="108">
        <v>104.64</v>
      </c>
      <c r="M22" s="108">
        <v>9569.33</v>
      </c>
      <c r="N22" s="108">
        <v>0.16627279207042395</v>
      </c>
      <c r="O22" s="108">
        <v>1.2505654882746801E-2</v>
      </c>
      <c r="Q22" s="188"/>
    </row>
    <row r="23" spans="1:17">
      <c r="A23" s="129"/>
      <c r="B23" s="82" t="s">
        <v>2487</v>
      </c>
      <c r="C23" s="83" t="s">
        <v>2128</v>
      </c>
      <c r="D23" s="129">
        <v>25000005</v>
      </c>
      <c r="E23" s="179" t="s">
        <v>506</v>
      </c>
      <c r="F23" s="84" t="s">
        <v>136</v>
      </c>
      <c r="G23" s="108">
        <v>4.6900000000000004</v>
      </c>
      <c r="H23" s="108" t="s">
        <v>139</v>
      </c>
      <c r="I23" s="108">
        <v>3.6</v>
      </c>
      <c r="J23" s="108">
        <v>2.4500000000000002</v>
      </c>
      <c r="K23" s="108">
        <v>47170500</v>
      </c>
      <c r="L23" s="108">
        <v>106.1</v>
      </c>
      <c r="M23" s="108">
        <v>50047.9</v>
      </c>
      <c r="N23" s="108">
        <v>0.86961198644642523</v>
      </c>
      <c r="O23" s="108">
        <v>6.5404972449087204E-2</v>
      </c>
      <c r="Q23" s="188"/>
    </row>
    <row r="24" spans="1:17">
      <c r="A24" s="129"/>
      <c r="B24" s="82" t="s">
        <v>2487</v>
      </c>
      <c r="C24" s="83" t="s">
        <v>2128</v>
      </c>
      <c r="D24" s="129">
        <v>25000006</v>
      </c>
      <c r="E24" s="179" t="s">
        <v>506</v>
      </c>
      <c r="F24" s="84" t="s">
        <v>136</v>
      </c>
      <c r="G24" s="108">
        <v>2.4700000000000002</v>
      </c>
      <c r="H24" s="108" t="s">
        <v>139</v>
      </c>
      <c r="I24" s="108">
        <v>3.6</v>
      </c>
      <c r="J24" s="108">
        <v>3.22</v>
      </c>
      <c r="K24" s="108">
        <v>9060187.5299999993</v>
      </c>
      <c r="L24" s="108">
        <v>101.5</v>
      </c>
      <c r="M24" s="108">
        <v>9196.0899999999983</v>
      </c>
      <c r="N24" s="108">
        <v>0.15978752539946942</v>
      </c>
      <c r="O24" s="108">
        <v>1.2017887125919892E-2</v>
      </c>
      <c r="Q24" s="188"/>
    </row>
    <row r="25" spans="1:17">
      <c r="A25" s="129"/>
      <c r="B25" s="82" t="s">
        <v>2487</v>
      </c>
      <c r="C25" s="83" t="s">
        <v>2128</v>
      </c>
      <c r="D25" s="129">
        <v>25000007</v>
      </c>
      <c r="E25" s="179" t="s">
        <v>506</v>
      </c>
      <c r="F25" s="84" t="s">
        <v>136</v>
      </c>
      <c r="G25" s="108">
        <v>4.66</v>
      </c>
      <c r="H25" s="108" t="s">
        <v>139</v>
      </c>
      <c r="I25" s="108">
        <v>4</v>
      </c>
      <c r="J25" s="108">
        <v>2.39</v>
      </c>
      <c r="K25" s="108">
        <v>94341000</v>
      </c>
      <c r="L25" s="108">
        <v>108.35</v>
      </c>
      <c r="M25" s="108">
        <v>102218.47</v>
      </c>
      <c r="N25" s="108">
        <v>1.7761066248177113</v>
      </c>
      <c r="O25" s="108">
        <v>0.13358395085783512</v>
      </c>
      <c r="Q25" s="188"/>
    </row>
    <row r="26" spans="1:17">
      <c r="A26" s="129"/>
      <c r="B26" s="82" t="s">
        <v>2487</v>
      </c>
      <c r="C26" s="83" t="s">
        <v>2128</v>
      </c>
      <c r="D26" s="129">
        <v>25000008</v>
      </c>
      <c r="E26" s="179" t="s">
        <v>506</v>
      </c>
      <c r="F26" s="84" t="s">
        <v>136</v>
      </c>
      <c r="G26" s="108">
        <v>2.4700000000000002</v>
      </c>
      <c r="H26" s="108" t="s">
        <v>139</v>
      </c>
      <c r="I26" s="108">
        <v>4</v>
      </c>
      <c r="J26" s="108">
        <v>2.8</v>
      </c>
      <c r="K26" s="108">
        <v>18120374.93</v>
      </c>
      <c r="L26" s="108">
        <v>103.58</v>
      </c>
      <c r="M26" s="108">
        <v>18769.09</v>
      </c>
      <c r="N26" s="108">
        <v>0.326124085899543</v>
      </c>
      <c r="O26" s="108">
        <v>2.4528338138951649E-2</v>
      </c>
      <c r="Q26" s="188"/>
    </row>
    <row r="27" spans="1:17">
      <c r="A27" s="129"/>
      <c r="B27" s="82" t="s">
        <v>2488</v>
      </c>
      <c r="C27" s="83" t="s">
        <v>2125</v>
      </c>
      <c r="D27" s="129">
        <v>7254998</v>
      </c>
      <c r="E27" s="179"/>
      <c r="F27" s="84"/>
      <c r="G27" s="108">
        <v>1.92</v>
      </c>
      <c r="H27" s="108" t="s">
        <v>139</v>
      </c>
      <c r="I27" s="108">
        <v>4.95</v>
      </c>
      <c r="J27" s="108">
        <v>0.45</v>
      </c>
      <c r="K27" s="108">
        <v>21736</v>
      </c>
      <c r="L27" s="108">
        <v>194.03</v>
      </c>
      <c r="M27" s="108">
        <v>42.17</v>
      </c>
      <c r="N27" s="108">
        <v>7.3272879518312972E-4</v>
      </c>
      <c r="O27" s="108">
        <v>5.5109758614807166E-5</v>
      </c>
      <c r="Q27" s="188"/>
    </row>
    <row r="28" spans="1:17">
      <c r="A28" s="129"/>
      <c r="B28" s="82" t="s">
        <v>2491</v>
      </c>
      <c r="C28" s="83" t="s">
        <v>2125</v>
      </c>
      <c r="D28" s="129">
        <v>97250</v>
      </c>
      <c r="E28" s="179"/>
      <c r="F28" s="84"/>
      <c r="G28" s="108">
        <v>3.14</v>
      </c>
      <c r="H28" s="108" t="s">
        <v>140</v>
      </c>
      <c r="I28" s="108">
        <v>3.55</v>
      </c>
      <c r="J28" s="108">
        <v>4.96</v>
      </c>
      <c r="K28" s="182">
        <v>19264267.619999997</v>
      </c>
      <c r="L28" s="108">
        <v>96.59</v>
      </c>
      <c r="M28" s="108">
        <v>79021.72</v>
      </c>
      <c r="N28" s="108">
        <v>1.3730493167867825</v>
      </c>
      <c r="O28" s="108">
        <v>0.10326933636535165</v>
      </c>
      <c r="Q28" s="188"/>
    </row>
    <row r="29" spans="1:17">
      <c r="A29" s="129"/>
      <c r="B29" s="82" t="s">
        <v>2491</v>
      </c>
      <c r="C29" s="83" t="s">
        <v>2125</v>
      </c>
      <c r="D29" s="129">
        <v>97284</v>
      </c>
      <c r="E29" s="179"/>
      <c r="F29" s="84"/>
      <c r="G29" s="108">
        <v>2.77</v>
      </c>
      <c r="H29" s="108" t="s">
        <v>140</v>
      </c>
      <c r="I29" s="108">
        <v>3.25</v>
      </c>
      <c r="J29" s="108">
        <v>4.79</v>
      </c>
      <c r="K29" s="182">
        <v>10311135</v>
      </c>
      <c r="L29" s="108">
        <v>96.64</v>
      </c>
      <c r="M29" s="108">
        <v>42318</v>
      </c>
      <c r="N29" s="108">
        <v>0.73530038308180412</v>
      </c>
      <c r="O29" s="108">
        <v>5.5303172043192066E-2</v>
      </c>
      <c r="Q29" s="188"/>
    </row>
    <row r="30" spans="1:17">
      <c r="A30" s="129"/>
      <c r="B30" s="82" t="s">
        <v>2490</v>
      </c>
      <c r="C30" s="83" t="s">
        <v>2128</v>
      </c>
      <c r="D30" s="129">
        <v>25000111</v>
      </c>
      <c r="E30" s="179"/>
      <c r="F30" s="84"/>
      <c r="G30" s="108">
        <v>0</v>
      </c>
      <c r="H30" s="108" t="s">
        <v>139</v>
      </c>
      <c r="I30" s="108">
        <v>4.8499999999999996</v>
      </c>
      <c r="J30" s="108">
        <v>0</v>
      </c>
      <c r="K30" s="108">
        <v>19456405.190000001</v>
      </c>
      <c r="L30" s="108">
        <v>106.98</v>
      </c>
      <c r="M30" s="108">
        <v>20814.46</v>
      </c>
      <c r="N30" s="108">
        <v>0.36166360441516349</v>
      </c>
      <c r="O30" s="108">
        <v>2.7201324787705931E-2</v>
      </c>
      <c r="Q30" s="188"/>
    </row>
    <row r="31" spans="1:17">
      <c r="A31" s="129"/>
      <c r="B31" s="82" t="s">
        <v>2490</v>
      </c>
      <c r="C31" s="83" t="s">
        <v>2128</v>
      </c>
      <c r="D31" s="129">
        <v>25000112</v>
      </c>
      <c r="E31" s="179"/>
      <c r="F31" s="84"/>
      <c r="G31" s="108">
        <v>2.36</v>
      </c>
      <c r="H31" s="108" t="s">
        <v>139</v>
      </c>
      <c r="I31" s="108">
        <v>5.9</v>
      </c>
      <c r="J31" s="108">
        <v>5.49</v>
      </c>
      <c r="K31" s="108">
        <v>38125000</v>
      </c>
      <c r="L31" s="108">
        <v>101.11</v>
      </c>
      <c r="M31" s="108">
        <v>38548.18</v>
      </c>
      <c r="N31" s="108">
        <v>0.66979752164814832</v>
      </c>
      <c r="O31" s="108">
        <v>5.037659224188136E-2</v>
      </c>
      <c r="Q31" s="188"/>
    </row>
    <row r="32" spans="1:17">
      <c r="A32" s="129"/>
      <c r="B32" s="82" t="s">
        <v>2490</v>
      </c>
      <c r="C32" s="83" t="s">
        <v>2128</v>
      </c>
      <c r="D32" s="129">
        <v>25000113</v>
      </c>
      <c r="E32" s="179"/>
      <c r="F32" s="84"/>
      <c r="G32" s="108">
        <v>3.58</v>
      </c>
      <c r="H32" s="108" t="s">
        <v>139</v>
      </c>
      <c r="I32" s="108">
        <v>6.85</v>
      </c>
      <c r="J32" s="108">
        <v>5.17</v>
      </c>
      <c r="K32" s="108">
        <v>27450000</v>
      </c>
      <c r="L32" s="108">
        <v>106.24</v>
      </c>
      <c r="M32" s="108">
        <v>29162.880000000001</v>
      </c>
      <c r="N32" s="108">
        <v>0.50672236012497485</v>
      </c>
      <c r="O32" s="108">
        <v>3.8111436502551277E-2</v>
      </c>
      <c r="Q32" s="188"/>
    </row>
    <row r="33" spans="1:17">
      <c r="A33" s="129"/>
      <c r="B33" s="82" t="s">
        <v>2489</v>
      </c>
      <c r="C33" s="83" t="s">
        <v>2128</v>
      </c>
      <c r="D33" s="129">
        <v>97240</v>
      </c>
      <c r="E33" s="179"/>
      <c r="F33" s="84"/>
      <c r="G33" s="108">
        <v>2.09</v>
      </c>
      <c r="H33" s="108" t="s">
        <v>139</v>
      </c>
      <c r="I33" s="108">
        <v>4.5999999999999996</v>
      </c>
      <c r="J33" s="108">
        <v>2.06</v>
      </c>
      <c r="K33" s="108">
        <v>21796875</v>
      </c>
      <c r="L33" s="108">
        <v>107.44</v>
      </c>
      <c r="M33" s="108">
        <v>23418.560000000001</v>
      </c>
      <c r="N33" s="108">
        <v>0.40691138851609759</v>
      </c>
      <c r="O33" s="108">
        <v>3.0604486334037905E-2</v>
      </c>
      <c r="Q33" s="188"/>
    </row>
    <row r="34" spans="1:17">
      <c r="A34" s="83"/>
      <c r="B34" s="106" t="s">
        <v>2129</v>
      </c>
      <c r="C34" s="83"/>
      <c r="D34" s="83"/>
      <c r="E34" s="179"/>
      <c r="F34" s="84"/>
      <c r="G34" s="131">
        <v>3.8989032201692986</v>
      </c>
      <c r="H34" s="108"/>
      <c r="I34" s="108"/>
      <c r="J34" s="131">
        <v>2.7709824685254252</v>
      </c>
      <c r="K34" s="131">
        <v>883178196.01999986</v>
      </c>
      <c r="L34" s="108"/>
      <c r="M34" s="131">
        <v>1037128.39</v>
      </c>
      <c r="N34" s="131">
        <v>18.020721737133481</v>
      </c>
      <c r="O34" s="131">
        <v>1.3553686323325489</v>
      </c>
    </row>
    <row r="35" spans="1:17">
      <c r="A35" s="83"/>
      <c r="B35" s="106" t="s">
        <v>2130</v>
      </c>
      <c r="C35" s="83"/>
      <c r="D35" s="83"/>
      <c r="E35" s="179"/>
      <c r="F35" s="84"/>
      <c r="G35" s="108"/>
      <c r="H35" s="108"/>
      <c r="I35" s="108"/>
      <c r="J35" s="108"/>
      <c r="K35" s="108"/>
      <c r="L35" s="108"/>
      <c r="M35" s="108"/>
      <c r="N35" s="108"/>
      <c r="O35" s="108"/>
    </row>
    <row r="36" spans="1:17">
      <c r="A36" s="129"/>
      <c r="B36" s="140">
        <v>0</v>
      </c>
      <c r="C36" s="127"/>
      <c r="D36" s="127">
        <v>0</v>
      </c>
      <c r="E36" s="195">
        <v>0</v>
      </c>
      <c r="F36" s="84"/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</row>
    <row r="37" spans="1:17">
      <c r="A37" s="83"/>
      <c r="B37" s="106" t="s">
        <v>2131</v>
      </c>
      <c r="C37" s="83"/>
      <c r="D37" s="83"/>
      <c r="E37" s="179"/>
      <c r="F37" s="84"/>
      <c r="G37" s="131">
        <v>0</v>
      </c>
      <c r="H37" s="108"/>
      <c r="I37" s="108"/>
      <c r="J37" s="131">
        <v>0</v>
      </c>
      <c r="K37" s="131">
        <v>0</v>
      </c>
      <c r="L37" s="108"/>
      <c r="M37" s="131">
        <v>0</v>
      </c>
      <c r="N37" s="131">
        <v>0</v>
      </c>
      <c r="O37" s="131">
        <v>0</v>
      </c>
    </row>
    <row r="38" spans="1:17">
      <c r="A38" s="83"/>
      <c r="B38" s="106" t="s">
        <v>2132</v>
      </c>
      <c r="C38" s="83"/>
      <c r="D38" s="83"/>
      <c r="E38" s="179"/>
      <c r="F38" s="84"/>
      <c r="G38" s="108"/>
      <c r="H38" s="108"/>
      <c r="I38" s="108"/>
      <c r="J38" s="108"/>
      <c r="K38" s="108"/>
      <c r="L38" s="108"/>
      <c r="M38" s="108"/>
      <c r="N38" s="108"/>
      <c r="O38" s="108"/>
    </row>
    <row r="39" spans="1:17">
      <c r="A39" s="129"/>
      <c r="B39" s="82" t="s">
        <v>2492</v>
      </c>
      <c r="C39" s="83" t="s">
        <v>2128</v>
      </c>
      <c r="D39" s="129">
        <v>25000180</v>
      </c>
      <c r="E39" s="179" t="s">
        <v>335</v>
      </c>
      <c r="F39" s="84" t="s">
        <v>137</v>
      </c>
      <c r="G39" s="108">
        <v>11.28</v>
      </c>
      <c r="H39" s="108" t="s">
        <v>139</v>
      </c>
      <c r="I39" s="108">
        <v>0.79</v>
      </c>
      <c r="J39" s="108">
        <v>0.8</v>
      </c>
      <c r="K39" s="108">
        <v>113860560</v>
      </c>
      <c r="L39" s="108">
        <v>100</v>
      </c>
      <c r="M39" s="108">
        <v>113860.56</v>
      </c>
      <c r="N39" s="108">
        <v>1.9783948529209494</v>
      </c>
      <c r="O39" s="108">
        <v>0.14879838694206232</v>
      </c>
      <c r="Q39" s="188"/>
    </row>
    <row r="40" spans="1:17">
      <c r="A40" s="129"/>
      <c r="B40" s="82" t="s">
        <v>2492</v>
      </c>
      <c r="C40" s="83" t="s">
        <v>2128</v>
      </c>
      <c r="D40" s="129">
        <v>25000181</v>
      </c>
      <c r="E40" s="179" t="s">
        <v>335</v>
      </c>
      <c r="F40" s="84" t="s">
        <v>137</v>
      </c>
      <c r="G40" s="108">
        <v>7.18</v>
      </c>
      <c r="H40" s="108" t="s">
        <v>139</v>
      </c>
      <c r="I40" s="108">
        <v>4.5</v>
      </c>
      <c r="J40" s="108">
        <v>3.79</v>
      </c>
      <c r="K40" s="108">
        <v>82591740</v>
      </c>
      <c r="L40" s="108">
        <v>100</v>
      </c>
      <c r="M40" s="108">
        <v>82591.740000000005</v>
      </c>
      <c r="N40" s="108">
        <v>1.4350805345572279</v>
      </c>
      <c r="O40" s="108">
        <v>0.10793480803834275</v>
      </c>
      <c r="Q40" s="188"/>
    </row>
    <row r="41" spans="1:17">
      <c r="A41" s="129"/>
      <c r="B41" s="82" t="s">
        <v>2492</v>
      </c>
      <c r="C41" s="83" t="s">
        <v>2128</v>
      </c>
      <c r="D41" s="129">
        <v>25000182</v>
      </c>
      <c r="E41" s="179" t="s">
        <v>335</v>
      </c>
      <c r="F41" s="84" t="s">
        <v>137</v>
      </c>
      <c r="G41" s="108">
        <v>10.41</v>
      </c>
      <c r="H41" s="108" t="s">
        <v>139</v>
      </c>
      <c r="I41" s="108">
        <v>1.84</v>
      </c>
      <c r="J41" s="108">
        <v>1.72</v>
      </c>
      <c r="K41" s="108">
        <v>159848700</v>
      </c>
      <c r="L41" s="108">
        <v>100</v>
      </c>
      <c r="M41" s="108">
        <v>159848.70000000001</v>
      </c>
      <c r="N41" s="108">
        <v>2.7774660982354646</v>
      </c>
      <c r="O41" s="108">
        <v>0.20889787222885289</v>
      </c>
      <c r="Q41" s="188"/>
    </row>
    <row r="42" spans="1:17">
      <c r="A42" s="129"/>
      <c r="B42" s="82" t="s">
        <v>2492</v>
      </c>
      <c r="C42" s="83" t="s">
        <v>2128</v>
      </c>
      <c r="D42" s="129">
        <v>25000183</v>
      </c>
      <c r="E42" s="179" t="s">
        <v>335</v>
      </c>
      <c r="F42" s="84" t="s">
        <v>137</v>
      </c>
      <c r="G42" s="108">
        <v>8.3000000000000007</v>
      </c>
      <c r="H42" s="108" t="s">
        <v>139</v>
      </c>
      <c r="I42" s="108">
        <v>2.88</v>
      </c>
      <c r="J42" s="108">
        <v>2.76</v>
      </c>
      <c r="K42" s="108">
        <v>33099000</v>
      </c>
      <c r="L42" s="108">
        <v>100</v>
      </c>
      <c r="M42" s="108">
        <v>33099</v>
      </c>
      <c r="N42" s="108">
        <v>0.57511478282585748</v>
      </c>
      <c r="O42" s="108">
        <v>4.3255345041297188E-2</v>
      </c>
      <c r="Q42" s="188"/>
    </row>
    <row r="43" spans="1:17">
      <c r="A43" s="129"/>
      <c r="B43" s="192" t="s">
        <v>2494</v>
      </c>
      <c r="C43" s="83" t="s">
        <v>2128</v>
      </c>
      <c r="D43" s="129">
        <v>4622</v>
      </c>
      <c r="E43" s="179" t="s">
        <v>388</v>
      </c>
      <c r="F43" s="84" t="s">
        <v>135</v>
      </c>
      <c r="G43" s="108">
        <v>5.99</v>
      </c>
      <c r="H43" s="108" t="s">
        <v>139</v>
      </c>
      <c r="I43" s="108">
        <v>6.45</v>
      </c>
      <c r="J43" s="108">
        <v>1.44</v>
      </c>
      <c r="K43" s="108">
        <v>10575457.34</v>
      </c>
      <c r="L43" s="108">
        <v>174.54</v>
      </c>
      <c r="M43" s="108">
        <v>18458.400000000001</v>
      </c>
      <c r="N43" s="108">
        <v>0.32072566262765667</v>
      </c>
      <c r="O43" s="108">
        <v>2.4122313692567149E-2</v>
      </c>
      <c r="Q43" s="188"/>
    </row>
    <row r="44" spans="1:17">
      <c r="A44" s="129"/>
      <c r="B44" s="192" t="s">
        <v>2494</v>
      </c>
      <c r="C44" s="83" t="s">
        <v>2128</v>
      </c>
      <c r="D44" s="129">
        <v>4655</v>
      </c>
      <c r="E44" s="179" t="s">
        <v>388</v>
      </c>
      <c r="F44" s="84" t="s">
        <v>135</v>
      </c>
      <c r="G44" s="108">
        <v>5.99</v>
      </c>
      <c r="H44" s="108" t="s">
        <v>139</v>
      </c>
      <c r="I44" s="108">
        <v>6.45</v>
      </c>
      <c r="J44" s="108">
        <v>1.44</v>
      </c>
      <c r="K44" s="108">
        <v>409397.4</v>
      </c>
      <c r="L44" s="108">
        <v>173.72</v>
      </c>
      <c r="M44" s="108">
        <v>711.21</v>
      </c>
      <c r="N44" s="108">
        <v>1.2357696144704616E-2</v>
      </c>
      <c r="O44" s="108">
        <v>9.294430027137065E-4</v>
      </c>
      <c r="Q44" s="188"/>
    </row>
    <row r="45" spans="1:17">
      <c r="A45" s="129"/>
      <c r="B45" s="192" t="s">
        <v>2494</v>
      </c>
      <c r="C45" s="83" t="s">
        <v>2128</v>
      </c>
      <c r="D45" s="129">
        <v>4671</v>
      </c>
      <c r="E45" s="179" t="s">
        <v>388</v>
      </c>
      <c r="F45" s="84" t="s">
        <v>135</v>
      </c>
      <c r="G45" s="108">
        <v>5.99</v>
      </c>
      <c r="H45" s="108" t="s">
        <v>139</v>
      </c>
      <c r="I45" s="108">
        <v>6.45</v>
      </c>
      <c r="J45" s="108">
        <v>1.44</v>
      </c>
      <c r="K45" s="108">
        <v>4598828.82</v>
      </c>
      <c r="L45" s="108">
        <v>175.36</v>
      </c>
      <c r="M45" s="108">
        <v>8064.51</v>
      </c>
      <c r="N45" s="108">
        <v>0.14012565084283379</v>
      </c>
      <c r="O45" s="108">
        <v>1.0539084644218604E-2</v>
      </c>
      <c r="Q45" s="188"/>
    </row>
    <row r="46" spans="1:17">
      <c r="A46" s="129"/>
      <c r="B46" s="192" t="s">
        <v>2494</v>
      </c>
      <c r="C46" s="83" t="s">
        <v>2128</v>
      </c>
      <c r="D46" s="129">
        <v>4705</v>
      </c>
      <c r="E46" s="179" t="s">
        <v>388</v>
      </c>
      <c r="F46" s="84" t="s">
        <v>135</v>
      </c>
      <c r="G46" s="108">
        <v>5.99</v>
      </c>
      <c r="H46" s="108" t="s">
        <v>139</v>
      </c>
      <c r="I46" s="108">
        <v>6.45</v>
      </c>
      <c r="J46" s="108">
        <v>1.44</v>
      </c>
      <c r="K46" s="108">
        <v>5234397.9800000004</v>
      </c>
      <c r="L46" s="108">
        <v>173.55</v>
      </c>
      <c r="M46" s="108">
        <v>9084.2999999999993</v>
      </c>
      <c r="N46" s="108">
        <v>0.15784510775627469</v>
      </c>
      <c r="O46" s="108">
        <v>1.1871794645114836E-2</v>
      </c>
      <c r="Q46" s="188"/>
    </row>
    <row r="47" spans="1:17">
      <c r="A47" s="129"/>
      <c r="B47" s="192" t="s">
        <v>2494</v>
      </c>
      <c r="C47" s="83" t="s">
        <v>2128</v>
      </c>
      <c r="D47" s="129">
        <v>4721</v>
      </c>
      <c r="E47" s="179" t="s">
        <v>388</v>
      </c>
      <c r="F47" s="84" t="s">
        <v>135</v>
      </c>
      <c r="G47" s="108">
        <v>5.99</v>
      </c>
      <c r="H47" s="108" t="s">
        <v>139</v>
      </c>
      <c r="I47" s="108">
        <v>6.45</v>
      </c>
      <c r="J47" s="108">
        <v>1.44</v>
      </c>
      <c r="K47" s="108">
        <v>6041076.8600000003</v>
      </c>
      <c r="L47" s="108">
        <v>173.55</v>
      </c>
      <c r="M47" s="108">
        <v>10484.290000000001</v>
      </c>
      <c r="N47" s="108">
        <v>0.18217076547428349</v>
      </c>
      <c r="O47" s="108">
        <v>1.3701368061362025E-2</v>
      </c>
      <c r="Q47" s="188"/>
    </row>
    <row r="48" spans="1:17">
      <c r="A48" s="129"/>
      <c r="B48" s="192" t="s">
        <v>2494</v>
      </c>
      <c r="C48" s="83" t="s">
        <v>2128</v>
      </c>
      <c r="D48" s="129">
        <v>4762</v>
      </c>
      <c r="E48" s="179" t="s">
        <v>388</v>
      </c>
      <c r="F48" s="84" t="s">
        <v>135</v>
      </c>
      <c r="G48" s="108">
        <v>5.99</v>
      </c>
      <c r="H48" s="108" t="s">
        <v>139</v>
      </c>
      <c r="I48" s="108">
        <v>6.45</v>
      </c>
      <c r="J48" s="108">
        <v>1.44</v>
      </c>
      <c r="K48" s="108">
        <v>6116852.25</v>
      </c>
      <c r="L48" s="108">
        <v>173.55</v>
      </c>
      <c r="M48" s="108">
        <v>10615.8</v>
      </c>
      <c r="N48" s="108">
        <v>0.18445582982938269</v>
      </c>
      <c r="O48" s="108">
        <v>1.387323157465188E-2</v>
      </c>
      <c r="Q48" s="188"/>
    </row>
    <row r="49" spans="1:17">
      <c r="A49" s="129"/>
      <c r="B49" s="192" t="s">
        <v>2494</v>
      </c>
      <c r="C49" s="83" t="s">
        <v>2128</v>
      </c>
      <c r="D49" s="129">
        <v>4812</v>
      </c>
      <c r="E49" s="179" t="s">
        <v>388</v>
      </c>
      <c r="F49" s="84" t="s">
        <v>135</v>
      </c>
      <c r="G49" s="108">
        <v>5.99</v>
      </c>
      <c r="H49" s="108" t="s">
        <v>139</v>
      </c>
      <c r="I49" s="108">
        <v>6.45</v>
      </c>
      <c r="J49" s="108">
        <v>1.44</v>
      </c>
      <c r="K49" s="108">
        <v>5866309.2999999998</v>
      </c>
      <c r="L49" s="108">
        <v>174.92</v>
      </c>
      <c r="M49" s="108">
        <v>10261.35</v>
      </c>
      <c r="N49" s="108">
        <v>0.17829705056799638</v>
      </c>
      <c r="O49" s="108">
        <v>1.3410019482144923E-2</v>
      </c>
      <c r="Q49" s="188"/>
    </row>
    <row r="50" spans="1:17">
      <c r="A50" s="129"/>
      <c r="B50" s="192" t="s">
        <v>2494</v>
      </c>
      <c r="C50" s="83" t="s">
        <v>2128</v>
      </c>
      <c r="D50" s="129">
        <v>4838</v>
      </c>
      <c r="E50" s="179" t="s">
        <v>388</v>
      </c>
      <c r="F50" s="84" t="s">
        <v>135</v>
      </c>
      <c r="G50" s="108">
        <v>5.99</v>
      </c>
      <c r="H50" s="108" t="s">
        <v>139</v>
      </c>
      <c r="I50" s="108">
        <v>6.45</v>
      </c>
      <c r="J50" s="108">
        <v>1.44</v>
      </c>
      <c r="K50" s="108">
        <v>1518935.66</v>
      </c>
      <c r="L50" s="108">
        <v>172.32</v>
      </c>
      <c r="M50" s="108">
        <v>2617.4299999999998</v>
      </c>
      <c r="N50" s="108">
        <v>4.5479400767753822E-2</v>
      </c>
      <c r="O50" s="108">
        <v>3.4205818233615059E-3</v>
      </c>
      <c r="Q50" s="188"/>
    </row>
    <row r="51" spans="1:17">
      <c r="A51" s="129"/>
      <c r="B51" s="192" t="s">
        <v>2494</v>
      </c>
      <c r="C51" s="83" t="s">
        <v>2128</v>
      </c>
      <c r="D51" s="129">
        <v>4861</v>
      </c>
      <c r="E51" s="179" t="s">
        <v>388</v>
      </c>
      <c r="F51" s="84" t="s">
        <v>135</v>
      </c>
      <c r="G51" s="108">
        <v>5.99</v>
      </c>
      <c r="H51" s="108" t="s">
        <v>139</v>
      </c>
      <c r="I51" s="108">
        <v>6.45</v>
      </c>
      <c r="J51" s="108">
        <v>1.44</v>
      </c>
      <c r="K51" s="108">
        <v>19575197.059999999</v>
      </c>
      <c r="L51" s="108">
        <v>170.62</v>
      </c>
      <c r="M51" s="108">
        <v>33399.199999999997</v>
      </c>
      <c r="N51" s="108">
        <v>0.5803309361176282</v>
      </c>
      <c r="O51" s="108">
        <v>4.3647660657521153E-2</v>
      </c>
      <c r="Q51" s="188"/>
    </row>
    <row r="52" spans="1:17">
      <c r="A52" s="129"/>
      <c r="B52" s="192" t="s">
        <v>2494</v>
      </c>
      <c r="C52" s="83" t="s">
        <v>2128</v>
      </c>
      <c r="D52" s="129">
        <v>4887</v>
      </c>
      <c r="E52" s="179" t="s">
        <v>388</v>
      </c>
      <c r="F52" s="84" t="s">
        <v>135</v>
      </c>
      <c r="G52" s="108">
        <v>5.99</v>
      </c>
      <c r="H52" s="108" t="s">
        <v>139</v>
      </c>
      <c r="I52" s="108">
        <v>6.45</v>
      </c>
      <c r="J52" s="108">
        <v>1.44</v>
      </c>
      <c r="K52" s="108">
        <v>13162504.550000001</v>
      </c>
      <c r="L52" s="108">
        <v>171.13</v>
      </c>
      <c r="M52" s="108">
        <v>22524.99</v>
      </c>
      <c r="N52" s="108">
        <v>0.39138507906597209</v>
      </c>
      <c r="O52" s="108">
        <v>2.9436726623214258E-2</v>
      </c>
      <c r="Q52" s="188"/>
    </row>
    <row r="53" spans="1:17">
      <c r="A53" s="129"/>
      <c r="B53" s="192" t="s">
        <v>2494</v>
      </c>
      <c r="C53" s="83" t="s">
        <v>2128</v>
      </c>
      <c r="D53" s="129">
        <v>4937</v>
      </c>
      <c r="E53" s="179" t="s">
        <v>388</v>
      </c>
      <c r="F53" s="84" t="s">
        <v>135</v>
      </c>
      <c r="G53" s="108">
        <v>5.99</v>
      </c>
      <c r="H53" s="108" t="s">
        <v>139</v>
      </c>
      <c r="I53" s="108">
        <v>6.45</v>
      </c>
      <c r="J53" s="108">
        <v>1.44</v>
      </c>
      <c r="K53" s="108">
        <v>9662027.6699999999</v>
      </c>
      <c r="L53" s="108">
        <v>168.16</v>
      </c>
      <c r="M53" s="108">
        <v>16247.67</v>
      </c>
      <c r="N53" s="108">
        <v>0.28231291590308466</v>
      </c>
      <c r="O53" s="108">
        <v>2.1233226743017402E-2</v>
      </c>
      <c r="Q53" s="188"/>
    </row>
    <row r="54" spans="1:17">
      <c r="A54" s="129"/>
      <c r="B54" s="192" t="s">
        <v>2494</v>
      </c>
      <c r="C54" s="83" t="s">
        <v>2128</v>
      </c>
      <c r="D54" s="129">
        <v>4960</v>
      </c>
      <c r="E54" s="179" t="s">
        <v>388</v>
      </c>
      <c r="F54" s="84" t="s">
        <v>135</v>
      </c>
      <c r="G54" s="108">
        <v>5.99</v>
      </c>
      <c r="H54" s="108" t="s">
        <v>139</v>
      </c>
      <c r="I54" s="108">
        <v>6.45</v>
      </c>
      <c r="J54" s="108">
        <v>1.44</v>
      </c>
      <c r="K54" s="108">
        <v>7366957.6100000003</v>
      </c>
      <c r="L54" s="108">
        <v>163.26</v>
      </c>
      <c r="M54" s="108">
        <v>12027.29</v>
      </c>
      <c r="N54" s="108">
        <v>0.20898130687735605</v>
      </c>
      <c r="O54" s="108">
        <v>1.5717833737023575E-2</v>
      </c>
      <c r="Q54" s="188"/>
    </row>
    <row r="55" spans="1:17">
      <c r="A55" s="129"/>
      <c r="B55" s="192" t="s">
        <v>2494</v>
      </c>
      <c r="C55" s="83" t="s">
        <v>2128</v>
      </c>
      <c r="D55" s="129">
        <v>4994</v>
      </c>
      <c r="E55" s="179" t="s">
        <v>388</v>
      </c>
      <c r="F55" s="84" t="s">
        <v>135</v>
      </c>
      <c r="G55" s="108">
        <v>5.99</v>
      </c>
      <c r="H55" s="108" t="s">
        <v>139</v>
      </c>
      <c r="I55" s="108">
        <v>6.45</v>
      </c>
      <c r="J55" s="108">
        <v>1.44</v>
      </c>
      <c r="K55" s="108">
        <v>5550856.1600000001</v>
      </c>
      <c r="L55" s="108">
        <v>160.69</v>
      </c>
      <c r="M55" s="108">
        <v>8919.67</v>
      </c>
      <c r="N55" s="108">
        <v>0.15498456373087754</v>
      </c>
      <c r="O55" s="108">
        <v>1.1656648342986412E-2</v>
      </c>
      <c r="Q55" s="188"/>
    </row>
    <row r="56" spans="1:17">
      <c r="A56" s="129"/>
      <c r="B56" s="192" t="s">
        <v>2494</v>
      </c>
      <c r="C56" s="83" t="s">
        <v>2128</v>
      </c>
      <c r="D56" s="129">
        <v>97231</v>
      </c>
      <c r="E56" s="179" t="s">
        <v>388</v>
      </c>
      <c r="F56" s="84" t="s">
        <v>135</v>
      </c>
      <c r="G56" s="108">
        <v>5.56</v>
      </c>
      <c r="H56" s="108" t="s">
        <v>138</v>
      </c>
      <c r="I56" s="108">
        <v>9.85</v>
      </c>
      <c r="J56" s="108">
        <v>4.0999999999999996</v>
      </c>
      <c r="K56" s="108">
        <v>1552477.87</v>
      </c>
      <c r="L56" s="108">
        <v>134.22999999999999</v>
      </c>
      <c r="M56" s="108">
        <v>8131.34</v>
      </c>
      <c r="N56" s="108">
        <v>0.14128686178383659</v>
      </c>
      <c r="O56" s="108">
        <v>1.06264212619143E-2</v>
      </c>
      <c r="Q56" s="188"/>
    </row>
    <row r="57" spans="1:17">
      <c r="A57" s="129"/>
      <c r="B57" s="192" t="s">
        <v>2494</v>
      </c>
      <c r="C57" s="83" t="s">
        <v>2128</v>
      </c>
      <c r="D57" s="129">
        <v>9850</v>
      </c>
      <c r="E57" s="179" t="s">
        <v>388</v>
      </c>
      <c r="F57" s="84" t="s">
        <v>135</v>
      </c>
      <c r="G57" s="108">
        <v>5.87</v>
      </c>
      <c r="H57" s="108" t="s">
        <v>139</v>
      </c>
      <c r="I57" s="108">
        <v>5.17</v>
      </c>
      <c r="J57" s="108">
        <v>1.62</v>
      </c>
      <c r="K57" s="108">
        <v>8657958.7100000009</v>
      </c>
      <c r="L57" s="108">
        <v>161.05000000000001</v>
      </c>
      <c r="M57" s="108">
        <v>13943.64</v>
      </c>
      <c r="N57" s="108">
        <v>0.24227902626671313</v>
      </c>
      <c r="O57" s="108">
        <v>1.8222210922735824E-2</v>
      </c>
      <c r="Q57" s="188"/>
    </row>
    <row r="58" spans="1:17">
      <c r="A58" s="129"/>
      <c r="B58" s="192" t="s">
        <v>2494</v>
      </c>
      <c r="C58" s="83" t="s">
        <v>2128</v>
      </c>
      <c r="D58" s="129">
        <v>9851</v>
      </c>
      <c r="E58" s="179" t="s">
        <v>388</v>
      </c>
      <c r="F58" s="84" t="s">
        <v>135</v>
      </c>
      <c r="G58" s="108">
        <v>5.87</v>
      </c>
      <c r="H58" s="108" t="s">
        <v>139</v>
      </c>
      <c r="I58" s="108">
        <v>5.17</v>
      </c>
      <c r="J58" s="108">
        <v>1.62</v>
      </c>
      <c r="K58" s="108">
        <v>333167.56</v>
      </c>
      <c r="L58" s="108">
        <v>160.29</v>
      </c>
      <c r="M58" s="108">
        <v>534.04000000000008</v>
      </c>
      <c r="N58" s="108">
        <v>9.2792621716765149E-3</v>
      </c>
      <c r="O58" s="108">
        <v>6.9790883307212757E-4</v>
      </c>
      <c r="Q58" s="188"/>
    </row>
    <row r="59" spans="1:17">
      <c r="A59" s="129"/>
      <c r="B59" s="192" t="s">
        <v>2494</v>
      </c>
      <c r="C59" s="83" t="s">
        <v>2128</v>
      </c>
      <c r="D59" s="129">
        <v>9852</v>
      </c>
      <c r="E59" s="179" t="s">
        <v>388</v>
      </c>
      <c r="F59" s="84" t="s">
        <v>135</v>
      </c>
      <c r="G59" s="108">
        <v>5.87</v>
      </c>
      <c r="H59" s="108" t="s">
        <v>139</v>
      </c>
      <c r="I59" s="108">
        <v>5.17</v>
      </c>
      <c r="J59" s="108">
        <v>1.62</v>
      </c>
      <c r="K59" s="108">
        <v>3748383.7</v>
      </c>
      <c r="L59" s="108">
        <v>161.81</v>
      </c>
      <c r="M59" s="108">
        <v>6065.26</v>
      </c>
      <c r="N59" s="108">
        <v>0.10538749471834075</v>
      </c>
      <c r="O59" s="108">
        <v>7.9263698016610214E-3</v>
      </c>
      <c r="Q59" s="188"/>
    </row>
    <row r="60" spans="1:17">
      <c r="A60" s="129"/>
      <c r="B60" s="192" t="s">
        <v>2494</v>
      </c>
      <c r="C60" s="83" t="s">
        <v>2128</v>
      </c>
      <c r="D60" s="129">
        <v>9853</v>
      </c>
      <c r="E60" s="179" t="s">
        <v>388</v>
      </c>
      <c r="F60" s="84" t="s">
        <v>135</v>
      </c>
      <c r="G60" s="108">
        <v>5.87</v>
      </c>
      <c r="H60" s="108" t="s">
        <v>139</v>
      </c>
      <c r="I60" s="108">
        <v>5.17</v>
      </c>
      <c r="J60" s="108">
        <v>1.62</v>
      </c>
      <c r="K60" s="108">
        <v>4295545.6899999995</v>
      </c>
      <c r="L60" s="108">
        <v>160.13999999999999</v>
      </c>
      <c r="M60" s="108">
        <v>6878.8799999999992</v>
      </c>
      <c r="N60" s="108">
        <v>0.11952462543536463</v>
      </c>
      <c r="O60" s="108">
        <v>8.9896470557321462E-3</v>
      </c>
      <c r="Q60" s="188"/>
    </row>
    <row r="61" spans="1:17">
      <c r="A61" s="129"/>
      <c r="B61" s="192" t="s">
        <v>2494</v>
      </c>
      <c r="C61" s="83" t="s">
        <v>2128</v>
      </c>
      <c r="D61" s="129">
        <v>9854</v>
      </c>
      <c r="E61" s="179" t="s">
        <v>388</v>
      </c>
      <c r="F61" s="84" t="s">
        <v>135</v>
      </c>
      <c r="G61" s="108">
        <v>5.87</v>
      </c>
      <c r="H61" s="108" t="s">
        <v>139</v>
      </c>
      <c r="I61" s="108">
        <v>5.17</v>
      </c>
      <c r="J61" s="108">
        <v>1.62</v>
      </c>
      <c r="K61" s="108">
        <v>5012855.79</v>
      </c>
      <c r="L61" s="108">
        <v>160.13999999999999</v>
      </c>
      <c r="M61" s="108">
        <v>8027.59</v>
      </c>
      <c r="N61" s="108">
        <v>0.13948414391567798</v>
      </c>
      <c r="O61" s="108">
        <v>1.0490835834921504E-2</v>
      </c>
      <c r="Q61" s="188"/>
    </row>
    <row r="62" spans="1:17">
      <c r="A62" s="129"/>
      <c r="B62" s="192" t="s">
        <v>2494</v>
      </c>
      <c r="C62" s="83" t="s">
        <v>2128</v>
      </c>
      <c r="D62" s="129">
        <v>9855</v>
      </c>
      <c r="E62" s="179" t="s">
        <v>388</v>
      </c>
      <c r="F62" s="84" t="s">
        <v>135</v>
      </c>
      <c r="G62" s="108">
        <v>5.87</v>
      </c>
      <c r="H62" s="108" t="s">
        <v>139</v>
      </c>
      <c r="I62" s="108">
        <v>5.17</v>
      </c>
      <c r="J62" s="108">
        <v>1.62</v>
      </c>
      <c r="K62" s="108">
        <v>5082067.6800000006</v>
      </c>
      <c r="L62" s="108">
        <v>160.13999999999999</v>
      </c>
      <c r="M62" s="108">
        <v>8138.42</v>
      </c>
      <c r="N62" s="108">
        <v>0.14140988098871912</v>
      </c>
      <c r="O62" s="108">
        <v>1.0635673742137038E-2</v>
      </c>
      <c r="Q62" s="188"/>
    </row>
    <row r="63" spans="1:17">
      <c r="A63" s="129"/>
      <c r="B63" s="192" t="s">
        <v>2494</v>
      </c>
      <c r="C63" s="83" t="s">
        <v>2128</v>
      </c>
      <c r="D63" s="129">
        <v>9856</v>
      </c>
      <c r="E63" s="179" t="s">
        <v>388</v>
      </c>
      <c r="F63" s="84" t="s">
        <v>135</v>
      </c>
      <c r="G63" s="108">
        <v>5.87</v>
      </c>
      <c r="H63" s="108" t="s">
        <v>139</v>
      </c>
      <c r="I63" s="108">
        <v>5.17</v>
      </c>
      <c r="J63" s="108">
        <v>1.62</v>
      </c>
      <c r="K63" s="108">
        <v>4773229.3</v>
      </c>
      <c r="L63" s="108">
        <v>161.4</v>
      </c>
      <c r="M63" s="108">
        <v>7703.99</v>
      </c>
      <c r="N63" s="108">
        <v>0.133861401726414</v>
      </c>
      <c r="O63" s="108">
        <v>1.0067939987452887E-2</v>
      </c>
      <c r="Q63" s="188"/>
    </row>
    <row r="64" spans="1:17">
      <c r="A64" s="129"/>
      <c r="B64" s="192" t="s">
        <v>2494</v>
      </c>
      <c r="C64" s="83" t="s">
        <v>2128</v>
      </c>
      <c r="D64" s="129">
        <v>9857</v>
      </c>
      <c r="E64" s="179" t="s">
        <v>388</v>
      </c>
      <c r="F64" s="84" t="s">
        <v>135</v>
      </c>
      <c r="G64" s="108">
        <v>5.87</v>
      </c>
      <c r="H64" s="108" t="s">
        <v>139</v>
      </c>
      <c r="I64" s="108">
        <v>5.17</v>
      </c>
      <c r="J64" s="108">
        <v>1.62</v>
      </c>
      <c r="K64" s="108">
        <v>1212284.97</v>
      </c>
      <c r="L64" s="108">
        <v>159.01</v>
      </c>
      <c r="M64" s="108">
        <v>1927.65</v>
      </c>
      <c r="N64" s="108">
        <v>3.349406360053972E-2</v>
      </c>
      <c r="O64" s="108">
        <v>2.5191445623389381E-3</v>
      </c>
      <c r="Q64" s="188"/>
    </row>
    <row r="65" spans="1:17">
      <c r="A65" s="129"/>
      <c r="B65" s="192" t="s">
        <v>2494</v>
      </c>
      <c r="C65" s="83" t="s">
        <v>2128</v>
      </c>
      <c r="D65" s="129">
        <v>9858</v>
      </c>
      <c r="E65" s="179" t="s">
        <v>388</v>
      </c>
      <c r="F65" s="84" t="s">
        <v>135</v>
      </c>
      <c r="G65" s="108">
        <v>5.87</v>
      </c>
      <c r="H65" s="108" t="s">
        <v>139</v>
      </c>
      <c r="I65" s="108">
        <v>5.17</v>
      </c>
      <c r="J65" s="108">
        <v>1.62</v>
      </c>
      <c r="K65" s="108">
        <v>15711581.560000001</v>
      </c>
      <c r="L65" s="108">
        <v>157.44999999999999</v>
      </c>
      <c r="M65" s="108">
        <v>24737.88</v>
      </c>
      <c r="N65" s="108">
        <v>0.42983535707338966</v>
      </c>
      <c r="O65" s="108">
        <v>3.2328636363340428E-2</v>
      </c>
      <c r="Q65" s="188"/>
    </row>
    <row r="66" spans="1:17">
      <c r="A66" s="129"/>
      <c r="B66" s="192" t="s">
        <v>2494</v>
      </c>
      <c r="C66" s="83" t="s">
        <v>2128</v>
      </c>
      <c r="D66" s="129">
        <v>9859</v>
      </c>
      <c r="E66" s="179" t="s">
        <v>388</v>
      </c>
      <c r="F66" s="84" t="s">
        <v>135</v>
      </c>
      <c r="G66" s="108">
        <v>5.87</v>
      </c>
      <c r="H66" s="108" t="s">
        <v>139</v>
      </c>
      <c r="I66" s="108">
        <v>5.17</v>
      </c>
      <c r="J66" s="108">
        <v>1.62</v>
      </c>
      <c r="K66" s="108">
        <v>10435361.039999999</v>
      </c>
      <c r="L66" s="108">
        <v>157.91</v>
      </c>
      <c r="M66" s="108">
        <v>16478.48</v>
      </c>
      <c r="N66" s="108">
        <v>0.28632337673344316</v>
      </c>
      <c r="O66" s="108">
        <v>2.1534860211973619E-2</v>
      </c>
      <c r="Q66" s="188"/>
    </row>
    <row r="67" spans="1:17">
      <c r="A67" s="129"/>
      <c r="B67" s="192" t="s">
        <v>2494</v>
      </c>
      <c r="C67" s="83" t="s">
        <v>2128</v>
      </c>
      <c r="D67" s="129">
        <v>9860</v>
      </c>
      <c r="E67" s="179" t="s">
        <v>388</v>
      </c>
      <c r="F67" s="84" t="s">
        <v>135</v>
      </c>
      <c r="G67" s="108">
        <v>5.87</v>
      </c>
      <c r="H67" s="108" t="s">
        <v>139</v>
      </c>
      <c r="I67" s="108">
        <v>5.17</v>
      </c>
      <c r="J67" s="108">
        <v>1.62</v>
      </c>
      <c r="K67" s="108">
        <v>7737098.7299999995</v>
      </c>
      <c r="L67" s="108">
        <v>155.16</v>
      </c>
      <c r="M67" s="108">
        <v>12004.880000000001</v>
      </c>
      <c r="N67" s="108">
        <v>0.20859191981783379</v>
      </c>
      <c r="O67" s="108">
        <v>1.5688547284793131E-2</v>
      </c>
      <c r="Q67" s="188"/>
    </row>
    <row r="68" spans="1:17">
      <c r="A68" s="129"/>
      <c r="B68" s="192" t="s">
        <v>2494</v>
      </c>
      <c r="C68" s="83" t="s">
        <v>2128</v>
      </c>
      <c r="D68" s="129">
        <v>9861</v>
      </c>
      <c r="E68" s="179" t="s">
        <v>388</v>
      </c>
      <c r="F68" s="84" t="s">
        <v>135</v>
      </c>
      <c r="G68" s="108">
        <v>5.87</v>
      </c>
      <c r="H68" s="108" t="s">
        <v>139</v>
      </c>
      <c r="I68" s="108">
        <v>5.17</v>
      </c>
      <c r="J68" s="108">
        <v>1.62</v>
      </c>
      <c r="K68" s="108">
        <v>6020548.1000000006</v>
      </c>
      <c r="L68" s="108">
        <v>150.65</v>
      </c>
      <c r="M68" s="108">
        <v>9069.9599999999991</v>
      </c>
      <c r="N68" s="108">
        <v>0.15759594173960584</v>
      </c>
      <c r="O68" s="108">
        <v>1.1853054452121325E-2</v>
      </c>
      <c r="Q68" s="188"/>
    </row>
    <row r="69" spans="1:17">
      <c r="A69" s="129"/>
      <c r="B69" s="192" t="s">
        <v>2494</v>
      </c>
      <c r="C69" s="83" t="s">
        <v>2128</v>
      </c>
      <c r="D69" s="129">
        <v>9862</v>
      </c>
      <c r="E69" s="179" t="s">
        <v>388</v>
      </c>
      <c r="F69" s="84" t="s">
        <v>135</v>
      </c>
      <c r="G69" s="108">
        <v>5.87</v>
      </c>
      <c r="H69" s="108" t="s">
        <v>139</v>
      </c>
      <c r="I69" s="108">
        <v>5.17</v>
      </c>
      <c r="J69" s="108">
        <v>1.62</v>
      </c>
      <c r="K69" s="108">
        <v>7490271.8300000001</v>
      </c>
      <c r="L69" s="108">
        <v>148.29</v>
      </c>
      <c r="M69" s="108">
        <v>11107.32</v>
      </c>
      <c r="N69" s="108">
        <v>0.19299628174800756</v>
      </c>
      <c r="O69" s="108">
        <v>1.4515573252488022E-2</v>
      </c>
      <c r="Q69" s="188"/>
    </row>
    <row r="70" spans="1:17">
      <c r="A70" s="129"/>
      <c r="B70" s="192" t="s">
        <v>2494</v>
      </c>
      <c r="C70" s="83" t="s">
        <v>2128</v>
      </c>
      <c r="D70" s="129">
        <v>9863</v>
      </c>
      <c r="E70" s="179" t="s">
        <v>388</v>
      </c>
      <c r="F70" s="84" t="s">
        <v>135</v>
      </c>
      <c r="G70" s="108">
        <v>5.87</v>
      </c>
      <c r="H70" s="108" t="s">
        <v>139</v>
      </c>
      <c r="I70" s="108">
        <v>5.17</v>
      </c>
      <c r="J70" s="108">
        <v>1.62</v>
      </c>
      <c r="K70" s="108">
        <v>7212939.9299999997</v>
      </c>
      <c r="L70" s="108">
        <v>148.01</v>
      </c>
      <c r="M70" s="108">
        <v>10675.87</v>
      </c>
      <c r="N70" s="108">
        <v>0.18549958175555417</v>
      </c>
      <c r="O70" s="108">
        <v>1.3951733903321351E-2</v>
      </c>
      <c r="Q70" s="188"/>
    </row>
    <row r="71" spans="1:17">
      <c r="A71" s="129"/>
      <c r="B71" s="192" t="s">
        <v>2494</v>
      </c>
      <c r="C71" s="83" t="s">
        <v>2128</v>
      </c>
      <c r="D71" s="129">
        <v>9864</v>
      </c>
      <c r="E71" s="179" t="s">
        <v>388</v>
      </c>
      <c r="F71" s="84" t="s">
        <v>135</v>
      </c>
      <c r="G71" s="108">
        <v>5.87</v>
      </c>
      <c r="H71" s="108" t="s">
        <v>139</v>
      </c>
      <c r="I71" s="108">
        <v>5.17</v>
      </c>
      <c r="J71" s="108">
        <v>1.62</v>
      </c>
      <c r="K71" s="108">
        <v>6355162.0700000003</v>
      </c>
      <c r="L71" s="108">
        <v>147.57</v>
      </c>
      <c r="M71" s="108">
        <v>9378.31</v>
      </c>
      <c r="N71" s="108">
        <v>0.16295370612174287</v>
      </c>
      <c r="O71" s="108">
        <v>1.2256020875381366E-2</v>
      </c>
      <c r="Q71" s="188"/>
    </row>
    <row r="72" spans="1:17">
      <c r="A72" s="129"/>
      <c r="B72" s="192" t="s">
        <v>2494</v>
      </c>
      <c r="C72" s="83" t="s">
        <v>2128</v>
      </c>
      <c r="D72" s="129">
        <v>9865</v>
      </c>
      <c r="E72" s="179" t="s">
        <v>388</v>
      </c>
      <c r="F72" s="84" t="s">
        <v>135</v>
      </c>
      <c r="G72" s="108">
        <v>5.87</v>
      </c>
      <c r="H72" s="108" t="s">
        <v>139</v>
      </c>
      <c r="I72" s="108">
        <v>5.17</v>
      </c>
      <c r="J72" s="108">
        <v>1.62</v>
      </c>
      <c r="K72" s="108">
        <v>6588711.4299999997</v>
      </c>
      <c r="L72" s="108">
        <v>148.29</v>
      </c>
      <c r="M72" s="108">
        <v>9770.4</v>
      </c>
      <c r="N72" s="108">
        <v>0.16976650273790014</v>
      </c>
      <c r="O72" s="108">
        <v>1.2768422707377564E-2</v>
      </c>
      <c r="Q72" s="188"/>
    </row>
    <row r="73" spans="1:17">
      <c r="A73" s="129"/>
      <c r="B73" s="192" t="s">
        <v>2494</v>
      </c>
      <c r="C73" s="83" t="s">
        <v>2128</v>
      </c>
      <c r="D73" s="129">
        <v>9866</v>
      </c>
      <c r="E73" s="179" t="s">
        <v>388</v>
      </c>
      <c r="F73" s="84" t="s">
        <v>135</v>
      </c>
      <c r="G73" s="108">
        <v>5.87</v>
      </c>
      <c r="H73" s="108" t="s">
        <v>139</v>
      </c>
      <c r="I73" s="108">
        <v>5.17</v>
      </c>
      <c r="J73" s="108">
        <v>1.62</v>
      </c>
      <c r="K73" s="108">
        <v>4673788.05</v>
      </c>
      <c r="L73" s="108">
        <v>149.91999999999999</v>
      </c>
      <c r="M73" s="108">
        <v>7006.9400000000005</v>
      </c>
      <c r="N73" s="108">
        <v>0.12174974399147447</v>
      </c>
      <c r="O73" s="108">
        <v>9.1570019451846559E-3</v>
      </c>
      <c r="Q73" s="188"/>
    </row>
    <row r="74" spans="1:17">
      <c r="A74" s="129"/>
      <c r="B74" s="192" t="s">
        <v>2494</v>
      </c>
      <c r="C74" s="83" t="s">
        <v>2128</v>
      </c>
      <c r="D74" s="129">
        <v>9867</v>
      </c>
      <c r="E74" s="179" t="s">
        <v>388</v>
      </c>
      <c r="F74" s="84" t="s">
        <v>135</v>
      </c>
      <c r="G74" s="108">
        <v>5.87</v>
      </c>
      <c r="H74" s="108" t="s">
        <v>139</v>
      </c>
      <c r="I74" s="108">
        <v>5.17</v>
      </c>
      <c r="J74" s="108">
        <v>1.62</v>
      </c>
      <c r="K74" s="108">
        <v>2816764.9899999998</v>
      </c>
      <c r="L74" s="108">
        <v>150.97</v>
      </c>
      <c r="M74" s="108">
        <v>4252.4699999999993</v>
      </c>
      <c r="N74" s="108">
        <v>7.3889191834299331E-2</v>
      </c>
      <c r="O74" s="108">
        <v>5.5573297419186382E-3</v>
      </c>
      <c r="Q74" s="188"/>
    </row>
    <row r="75" spans="1:17">
      <c r="A75" s="129"/>
      <c r="B75" s="192" t="s">
        <v>2494</v>
      </c>
      <c r="C75" s="83" t="s">
        <v>2128</v>
      </c>
      <c r="D75" s="129">
        <v>9868</v>
      </c>
      <c r="E75" s="179" t="s">
        <v>388</v>
      </c>
      <c r="F75" s="84" t="s">
        <v>135</v>
      </c>
      <c r="G75" s="108">
        <v>5.87</v>
      </c>
      <c r="H75" s="108" t="s">
        <v>139</v>
      </c>
      <c r="I75" s="108">
        <v>5.17</v>
      </c>
      <c r="J75" s="108">
        <v>1.62</v>
      </c>
      <c r="K75" s="108">
        <v>2832379.2</v>
      </c>
      <c r="L75" s="108">
        <v>151.43</v>
      </c>
      <c r="M75" s="108">
        <v>4289.08</v>
      </c>
      <c r="N75" s="108">
        <v>7.452531232734308E-2</v>
      </c>
      <c r="O75" s="108">
        <v>5.605173428494121E-3</v>
      </c>
      <c r="Q75" s="188"/>
    </row>
    <row r="76" spans="1:17">
      <c r="A76" s="129"/>
      <c r="B76" s="192" t="s">
        <v>2493</v>
      </c>
      <c r="C76" s="83" t="s">
        <v>2128</v>
      </c>
      <c r="D76" s="129">
        <v>97233</v>
      </c>
      <c r="E76" s="179" t="s">
        <v>388</v>
      </c>
      <c r="F76" s="84" t="s">
        <v>135</v>
      </c>
      <c r="G76" s="108">
        <v>4.3</v>
      </c>
      <c r="H76" s="108" t="s">
        <v>139</v>
      </c>
      <c r="I76" s="108">
        <v>4.5</v>
      </c>
      <c r="J76" s="108">
        <v>1.77</v>
      </c>
      <c r="K76" s="108">
        <v>118393000</v>
      </c>
      <c r="L76" s="108">
        <v>112.91</v>
      </c>
      <c r="M76" s="108">
        <v>133677.54</v>
      </c>
      <c r="N76" s="108">
        <v>2.3227266499228034</v>
      </c>
      <c r="O76" s="108">
        <v>0.17469615749635356</v>
      </c>
      <c r="Q76" s="188"/>
    </row>
    <row r="77" spans="1:17">
      <c r="A77" s="129"/>
      <c r="B77" s="192" t="s">
        <v>2493</v>
      </c>
      <c r="C77" s="83" t="s">
        <v>2128</v>
      </c>
      <c r="D77" s="129">
        <v>97234</v>
      </c>
      <c r="E77" s="179" t="s">
        <v>388</v>
      </c>
      <c r="F77" s="84" t="s">
        <v>135</v>
      </c>
      <c r="G77" s="108">
        <v>4.29</v>
      </c>
      <c r="H77" s="108" t="s">
        <v>139</v>
      </c>
      <c r="I77" s="108">
        <v>4.75</v>
      </c>
      <c r="J77" s="108">
        <v>1.77</v>
      </c>
      <c r="K77" s="108">
        <v>54240639.519999996</v>
      </c>
      <c r="L77" s="108">
        <v>114.02</v>
      </c>
      <c r="M77" s="108">
        <v>61845.18</v>
      </c>
      <c r="N77" s="108">
        <v>1.0745967329685508</v>
      </c>
      <c r="O77" s="108">
        <v>8.0822218195145831E-2</v>
      </c>
      <c r="Q77" s="188"/>
    </row>
    <row r="78" spans="1:17">
      <c r="A78" s="129"/>
      <c r="B78" s="82" t="s">
        <v>2495</v>
      </c>
      <c r="C78" s="83" t="s">
        <v>2128</v>
      </c>
      <c r="D78" s="129">
        <v>97243</v>
      </c>
      <c r="E78" s="179" t="s">
        <v>364</v>
      </c>
      <c r="F78" s="84" t="s">
        <v>137</v>
      </c>
      <c r="G78" s="108">
        <v>2.0299999999999998</v>
      </c>
      <c r="H78" s="108" t="s">
        <v>138</v>
      </c>
      <c r="I78" s="108">
        <v>3.53</v>
      </c>
      <c r="J78" s="108">
        <v>2.29</v>
      </c>
      <c r="K78" s="108">
        <v>14602501.959999999</v>
      </c>
      <c r="L78" s="108">
        <v>103.59</v>
      </c>
      <c r="M78" s="108">
        <v>59024.51</v>
      </c>
      <c r="N78" s="108">
        <v>1.0255859164945362</v>
      </c>
      <c r="O78" s="108">
        <v>7.7136032688102235E-2</v>
      </c>
      <c r="Q78" s="188"/>
    </row>
    <row r="79" spans="1:17">
      <c r="A79" s="129"/>
      <c r="B79" s="82" t="s">
        <v>2495</v>
      </c>
      <c r="C79" s="83" t="s">
        <v>2128</v>
      </c>
      <c r="D79" s="129">
        <v>97200</v>
      </c>
      <c r="E79" s="179" t="s">
        <v>364</v>
      </c>
      <c r="F79" s="84" t="s">
        <v>137</v>
      </c>
      <c r="G79" s="108">
        <v>3.76</v>
      </c>
      <c r="H79" s="108" t="s">
        <v>139</v>
      </c>
      <c r="I79" s="108">
        <v>6</v>
      </c>
      <c r="J79" s="108">
        <v>1.45</v>
      </c>
      <c r="K79" s="108">
        <v>43097040</v>
      </c>
      <c r="L79" s="108">
        <v>121.06</v>
      </c>
      <c r="M79" s="108">
        <v>52173.279999999999</v>
      </c>
      <c r="N79" s="108">
        <v>0.90654172623078189</v>
      </c>
      <c r="O79" s="108">
        <v>6.8182519965443361E-2</v>
      </c>
      <c r="Q79" s="188"/>
    </row>
    <row r="80" spans="1:17">
      <c r="A80" s="129"/>
      <c r="B80" s="82" t="s">
        <v>2495</v>
      </c>
      <c r="C80" s="83" t="s">
        <v>2128</v>
      </c>
      <c r="D80" s="129">
        <v>97202</v>
      </c>
      <c r="E80" s="179" t="s">
        <v>364</v>
      </c>
      <c r="F80" s="84" t="s">
        <v>137</v>
      </c>
      <c r="G80" s="108">
        <v>3.75</v>
      </c>
      <c r="H80" s="108" t="s">
        <v>139</v>
      </c>
      <c r="I80" s="108">
        <v>6</v>
      </c>
      <c r="J80" s="108">
        <v>1.63</v>
      </c>
      <c r="K80" s="108">
        <v>21458127.599999998</v>
      </c>
      <c r="L80" s="108">
        <v>118.99</v>
      </c>
      <c r="M80" s="108">
        <v>25533.03</v>
      </c>
      <c r="N80" s="108">
        <v>0.4436515605708965</v>
      </c>
      <c r="O80" s="108">
        <v>3.3367776144288111E-2</v>
      </c>
      <c r="Q80" s="188"/>
    </row>
    <row r="81" spans="1:17">
      <c r="A81" s="129"/>
      <c r="B81" s="82" t="s">
        <v>2495</v>
      </c>
      <c r="C81" s="83" t="s">
        <v>2128</v>
      </c>
      <c r="D81" s="129">
        <v>97222</v>
      </c>
      <c r="E81" s="179" t="s">
        <v>364</v>
      </c>
      <c r="F81" s="84" t="s">
        <v>137</v>
      </c>
      <c r="G81" s="108">
        <v>3.74</v>
      </c>
      <c r="H81" s="108" t="s">
        <v>139</v>
      </c>
      <c r="I81" s="108">
        <v>6</v>
      </c>
      <c r="J81" s="108">
        <v>1.85</v>
      </c>
      <c r="K81" s="108">
        <v>21927546.049999997</v>
      </c>
      <c r="L81" s="108">
        <v>118.29</v>
      </c>
      <c r="M81" s="108">
        <v>25938.09</v>
      </c>
      <c r="N81" s="108">
        <v>0.45068971864006596</v>
      </c>
      <c r="O81" s="108">
        <v>3.3897127788217775E-2</v>
      </c>
      <c r="Q81" s="188"/>
    </row>
    <row r="82" spans="1:17">
      <c r="A82" s="129"/>
      <c r="B82" s="82" t="s">
        <v>2495</v>
      </c>
      <c r="C82" s="83" t="s">
        <v>2128</v>
      </c>
      <c r="D82" s="129">
        <v>97230</v>
      </c>
      <c r="E82" s="179" t="s">
        <v>364</v>
      </c>
      <c r="F82" s="84" t="s">
        <v>137</v>
      </c>
      <c r="G82" s="108">
        <v>3.73</v>
      </c>
      <c r="H82" s="108" t="s">
        <v>139</v>
      </c>
      <c r="I82" s="108">
        <v>6</v>
      </c>
      <c r="J82" s="108">
        <v>1.94</v>
      </c>
      <c r="K82" s="108">
        <v>19900786.5</v>
      </c>
      <c r="L82" s="108">
        <v>118.24</v>
      </c>
      <c r="M82" s="108">
        <v>23530.690000000002</v>
      </c>
      <c r="N82" s="108">
        <v>0.40885971386122166</v>
      </c>
      <c r="O82" s="108">
        <v>3.0751023142989255E-2</v>
      </c>
      <c r="Q82" s="188"/>
    </row>
    <row r="83" spans="1:17">
      <c r="A83" s="129"/>
      <c r="B83" s="82" t="s">
        <v>2495</v>
      </c>
      <c r="C83" s="83" t="s">
        <v>2128</v>
      </c>
      <c r="D83" s="129">
        <v>97236</v>
      </c>
      <c r="E83" s="179" t="s">
        <v>364</v>
      </c>
      <c r="F83" s="84" t="s">
        <v>137</v>
      </c>
      <c r="G83" s="108">
        <v>3.72</v>
      </c>
      <c r="H83" s="108" t="s">
        <v>139</v>
      </c>
      <c r="I83" s="108">
        <v>6</v>
      </c>
      <c r="J83" s="108">
        <v>2.04</v>
      </c>
      <c r="K83" s="108">
        <v>17771906.440000001</v>
      </c>
      <c r="L83" s="108">
        <v>118.01</v>
      </c>
      <c r="M83" s="108">
        <v>20972.629999999997</v>
      </c>
      <c r="N83" s="108">
        <v>0.36441190210390223</v>
      </c>
      <c r="O83" s="108">
        <v>2.7408028855054847E-2</v>
      </c>
      <c r="Q83" s="188"/>
    </row>
    <row r="84" spans="1:17">
      <c r="A84" s="129"/>
      <c r="B84" s="82" t="s">
        <v>2494</v>
      </c>
      <c r="C84" s="83" t="s">
        <v>2125</v>
      </c>
      <c r="D84" s="129">
        <v>97214</v>
      </c>
      <c r="E84" s="179" t="s">
        <v>391</v>
      </c>
      <c r="F84" s="84" t="s">
        <v>135</v>
      </c>
      <c r="G84" s="108">
        <v>6.12</v>
      </c>
      <c r="H84" s="108" t="s">
        <v>139</v>
      </c>
      <c r="I84" s="108">
        <v>4.7</v>
      </c>
      <c r="J84" s="108">
        <v>1.59</v>
      </c>
      <c r="K84" s="108">
        <v>32648121.989999998</v>
      </c>
      <c r="L84" s="108">
        <v>143.38999999999999</v>
      </c>
      <c r="M84" s="108">
        <v>46814.15</v>
      </c>
      <c r="N84" s="108">
        <v>0.81342365964008323</v>
      </c>
      <c r="O84" s="108">
        <v>6.1178954381251469E-2</v>
      </c>
      <c r="Q84" s="188"/>
    </row>
    <row r="85" spans="1:17">
      <c r="A85" s="129"/>
      <c r="B85" s="82" t="s">
        <v>2483</v>
      </c>
      <c r="C85" s="83" t="s">
        <v>2125</v>
      </c>
      <c r="D85" s="129">
        <v>25000067</v>
      </c>
      <c r="E85" s="179" t="s">
        <v>394</v>
      </c>
      <c r="F85" s="84" t="s">
        <v>136</v>
      </c>
      <c r="G85" s="108">
        <v>1.31</v>
      </c>
      <c r="H85" s="108" t="s">
        <v>139</v>
      </c>
      <c r="I85" s="108">
        <v>3.82</v>
      </c>
      <c r="J85" s="108">
        <v>1.59</v>
      </c>
      <c r="K85" s="108">
        <v>33915000</v>
      </c>
      <c r="L85" s="108">
        <v>104.46</v>
      </c>
      <c r="M85" s="108">
        <v>35427.609999999993</v>
      </c>
      <c r="N85" s="108">
        <v>0.61557576456053564</v>
      </c>
      <c r="O85" s="108">
        <v>4.6298483172860512E-2</v>
      </c>
      <c r="Q85" s="188"/>
    </row>
    <row r="86" spans="1:17">
      <c r="A86" s="129"/>
      <c r="B86" s="82" t="s">
        <v>2496</v>
      </c>
      <c r="C86" s="83" t="s">
        <v>2128</v>
      </c>
      <c r="D86" s="129">
        <v>25100001</v>
      </c>
      <c r="E86" s="179" t="s">
        <v>391</v>
      </c>
      <c r="F86" s="84" t="s">
        <v>135</v>
      </c>
      <c r="G86" s="108">
        <v>6.8</v>
      </c>
      <c r="H86" s="108" t="s">
        <v>138</v>
      </c>
      <c r="I86" s="108">
        <v>4.33</v>
      </c>
      <c r="J86" s="108">
        <v>3.99</v>
      </c>
      <c r="K86" s="108">
        <v>13500000</v>
      </c>
      <c r="L86" s="108">
        <v>103.08</v>
      </c>
      <c r="M86" s="108">
        <v>54299.450000000004</v>
      </c>
      <c r="N86" s="108">
        <v>0.94348519273432763</v>
      </c>
      <c r="O86" s="108">
        <v>7.0961099891315882E-2</v>
      </c>
      <c r="Q86" s="188"/>
    </row>
    <row r="87" spans="1:17">
      <c r="A87" s="129"/>
      <c r="B87" s="82" t="s">
        <v>2496</v>
      </c>
      <c r="C87" s="83" t="s">
        <v>2128</v>
      </c>
      <c r="D87" s="129">
        <v>25100002</v>
      </c>
      <c r="E87" s="179" t="s">
        <v>391</v>
      </c>
      <c r="F87" s="84" t="s">
        <v>135</v>
      </c>
      <c r="G87" s="108">
        <v>3.76</v>
      </c>
      <c r="H87" s="108" t="s">
        <v>138</v>
      </c>
      <c r="I87" s="108">
        <v>4.33</v>
      </c>
      <c r="J87" s="108">
        <v>3.9</v>
      </c>
      <c r="K87" s="108">
        <v>1726101.72</v>
      </c>
      <c r="L87" s="108">
        <v>102.03</v>
      </c>
      <c r="M87" s="108">
        <v>6871.97</v>
      </c>
      <c r="N87" s="108">
        <v>0.1194045600814468</v>
      </c>
      <c r="O87" s="108">
        <v>8.9806167395825552E-3</v>
      </c>
      <c r="Q87" s="188"/>
    </row>
    <row r="88" spans="1:17">
      <c r="A88" s="129"/>
      <c r="B88" s="82" t="s">
        <v>2497</v>
      </c>
      <c r="C88" s="83" t="s">
        <v>2128</v>
      </c>
      <c r="D88" s="129">
        <v>25100005</v>
      </c>
      <c r="E88" s="179" t="s">
        <v>391</v>
      </c>
      <c r="F88" s="84" t="s">
        <v>135</v>
      </c>
      <c r="G88" s="108">
        <v>3.76</v>
      </c>
      <c r="H88" s="108" t="s">
        <v>138</v>
      </c>
      <c r="I88" s="108">
        <v>4.33</v>
      </c>
      <c r="J88" s="108">
        <v>4.09</v>
      </c>
      <c r="K88" s="108">
        <v>9370271.7400000002</v>
      </c>
      <c r="L88" s="108">
        <v>101.34</v>
      </c>
      <c r="M88" s="108">
        <v>37052.74</v>
      </c>
      <c r="N88" s="108">
        <v>0.64381336349143359</v>
      </c>
      <c r="O88" s="108">
        <v>4.8422280232800798E-2</v>
      </c>
      <c r="Q88" s="188"/>
    </row>
    <row r="89" spans="1:17">
      <c r="A89" s="129"/>
      <c r="B89" s="82" t="s">
        <v>2498</v>
      </c>
      <c r="C89" s="83" t="s">
        <v>2128</v>
      </c>
      <c r="D89" s="129">
        <v>25000142</v>
      </c>
      <c r="E89" s="179" t="s">
        <v>446</v>
      </c>
      <c r="F89" s="84" t="s">
        <v>135</v>
      </c>
      <c r="G89" s="108">
        <v>3.85</v>
      </c>
      <c r="H89" s="108" t="s">
        <v>139</v>
      </c>
      <c r="I89" s="108">
        <v>5.25</v>
      </c>
      <c r="J89" s="108">
        <v>1.87</v>
      </c>
      <c r="K89" s="108">
        <v>57890578.369999997</v>
      </c>
      <c r="L89" s="108">
        <v>116.71</v>
      </c>
      <c r="M89" s="108">
        <v>67564.099999999991</v>
      </c>
      <c r="N89" s="108">
        <v>1.1739663644921148</v>
      </c>
      <c r="O89" s="108">
        <v>8.8295974437436378E-2</v>
      </c>
      <c r="Q89" s="188"/>
    </row>
    <row r="90" spans="1:17">
      <c r="A90" s="129"/>
      <c r="B90" s="82" t="s">
        <v>2499</v>
      </c>
      <c r="C90" s="83" t="s">
        <v>2128</v>
      </c>
      <c r="D90" s="129">
        <v>25000015</v>
      </c>
      <c r="E90" s="179" t="s">
        <v>446</v>
      </c>
      <c r="F90" s="84" t="s">
        <v>135</v>
      </c>
      <c r="G90" s="108">
        <v>7.23</v>
      </c>
      <c r="H90" s="108" t="s">
        <v>139</v>
      </c>
      <c r="I90" s="108">
        <v>5.5</v>
      </c>
      <c r="J90" s="108">
        <v>2.09</v>
      </c>
      <c r="K90" s="108">
        <v>73166354.930000007</v>
      </c>
      <c r="L90" s="108">
        <v>132.68</v>
      </c>
      <c r="M90" s="108">
        <v>97077.119999999995</v>
      </c>
      <c r="N90" s="108">
        <v>1.6867726150687239</v>
      </c>
      <c r="O90" s="108">
        <v>0.12686499051981664</v>
      </c>
      <c r="Q90" s="188"/>
    </row>
    <row r="91" spans="1:17">
      <c r="A91" s="129"/>
      <c r="B91" s="82" t="s">
        <v>2499</v>
      </c>
      <c r="C91" s="83" t="s">
        <v>2128</v>
      </c>
      <c r="D91" s="129">
        <v>25000016</v>
      </c>
      <c r="E91" s="179" t="s">
        <v>446</v>
      </c>
      <c r="F91" s="84" t="s">
        <v>135</v>
      </c>
      <c r="G91" s="108">
        <v>7.3</v>
      </c>
      <c r="H91" s="108" t="s">
        <v>139</v>
      </c>
      <c r="I91" s="108">
        <v>5.59</v>
      </c>
      <c r="J91" s="108">
        <v>1.68</v>
      </c>
      <c r="K91" s="108">
        <v>2850238.77</v>
      </c>
      <c r="L91" s="108">
        <v>134.28</v>
      </c>
      <c r="M91" s="108">
        <v>3827.3</v>
      </c>
      <c r="N91" s="108">
        <v>6.6501610571600478E-2</v>
      </c>
      <c r="O91" s="108">
        <v>5.0016973949834351E-3</v>
      </c>
      <c r="Q91" s="188"/>
    </row>
    <row r="92" spans="1:17">
      <c r="A92" s="129"/>
      <c r="B92" s="82" t="s">
        <v>2499</v>
      </c>
      <c r="C92" s="83" t="s">
        <v>2128</v>
      </c>
      <c r="D92" s="129">
        <v>25000017</v>
      </c>
      <c r="E92" s="179" t="s">
        <v>446</v>
      </c>
      <c r="F92" s="84" t="s">
        <v>135</v>
      </c>
      <c r="G92" s="108">
        <v>7.29</v>
      </c>
      <c r="H92" s="108" t="s">
        <v>139</v>
      </c>
      <c r="I92" s="108">
        <v>5.66</v>
      </c>
      <c r="J92" s="108">
        <v>1.69</v>
      </c>
      <c r="K92" s="108">
        <v>2924501.04</v>
      </c>
      <c r="L92" s="108">
        <v>134.9</v>
      </c>
      <c r="M92" s="108">
        <v>3945.15</v>
      </c>
      <c r="N92" s="108">
        <v>6.854932431388959E-2</v>
      </c>
      <c r="O92" s="108">
        <v>5.1557093715723611E-3</v>
      </c>
      <c r="Q92" s="188"/>
    </row>
    <row r="93" spans="1:17">
      <c r="A93" s="129"/>
      <c r="B93" s="82" t="s">
        <v>2499</v>
      </c>
      <c r="C93" s="83" t="s">
        <v>2128</v>
      </c>
      <c r="D93" s="129">
        <v>25000018</v>
      </c>
      <c r="E93" s="179" t="s">
        <v>446</v>
      </c>
      <c r="F93" s="84" t="s">
        <v>135</v>
      </c>
      <c r="G93" s="108">
        <v>7.3</v>
      </c>
      <c r="H93" s="108" t="s">
        <v>139</v>
      </c>
      <c r="I93" s="108">
        <v>5.53</v>
      </c>
      <c r="J93" s="108">
        <v>1.72</v>
      </c>
      <c r="K93" s="108">
        <v>10784272.83</v>
      </c>
      <c r="L93" s="108">
        <v>133.61000000000001</v>
      </c>
      <c r="M93" s="108">
        <v>14408.87</v>
      </c>
      <c r="N93" s="108">
        <v>0.25036267382144517</v>
      </c>
      <c r="O93" s="108">
        <v>1.8830195580083864E-2</v>
      </c>
      <c r="Q93" s="188"/>
    </row>
    <row r="94" spans="1:17">
      <c r="A94" s="129"/>
      <c r="B94" s="82" t="s">
        <v>2499</v>
      </c>
      <c r="C94" s="83" t="s">
        <v>2128</v>
      </c>
      <c r="D94" s="129">
        <v>25000019</v>
      </c>
      <c r="E94" s="179" t="s">
        <v>446</v>
      </c>
      <c r="F94" s="84" t="s">
        <v>135</v>
      </c>
      <c r="G94" s="108">
        <v>7.29</v>
      </c>
      <c r="H94" s="108" t="s">
        <v>139</v>
      </c>
      <c r="I94" s="108">
        <v>5.55</v>
      </c>
      <c r="J94" s="108">
        <v>1.75</v>
      </c>
      <c r="K94" s="108">
        <v>6276165.0999999996</v>
      </c>
      <c r="L94" s="108">
        <v>133.41999999999999</v>
      </c>
      <c r="M94" s="108">
        <v>8373.66</v>
      </c>
      <c r="N94" s="108">
        <v>0.14549731570009877</v>
      </c>
      <c r="O94" s="108">
        <v>1.0943096545469912E-2</v>
      </c>
      <c r="Q94" s="188"/>
    </row>
    <row r="95" spans="1:17">
      <c r="A95" s="129"/>
      <c r="B95" s="82" t="s">
        <v>2499</v>
      </c>
      <c r="C95" s="83" t="s">
        <v>2128</v>
      </c>
      <c r="D95" s="129">
        <v>25000020</v>
      </c>
      <c r="E95" s="179" t="s">
        <v>446</v>
      </c>
      <c r="F95" s="84" t="s">
        <v>135</v>
      </c>
      <c r="G95" s="108">
        <v>7.31</v>
      </c>
      <c r="H95" s="108" t="s">
        <v>139</v>
      </c>
      <c r="I95" s="108">
        <v>5.5</v>
      </c>
      <c r="J95" s="108">
        <v>1.7</v>
      </c>
      <c r="K95" s="108">
        <v>4420779.29</v>
      </c>
      <c r="L95" s="108">
        <v>131.88</v>
      </c>
      <c r="M95" s="108">
        <v>5830.12</v>
      </c>
      <c r="N95" s="108">
        <v>0.10130179756635209</v>
      </c>
      <c r="O95" s="108">
        <v>7.6190776830770586E-3</v>
      </c>
      <c r="Q95" s="188"/>
    </row>
    <row r="96" spans="1:17">
      <c r="A96" s="129"/>
      <c r="B96" s="82" t="s">
        <v>2499</v>
      </c>
      <c r="C96" s="83" t="s">
        <v>2128</v>
      </c>
      <c r="D96" s="129">
        <v>25000021</v>
      </c>
      <c r="E96" s="179" t="s">
        <v>446</v>
      </c>
      <c r="F96" s="84" t="s">
        <v>135</v>
      </c>
      <c r="G96" s="108">
        <v>7.31</v>
      </c>
      <c r="H96" s="108" t="s">
        <v>139</v>
      </c>
      <c r="I96" s="108">
        <v>5.5</v>
      </c>
      <c r="J96" s="108">
        <v>1.69</v>
      </c>
      <c r="K96" s="108">
        <v>8134547.2699999996</v>
      </c>
      <c r="L96" s="108">
        <v>131.96</v>
      </c>
      <c r="M96" s="108">
        <v>10734.35</v>
      </c>
      <c r="N96" s="108">
        <v>0.18651570648740878</v>
      </c>
      <c r="O96" s="108">
        <v>1.402815834448317E-2</v>
      </c>
      <c r="Q96" s="188"/>
    </row>
    <row r="97" spans="1:17">
      <c r="A97" s="129"/>
      <c r="B97" s="82" t="s">
        <v>2499</v>
      </c>
      <c r="C97" s="83" t="s">
        <v>2128</v>
      </c>
      <c r="D97" s="129">
        <v>25000022</v>
      </c>
      <c r="E97" s="179" t="s">
        <v>446</v>
      </c>
      <c r="F97" s="84" t="s">
        <v>135</v>
      </c>
      <c r="G97" s="108">
        <v>7.3</v>
      </c>
      <c r="H97" s="108" t="s">
        <v>139</v>
      </c>
      <c r="I97" s="108">
        <v>5.5</v>
      </c>
      <c r="J97" s="108">
        <v>1.73</v>
      </c>
      <c r="K97" s="108">
        <v>3607267.4</v>
      </c>
      <c r="L97" s="108">
        <v>132.01</v>
      </c>
      <c r="M97" s="108">
        <v>4761.95</v>
      </c>
      <c r="N97" s="108">
        <v>8.2741709419547158E-2</v>
      </c>
      <c r="O97" s="108">
        <v>6.2231424006587849E-3</v>
      </c>
      <c r="Q97" s="188"/>
    </row>
    <row r="98" spans="1:17">
      <c r="A98" s="129"/>
      <c r="B98" s="82" t="s">
        <v>2499</v>
      </c>
      <c r="C98" s="83" t="s">
        <v>2128</v>
      </c>
      <c r="D98" s="129">
        <v>25000023</v>
      </c>
      <c r="E98" s="179" t="s">
        <v>446</v>
      </c>
      <c r="F98" s="84" t="s">
        <v>135</v>
      </c>
      <c r="G98" s="108">
        <v>7.29</v>
      </c>
      <c r="H98" s="108" t="s">
        <v>139</v>
      </c>
      <c r="I98" s="108">
        <v>5.5</v>
      </c>
      <c r="J98" s="108">
        <v>1.76</v>
      </c>
      <c r="K98" s="108">
        <v>4548764.17</v>
      </c>
      <c r="L98" s="108">
        <v>130.15</v>
      </c>
      <c r="M98" s="108">
        <v>5920.22</v>
      </c>
      <c r="N98" s="108">
        <v>0.10286733857763974</v>
      </c>
      <c r="O98" s="108">
        <v>7.7368246418438157E-3</v>
      </c>
      <c r="Q98" s="188"/>
    </row>
    <row r="99" spans="1:17">
      <c r="A99" s="129"/>
      <c r="B99" s="82" t="s">
        <v>2499</v>
      </c>
      <c r="C99" s="83" t="s">
        <v>2128</v>
      </c>
      <c r="D99" s="129">
        <v>25000024</v>
      </c>
      <c r="E99" s="179" t="s">
        <v>446</v>
      </c>
      <c r="F99" s="84" t="s">
        <v>135</v>
      </c>
      <c r="G99" s="108">
        <v>7.27</v>
      </c>
      <c r="H99" s="108" t="s">
        <v>139</v>
      </c>
      <c r="I99" s="108">
        <v>5.5</v>
      </c>
      <c r="J99" s="108">
        <v>1.86</v>
      </c>
      <c r="K99" s="108">
        <v>1040009.49</v>
      </c>
      <c r="L99" s="108">
        <v>129.28</v>
      </c>
      <c r="M99" s="108">
        <v>1344.52</v>
      </c>
      <c r="N99" s="108">
        <v>2.3361833523823133E-2</v>
      </c>
      <c r="O99" s="108">
        <v>1.7570825860275202E-3</v>
      </c>
      <c r="Q99" s="188"/>
    </row>
    <row r="100" spans="1:17">
      <c r="A100" s="129"/>
      <c r="B100" s="82" t="s">
        <v>2499</v>
      </c>
      <c r="C100" s="83" t="s">
        <v>2128</v>
      </c>
      <c r="D100" s="129">
        <v>25000025</v>
      </c>
      <c r="E100" s="179" t="s">
        <v>446</v>
      </c>
      <c r="F100" s="84" t="s">
        <v>135</v>
      </c>
      <c r="G100" s="108">
        <v>7.25</v>
      </c>
      <c r="H100" s="108" t="s">
        <v>139</v>
      </c>
      <c r="I100" s="108">
        <v>5.5</v>
      </c>
      <c r="J100" s="108">
        <v>2</v>
      </c>
      <c r="K100" s="108">
        <v>9166051.1500000004</v>
      </c>
      <c r="L100" s="108">
        <v>128.19999999999999</v>
      </c>
      <c r="M100" s="108">
        <v>11750.88</v>
      </c>
      <c r="N100" s="108">
        <v>0.20417851896470321</v>
      </c>
      <c r="O100" s="108">
        <v>1.5356608022564977E-2</v>
      </c>
      <c r="Q100" s="188"/>
    </row>
    <row r="101" spans="1:17">
      <c r="A101" s="129"/>
      <c r="B101" s="82" t="s">
        <v>2499</v>
      </c>
      <c r="C101" s="83" t="s">
        <v>2128</v>
      </c>
      <c r="D101" s="129">
        <v>25000026</v>
      </c>
      <c r="E101" s="179" t="s">
        <v>446</v>
      </c>
      <c r="F101" s="84" t="s">
        <v>135</v>
      </c>
      <c r="G101" s="108">
        <v>7.21</v>
      </c>
      <c r="H101" s="108" t="s">
        <v>139</v>
      </c>
      <c r="I101" s="108">
        <v>5.5</v>
      </c>
      <c r="J101" s="108">
        <v>2.1800000000000002</v>
      </c>
      <c r="K101" s="108">
        <v>2496936.5699999998</v>
      </c>
      <c r="L101" s="108">
        <v>127.2</v>
      </c>
      <c r="M101" s="108">
        <v>3176.1</v>
      </c>
      <c r="N101" s="108">
        <v>5.5186623817432716E-2</v>
      </c>
      <c r="O101" s="108">
        <v>4.150678310089851E-3</v>
      </c>
      <c r="Q101" s="188"/>
    </row>
    <row r="102" spans="1:17">
      <c r="A102" s="129"/>
      <c r="B102" s="82" t="s">
        <v>2499</v>
      </c>
      <c r="C102" s="83" t="s">
        <v>2128</v>
      </c>
      <c r="D102" s="129">
        <v>25000027</v>
      </c>
      <c r="E102" s="179" t="s">
        <v>446</v>
      </c>
      <c r="F102" s="84" t="s">
        <v>135</v>
      </c>
      <c r="G102" s="108">
        <v>7.2</v>
      </c>
      <c r="H102" s="108" t="s">
        <v>139</v>
      </c>
      <c r="I102" s="108">
        <v>5.5</v>
      </c>
      <c r="J102" s="108">
        <v>2.23</v>
      </c>
      <c r="K102" s="108">
        <v>5052458.99</v>
      </c>
      <c r="L102" s="108">
        <v>126.5</v>
      </c>
      <c r="M102" s="108">
        <v>6391.36</v>
      </c>
      <c r="N102" s="108">
        <v>0.11105367589237958</v>
      </c>
      <c r="O102" s="108">
        <v>8.3525327678523574E-3</v>
      </c>
      <c r="Q102" s="188"/>
    </row>
    <row r="103" spans="1:17">
      <c r="A103" s="129"/>
      <c r="B103" s="82" t="s">
        <v>2499</v>
      </c>
      <c r="C103" s="83" t="s">
        <v>2128</v>
      </c>
      <c r="D103" s="129">
        <v>25000028</v>
      </c>
      <c r="E103" s="179" t="s">
        <v>446</v>
      </c>
      <c r="F103" s="84" t="s">
        <v>135</v>
      </c>
      <c r="G103" s="108">
        <v>7.2</v>
      </c>
      <c r="H103" s="108" t="s">
        <v>139</v>
      </c>
      <c r="I103" s="108">
        <v>5.5</v>
      </c>
      <c r="J103" s="108">
        <v>2.2599999999999998</v>
      </c>
      <c r="K103" s="108">
        <v>7832199.5199999996</v>
      </c>
      <c r="L103" s="108">
        <v>126.45</v>
      </c>
      <c r="M103" s="108">
        <v>9903.82</v>
      </c>
      <c r="N103" s="108">
        <v>0.17208475447736737</v>
      </c>
      <c r="O103" s="108">
        <v>1.2942782299371578E-2</v>
      </c>
      <c r="Q103" s="188"/>
    </row>
    <row r="104" spans="1:17">
      <c r="A104" s="129"/>
      <c r="B104" s="82" t="s">
        <v>2499</v>
      </c>
      <c r="C104" s="83" t="s">
        <v>2128</v>
      </c>
      <c r="D104" s="129">
        <v>25000029</v>
      </c>
      <c r="E104" s="179" t="s">
        <v>446</v>
      </c>
      <c r="F104" s="84" t="s">
        <v>135</v>
      </c>
      <c r="G104" s="108">
        <v>7.19</v>
      </c>
      <c r="H104" s="108" t="s">
        <v>139</v>
      </c>
      <c r="I104" s="108">
        <v>5.5</v>
      </c>
      <c r="J104" s="108">
        <v>2.31</v>
      </c>
      <c r="K104" s="108">
        <v>3428259.89</v>
      </c>
      <c r="L104" s="108">
        <v>125.74</v>
      </c>
      <c r="M104" s="108">
        <v>4310.6899999999996</v>
      </c>
      <c r="N104" s="108">
        <v>7.4900798911737371E-2</v>
      </c>
      <c r="O104" s="108">
        <v>5.6334144027332953E-3</v>
      </c>
      <c r="Q104" s="188"/>
    </row>
    <row r="105" spans="1:17">
      <c r="A105" s="129"/>
      <c r="B105" s="82" t="s">
        <v>2499</v>
      </c>
      <c r="C105" s="83" t="s">
        <v>2128</v>
      </c>
      <c r="D105" s="129">
        <v>25000030</v>
      </c>
      <c r="E105" s="179" t="s">
        <v>446</v>
      </c>
      <c r="F105" s="84" t="s">
        <v>135</v>
      </c>
      <c r="G105" s="108">
        <v>7.17</v>
      </c>
      <c r="H105" s="108" t="s">
        <v>139</v>
      </c>
      <c r="I105" s="108">
        <v>5.5</v>
      </c>
      <c r="J105" s="108">
        <v>2.42</v>
      </c>
      <c r="K105" s="108">
        <v>1255609.31</v>
      </c>
      <c r="L105" s="108">
        <v>124.34</v>
      </c>
      <c r="M105" s="108">
        <v>1561.22</v>
      </c>
      <c r="N105" s="108">
        <v>2.7127124724112061E-2</v>
      </c>
      <c r="O105" s="108">
        <v>2.0402764369127162E-3</v>
      </c>
      <c r="Q105" s="188"/>
    </row>
    <row r="106" spans="1:17">
      <c r="A106" s="129"/>
      <c r="B106" s="82" t="s">
        <v>2499</v>
      </c>
      <c r="C106" s="83" t="s">
        <v>2128</v>
      </c>
      <c r="D106" s="129">
        <v>25000031</v>
      </c>
      <c r="E106" s="179" t="s">
        <v>446</v>
      </c>
      <c r="F106" s="84" t="s">
        <v>135</v>
      </c>
      <c r="G106" s="108">
        <v>7.17</v>
      </c>
      <c r="H106" s="108" t="s">
        <v>139</v>
      </c>
      <c r="I106" s="108">
        <v>5.5</v>
      </c>
      <c r="J106" s="108">
        <v>2.44</v>
      </c>
      <c r="K106" s="108">
        <v>2068536.53</v>
      </c>
      <c r="L106" s="108">
        <v>124.05</v>
      </c>
      <c r="M106" s="108">
        <v>2566.02</v>
      </c>
      <c r="N106" s="108">
        <v>4.4586121484842645E-2</v>
      </c>
      <c r="O106" s="108">
        <v>3.353396793947533E-3</v>
      </c>
      <c r="Q106" s="188"/>
    </row>
    <row r="107" spans="1:17">
      <c r="A107" s="129"/>
      <c r="B107" s="82" t="s">
        <v>2499</v>
      </c>
      <c r="C107" s="83" t="s">
        <v>2128</v>
      </c>
      <c r="D107" s="129">
        <v>25000032</v>
      </c>
      <c r="E107" s="179" t="s">
        <v>446</v>
      </c>
      <c r="F107" s="84" t="s">
        <v>135</v>
      </c>
      <c r="G107" s="108">
        <v>7.15</v>
      </c>
      <c r="H107" s="108" t="s">
        <v>139</v>
      </c>
      <c r="I107" s="108">
        <v>5.5</v>
      </c>
      <c r="J107" s="108">
        <v>2.5299999999999998</v>
      </c>
      <c r="K107" s="108">
        <v>1816579.64</v>
      </c>
      <c r="L107" s="108">
        <v>123.05</v>
      </c>
      <c r="M107" s="108">
        <v>2235.3000000000002</v>
      </c>
      <c r="N107" s="108">
        <v>3.8839665066939762E-2</v>
      </c>
      <c r="O107" s="108">
        <v>2.921196192356615E-3</v>
      </c>
      <c r="Q107" s="188"/>
    </row>
    <row r="108" spans="1:17">
      <c r="A108" s="129"/>
      <c r="B108" s="82" t="s">
        <v>2499</v>
      </c>
      <c r="C108" s="83" t="s">
        <v>2128</v>
      </c>
      <c r="D108" s="129">
        <v>25000033</v>
      </c>
      <c r="E108" s="179" t="s">
        <v>446</v>
      </c>
      <c r="F108" s="84" t="s">
        <v>135</v>
      </c>
      <c r="G108" s="108">
        <v>7.13</v>
      </c>
      <c r="H108" s="108" t="s">
        <v>139</v>
      </c>
      <c r="I108" s="108">
        <v>5.5</v>
      </c>
      <c r="J108" s="108">
        <v>2.6</v>
      </c>
      <c r="K108" s="108">
        <v>5663523.9299999997</v>
      </c>
      <c r="L108" s="108">
        <v>122.44</v>
      </c>
      <c r="M108" s="108">
        <v>6934.42</v>
      </c>
      <c r="N108" s="108">
        <v>0.12048966592112396</v>
      </c>
      <c r="O108" s="108">
        <v>9.0622293652760522E-3</v>
      </c>
      <c r="Q108" s="188"/>
    </row>
    <row r="109" spans="1:17">
      <c r="A109" s="129"/>
      <c r="B109" s="82" t="s">
        <v>2499</v>
      </c>
      <c r="C109" s="83" t="s">
        <v>2128</v>
      </c>
      <c r="D109" s="129">
        <v>25000034</v>
      </c>
      <c r="E109" s="179" t="s">
        <v>446</v>
      </c>
      <c r="F109" s="84" t="s">
        <v>135</v>
      </c>
      <c r="G109" s="108">
        <v>7.12</v>
      </c>
      <c r="H109" s="108" t="s">
        <v>139</v>
      </c>
      <c r="I109" s="108">
        <v>5.5</v>
      </c>
      <c r="J109" s="108">
        <v>2.69</v>
      </c>
      <c r="K109" s="108">
        <v>4144060.39</v>
      </c>
      <c r="L109" s="108">
        <v>121.64</v>
      </c>
      <c r="M109" s="108">
        <v>5040.84</v>
      </c>
      <c r="N109" s="108">
        <v>8.7587588805096692E-2</v>
      </c>
      <c r="O109" s="108">
        <v>6.5876090968903138E-3</v>
      </c>
      <c r="Q109" s="188"/>
    </row>
    <row r="110" spans="1:17">
      <c r="A110" s="129"/>
      <c r="B110" s="82" t="s">
        <v>2499</v>
      </c>
      <c r="C110" s="83" t="s">
        <v>2128</v>
      </c>
      <c r="D110" s="129">
        <v>25000035</v>
      </c>
      <c r="E110" s="179" t="s">
        <v>446</v>
      </c>
      <c r="F110" s="84" t="s">
        <v>135</v>
      </c>
      <c r="G110" s="108">
        <v>7.09</v>
      </c>
      <c r="H110" s="108" t="s">
        <v>139</v>
      </c>
      <c r="I110" s="108">
        <v>5.5</v>
      </c>
      <c r="J110" s="108">
        <v>2.83</v>
      </c>
      <c r="K110" s="108">
        <v>2020618.14</v>
      </c>
      <c r="L110" s="108">
        <v>120.5</v>
      </c>
      <c r="M110" s="108">
        <v>2434.84</v>
      </c>
      <c r="N110" s="108">
        <v>4.2306791075733735E-2</v>
      </c>
      <c r="O110" s="108">
        <v>3.1819645403290747E-3</v>
      </c>
      <c r="Q110" s="188"/>
    </row>
    <row r="111" spans="1:17">
      <c r="A111" s="129"/>
      <c r="B111" s="82" t="s">
        <v>2499</v>
      </c>
      <c r="C111" s="83" t="s">
        <v>2128</v>
      </c>
      <c r="D111" s="129">
        <v>25000036</v>
      </c>
      <c r="E111" s="179" t="s">
        <v>446</v>
      </c>
      <c r="F111" s="84" t="s">
        <v>135</v>
      </c>
      <c r="G111" s="108">
        <v>7.08</v>
      </c>
      <c r="H111" s="108" t="s">
        <v>139</v>
      </c>
      <c r="I111" s="108">
        <v>5.5</v>
      </c>
      <c r="J111" s="108">
        <v>2.9</v>
      </c>
      <c r="K111" s="108">
        <v>521845.12</v>
      </c>
      <c r="L111" s="108">
        <v>119.89</v>
      </c>
      <c r="M111" s="108">
        <v>625.64</v>
      </c>
      <c r="N111" s="108">
        <v>1.0870866573829102E-2</v>
      </c>
      <c r="O111" s="108">
        <v>8.1761606307251473E-4</v>
      </c>
      <c r="Q111" s="188"/>
    </row>
    <row r="112" spans="1:17">
      <c r="A112" s="129"/>
      <c r="B112" s="82" t="s">
        <v>2499</v>
      </c>
      <c r="C112" s="83" t="s">
        <v>2128</v>
      </c>
      <c r="D112" s="129">
        <v>25000037</v>
      </c>
      <c r="E112" s="179" t="s">
        <v>446</v>
      </c>
      <c r="F112" s="84" t="s">
        <v>135</v>
      </c>
      <c r="G112" s="108">
        <v>7.03</v>
      </c>
      <c r="H112" s="108" t="s">
        <v>139</v>
      </c>
      <c r="I112" s="108">
        <v>5.5</v>
      </c>
      <c r="J112" s="108">
        <v>3.16</v>
      </c>
      <c r="K112" s="108">
        <v>5935939.1500000004</v>
      </c>
      <c r="L112" s="108">
        <v>117.99</v>
      </c>
      <c r="M112" s="108">
        <v>7003.81</v>
      </c>
      <c r="N112" s="108">
        <v>0.12169535838253628</v>
      </c>
      <c r="O112" s="108">
        <v>9.1529115125438126E-3</v>
      </c>
      <c r="Q112" s="188"/>
    </row>
    <row r="113" spans="1:17">
      <c r="A113" s="129"/>
      <c r="B113" s="82" t="s">
        <v>2499</v>
      </c>
      <c r="C113" s="83" t="s">
        <v>2128</v>
      </c>
      <c r="D113" s="129">
        <v>25000038</v>
      </c>
      <c r="E113" s="179" t="s">
        <v>446</v>
      </c>
      <c r="F113" s="84" t="s">
        <v>135</v>
      </c>
      <c r="G113" s="108">
        <v>6.98</v>
      </c>
      <c r="H113" s="108" t="s">
        <v>139</v>
      </c>
      <c r="I113" s="108">
        <v>5.5</v>
      </c>
      <c r="J113" s="108">
        <v>3.44</v>
      </c>
      <c r="K113" s="108">
        <v>1148310.3899999999</v>
      </c>
      <c r="L113" s="108">
        <v>115.59</v>
      </c>
      <c r="M113" s="108">
        <v>1327.33</v>
      </c>
      <c r="N113" s="108">
        <v>2.3063147064510871E-2</v>
      </c>
      <c r="O113" s="108">
        <v>1.7346178776901108E-3</v>
      </c>
      <c r="Q113" s="188"/>
    </row>
    <row r="114" spans="1:17">
      <c r="A114" s="129"/>
      <c r="B114" s="82" t="s">
        <v>2499</v>
      </c>
      <c r="C114" s="83" t="s">
        <v>2128</v>
      </c>
      <c r="D114" s="129">
        <v>25000039</v>
      </c>
      <c r="E114" s="179" t="s">
        <v>446</v>
      </c>
      <c r="F114" s="84" t="s">
        <v>135</v>
      </c>
      <c r="G114" s="108">
        <v>6.96</v>
      </c>
      <c r="H114" s="108" t="s">
        <v>139</v>
      </c>
      <c r="I114" s="108">
        <v>5.5</v>
      </c>
      <c r="J114" s="108">
        <v>3.52</v>
      </c>
      <c r="K114" s="108">
        <v>1105251.29</v>
      </c>
      <c r="L114" s="108">
        <v>114.98</v>
      </c>
      <c r="M114" s="108">
        <v>1270.82</v>
      </c>
      <c r="N114" s="108">
        <v>2.2081252252658876E-2</v>
      </c>
      <c r="O114" s="108">
        <v>1.6607679260817933E-3</v>
      </c>
      <c r="Q114" s="188"/>
    </row>
    <row r="115" spans="1:17">
      <c r="A115" s="129"/>
      <c r="B115" s="82" t="s">
        <v>2499</v>
      </c>
      <c r="C115" s="83" t="s">
        <v>2128</v>
      </c>
      <c r="D115" s="129">
        <v>25000061</v>
      </c>
      <c r="E115" s="179" t="s">
        <v>446</v>
      </c>
      <c r="F115" s="84" t="s">
        <v>135</v>
      </c>
      <c r="G115" s="108">
        <v>6.9</v>
      </c>
      <c r="H115" s="108" t="s">
        <v>139</v>
      </c>
      <c r="I115" s="108">
        <v>5.5</v>
      </c>
      <c r="J115" s="108">
        <v>3.88</v>
      </c>
      <c r="K115" s="108">
        <v>2201141.0699999998</v>
      </c>
      <c r="L115" s="108">
        <v>112.19</v>
      </c>
      <c r="M115" s="108">
        <v>2469.46</v>
      </c>
      <c r="N115" s="108">
        <v>4.2908334136896646E-2</v>
      </c>
      <c r="O115" s="108">
        <v>3.2272076004012736E-3</v>
      </c>
      <c r="Q115" s="188"/>
    </row>
    <row r="116" spans="1:17">
      <c r="A116" s="129"/>
      <c r="B116" s="82" t="s">
        <v>2499</v>
      </c>
      <c r="C116" s="83" t="s">
        <v>2128</v>
      </c>
      <c r="D116" s="129">
        <v>25000077</v>
      </c>
      <c r="E116" s="179" t="s">
        <v>446</v>
      </c>
      <c r="F116" s="84" t="s">
        <v>135</v>
      </c>
      <c r="G116" s="108">
        <v>6.74</v>
      </c>
      <c r="H116" s="108" t="s">
        <v>139</v>
      </c>
      <c r="I116" s="108">
        <v>5.5</v>
      </c>
      <c r="J116" s="108">
        <v>4.72</v>
      </c>
      <c r="K116" s="108">
        <v>1385767.61</v>
      </c>
      <c r="L116" s="108">
        <v>106.22</v>
      </c>
      <c r="M116" s="108">
        <v>1471.96</v>
      </c>
      <c r="N116" s="108">
        <v>2.5576179211708787E-2</v>
      </c>
      <c r="O116" s="108">
        <v>1.9236272300367926E-3</v>
      </c>
      <c r="Q116" s="188"/>
    </row>
    <row r="117" spans="1:17">
      <c r="A117" s="129"/>
      <c r="B117" s="82" t="s">
        <v>2499</v>
      </c>
      <c r="C117" s="83" t="s">
        <v>2128</v>
      </c>
      <c r="D117" s="129">
        <v>25000084</v>
      </c>
      <c r="E117" s="179" t="s">
        <v>446</v>
      </c>
      <c r="F117" s="84" t="s">
        <v>135</v>
      </c>
      <c r="G117" s="108">
        <v>6.7</v>
      </c>
      <c r="H117" s="108" t="s">
        <v>139</v>
      </c>
      <c r="I117" s="108">
        <v>5.5</v>
      </c>
      <c r="J117" s="108">
        <v>4.99</v>
      </c>
      <c r="K117" s="108">
        <v>779152.51</v>
      </c>
      <c r="L117" s="108">
        <v>104.39</v>
      </c>
      <c r="M117" s="108">
        <v>813.36</v>
      </c>
      <c r="N117" s="108">
        <v>1.413261306260731E-2</v>
      </c>
      <c r="O117" s="108">
        <v>1.0629374737239638E-3</v>
      </c>
      <c r="Q117" s="188"/>
    </row>
    <row r="118" spans="1:17">
      <c r="A118" s="129"/>
      <c r="B118" s="82" t="s">
        <v>2499</v>
      </c>
      <c r="C118" s="83" t="s">
        <v>2128</v>
      </c>
      <c r="D118" s="129">
        <v>25000092</v>
      </c>
      <c r="E118" s="179" t="s">
        <v>446</v>
      </c>
      <c r="F118" s="84" t="s">
        <v>135</v>
      </c>
      <c r="G118" s="108">
        <v>6.81</v>
      </c>
      <c r="H118" s="108" t="s">
        <v>139</v>
      </c>
      <c r="I118" s="108">
        <v>5.5</v>
      </c>
      <c r="J118" s="108">
        <v>4.34</v>
      </c>
      <c r="K118" s="108">
        <v>2316327.7000000002</v>
      </c>
      <c r="L118" s="108">
        <v>108.88</v>
      </c>
      <c r="M118" s="108">
        <v>2522.02</v>
      </c>
      <c r="N118" s="108">
        <v>4.3821595352804284E-2</v>
      </c>
      <c r="O118" s="108">
        <v>3.2958955044276963E-3</v>
      </c>
      <c r="Q118" s="188"/>
    </row>
    <row r="119" spans="1:17">
      <c r="A119" s="129"/>
      <c r="B119" s="82" t="s">
        <v>2499</v>
      </c>
      <c r="C119" s="83" t="s">
        <v>2128</v>
      </c>
      <c r="D119" s="129">
        <v>25000099</v>
      </c>
      <c r="E119" s="179" t="s">
        <v>446</v>
      </c>
      <c r="F119" s="84" t="s">
        <v>135</v>
      </c>
      <c r="G119" s="108">
        <v>6.79</v>
      </c>
      <c r="H119" s="108" t="s">
        <v>139</v>
      </c>
      <c r="I119" s="108">
        <v>5.5</v>
      </c>
      <c r="J119" s="108">
        <v>4.47</v>
      </c>
      <c r="K119" s="108">
        <v>909151.78</v>
      </c>
      <c r="L119" s="108">
        <v>107.94</v>
      </c>
      <c r="M119" s="108">
        <v>981.34</v>
      </c>
      <c r="N119" s="108">
        <v>1.7051365327602857E-2</v>
      </c>
      <c r="O119" s="108">
        <v>1.2824617149408315E-3</v>
      </c>
      <c r="Q119" s="188"/>
    </row>
    <row r="120" spans="1:17">
      <c r="A120" s="129"/>
      <c r="B120" s="82" t="s">
        <v>2499</v>
      </c>
      <c r="C120" s="83" t="s">
        <v>2128</v>
      </c>
      <c r="D120" s="129">
        <v>25000118</v>
      </c>
      <c r="E120" s="179" t="s">
        <v>446</v>
      </c>
      <c r="F120" s="84" t="s">
        <v>135</v>
      </c>
      <c r="G120" s="108">
        <v>6.96</v>
      </c>
      <c r="H120" s="108" t="s">
        <v>139</v>
      </c>
      <c r="I120" s="108">
        <v>5.5</v>
      </c>
      <c r="J120" s="108">
        <v>3.55</v>
      </c>
      <c r="K120" s="108">
        <v>6051820.8200000003</v>
      </c>
      <c r="L120" s="108">
        <v>114.75</v>
      </c>
      <c r="M120" s="108">
        <v>6944.46</v>
      </c>
      <c r="N120" s="108">
        <v>0.12066411688398</v>
      </c>
      <c r="O120" s="108">
        <v>9.0753501140664865E-3</v>
      </c>
      <c r="Q120" s="188"/>
    </row>
    <row r="121" spans="1:17">
      <c r="A121" s="129"/>
      <c r="B121" s="82" t="s">
        <v>2499</v>
      </c>
      <c r="C121" s="83" t="s">
        <v>2128</v>
      </c>
      <c r="D121" s="129">
        <v>25000127</v>
      </c>
      <c r="E121" s="179" t="s">
        <v>446</v>
      </c>
      <c r="F121" s="84" t="s">
        <v>135</v>
      </c>
      <c r="G121" s="108">
        <v>6.9</v>
      </c>
      <c r="H121" s="108" t="s">
        <v>139</v>
      </c>
      <c r="I121" s="108">
        <v>5.5</v>
      </c>
      <c r="J121" s="108">
        <v>3.89</v>
      </c>
      <c r="K121" s="108">
        <v>11821626.42</v>
      </c>
      <c r="L121" s="108">
        <v>112.16</v>
      </c>
      <c r="M121" s="108">
        <v>13259.14</v>
      </c>
      <c r="N121" s="108">
        <v>0.23038543223534361</v>
      </c>
      <c r="O121" s="108">
        <v>1.7327673816455638E-2</v>
      </c>
      <c r="Q121" s="188"/>
    </row>
    <row r="122" spans="1:17">
      <c r="A122" s="129"/>
      <c r="B122" s="82" t="s">
        <v>2483</v>
      </c>
      <c r="C122" s="83" t="s">
        <v>2125</v>
      </c>
      <c r="D122" s="129">
        <v>25000066</v>
      </c>
      <c r="E122" s="179" t="s">
        <v>450</v>
      </c>
      <c r="F122" s="84" t="s">
        <v>136</v>
      </c>
      <c r="G122" s="108">
        <v>4.09</v>
      </c>
      <c r="H122" s="108" t="s">
        <v>139</v>
      </c>
      <c r="I122" s="108">
        <v>2.91</v>
      </c>
      <c r="J122" s="108">
        <v>2.2200000000000002</v>
      </c>
      <c r="K122" s="108">
        <v>53100000</v>
      </c>
      <c r="L122" s="108">
        <v>102.89</v>
      </c>
      <c r="M122" s="108">
        <v>54634.59</v>
      </c>
      <c r="N122" s="108">
        <v>0.94930844927731228</v>
      </c>
      <c r="O122" s="108">
        <v>7.1399076758808563E-2</v>
      </c>
      <c r="Q122" s="188"/>
    </row>
    <row r="123" spans="1:17">
      <c r="A123" s="129"/>
      <c r="B123" s="82" t="s">
        <v>2493</v>
      </c>
      <c r="C123" s="83" t="s">
        <v>2128</v>
      </c>
      <c r="D123" s="129">
        <v>25000143</v>
      </c>
      <c r="E123" s="179" t="s">
        <v>446</v>
      </c>
      <c r="F123" s="84" t="s">
        <v>135</v>
      </c>
      <c r="G123" s="108">
        <v>3.85</v>
      </c>
      <c r="H123" s="108" t="s">
        <v>139</v>
      </c>
      <c r="I123" s="108">
        <v>5.25</v>
      </c>
      <c r="J123" s="108">
        <v>1.87</v>
      </c>
      <c r="K123" s="108">
        <v>5917998.0899999999</v>
      </c>
      <c r="L123" s="108">
        <v>116.71</v>
      </c>
      <c r="M123" s="108">
        <v>6906.9000000000005</v>
      </c>
      <c r="N123" s="108">
        <v>0.12001148957672179</v>
      </c>
      <c r="O123" s="108">
        <v>9.0262649223763723E-3</v>
      </c>
      <c r="Q123" s="188"/>
    </row>
    <row r="124" spans="1:17">
      <c r="A124" s="129"/>
      <c r="B124" s="82" t="s">
        <v>2501</v>
      </c>
      <c r="C124" s="83" t="s">
        <v>2125</v>
      </c>
      <c r="D124" s="129">
        <v>25000000</v>
      </c>
      <c r="E124" s="179" t="s">
        <v>450</v>
      </c>
      <c r="F124" s="84" t="s">
        <v>136</v>
      </c>
      <c r="G124" s="108">
        <v>2.0699999999999998</v>
      </c>
      <c r="H124" s="108" t="s">
        <v>139</v>
      </c>
      <c r="I124" s="108">
        <v>5.5</v>
      </c>
      <c r="J124" s="108">
        <v>2.38</v>
      </c>
      <c r="K124" s="108">
        <v>118000000</v>
      </c>
      <c r="L124" s="108">
        <v>109.31</v>
      </c>
      <c r="M124" s="108">
        <v>128985.79999999999</v>
      </c>
      <c r="N124" s="108">
        <v>2.2412048809516745</v>
      </c>
      <c r="O124" s="108">
        <v>0.16856476885790356</v>
      </c>
      <c r="Q124" s="188"/>
    </row>
    <row r="125" spans="1:17">
      <c r="A125" s="129"/>
      <c r="B125" s="82" t="s">
        <v>2500</v>
      </c>
      <c r="C125" s="83" t="s">
        <v>2128</v>
      </c>
      <c r="D125" s="129">
        <v>25000139</v>
      </c>
      <c r="E125" s="179" t="s">
        <v>446</v>
      </c>
      <c r="F125" s="84" t="s">
        <v>135</v>
      </c>
      <c r="G125" s="108">
        <v>7.1</v>
      </c>
      <c r="H125" s="108" t="s">
        <v>139</v>
      </c>
      <c r="I125" s="108">
        <v>2.48</v>
      </c>
      <c r="J125" s="108">
        <v>2.99</v>
      </c>
      <c r="K125" s="108">
        <v>245328592.86999997</v>
      </c>
      <c r="L125" s="108">
        <v>97.06</v>
      </c>
      <c r="M125" s="108">
        <v>238115.93</v>
      </c>
      <c r="N125" s="108">
        <v>4.1374057031731191</v>
      </c>
      <c r="O125" s="108">
        <v>0.31118120523216314</v>
      </c>
      <c r="Q125" s="188"/>
    </row>
    <row r="126" spans="1:17">
      <c r="A126" s="129"/>
      <c r="B126" s="82" t="s">
        <v>2502</v>
      </c>
      <c r="C126" s="83" t="s">
        <v>2128</v>
      </c>
      <c r="D126" s="129">
        <v>25000177</v>
      </c>
      <c r="E126" s="179" t="s">
        <v>446</v>
      </c>
      <c r="F126" s="84" t="s">
        <v>135</v>
      </c>
      <c r="G126" s="108">
        <v>4.6900000000000004</v>
      </c>
      <c r="H126" s="108" t="s">
        <v>139</v>
      </c>
      <c r="I126" s="108">
        <v>2.31</v>
      </c>
      <c r="J126" s="108">
        <v>2.29</v>
      </c>
      <c r="K126" s="108">
        <v>27182480</v>
      </c>
      <c r="L126" s="108">
        <v>100.42</v>
      </c>
      <c r="M126" s="108">
        <v>27296.91</v>
      </c>
      <c r="N126" s="108">
        <v>0.47430002315680164</v>
      </c>
      <c r="O126" s="108">
        <v>3.5672898293339236E-2</v>
      </c>
      <c r="Q126" s="188"/>
    </row>
    <row r="127" spans="1:17">
      <c r="A127" s="129"/>
      <c r="B127" s="82" t="s">
        <v>2502</v>
      </c>
      <c r="C127" s="83" t="s">
        <v>2128</v>
      </c>
      <c r="D127" s="129">
        <v>25000178</v>
      </c>
      <c r="E127" s="179" t="s">
        <v>446</v>
      </c>
      <c r="F127" s="84" t="s">
        <v>135</v>
      </c>
      <c r="G127" s="108">
        <v>4.58</v>
      </c>
      <c r="H127" s="108" t="s">
        <v>139</v>
      </c>
      <c r="I127" s="108">
        <v>3.36</v>
      </c>
      <c r="J127" s="108">
        <v>3.23</v>
      </c>
      <c r="K127" s="108">
        <v>27182480</v>
      </c>
      <c r="L127" s="108">
        <v>101.14</v>
      </c>
      <c r="M127" s="108">
        <v>27491.989999999998</v>
      </c>
      <c r="N127" s="108">
        <v>0.47768965401675711</v>
      </c>
      <c r="O127" s="108">
        <v>3.5927838101510366E-2</v>
      </c>
      <c r="Q127" s="188"/>
    </row>
    <row r="128" spans="1:17" s="222" customFormat="1">
      <c r="A128" s="220"/>
      <c r="B128" s="192" t="s">
        <v>2503</v>
      </c>
      <c r="C128" s="221" t="s">
        <v>2128</v>
      </c>
      <c r="D128" s="220">
        <v>25100003</v>
      </c>
      <c r="E128" s="179" t="s">
        <v>318</v>
      </c>
      <c r="F128" s="179" t="s">
        <v>136</v>
      </c>
      <c r="G128" s="182">
        <v>0.3</v>
      </c>
      <c r="H128" s="182" t="s">
        <v>138</v>
      </c>
      <c r="I128" s="182">
        <v>5.09</v>
      </c>
      <c r="J128" s="182">
        <v>2.4500000000000002</v>
      </c>
      <c r="K128" s="182">
        <v>39000000</v>
      </c>
      <c r="L128" s="182">
        <v>101.11</v>
      </c>
      <c r="M128" s="182">
        <v>153867.18</v>
      </c>
      <c r="N128" s="182">
        <v>2.6735336357511441</v>
      </c>
      <c r="O128" s="182">
        <v>0.20108093783592798</v>
      </c>
      <c r="Q128" s="223"/>
    </row>
    <row r="129" spans="1:17" s="222" customFormat="1">
      <c r="A129" s="220"/>
      <c r="B129" s="192" t="s">
        <v>2503</v>
      </c>
      <c r="C129" s="221" t="s">
        <v>2128</v>
      </c>
      <c r="D129" s="220">
        <v>25100004</v>
      </c>
      <c r="E129" s="179" t="s">
        <v>318</v>
      </c>
      <c r="F129" s="179" t="s">
        <v>136</v>
      </c>
      <c r="G129" s="182">
        <v>0.3</v>
      </c>
      <c r="H129" s="182" t="s">
        <v>138</v>
      </c>
      <c r="I129" s="182">
        <v>5.09</v>
      </c>
      <c r="J129" s="182">
        <v>3.04</v>
      </c>
      <c r="K129" s="182">
        <v>7500000</v>
      </c>
      <c r="L129" s="182">
        <v>100.94</v>
      </c>
      <c r="M129" s="182">
        <v>29540.09</v>
      </c>
      <c r="N129" s="182">
        <v>0.51327660790375185</v>
      </c>
      <c r="O129" s="182">
        <v>3.8604392443909862E-2</v>
      </c>
      <c r="Q129" s="223"/>
    </row>
    <row r="130" spans="1:17" s="222" customFormat="1">
      <c r="A130" s="220"/>
      <c r="B130" s="192" t="s">
        <v>2510</v>
      </c>
      <c r="C130" s="221" t="s">
        <v>2128</v>
      </c>
      <c r="D130" s="220">
        <v>25000159</v>
      </c>
      <c r="E130" s="179" t="s">
        <v>475</v>
      </c>
      <c r="F130" s="179" t="s">
        <v>135</v>
      </c>
      <c r="G130" s="182">
        <v>12.1</v>
      </c>
      <c r="H130" s="182" t="s">
        <v>139</v>
      </c>
      <c r="I130" s="182">
        <v>3.4</v>
      </c>
      <c r="J130" s="182">
        <v>3.2</v>
      </c>
      <c r="K130" s="182">
        <v>3973032</v>
      </c>
      <c r="L130" s="182">
        <v>102.51</v>
      </c>
      <c r="M130" s="182">
        <v>4072.75</v>
      </c>
      <c r="N130" s="182">
        <v>7.076645009680084E-2</v>
      </c>
      <c r="O130" s="182">
        <v>5.3224631111798877E-3</v>
      </c>
      <c r="Q130" s="223"/>
    </row>
    <row r="131" spans="1:17" s="222" customFormat="1">
      <c r="A131" s="220"/>
      <c r="B131" s="192" t="s">
        <v>2510</v>
      </c>
      <c r="C131" s="221" t="s">
        <v>2128</v>
      </c>
      <c r="D131" s="220">
        <v>25000160</v>
      </c>
      <c r="E131" s="179" t="s">
        <v>475</v>
      </c>
      <c r="F131" s="179" t="s">
        <v>135</v>
      </c>
      <c r="G131" s="182">
        <v>12.1</v>
      </c>
      <c r="H131" s="182" t="s">
        <v>139</v>
      </c>
      <c r="I131" s="182">
        <v>3.4</v>
      </c>
      <c r="J131" s="182">
        <v>3.2</v>
      </c>
      <c r="K131" s="182">
        <v>1784985</v>
      </c>
      <c r="L131" s="182">
        <v>102.51</v>
      </c>
      <c r="M131" s="182">
        <v>1829.79</v>
      </c>
      <c r="N131" s="182">
        <v>3.1793687980510764E-2</v>
      </c>
      <c r="O131" s="182">
        <v>2.391256467056865E-3</v>
      </c>
      <c r="Q131" s="223"/>
    </row>
    <row r="132" spans="1:17" s="222" customFormat="1">
      <c r="A132" s="220"/>
      <c r="B132" s="192" t="s">
        <v>2507</v>
      </c>
      <c r="C132" s="221" t="s">
        <v>2125</v>
      </c>
      <c r="D132" s="220">
        <v>25000082</v>
      </c>
      <c r="E132" s="179" t="s">
        <v>475</v>
      </c>
      <c r="F132" s="179" t="s">
        <v>135</v>
      </c>
      <c r="G132" s="182">
        <v>3.89</v>
      </c>
      <c r="H132" s="182" t="s">
        <v>139</v>
      </c>
      <c r="I132" s="182">
        <v>3</v>
      </c>
      <c r="J132" s="182">
        <v>2.76</v>
      </c>
      <c r="K132" s="182">
        <v>32000000</v>
      </c>
      <c r="L132" s="182">
        <v>101.9</v>
      </c>
      <c r="M132" s="182">
        <v>32608</v>
      </c>
      <c r="N132" s="182">
        <v>0.56658336621606575</v>
      </c>
      <c r="O132" s="182">
        <v>4.261368292415537E-2</v>
      </c>
      <c r="Q132" s="223"/>
    </row>
    <row r="133" spans="1:17" s="222" customFormat="1">
      <c r="A133" s="220"/>
      <c r="B133" s="192" t="s">
        <v>2507</v>
      </c>
      <c r="C133" s="221" t="s">
        <v>2125</v>
      </c>
      <c r="D133" s="220">
        <v>25000090</v>
      </c>
      <c r="E133" s="179" t="s">
        <v>475</v>
      </c>
      <c r="F133" s="179" t="s">
        <v>135</v>
      </c>
      <c r="G133" s="182">
        <v>3.29</v>
      </c>
      <c r="H133" s="182" t="s">
        <v>139</v>
      </c>
      <c r="I133" s="182">
        <v>4.25</v>
      </c>
      <c r="J133" s="182">
        <v>1.66</v>
      </c>
      <c r="K133" s="182">
        <v>32866669.199999999</v>
      </c>
      <c r="L133" s="182">
        <v>109.76</v>
      </c>
      <c r="M133" s="182">
        <v>36074.46</v>
      </c>
      <c r="N133" s="182">
        <v>0.62681516748119526</v>
      </c>
      <c r="O133" s="182">
        <v>4.7143817471176581E-2</v>
      </c>
      <c r="Q133" s="223"/>
    </row>
    <row r="134" spans="1:17" s="222" customFormat="1">
      <c r="A134" s="220"/>
      <c r="B134" s="192" t="s">
        <v>2508</v>
      </c>
      <c r="C134" s="221" t="s">
        <v>2128</v>
      </c>
      <c r="D134" s="220">
        <v>25000102</v>
      </c>
      <c r="E134" s="179" t="s">
        <v>475</v>
      </c>
      <c r="F134" s="179" t="s">
        <v>135</v>
      </c>
      <c r="G134" s="182">
        <v>3.13</v>
      </c>
      <c r="H134" s="182" t="s">
        <v>139</v>
      </c>
      <c r="I134" s="182">
        <v>3.6</v>
      </c>
      <c r="J134" s="182">
        <v>2.74</v>
      </c>
      <c r="K134" s="182">
        <v>16684603</v>
      </c>
      <c r="L134" s="182">
        <v>102.88</v>
      </c>
      <c r="M134" s="182">
        <v>17165.12</v>
      </c>
      <c r="N134" s="182">
        <v>0.29825415453577997</v>
      </c>
      <c r="O134" s="182">
        <v>2.2432193971880451E-2</v>
      </c>
      <c r="Q134" s="223"/>
    </row>
    <row r="135" spans="1:17" s="222" customFormat="1">
      <c r="A135" s="220"/>
      <c r="B135" s="192" t="s">
        <v>2508</v>
      </c>
      <c r="C135" s="221" t="s">
        <v>2128</v>
      </c>
      <c r="D135" s="220">
        <v>25000106</v>
      </c>
      <c r="E135" s="179" t="s">
        <v>475</v>
      </c>
      <c r="F135" s="179" t="s">
        <v>135</v>
      </c>
      <c r="G135" s="182">
        <v>3.13</v>
      </c>
      <c r="H135" s="182" t="s">
        <v>139</v>
      </c>
      <c r="I135" s="182">
        <v>3.6</v>
      </c>
      <c r="J135" s="182">
        <v>2.2999999999999998</v>
      </c>
      <c r="K135" s="182">
        <v>962130</v>
      </c>
      <c r="L135" s="182">
        <v>104.27</v>
      </c>
      <c r="M135" s="182">
        <v>1003.21</v>
      </c>
      <c r="N135" s="182">
        <v>1.7431369566413744E-2</v>
      </c>
      <c r="O135" s="182">
        <v>1.3110424695271686E-3</v>
      </c>
      <c r="Q135" s="223"/>
    </row>
    <row r="136" spans="1:17" s="222" customFormat="1">
      <c r="A136" s="220"/>
      <c r="B136" s="192" t="s">
        <v>2508</v>
      </c>
      <c r="C136" s="221" t="s">
        <v>2128</v>
      </c>
      <c r="D136" s="220">
        <v>25000132</v>
      </c>
      <c r="E136" s="179" t="s">
        <v>475</v>
      </c>
      <c r="F136" s="179" t="s">
        <v>135</v>
      </c>
      <c r="G136" s="182">
        <v>3.13</v>
      </c>
      <c r="H136" s="182" t="s">
        <v>139</v>
      </c>
      <c r="I136" s="182">
        <v>3.6</v>
      </c>
      <c r="J136" s="182">
        <v>2.44</v>
      </c>
      <c r="K136" s="182">
        <v>2087776</v>
      </c>
      <c r="L136" s="182">
        <v>103.84</v>
      </c>
      <c r="M136" s="182">
        <v>2167.9500000000003</v>
      </c>
      <c r="N136" s="182">
        <v>3.7669418817103777E-2</v>
      </c>
      <c r="O136" s="182">
        <v>2.8331800139665925E-3</v>
      </c>
      <c r="Q136" s="223"/>
    </row>
    <row r="137" spans="1:17" s="222" customFormat="1">
      <c r="A137" s="220"/>
      <c r="B137" s="192" t="s">
        <v>2508</v>
      </c>
      <c r="C137" s="221" t="s">
        <v>2128</v>
      </c>
      <c r="D137" s="220">
        <v>25000141</v>
      </c>
      <c r="E137" s="179" t="s">
        <v>475</v>
      </c>
      <c r="F137" s="179" t="s">
        <v>135</v>
      </c>
      <c r="G137" s="182">
        <v>3.13</v>
      </c>
      <c r="H137" s="182" t="s">
        <v>139</v>
      </c>
      <c r="I137" s="182">
        <v>3.6</v>
      </c>
      <c r="J137" s="182">
        <v>2.73</v>
      </c>
      <c r="K137" s="182">
        <v>6351965</v>
      </c>
      <c r="L137" s="182">
        <v>102.92</v>
      </c>
      <c r="M137" s="182">
        <v>6537.4400000000005</v>
      </c>
      <c r="N137" s="182">
        <v>0.11359190265074696</v>
      </c>
      <c r="O137" s="182">
        <v>8.543437049058215E-3</v>
      </c>
      <c r="Q137" s="223"/>
    </row>
    <row r="138" spans="1:17" s="222" customFormat="1">
      <c r="A138" s="220"/>
      <c r="B138" s="192" t="s">
        <v>2505</v>
      </c>
      <c r="C138" s="221" t="s">
        <v>2128</v>
      </c>
      <c r="D138" s="220">
        <v>25000120</v>
      </c>
      <c r="E138" s="179" t="s">
        <v>475</v>
      </c>
      <c r="F138" s="179" t="s">
        <v>135</v>
      </c>
      <c r="G138" s="182">
        <v>3.05</v>
      </c>
      <c r="H138" s="182" t="s">
        <v>139</v>
      </c>
      <c r="I138" s="182">
        <v>5.18</v>
      </c>
      <c r="J138" s="182">
        <v>4.7</v>
      </c>
      <c r="K138" s="182">
        <v>30277676.16</v>
      </c>
      <c r="L138" s="182">
        <v>103.85</v>
      </c>
      <c r="M138" s="182">
        <v>31443.370000000003</v>
      </c>
      <c r="N138" s="182">
        <v>0.54634722828070581</v>
      </c>
      <c r="O138" s="182">
        <v>4.109168913293975E-2</v>
      </c>
      <c r="Q138" s="223"/>
    </row>
    <row r="139" spans="1:17" s="222" customFormat="1">
      <c r="A139" s="220"/>
      <c r="B139" s="192" t="s">
        <v>2505</v>
      </c>
      <c r="C139" s="221" t="s">
        <v>2128</v>
      </c>
      <c r="D139" s="220">
        <v>25000121</v>
      </c>
      <c r="E139" s="179" t="s">
        <v>475</v>
      </c>
      <c r="F139" s="179" t="s">
        <v>135</v>
      </c>
      <c r="G139" s="182">
        <v>3.17</v>
      </c>
      <c r="H139" s="182" t="s">
        <v>139</v>
      </c>
      <c r="I139" s="182">
        <v>3.65</v>
      </c>
      <c r="J139" s="182">
        <v>2.93</v>
      </c>
      <c r="K139" s="182">
        <v>7597009.0199999996</v>
      </c>
      <c r="L139" s="182">
        <v>103.72</v>
      </c>
      <c r="M139" s="182">
        <v>7879.62</v>
      </c>
      <c r="N139" s="182">
        <v>0.13691307728482077</v>
      </c>
      <c r="O139" s="182">
        <v>1.0297461611961271E-2</v>
      </c>
      <c r="Q139" s="223"/>
    </row>
    <row r="140" spans="1:17" s="222" customFormat="1">
      <c r="A140" s="220"/>
      <c r="B140" s="192" t="s">
        <v>2505</v>
      </c>
      <c r="C140" s="221" t="s">
        <v>2128</v>
      </c>
      <c r="D140" s="220">
        <v>25000122</v>
      </c>
      <c r="E140" s="179" t="s">
        <v>475</v>
      </c>
      <c r="F140" s="179" t="s">
        <v>135</v>
      </c>
      <c r="G140" s="182">
        <v>3.13</v>
      </c>
      <c r="H140" s="182" t="s">
        <v>139</v>
      </c>
      <c r="I140" s="182">
        <v>3.91</v>
      </c>
      <c r="J140" s="182">
        <v>3.87</v>
      </c>
      <c r="K140" s="182">
        <v>22708257.609999999</v>
      </c>
      <c r="L140" s="182">
        <v>101.91</v>
      </c>
      <c r="M140" s="182">
        <v>23141.980000000003</v>
      </c>
      <c r="N140" s="182">
        <v>0.40210564675248006</v>
      </c>
      <c r="O140" s="182">
        <v>3.0243038455506171E-2</v>
      </c>
      <c r="Q140" s="223"/>
    </row>
    <row r="141" spans="1:17" s="222" customFormat="1">
      <c r="A141" s="220"/>
      <c r="B141" s="192" t="s">
        <v>2505</v>
      </c>
      <c r="C141" s="221" t="s">
        <v>2128</v>
      </c>
      <c r="D141" s="220">
        <v>25000123</v>
      </c>
      <c r="E141" s="179" t="s">
        <v>475</v>
      </c>
      <c r="F141" s="179" t="s">
        <v>135</v>
      </c>
      <c r="G141" s="182">
        <v>5.55</v>
      </c>
      <c r="H141" s="182" t="s">
        <v>139</v>
      </c>
      <c r="I141" s="182">
        <v>5.18</v>
      </c>
      <c r="J141" s="182">
        <v>4.8</v>
      </c>
      <c r="K141" s="182">
        <v>21247491</v>
      </c>
      <c r="L141" s="182">
        <v>104.65</v>
      </c>
      <c r="M141" s="182">
        <v>22235.5</v>
      </c>
      <c r="N141" s="182">
        <v>0.38635501838497699</v>
      </c>
      <c r="O141" s="182">
        <v>2.9058407343598401E-2</v>
      </c>
      <c r="Q141" s="223"/>
    </row>
    <row r="142" spans="1:17" s="222" customFormat="1">
      <c r="A142" s="220"/>
      <c r="B142" s="192" t="s">
        <v>2505</v>
      </c>
      <c r="C142" s="221" t="s">
        <v>2128</v>
      </c>
      <c r="D142" s="220">
        <v>25000124</v>
      </c>
      <c r="E142" s="179" t="s">
        <v>475</v>
      </c>
      <c r="F142" s="179" t="s">
        <v>135</v>
      </c>
      <c r="G142" s="182">
        <v>5.84</v>
      </c>
      <c r="H142" s="182" t="s">
        <v>139</v>
      </c>
      <c r="I142" s="182">
        <v>3.65</v>
      </c>
      <c r="J142" s="182">
        <v>3.12</v>
      </c>
      <c r="K142" s="182">
        <v>5331235.3600000003</v>
      </c>
      <c r="L142" s="182">
        <v>104.64</v>
      </c>
      <c r="M142" s="182">
        <v>5578.61</v>
      </c>
      <c r="N142" s="182">
        <v>9.6931661942057351E-2</v>
      </c>
      <c r="O142" s="182">
        <v>7.290392471096736E-3</v>
      </c>
      <c r="Q142" s="223"/>
    </row>
    <row r="143" spans="1:17" s="222" customFormat="1">
      <c r="A143" s="220"/>
      <c r="B143" s="192" t="s">
        <v>2505</v>
      </c>
      <c r="C143" s="221" t="s">
        <v>2128</v>
      </c>
      <c r="D143" s="220">
        <v>25000125</v>
      </c>
      <c r="E143" s="179" t="s">
        <v>475</v>
      </c>
      <c r="F143" s="179" t="s">
        <v>135</v>
      </c>
      <c r="G143" s="182">
        <v>5.77</v>
      </c>
      <c r="H143" s="182" t="s">
        <v>139</v>
      </c>
      <c r="I143" s="182">
        <v>3.91</v>
      </c>
      <c r="J143" s="182">
        <v>3.57</v>
      </c>
      <c r="K143" s="182">
        <v>15935619</v>
      </c>
      <c r="L143" s="182">
        <v>103.86</v>
      </c>
      <c r="M143" s="182">
        <v>16550.739999999998</v>
      </c>
      <c r="N143" s="182">
        <v>0.28757893714937705</v>
      </c>
      <c r="O143" s="182">
        <v>2.1629293011535058E-2</v>
      </c>
      <c r="Q143" s="223"/>
    </row>
    <row r="144" spans="1:17" s="222" customFormat="1">
      <c r="A144" s="220"/>
      <c r="B144" s="192" t="s">
        <v>2505</v>
      </c>
      <c r="C144" s="221" t="s">
        <v>2128</v>
      </c>
      <c r="D144" s="220">
        <v>25000162</v>
      </c>
      <c r="E144" s="179" t="s">
        <v>475</v>
      </c>
      <c r="F144" s="179" t="s">
        <v>135</v>
      </c>
      <c r="G144" s="182">
        <v>3.1</v>
      </c>
      <c r="H144" s="182" t="s">
        <v>139</v>
      </c>
      <c r="I144" s="182">
        <v>4.8</v>
      </c>
      <c r="J144" s="182">
        <v>5.26</v>
      </c>
      <c r="K144" s="182">
        <v>7639175</v>
      </c>
      <c r="L144" s="182">
        <v>99.21</v>
      </c>
      <c r="M144" s="182">
        <v>7578.82</v>
      </c>
      <c r="N144" s="182">
        <v>0.13168649863670398</v>
      </c>
      <c r="O144" s="182">
        <v>9.9043618872438413E-3</v>
      </c>
      <c r="Q144" s="223"/>
    </row>
    <row r="145" spans="1:17" s="222" customFormat="1">
      <c r="A145" s="220"/>
      <c r="B145" s="192" t="s">
        <v>2505</v>
      </c>
      <c r="C145" s="221" t="s">
        <v>2128</v>
      </c>
      <c r="D145" s="220">
        <v>25000163</v>
      </c>
      <c r="E145" s="179" t="s">
        <v>475</v>
      </c>
      <c r="F145" s="179" t="s">
        <v>135</v>
      </c>
      <c r="G145" s="182">
        <v>3.17</v>
      </c>
      <c r="H145" s="182" t="s">
        <v>139</v>
      </c>
      <c r="I145" s="182">
        <v>2.0499999999999998</v>
      </c>
      <c r="J145" s="182">
        <v>4.0199999999999996</v>
      </c>
      <c r="K145" s="182">
        <v>5599862.6399999997</v>
      </c>
      <c r="L145" s="182">
        <v>99.26</v>
      </c>
      <c r="M145" s="182">
        <v>5558.42</v>
      </c>
      <c r="N145" s="182">
        <v>9.6580848701015215E-2</v>
      </c>
      <c r="O145" s="182">
        <v>7.2640072202920652E-3</v>
      </c>
      <c r="Q145" s="223"/>
    </row>
    <row r="146" spans="1:17" s="222" customFormat="1">
      <c r="A146" s="220"/>
      <c r="B146" s="192" t="s">
        <v>2505</v>
      </c>
      <c r="C146" s="221" t="s">
        <v>2128</v>
      </c>
      <c r="D146" s="220">
        <v>25000164</v>
      </c>
      <c r="E146" s="179" t="s">
        <v>475</v>
      </c>
      <c r="F146" s="179" t="s">
        <v>135</v>
      </c>
      <c r="G146" s="182">
        <v>3.16</v>
      </c>
      <c r="H146" s="182" t="s">
        <v>139</v>
      </c>
      <c r="I146" s="182">
        <v>3.75</v>
      </c>
      <c r="J146" s="182">
        <v>4.41</v>
      </c>
      <c r="K146" s="182">
        <v>5729381</v>
      </c>
      <c r="L146" s="182">
        <v>98.4</v>
      </c>
      <c r="M146" s="182">
        <v>5637.71</v>
      </c>
      <c r="N146" s="182">
        <v>9.7958559542136156E-2</v>
      </c>
      <c r="O146" s="182">
        <v>7.3676271577017907E-3</v>
      </c>
      <c r="Q146" s="223"/>
    </row>
    <row r="147" spans="1:17" s="222" customFormat="1">
      <c r="A147" s="220"/>
      <c r="B147" s="192" t="s">
        <v>2505</v>
      </c>
      <c r="C147" s="221" t="s">
        <v>2128</v>
      </c>
      <c r="D147" s="220">
        <v>25000165</v>
      </c>
      <c r="E147" s="179" t="s">
        <v>475</v>
      </c>
      <c r="F147" s="179" t="s">
        <v>135</v>
      </c>
      <c r="G147" s="182">
        <v>5.69</v>
      </c>
      <c r="H147" s="182" t="s">
        <v>139</v>
      </c>
      <c r="I147" s="182">
        <v>4.8</v>
      </c>
      <c r="J147" s="182">
        <v>4.95</v>
      </c>
      <c r="K147" s="182">
        <v>5360824</v>
      </c>
      <c r="L147" s="182">
        <v>99.9</v>
      </c>
      <c r="M147" s="182">
        <v>5355.47</v>
      </c>
      <c r="N147" s="182">
        <v>9.3054471916988277E-2</v>
      </c>
      <c r="O147" s="182">
        <v>6.9987825223818204E-3</v>
      </c>
      <c r="Q147" s="223"/>
    </row>
    <row r="148" spans="1:17" s="222" customFormat="1">
      <c r="A148" s="220"/>
      <c r="B148" s="192" t="s">
        <v>2505</v>
      </c>
      <c r="C148" s="221" t="s">
        <v>2128</v>
      </c>
      <c r="D148" s="220">
        <v>25000166</v>
      </c>
      <c r="E148" s="179" t="s">
        <v>475</v>
      </c>
      <c r="F148" s="179" t="s">
        <v>135</v>
      </c>
      <c r="G148" s="182">
        <v>5.88</v>
      </c>
      <c r="H148" s="182" t="s">
        <v>139</v>
      </c>
      <c r="I148" s="182">
        <v>2.0499999999999998</v>
      </c>
      <c r="J148" s="182">
        <v>3.81</v>
      </c>
      <c r="K148" s="182">
        <v>3929728.93</v>
      </c>
      <c r="L148" s="182">
        <v>99.55</v>
      </c>
      <c r="M148" s="182">
        <v>3912.04</v>
      </c>
      <c r="N148" s="182">
        <v>6.7974018399530725E-2</v>
      </c>
      <c r="O148" s="182">
        <v>5.1124396512086841E-3</v>
      </c>
      <c r="Q148" s="223"/>
    </row>
    <row r="149" spans="1:17" s="222" customFormat="1">
      <c r="A149" s="220"/>
      <c r="B149" s="192" t="s">
        <v>2505</v>
      </c>
      <c r="C149" s="221" t="s">
        <v>2128</v>
      </c>
      <c r="D149" s="220">
        <v>25000167</v>
      </c>
      <c r="E149" s="179" t="s">
        <v>475</v>
      </c>
      <c r="F149" s="179" t="s">
        <v>135</v>
      </c>
      <c r="G149" s="182">
        <v>5.86</v>
      </c>
      <c r="H149" s="182" t="s">
        <v>139</v>
      </c>
      <c r="I149" s="182">
        <v>3.75</v>
      </c>
      <c r="J149" s="182">
        <v>4.01</v>
      </c>
      <c r="K149" s="182">
        <v>4020619</v>
      </c>
      <c r="L149" s="182">
        <v>98.99</v>
      </c>
      <c r="M149" s="182">
        <v>3980.02</v>
      </c>
      <c r="N149" s="182">
        <v>6.9155211273529985E-2</v>
      </c>
      <c r="O149" s="182">
        <v>5.2012791435168317E-3</v>
      </c>
      <c r="Q149" s="223"/>
    </row>
    <row r="150" spans="1:17" s="222" customFormat="1">
      <c r="A150" s="220"/>
      <c r="B150" s="192" t="s">
        <v>2504</v>
      </c>
      <c r="C150" s="221" t="s">
        <v>2128</v>
      </c>
      <c r="D150" s="220">
        <v>9718</v>
      </c>
      <c r="E150" s="179" t="s">
        <v>475</v>
      </c>
      <c r="F150" s="179" t="s">
        <v>135</v>
      </c>
      <c r="G150" s="182">
        <v>8.93</v>
      </c>
      <c r="H150" s="182" t="s">
        <v>139</v>
      </c>
      <c r="I150" s="182">
        <v>5.01</v>
      </c>
      <c r="J150" s="182">
        <v>2.5099999999999998</v>
      </c>
      <c r="K150" s="182">
        <v>159131238.5</v>
      </c>
      <c r="L150" s="182">
        <v>130.26</v>
      </c>
      <c r="M150" s="182">
        <v>207284.35</v>
      </c>
      <c r="N150" s="182">
        <v>3.6016886894905897</v>
      </c>
      <c r="O150" s="182">
        <v>0.27088903232457207</v>
      </c>
      <c r="Q150" s="223"/>
    </row>
    <row r="151" spans="1:17" s="222" customFormat="1">
      <c r="A151" s="220"/>
      <c r="B151" s="192" t="s">
        <v>2509</v>
      </c>
      <c r="C151" s="221" t="s">
        <v>2128</v>
      </c>
      <c r="D151" s="220">
        <v>25000146</v>
      </c>
      <c r="E151" s="179" t="s">
        <v>475</v>
      </c>
      <c r="F151" s="179" t="s">
        <v>135</v>
      </c>
      <c r="G151" s="182">
        <v>3.13</v>
      </c>
      <c r="H151" s="182" t="s">
        <v>139</v>
      </c>
      <c r="I151" s="182">
        <v>3.6</v>
      </c>
      <c r="J151" s="182">
        <v>3.27</v>
      </c>
      <c r="K151" s="182">
        <v>6353843</v>
      </c>
      <c r="L151" s="182">
        <v>101.25</v>
      </c>
      <c r="M151" s="182">
        <v>6433.26</v>
      </c>
      <c r="N151" s="182">
        <v>0.11178171327720704</v>
      </c>
      <c r="O151" s="182">
        <v>8.4072896776451102E-3</v>
      </c>
      <c r="Q151" s="223"/>
    </row>
    <row r="152" spans="1:17" s="222" customFormat="1">
      <c r="A152" s="220"/>
      <c r="B152" s="192" t="s">
        <v>2509</v>
      </c>
      <c r="C152" s="221" t="s">
        <v>2128</v>
      </c>
      <c r="D152" s="220">
        <v>25000158</v>
      </c>
      <c r="E152" s="179" t="s">
        <v>475</v>
      </c>
      <c r="F152" s="179" t="s">
        <v>135</v>
      </c>
      <c r="G152" s="182">
        <v>3.13</v>
      </c>
      <c r="H152" s="182" t="s">
        <v>139</v>
      </c>
      <c r="I152" s="182">
        <v>3.6</v>
      </c>
      <c r="J152" s="182">
        <v>3.25</v>
      </c>
      <c r="K152" s="182">
        <v>8321626</v>
      </c>
      <c r="L152" s="182">
        <v>101.31</v>
      </c>
      <c r="M152" s="182">
        <v>8430.64</v>
      </c>
      <c r="N152" s="182">
        <v>0.14648737704108844</v>
      </c>
      <c r="O152" s="182">
        <v>1.1017560715398099E-2</v>
      </c>
      <c r="Q152" s="223"/>
    </row>
    <row r="153" spans="1:17" s="222" customFormat="1">
      <c r="A153" s="220"/>
      <c r="B153" s="192" t="s">
        <v>2509</v>
      </c>
      <c r="C153" s="221" t="s">
        <v>2128</v>
      </c>
      <c r="D153" s="220">
        <v>25000176</v>
      </c>
      <c r="E153" s="179" t="s">
        <v>475</v>
      </c>
      <c r="F153" s="179" t="s">
        <v>135</v>
      </c>
      <c r="G153" s="182">
        <v>3.12</v>
      </c>
      <c r="H153" s="182" t="s">
        <v>139</v>
      </c>
      <c r="I153" s="182">
        <v>3.6</v>
      </c>
      <c r="J153" s="182">
        <v>3.47</v>
      </c>
      <c r="K153" s="182">
        <v>6592870</v>
      </c>
      <c r="L153" s="182">
        <v>100.63</v>
      </c>
      <c r="M153" s="182">
        <v>6634.4</v>
      </c>
      <c r="N153" s="182">
        <v>0.11527664023625694</v>
      </c>
      <c r="O153" s="182">
        <v>8.6701489816001093E-3</v>
      </c>
      <c r="Q153" s="223"/>
    </row>
    <row r="154" spans="1:17" s="222" customFormat="1">
      <c r="A154" s="220"/>
      <c r="B154" s="192" t="s">
        <v>2506</v>
      </c>
      <c r="C154" s="221" t="s">
        <v>2128</v>
      </c>
      <c r="D154" s="220">
        <v>25000179</v>
      </c>
      <c r="E154" s="179" t="s">
        <v>318</v>
      </c>
      <c r="F154" s="179" t="s">
        <v>137</v>
      </c>
      <c r="G154" s="182">
        <v>4.5999999999999996</v>
      </c>
      <c r="H154" s="182" t="s">
        <v>139</v>
      </c>
      <c r="I154" s="182">
        <v>3.37</v>
      </c>
      <c r="J154" s="182">
        <v>3.23</v>
      </c>
      <c r="K154" s="182">
        <v>41035090</v>
      </c>
      <c r="L154" s="182">
        <v>101.11</v>
      </c>
      <c r="M154" s="182">
        <v>41489.26</v>
      </c>
      <c r="N154" s="182">
        <v>0.7209005333848616</v>
      </c>
      <c r="O154" s="182">
        <v>5.4220135255085948E-2</v>
      </c>
      <c r="Q154" s="223"/>
    </row>
    <row r="155" spans="1:17">
      <c r="A155" s="129"/>
      <c r="B155" s="82" t="s">
        <v>2511</v>
      </c>
      <c r="C155" s="83" t="s">
        <v>2125</v>
      </c>
      <c r="D155" s="129">
        <v>25000073</v>
      </c>
      <c r="E155" s="84" t="s">
        <v>506</v>
      </c>
      <c r="F155" s="84" t="s">
        <v>136</v>
      </c>
      <c r="G155" s="108">
        <v>6.13</v>
      </c>
      <c r="H155" s="108" t="s">
        <v>139</v>
      </c>
      <c r="I155" s="108">
        <v>5.4</v>
      </c>
      <c r="J155" s="108">
        <v>4.3</v>
      </c>
      <c r="K155" s="108">
        <v>17194030.09</v>
      </c>
      <c r="L155" s="108">
        <v>107.31</v>
      </c>
      <c r="M155" s="108">
        <v>18450.91</v>
      </c>
      <c r="N155" s="108">
        <v>0.320595519429271</v>
      </c>
      <c r="O155" s="108">
        <v>2.4112525404873884E-2</v>
      </c>
      <c r="Q155" s="188"/>
    </row>
    <row r="156" spans="1:17">
      <c r="A156" s="129"/>
      <c r="B156" s="82" t="s">
        <v>2512</v>
      </c>
      <c r="C156" s="83" t="s">
        <v>2128</v>
      </c>
      <c r="D156" s="129">
        <v>25100007</v>
      </c>
      <c r="E156" s="84" t="s">
        <v>506</v>
      </c>
      <c r="F156" s="84" t="s">
        <v>136</v>
      </c>
      <c r="G156" s="108">
        <v>3</v>
      </c>
      <c r="H156" s="108" t="s">
        <v>138</v>
      </c>
      <c r="I156" s="108">
        <v>5.22</v>
      </c>
      <c r="J156" s="108">
        <v>4.9800000000000004</v>
      </c>
      <c r="K156" s="108">
        <v>15684166.710000001</v>
      </c>
      <c r="L156" s="108">
        <v>100.22</v>
      </c>
      <c r="M156" s="108">
        <v>61334.259999999995</v>
      </c>
      <c r="N156" s="108">
        <v>1.0657191945280724</v>
      </c>
      <c r="O156" s="108">
        <v>8.0154523676021397E-2</v>
      </c>
      <c r="Q156" s="188"/>
    </row>
    <row r="157" spans="1:17">
      <c r="A157" s="129"/>
      <c r="B157" s="82" t="s">
        <v>2513</v>
      </c>
      <c r="C157" s="83" t="s">
        <v>2125</v>
      </c>
      <c r="D157" s="129">
        <v>25000059</v>
      </c>
      <c r="E157" s="179" t="s">
        <v>655</v>
      </c>
      <c r="F157" s="84" t="s">
        <v>136</v>
      </c>
      <c r="G157" s="108">
        <v>1.91</v>
      </c>
      <c r="H157" s="108" t="s">
        <v>139</v>
      </c>
      <c r="I157" s="108">
        <v>4.6500000000000004</v>
      </c>
      <c r="J157" s="108">
        <v>6.41</v>
      </c>
      <c r="K157" s="108">
        <v>17700000</v>
      </c>
      <c r="L157" s="108">
        <v>97.07</v>
      </c>
      <c r="M157" s="108">
        <v>17181.39</v>
      </c>
      <c r="N157" s="108">
        <v>0.29853685544869507</v>
      </c>
      <c r="O157" s="108">
        <v>2.2453456380527901E-2</v>
      </c>
      <c r="Q157" s="188"/>
    </row>
    <row r="158" spans="1:17">
      <c r="A158" s="129"/>
      <c r="B158" s="82" t="s">
        <v>2514</v>
      </c>
      <c r="C158" s="83" t="s">
        <v>2125</v>
      </c>
      <c r="D158" s="129">
        <v>25100000</v>
      </c>
      <c r="E158" s="179" t="s">
        <v>655</v>
      </c>
      <c r="F158" s="84" t="s">
        <v>136</v>
      </c>
      <c r="G158" s="108">
        <v>2.52</v>
      </c>
      <c r="H158" s="108" t="s">
        <v>138</v>
      </c>
      <c r="I158" s="108">
        <v>5.33</v>
      </c>
      <c r="J158" s="108">
        <v>6.65</v>
      </c>
      <c r="K158" s="108">
        <v>20716731.41</v>
      </c>
      <c r="L158" s="108">
        <v>97.75</v>
      </c>
      <c r="M158" s="108">
        <v>79017.86</v>
      </c>
      <c r="N158" s="108">
        <v>1.3729822469942901</v>
      </c>
      <c r="O158" s="108">
        <v>0.10326429193404378</v>
      </c>
      <c r="Q158" s="188"/>
    </row>
    <row r="159" spans="1:17">
      <c r="A159" s="129"/>
      <c r="B159" s="82" t="s">
        <v>2515</v>
      </c>
      <c r="C159" s="83" t="s">
        <v>2125</v>
      </c>
      <c r="D159" s="129">
        <v>25000100</v>
      </c>
      <c r="E159" s="179" t="s">
        <v>655</v>
      </c>
      <c r="F159" s="84" t="s">
        <v>136</v>
      </c>
      <c r="G159" s="108">
        <v>0.67</v>
      </c>
      <c r="H159" s="108" t="s">
        <v>139</v>
      </c>
      <c r="I159" s="108">
        <v>4.5</v>
      </c>
      <c r="J159" s="108">
        <v>8.93</v>
      </c>
      <c r="K159" s="108">
        <v>30680002.34</v>
      </c>
      <c r="L159" s="108">
        <v>103.2</v>
      </c>
      <c r="M159" s="108">
        <v>31661.759999999998</v>
      </c>
      <c r="N159" s="108">
        <v>0.55014188423470256</v>
      </c>
      <c r="O159" s="108">
        <v>4.1377091556081498E-2</v>
      </c>
      <c r="Q159" s="188"/>
    </row>
    <row r="160" spans="1:17">
      <c r="A160" s="129"/>
      <c r="B160" s="82" t="s">
        <v>2510</v>
      </c>
      <c r="C160" s="83" t="s">
        <v>2128</v>
      </c>
      <c r="D160" s="129">
        <v>25000040</v>
      </c>
      <c r="E160" s="179" t="s">
        <v>683</v>
      </c>
      <c r="F160" s="84" t="s">
        <v>135</v>
      </c>
      <c r="G160" s="108">
        <v>7.99</v>
      </c>
      <c r="H160" s="108" t="s">
        <v>139</v>
      </c>
      <c r="I160" s="108">
        <v>5.25</v>
      </c>
      <c r="J160" s="108">
        <v>2.2999999999999998</v>
      </c>
      <c r="K160" s="108">
        <v>11581338.01</v>
      </c>
      <c r="L160" s="108">
        <v>130.07</v>
      </c>
      <c r="M160" s="108">
        <v>15063.85</v>
      </c>
      <c r="N160" s="108">
        <v>0.26174334032059254</v>
      </c>
      <c r="O160" s="108">
        <v>1.9686154548486195E-2</v>
      </c>
      <c r="Q160" s="188"/>
    </row>
    <row r="161" spans="1:17">
      <c r="A161" s="129"/>
      <c r="B161" s="82" t="s">
        <v>2510</v>
      </c>
      <c r="C161" s="83" t="s">
        <v>2128</v>
      </c>
      <c r="D161" s="129">
        <v>25000042</v>
      </c>
      <c r="E161" s="179" t="s">
        <v>683</v>
      </c>
      <c r="F161" s="84" t="s">
        <v>135</v>
      </c>
      <c r="G161" s="108">
        <v>7.93</v>
      </c>
      <c r="H161" s="108" t="s">
        <v>139</v>
      </c>
      <c r="I161" s="108">
        <v>5.25</v>
      </c>
      <c r="J161" s="108">
        <v>2.5499999999999998</v>
      </c>
      <c r="K161" s="108">
        <v>26102846.310000002</v>
      </c>
      <c r="L161" s="108">
        <v>127.84</v>
      </c>
      <c r="M161" s="108">
        <v>33369.880000000005</v>
      </c>
      <c r="N161" s="108">
        <v>0.57982148370418818</v>
      </c>
      <c r="O161" s="108">
        <v>4.3609343889141131E-2</v>
      </c>
      <c r="Q161" s="188"/>
    </row>
    <row r="162" spans="1:17">
      <c r="A162" s="129"/>
      <c r="B162" s="82" t="s">
        <v>2510</v>
      </c>
      <c r="C162" s="83" t="s">
        <v>2128</v>
      </c>
      <c r="D162" s="129">
        <v>25000044</v>
      </c>
      <c r="E162" s="179" t="s">
        <v>683</v>
      </c>
      <c r="F162" s="84" t="s">
        <v>135</v>
      </c>
      <c r="G162" s="108">
        <v>7.85</v>
      </c>
      <c r="H162" s="108" t="s">
        <v>139</v>
      </c>
      <c r="I162" s="108">
        <v>5.25</v>
      </c>
      <c r="J162" s="108">
        <v>2.86</v>
      </c>
      <c r="K162" s="108">
        <v>1414602.92</v>
      </c>
      <c r="L162" s="108">
        <v>125.12</v>
      </c>
      <c r="M162" s="108">
        <v>1769.95</v>
      </c>
      <c r="N162" s="108">
        <v>3.0753932440938592E-2</v>
      </c>
      <c r="O162" s="108">
        <v>2.313054713309887E-3</v>
      </c>
      <c r="Q162" s="188"/>
    </row>
    <row r="163" spans="1:17">
      <c r="A163" s="129"/>
      <c r="B163" s="82" t="s">
        <v>2510</v>
      </c>
      <c r="C163" s="83" t="s">
        <v>2128</v>
      </c>
      <c r="D163" s="129">
        <v>25000046</v>
      </c>
      <c r="E163" s="179" t="s">
        <v>683</v>
      </c>
      <c r="F163" s="84" t="s">
        <v>135</v>
      </c>
      <c r="G163" s="108">
        <v>7.84</v>
      </c>
      <c r="H163" s="108" t="s">
        <v>139</v>
      </c>
      <c r="I163" s="108">
        <v>5.25</v>
      </c>
      <c r="J163" s="108">
        <v>2.9</v>
      </c>
      <c r="K163" s="108">
        <v>1752802.0999999999</v>
      </c>
      <c r="L163" s="108">
        <v>125</v>
      </c>
      <c r="M163" s="108">
        <v>2191</v>
      </c>
      <c r="N163" s="108">
        <v>3.8069926256728406E-2</v>
      </c>
      <c r="O163" s="108">
        <v>2.8633028485900518E-3</v>
      </c>
      <c r="Q163" s="188"/>
    </row>
    <row r="164" spans="1:17">
      <c r="A164" s="129"/>
      <c r="B164" s="82" t="s">
        <v>2510</v>
      </c>
      <c r="C164" s="83" t="s">
        <v>2128</v>
      </c>
      <c r="D164" s="129">
        <v>25000048</v>
      </c>
      <c r="E164" s="179" t="s">
        <v>683</v>
      </c>
      <c r="F164" s="84" t="s">
        <v>135</v>
      </c>
      <c r="G164" s="108">
        <v>7.79</v>
      </c>
      <c r="H164" s="108" t="s">
        <v>139</v>
      </c>
      <c r="I164" s="108">
        <v>5.25</v>
      </c>
      <c r="J164" s="108">
        <v>3.12</v>
      </c>
      <c r="K164" s="108">
        <v>1036008.13</v>
      </c>
      <c r="L164" s="108">
        <v>122.08</v>
      </c>
      <c r="M164" s="108">
        <v>1264.76</v>
      </c>
      <c r="N164" s="108">
        <v>2.1975956153564499E-2</v>
      </c>
      <c r="O164" s="108">
        <v>1.6528484302979253E-3</v>
      </c>
      <c r="Q164" s="188"/>
    </row>
    <row r="165" spans="1:17">
      <c r="A165" s="129"/>
      <c r="B165" s="82" t="s">
        <v>2510</v>
      </c>
      <c r="C165" s="83" t="s">
        <v>2128</v>
      </c>
      <c r="D165" s="129">
        <v>25000050</v>
      </c>
      <c r="E165" s="179" t="s">
        <v>683</v>
      </c>
      <c r="F165" s="84" t="s">
        <v>135</v>
      </c>
      <c r="G165" s="108">
        <v>7.73</v>
      </c>
      <c r="H165" s="108" t="s">
        <v>139</v>
      </c>
      <c r="I165" s="108">
        <v>5.25</v>
      </c>
      <c r="J165" s="108">
        <v>3.36</v>
      </c>
      <c r="K165" s="108">
        <v>2577941.0299999998</v>
      </c>
      <c r="L165" s="108">
        <v>119.7</v>
      </c>
      <c r="M165" s="108">
        <v>3085.79</v>
      </c>
      <c r="N165" s="108">
        <v>5.3617433931423986E-2</v>
      </c>
      <c r="O165" s="108">
        <v>4.0326569133503857E-3</v>
      </c>
      <c r="Q165" s="188"/>
    </row>
    <row r="166" spans="1:17">
      <c r="A166" s="129"/>
      <c r="B166" s="82" t="s">
        <v>2510</v>
      </c>
      <c r="C166" s="83" t="s">
        <v>2128</v>
      </c>
      <c r="D166" s="129">
        <v>25000052</v>
      </c>
      <c r="E166" s="179" t="s">
        <v>683</v>
      </c>
      <c r="F166" s="84" t="s">
        <v>135</v>
      </c>
      <c r="G166" s="108">
        <v>7.67</v>
      </c>
      <c r="H166" s="108" t="s">
        <v>139</v>
      </c>
      <c r="I166" s="108">
        <v>5.25</v>
      </c>
      <c r="J166" s="108">
        <v>3.63</v>
      </c>
      <c r="K166" s="108">
        <v>6099617.7199999997</v>
      </c>
      <c r="L166" s="108">
        <v>117.32</v>
      </c>
      <c r="M166" s="108">
        <v>7156.0700000000006</v>
      </c>
      <c r="N166" s="108">
        <v>0.12434096631126722</v>
      </c>
      <c r="O166" s="108">
        <v>9.3518921112322288E-3</v>
      </c>
      <c r="Q166" s="188"/>
    </row>
    <row r="167" spans="1:17">
      <c r="A167" s="129"/>
      <c r="B167" s="82" t="s">
        <v>2510</v>
      </c>
      <c r="C167" s="83" t="s">
        <v>2128</v>
      </c>
      <c r="D167" s="129">
        <v>25000054</v>
      </c>
      <c r="E167" s="179" t="s">
        <v>683</v>
      </c>
      <c r="F167" s="84" t="s">
        <v>135</v>
      </c>
      <c r="G167" s="108">
        <v>7.54</v>
      </c>
      <c r="H167" s="108" t="s">
        <v>139</v>
      </c>
      <c r="I167" s="108">
        <v>5.25</v>
      </c>
      <c r="J167" s="108">
        <v>4.2</v>
      </c>
      <c r="K167" s="108">
        <v>9181420.0199999996</v>
      </c>
      <c r="L167" s="108">
        <v>112.48</v>
      </c>
      <c r="M167" s="108">
        <v>10327.259999999998</v>
      </c>
      <c r="N167" s="108">
        <v>0.17944227596260201</v>
      </c>
      <c r="O167" s="108">
        <v>1.3496153800150658E-2</v>
      </c>
      <c r="Q167" s="188"/>
    </row>
    <row r="168" spans="1:17">
      <c r="A168" s="129"/>
      <c r="B168" s="82" t="s">
        <v>2510</v>
      </c>
      <c r="C168" s="83" t="s">
        <v>2128</v>
      </c>
      <c r="D168" s="129">
        <v>25000056</v>
      </c>
      <c r="E168" s="179" t="s">
        <v>683</v>
      </c>
      <c r="F168" s="84" t="s">
        <v>135</v>
      </c>
      <c r="G168" s="108">
        <v>7.27</v>
      </c>
      <c r="H168" s="108" t="s">
        <v>139</v>
      </c>
      <c r="I168" s="108">
        <v>5.25</v>
      </c>
      <c r="J168" s="108">
        <v>4.3</v>
      </c>
      <c r="K168" s="108">
        <v>2655529.5499999998</v>
      </c>
      <c r="L168" s="108">
        <v>111.27</v>
      </c>
      <c r="M168" s="108">
        <v>2954.81</v>
      </c>
      <c r="N168" s="108">
        <v>5.1341578641097063E-2</v>
      </c>
      <c r="O168" s="108">
        <v>3.8614860292297448E-3</v>
      </c>
      <c r="Q168" s="188"/>
    </row>
    <row r="169" spans="1:17">
      <c r="A169" s="129"/>
      <c r="B169" s="82" t="s">
        <v>2510</v>
      </c>
      <c r="C169" s="83" t="s">
        <v>2128</v>
      </c>
      <c r="D169" s="129">
        <v>25000062</v>
      </c>
      <c r="E169" s="179" t="s">
        <v>683</v>
      </c>
      <c r="F169" s="84" t="s">
        <v>135</v>
      </c>
      <c r="G169" s="108">
        <v>7.19</v>
      </c>
      <c r="H169" s="108" t="s">
        <v>139</v>
      </c>
      <c r="I169" s="108">
        <v>5.25</v>
      </c>
      <c r="J169" s="108">
        <v>4.6500000000000004</v>
      </c>
      <c r="K169" s="108">
        <v>2479039.29</v>
      </c>
      <c r="L169" s="108">
        <v>108.62</v>
      </c>
      <c r="M169" s="108">
        <v>2692.73</v>
      </c>
      <c r="N169" s="108">
        <v>4.6787782989174027E-2</v>
      </c>
      <c r="O169" s="108">
        <v>3.518987439289772E-3</v>
      </c>
      <c r="Q169" s="188"/>
    </row>
    <row r="170" spans="1:17">
      <c r="A170" s="129"/>
      <c r="B170" s="82" t="s">
        <v>2510</v>
      </c>
      <c r="C170" s="83" t="s">
        <v>2128</v>
      </c>
      <c r="D170" s="129">
        <v>25000071</v>
      </c>
      <c r="E170" s="179" t="s">
        <v>683</v>
      </c>
      <c r="F170" s="84" t="s">
        <v>135</v>
      </c>
      <c r="G170" s="108">
        <v>7.13</v>
      </c>
      <c r="H170" s="108" t="s">
        <v>139</v>
      </c>
      <c r="I170" s="108">
        <v>5.25</v>
      </c>
      <c r="J170" s="108">
        <v>4.9000000000000004</v>
      </c>
      <c r="K170" s="108">
        <v>8390734.1799999997</v>
      </c>
      <c r="L170" s="108">
        <v>106.77</v>
      </c>
      <c r="M170" s="108">
        <v>8958.7800000000007</v>
      </c>
      <c r="N170" s="108">
        <v>0.15566412320869619</v>
      </c>
      <c r="O170" s="108">
        <v>1.1707759148284614E-2</v>
      </c>
      <c r="Q170" s="188"/>
    </row>
    <row r="171" spans="1:17">
      <c r="A171" s="129"/>
      <c r="B171" s="82" t="s">
        <v>2510</v>
      </c>
      <c r="C171" s="83" t="s">
        <v>2128</v>
      </c>
      <c r="D171" s="129">
        <v>25000110</v>
      </c>
      <c r="E171" s="179" t="s">
        <v>683</v>
      </c>
      <c r="F171" s="84" t="s">
        <v>135</v>
      </c>
      <c r="G171" s="108">
        <v>7.91</v>
      </c>
      <c r="H171" s="108" t="s">
        <v>139</v>
      </c>
      <c r="I171" s="108">
        <v>4</v>
      </c>
      <c r="J171" s="108">
        <v>2.62</v>
      </c>
      <c r="K171" s="108">
        <v>7821404.46</v>
      </c>
      <c r="L171" s="108">
        <v>111.39</v>
      </c>
      <c r="M171" s="108">
        <v>8712.26</v>
      </c>
      <c r="N171" s="108">
        <v>0.15138069179801217</v>
      </c>
      <c r="O171" s="108">
        <v>1.1385595105274838E-2</v>
      </c>
      <c r="Q171" s="188"/>
    </row>
    <row r="172" spans="1:17">
      <c r="A172" s="129"/>
      <c r="B172" s="82" t="s">
        <v>2510</v>
      </c>
      <c r="C172" s="83" t="s">
        <v>2128</v>
      </c>
      <c r="D172" s="129">
        <v>25000114</v>
      </c>
      <c r="E172" s="179" t="s">
        <v>683</v>
      </c>
      <c r="F172" s="84" t="s">
        <v>135</v>
      </c>
      <c r="G172" s="108">
        <v>7.88</v>
      </c>
      <c r="H172" s="108" t="s">
        <v>139</v>
      </c>
      <c r="I172" s="108">
        <v>4</v>
      </c>
      <c r="J172" s="108">
        <v>2.74</v>
      </c>
      <c r="K172" s="108">
        <v>3119729.88</v>
      </c>
      <c r="L172" s="108">
        <v>110.37</v>
      </c>
      <c r="M172" s="108">
        <v>3443.25</v>
      </c>
      <c r="N172" s="108">
        <v>5.9828513730479281E-2</v>
      </c>
      <c r="O172" s="108">
        <v>4.4998026167994958E-3</v>
      </c>
      <c r="Q172" s="188"/>
    </row>
    <row r="173" spans="1:17">
      <c r="A173" s="129"/>
      <c r="B173" s="82" t="s">
        <v>2510</v>
      </c>
      <c r="C173" s="83" t="s">
        <v>2128</v>
      </c>
      <c r="D173" s="129">
        <v>25000128</v>
      </c>
      <c r="E173" s="179" t="s">
        <v>683</v>
      </c>
      <c r="F173" s="84" t="s">
        <v>135</v>
      </c>
      <c r="G173" s="108">
        <v>7.84</v>
      </c>
      <c r="H173" s="108" t="s">
        <v>139</v>
      </c>
      <c r="I173" s="108">
        <v>4</v>
      </c>
      <c r="J173" s="108">
        <v>2.89</v>
      </c>
      <c r="K173" s="108">
        <v>2798583.81</v>
      </c>
      <c r="L173" s="108">
        <v>109.11</v>
      </c>
      <c r="M173" s="108">
        <v>3053.5299999999997</v>
      </c>
      <c r="N173" s="108">
        <v>5.3056897271888587E-2</v>
      </c>
      <c r="O173" s="108">
        <v>3.9904980133524323E-3</v>
      </c>
      <c r="Q173" s="188"/>
    </row>
    <row r="174" spans="1:17">
      <c r="A174" s="129"/>
      <c r="B174" s="82" t="s">
        <v>2510</v>
      </c>
      <c r="C174" s="83" t="s">
        <v>2128</v>
      </c>
      <c r="D174" s="129">
        <v>25000134</v>
      </c>
      <c r="E174" s="179" t="s">
        <v>683</v>
      </c>
      <c r="F174" s="84" t="s">
        <v>135</v>
      </c>
      <c r="G174" s="108">
        <v>7.72</v>
      </c>
      <c r="H174" s="108" t="s">
        <v>139</v>
      </c>
      <c r="I174" s="108">
        <v>4</v>
      </c>
      <c r="J174" s="108">
        <v>3.42</v>
      </c>
      <c r="K174" s="108">
        <v>10848906.49</v>
      </c>
      <c r="L174" s="108">
        <v>105.62</v>
      </c>
      <c r="M174" s="108">
        <v>11458.61</v>
      </c>
      <c r="N174" s="108">
        <v>0.1991001541326384</v>
      </c>
      <c r="O174" s="108">
        <v>1.4974655706929463E-2</v>
      </c>
      <c r="Q174" s="188"/>
    </row>
    <row r="175" spans="1:17">
      <c r="A175" s="129"/>
      <c r="B175" s="82" t="s">
        <v>2510</v>
      </c>
      <c r="C175" s="83" t="s">
        <v>2128</v>
      </c>
      <c r="D175" s="129">
        <v>25000150</v>
      </c>
      <c r="E175" s="179" t="s">
        <v>683</v>
      </c>
      <c r="F175" s="84" t="s">
        <v>135</v>
      </c>
      <c r="G175" s="108">
        <v>7.64</v>
      </c>
      <c r="H175" s="108" t="s">
        <v>139</v>
      </c>
      <c r="I175" s="108">
        <v>4</v>
      </c>
      <c r="J175" s="108">
        <v>3.74</v>
      </c>
      <c r="K175" s="108">
        <v>4878033.8899999997</v>
      </c>
      <c r="L175" s="108">
        <v>102.41</v>
      </c>
      <c r="M175" s="108">
        <v>4995.6000000000004</v>
      </c>
      <c r="N175" s="108">
        <v>8.6801516936609979E-2</v>
      </c>
      <c r="O175" s="108">
        <v>6.5284873164840095E-3</v>
      </c>
      <c r="Q175" s="188"/>
    </row>
    <row r="176" spans="1:17">
      <c r="A176" s="129"/>
      <c r="B176" s="82" t="s">
        <v>2510</v>
      </c>
      <c r="C176" s="83" t="s">
        <v>2128</v>
      </c>
      <c r="D176" s="129">
        <v>25000161</v>
      </c>
      <c r="E176" s="179" t="s">
        <v>683</v>
      </c>
      <c r="F176" s="84" t="s">
        <v>135</v>
      </c>
      <c r="G176" s="108">
        <v>7.58</v>
      </c>
      <c r="H176" s="108" t="s">
        <v>139</v>
      </c>
      <c r="I176" s="108">
        <v>4</v>
      </c>
      <c r="J176" s="108">
        <v>4</v>
      </c>
      <c r="K176" s="108">
        <v>2263752.8199999998</v>
      </c>
      <c r="L176" s="108">
        <v>100.5</v>
      </c>
      <c r="M176" s="108">
        <v>2275.0700000000002</v>
      </c>
      <c r="N176" s="108">
        <v>3.9530692436738984E-2</v>
      </c>
      <c r="O176" s="108">
        <v>2.973169516997613E-3</v>
      </c>
      <c r="Q176" s="188"/>
    </row>
    <row r="177" spans="1:17">
      <c r="A177" s="129"/>
      <c r="B177" s="82" t="s">
        <v>2516</v>
      </c>
      <c r="C177" s="83" t="s">
        <v>2128</v>
      </c>
      <c r="D177" s="129">
        <v>25000041</v>
      </c>
      <c r="E177" s="179" t="s">
        <v>683</v>
      </c>
      <c r="F177" s="84" t="s">
        <v>135</v>
      </c>
      <c r="G177" s="108">
        <v>7.93</v>
      </c>
      <c r="H177" s="108" t="s">
        <v>139</v>
      </c>
      <c r="I177" s="108">
        <v>5.25</v>
      </c>
      <c r="J177" s="108">
        <v>2.2999999999999998</v>
      </c>
      <c r="K177" s="108">
        <v>7662325.1600000001</v>
      </c>
      <c r="L177" s="108">
        <v>129.78</v>
      </c>
      <c r="M177" s="108">
        <v>9944.16</v>
      </c>
      <c r="N177" s="108">
        <v>0.17278568593569529</v>
      </c>
      <c r="O177" s="108">
        <v>1.2995500527081356E-2</v>
      </c>
      <c r="Q177" s="188"/>
    </row>
    <row r="178" spans="1:17">
      <c r="A178" s="129"/>
      <c r="B178" s="82" t="s">
        <v>2516</v>
      </c>
      <c r="C178" s="83" t="s">
        <v>2128</v>
      </c>
      <c r="D178" s="129">
        <v>25000043</v>
      </c>
      <c r="E178" s="179" t="s">
        <v>683</v>
      </c>
      <c r="F178" s="84" t="s">
        <v>135</v>
      </c>
      <c r="G178" s="108">
        <v>7.87</v>
      </c>
      <c r="H178" s="108" t="s">
        <v>139</v>
      </c>
      <c r="I178" s="108">
        <v>5.25</v>
      </c>
      <c r="J178" s="108">
        <v>2.5499999999999998</v>
      </c>
      <c r="K178" s="108">
        <v>9526814.4600000009</v>
      </c>
      <c r="L178" s="108">
        <v>127.55</v>
      </c>
      <c r="M178" s="108">
        <v>12151.45</v>
      </c>
      <c r="N178" s="108">
        <v>0.21113866061721701</v>
      </c>
      <c r="O178" s="108">
        <v>1.588009192126864E-2</v>
      </c>
      <c r="Q178" s="188"/>
    </row>
    <row r="179" spans="1:17">
      <c r="A179" s="129"/>
      <c r="B179" s="82" t="s">
        <v>2516</v>
      </c>
      <c r="C179" s="83" t="s">
        <v>2128</v>
      </c>
      <c r="D179" s="129">
        <v>25000045</v>
      </c>
      <c r="E179" s="179" t="s">
        <v>683</v>
      </c>
      <c r="F179" s="84" t="s">
        <v>135</v>
      </c>
      <c r="G179" s="108">
        <v>7.8</v>
      </c>
      <c r="H179" s="108" t="s">
        <v>139</v>
      </c>
      <c r="I179" s="108">
        <v>5.25</v>
      </c>
      <c r="J179" s="108">
        <v>2.87</v>
      </c>
      <c r="K179" s="108">
        <v>707303.16999999993</v>
      </c>
      <c r="L179" s="108">
        <v>124.89</v>
      </c>
      <c r="M179" s="108">
        <v>883.34999999999991</v>
      </c>
      <c r="N179" s="108">
        <v>1.5348730880365605E-2</v>
      </c>
      <c r="O179" s="108">
        <v>1.1544037294851767E-3</v>
      </c>
      <c r="Q179" s="188"/>
    </row>
    <row r="180" spans="1:17">
      <c r="A180" s="129"/>
      <c r="B180" s="82" t="s">
        <v>2516</v>
      </c>
      <c r="C180" s="83" t="s">
        <v>2128</v>
      </c>
      <c r="D180" s="129">
        <v>25000047</v>
      </c>
      <c r="E180" s="179" t="s">
        <v>683</v>
      </c>
      <c r="F180" s="84" t="s">
        <v>135</v>
      </c>
      <c r="G180" s="108">
        <v>7.79</v>
      </c>
      <c r="H180" s="108" t="s">
        <v>139</v>
      </c>
      <c r="I180" s="108">
        <v>5.25</v>
      </c>
      <c r="J180" s="108">
        <v>2.9</v>
      </c>
      <c r="K180" s="108">
        <v>1402240.91</v>
      </c>
      <c r="L180" s="108">
        <v>124.8</v>
      </c>
      <c r="M180" s="108">
        <v>1750</v>
      </c>
      <c r="N180" s="108">
        <v>3.0407289342434831E-2</v>
      </c>
      <c r="O180" s="108">
        <v>2.2869831059025973E-3</v>
      </c>
      <c r="Q180" s="188"/>
    </row>
    <row r="181" spans="1:17">
      <c r="A181" s="129"/>
      <c r="B181" s="82" t="s">
        <v>2516</v>
      </c>
      <c r="C181" s="83" t="s">
        <v>2128</v>
      </c>
      <c r="D181" s="129">
        <v>25000049</v>
      </c>
      <c r="E181" s="179" t="s">
        <v>683</v>
      </c>
      <c r="F181" s="84" t="s">
        <v>135</v>
      </c>
      <c r="G181" s="108">
        <v>7.74</v>
      </c>
      <c r="H181" s="108" t="s">
        <v>139</v>
      </c>
      <c r="I181" s="108">
        <v>5.25</v>
      </c>
      <c r="J181" s="108">
        <v>3.11</v>
      </c>
      <c r="K181" s="108">
        <v>518000.10000000003</v>
      </c>
      <c r="L181" s="108">
        <v>122.02</v>
      </c>
      <c r="M181" s="108">
        <v>632.07000000000005</v>
      </c>
      <c r="N181" s="108">
        <v>1.0982591642670163E-2</v>
      </c>
      <c r="O181" s="108">
        <v>8.2601909242734572E-4</v>
      </c>
      <c r="Q181" s="188"/>
    </row>
    <row r="182" spans="1:17">
      <c r="A182" s="129"/>
      <c r="B182" s="82" t="s">
        <v>2516</v>
      </c>
      <c r="C182" s="83" t="s">
        <v>2128</v>
      </c>
      <c r="D182" s="129">
        <v>25000051</v>
      </c>
      <c r="E182" s="179" t="s">
        <v>683</v>
      </c>
      <c r="F182" s="84" t="s">
        <v>135</v>
      </c>
      <c r="G182" s="108">
        <v>7.68</v>
      </c>
      <c r="H182" s="108" t="s">
        <v>139</v>
      </c>
      <c r="I182" s="108">
        <v>5.25</v>
      </c>
      <c r="J182" s="108">
        <v>3.34</v>
      </c>
      <c r="K182" s="108">
        <v>2577941.0299999998</v>
      </c>
      <c r="L182" s="108">
        <v>119.66</v>
      </c>
      <c r="M182" s="108">
        <v>3084.76</v>
      </c>
      <c r="N182" s="108">
        <v>5.359953706969673E-2</v>
      </c>
      <c r="O182" s="108">
        <v>4.0313108604366271E-3</v>
      </c>
      <c r="Q182" s="188"/>
    </row>
    <row r="183" spans="1:17">
      <c r="A183" s="129"/>
      <c r="B183" s="82" t="s">
        <v>2516</v>
      </c>
      <c r="C183" s="83" t="s">
        <v>2128</v>
      </c>
      <c r="D183" s="129">
        <v>25000053</v>
      </c>
      <c r="E183" s="179" t="s">
        <v>683</v>
      </c>
      <c r="F183" s="84" t="s">
        <v>135</v>
      </c>
      <c r="G183" s="108">
        <v>7.62</v>
      </c>
      <c r="H183" s="108" t="s">
        <v>139</v>
      </c>
      <c r="I183" s="108">
        <v>5.25</v>
      </c>
      <c r="J183" s="108">
        <v>3.6</v>
      </c>
      <c r="K183" s="108">
        <v>3388679.04</v>
      </c>
      <c r="L183" s="108">
        <v>117.38</v>
      </c>
      <c r="M183" s="108">
        <v>3977.63</v>
      </c>
      <c r="N183" s="108">
        <v>6.911368360408518E-2</v>
      </c>
      <c r="O183" s="108">
        <v>5.1981557780179134E-3</v>
      </c>
      <c r="Q183" s="188"/>
    </row>
    <row r="184" spans="1:17">
      <c r="A184" s="129"/>
      <c r="B184" s="82" t="s">
        <v>2516</v>
      </c>
      <c r="C184" s="83" t="s">
        <v>2128</v>
      </c>
      <c r="D184" s="129">
        <v>25000055</v>
      </c>
      <c r="E184" s="179" t="s">
        <v>683</v>
      </c>
      <c r="F184" s="84" t="s">
        <v>135</v>
      </c>
      <c r="G184" s="108">
        <v>7.49</v>
      </c>
      <c r="H184" s="108" t="s">
        <v>139</v>
      </c>
      <c r="I184" s="108">
        <v>5.25</v>
      </c>
      <c r="J184" s="108">
        <v>4.1500000000000004</v>
      </c>
      <c r="K184" s="108">
        <v>4173372.71</v>
      </c>
      <c r="L184" s="108">
        <v>112.78</v>
      </c>
      <c r="M184" s="108">
        <v>4706.7299999999996</v>
      </c>
      <c r="N184" s="108">
        <v>8.178222912383902E-2</v>
      </c>
      <c r="O184" s="108">
        <v>6.1509782823113892E-3</v>
      </c>
      <c r="Q184" s="188"/>
    </row>
    <row r="185" spans="1:17">
      <c r="A185" s="129"/>
      <c r="B185" s="82" t="s">
        <v>2516</v>
      </c>
      <c r="C185" s="83" t="s">
        <v>2128</v>
      </c>
      <c r="D185" s="129">
        <v>25000057</v>
      </c>
      <c r="E185" s="179" t="s">
        <v>683</v>
      </c>
      <c r="F185" s="84" t="s">
        <v>135</v>
      </c>
      <c r="G185" s="108">
        <v>7.46</v>
      </c>
      <c r="H185" s="108" t="s">
        <v>139</v>
      </c>
      <c r="I185" s="108">
        <v>5.25</v>
      </c>
      <c r="J185" s="108">
        <v>4.3099999999999996</v>
      </c>
      <c r="K185" s="108">
        <v>2821500.06</v>
      </c>
      <c r="L185" s="108">
        <v>111.52</v>
      </c>
      <c r="M185" s="108">
        <v>3146.54</v>
      </c>
      <c r="N185" s="108">
        <v>5.4673001261454225E-2</v>
      </c>
      <c r="O185" s="108">
        <v>4.1120478983124337E-3</v>
      </c>
      <c r="Q185" s="188"/>
    </row>
    <row r="186" spans="1:17">
      <c r="A186" s="129"/>
      <c r="B186" s="82" t="s">
        <v>2516</v>
      </c>
      <c r="C186" s="83" t="s">
        <v>2128</v>
      </c>
      <c r="D186" s="129">
        <v>25000063</v>
      </c>
      <c r="E186" s="179" t="s">
        <v>683</v>
      </c>
      <c r="F186" s="84" t="s">
        <v>135</v>
      </c>
      <c r="G186" s="108">
        <v>7.38</v>
      </c>
      <c r="H186" s="108" t="s">
        <v>139</v>
      </c>
      <c r="I186" s="108">
        <v>5.25</v>
      </c>
      <c r="J186" s="108">
        <v>4.63</v>
      </c>
      <c r="K186" s="108">
        <v>2479039.29</v>
      </c>
      <c r="L186" s="108">
        <v>108.99</v>
      </c>
      <c r="M186" s="108">
        <v>2701.8999999999996</v>
      </c>
      <c r="N186" s="108">
        <v>4.6947117185328381E-2</v>
      </c>
      <c r="O186" s="108">
        <v>3.5309712307647011E-3</v>
      </c>
      <c r="Q186" s="188"/>
    </row>
    <row r="187" spans="1:17">
      <c r="A187" s="129"/>
      <c r="B187" s="82" t="s">
        <v>2516</v>
      </c>
      <c r="C187" s="83" t="s">
        <v>2128</v>
      </c>
      <c r="D187" s="129">
        <v>25000072</v>
      </c>
      <c r="E187" s="179" t="s">
        <v>683</v>
      </c>
      <c r="F187" s="84" t="s">
        <v>135</v>
      </c>
      <c r="G187" s="108">
        <v>7.33</v>
      </c>
      <c r="H187" s="108" t="s">
        <v>139</v>
      </c>
      <c r="I187" s="108">
        <v>5.25</v>
      </c>
      <c r="J187" s="108">
        <v>4.88</v>
      </c>
      <c r="K187" s="108">
        <v>2467862.98</v>
      </c>
      <c r="L187" s="108">
        <v>107.09</v>
      </c>
      <c r="M187" s="108">
        <v>2642.8399999999997</v>
      </c>
      <c r="N187" s="108">
        <v>4.5920914609005978E-2</v>
      </c>
      <c r="O187" s="108">
        <v>3.4537888180592113E-3</v>
      </c>
      <c r="Q187" s="188"/>
    </row>
    <row r="188" spans="1:17">
      <c r="A188" s="129"/>
      <c r="B188" s="82" t="s">
        <v>2516</v>
      </c>
      <c r="C188" s="83" t="s">
        <v>2128</v>
      </c>
      <c r="D188" s="129">
        <v>25000109</v>
      </c>
      <c r="E188" s="179" t="s">
        <v>683</v>
      </c>
      <c r="F188" s="84" t="s">
        <v>135</v>
      </c>
      <c r="G188" s="108">
        <v>8.11</v>
      </c>
      <c r="H188" s="108" t="s">
        <v>139</v>
      </c>
      <c r="I188" s="108">
        <v>4</v>
      </c>
      <c r="J188" s="108">
        <v>2.66</v>
      </c>
      <c r="K188" s="108">
        <v>3910702.27</v>
      </c>
      <c r="L188" s="108">
        <v>111.39</v>
      </c>
      <c r="M188" s="108">
        <v>4356.13</v>
      </c>
      <c r="N188" s="108">
        <v>7.5690345899006084E-2</v>
      </c>
      <c r="O188" s="108">
        <v>5.6927975526374188E-3</v>
      </c>
      <c r="Q188" s="188"/>
    </row>
    <row r="189" spans="1:17">
      <c r="A189" s="129"/>
      <c r="B189" s="82" t="s">
        <v>2516</v>
      </c>
      <c r="C189" s="83" t="s">
        <v>2128</v>
      </c>
      <c r="D189" s="129">
        <v>25000115</v>
      </c>
      <c r="E189" s="179" t="s">
        <v>683</v>
      </c>
      <c r="F189" s="84" t="s">
        <v>135</v>
      </c>
      <c r="G189" s="108">
        <v>8.08</v>
      </c>
      <c r="H189" s="108" t="s">
        <v>139</v>
      </c>
      <c r="I189" s="108">
        <v>4</v>
      </c>
      <c r="J189" s="108">
        <v>2.8</v>
      </c>
      <c r="K189" s="108">
        <v>2339797.39</v>
      </c>
      <c r="L189" s="108">
        <v>110.21</v>
      </c>
      <c r="M189" s="108">
        <v>2578.69</v>
      </c>
      <c r="N189" s="108">
        <v>4.4806270259681868E-2</v>
      </c>
      <c r="O189" s="108">
        <v>3.3699545516342679E-3</v>
      </c>
      <c r="Q189" s="188"/>
    </row>
    <row r="190" spans="1:17">
      <c r="A190" s="129"/>
      <c r="B190" s="82" t="s">
        <v>2516</v>
      </c>
      <c r="C190" s="83" t="s">
        <v>2128</v>
      </c>
      <c r="D190" s="129">
        <v>25000129</v>
      </c>
      <c r="E190" s="179" t="s">
        <v>683</v>
      </c>
      <c r="F190" s="84" t="s">
        <v>135</v>
      </c>
      <c r="G190" s="108">
        <v>8.0500000000000007</v>
      </c>
      <c r="H190" s="108" t="s">
        <v>139</v>
      </c>
      <c r="I190" s="108">
        <v>4</v>
      </c>
      <c r="J190" s="108">
        <v>2.93</v>
      </c>
      <c r="K190" s="108">
        <v>2332153.08</v>
      </c>
      <c r="L190" s="108">
        <v>109.09</v>
      </c>
      <c r="M190" s="108">
        <v>2544.14</v>
      </c>
      <c r="N190" s="108">
        <v>4.4205943490092658E-2</v>
      </c>
      <c r="O190" s="108">
        <v>3.3248029708863053E-3</v>
      </c>
      <c r="Q190" s="188"/>
    </row>
    <row r="191" spans="1:17">
      <c r="A191" s="129"/>
      <c r="B191" s="82" t="s">
        <v>2516</v>
      </c>
      <c r="C191" s="83" t="s">
        <v>2128</v>
      </c>
      <c r="D191" s="129">
        <v>25000135</v>
      </c>
      <c r="E191" s="179" t="s">
        <v>683</v>
      </c>
      <c r="F191" s="84" t="s">
        <v>135</v>
      </c>
      <c r="G191" s="108">
        <v>7.92</v>
      </c>
      <c r="H191" s="108" t="s">
        <v>139</v>
      </c>
      <c r="I191" s="108">
        <v>4</v>
      </c>
      <c r="J191" s="108">
        <v>3.43</v>
      </c>
      <c r="K191" s="108">
        <v>2789718.82</v>
      </c>
      <c r="L191" s="108">
        <v>105.64</v>
      </c>
      <c r="M191" s="108">
        <v>2947.06</v>
      </c>
      <c r="N191" s="108">
        <v>5.1206917788294858E-2</v>
      </c>
      <c r="O191" s="108">
        <v>3.8513579611893192E-3</v>
      </c>
      <c r="Q191" s="188"/>
    </row>
    <row r="192" spans="1:17">
      <c r="A192" s="129"/>
      <c r="B192" s="82" t="s">
        <v>2516</v>
      </c>
      <c r="C192" s="83" t="s">
        <v>2128</v>
      </c>
      <c r="D192" s="129">
        <v>25000149</v>
      </c>
      <c r="E192" s="179" t="s">
        <v>683</v>
      </c>
      <c r="F192" s="84" t="s">
        <v>135</v>
      </c>
      <c r="G192" s="108">
        <v>7.85</v>
      </c>
      <c r="H192" s="108" t="s">
        <v>139</v>
      </c>
      <c r="I192" s="108">
        <v>4</v>
      </c>
      <c r="J192" s="108">
        <v>3.75</v>
      </c>
      <c r="K192" s="108">
        <v>1852128.47</v>
      </c>
      <c r="L192" s="108">
        <v>102.42</v>
      </c>
      <c r="M192" s="108">
        <v>1896.95</v>
      </c>
      <c r="N192" s="108">
        <v>3.2960632867503857E-2</v>
      </c>
      <c r="O192" s="108">
        <v>2.4790243444239614E-3</v>
      </c>
      <c r="Q192" s="188"/>
    </row>
    <row r="193" spans="1:17">
      <c r="A193" s="129"/>
      <c r="B193" s="82" t="s">
        <v>2517</v>
      </c>
      <c r="C193" s="83" t="s">
        <v>2128</v>
      </c>
      <c r="D193" s="129">
        <v>25000085</v>
      </c>
      <c r="E193" s="179" t="s">
        <v>683</v>
      </c>
      <c r="F193" s="84" t="s">
        <v>135</v>
      </c>
      <c r="G193" s="108">
        <v>1.25</v>
      </c>
      <c r="H193" s="108" t="s">
        <v>139</v>
      </c>
      <c r="I193" s="108">
        <v>4.8499999999999996</v>
      </c>
      <c r="J193" s="108">
        <v>5.64</v>
      </c>
      <c r="K193" s="108">
        <v>39818486.5</v>
      </c>
      <c r="L193" s="108">
        <v>102.87</v>
      </c>
      <c r="M193" s="108">
        <v>40961.279999999999</v>
      </c>
      <c r="N193" s="108">
        <v>0.71172656731227946</v>
      </c>
      <c r="O193" s="108">
        <v>5.3530145917797686E-2</v>
      </c>
      <c r="Q193" s="188"/>
    </row>
    <row r="194" spans="1:17">
      <c r="A194" s="129"/>
      <c r="B194" s="82" t="s">
        <v>2517</v>
      </c>
      <c r="C194" s="83" t="s">
        <v>2128</v>
      </c>
      <c r="D194" s="129">
        <v>25000086</v>
      </c>
      <c r="E194" s="179" t="s">
        <v>683</v>
      </c>
      <c r="F194" s="84" t="s">
        <v>135</v>
      </c>
      <c r="G194" s="108">
        <v>5.63</v>
      </c>
      <c r="H194" s="108" t="s">
        <v>139</v>
      </c>
      <c r="I194" s="108">
        <v>7.75</v>
      </c>
      <c r="J194" s="108">
        <v>7.22</v>
      </c>
      <c r="K194" s="108">
        <v>54222201.68</v>
      </c>
      <c r="L194" s="108">
        <v>108.54</v>
      </c>
      <c r="M194" s="108">
        <v>58852.78</v>
      </c>
      <c r="N194" s="108">
        <v>1.0226020057523781</v>
      </c>
      <c r="O194" s="108">
        <v>7.6911607768801293E-2</v>
      </c>
      <c r="Q194" s="188"/>
    </row>
    <row r="195" spans="1:17" s="222" customFormat="1">
      <c r="A195" s="220"/>
      <c r="B195" s="192" t="s">
        <v>2519</v>
      </c>
      <c r="C195" s="221" t="s">
        <v>2125</v>
      </c>
      <c r="D195" s="220">
        <v>25000148</v>
      </c>
      <c r="E195" s="179"/>
      <c r="F195" s="179"/>
      <c r="G195" s="182">
        <v>2.29</v>
      </c>
      <c r="H195" s="182" t="s">
        <v>139</v>
      </c>
      <c r="I195" s="182">
        <v>3.27</v>
      </c>
      <c r="J195" s="182">
        <v>1.22</v>
      </c>
      <c r="K195" s="182">
        <v>56940000</v>
      </c>
      <c r="L195" s="182">
        <v>108.65</v>
      </c>
      <c r="M195" s="182">
        <v>61865.31</v>
      </c>
      <c r="N195" s="182">
        <v>1.0749465036739583</v>
      </c>
      <c r="O195" s="182">
        <v>8.0848525035101149E-2</v>
      </c>
      <c r="Q195" s="223"/>
    </row>
    <row r="196" spans="1:17" s="222" customFormat="1">
      <c r="A196" s="220"/>
      <c r="B196" s="192" t="s">
        <v>2525</v>
      </c>
      <c r="C196" s="221" t="s">
        <v>2128</v>
      </c>
      <c r="D196" s="220">
        <v>25000151</v>
      </c>
      <c r="E196" s="179"/>
      <c r="F196" s="179"/>
      <c r="G196" s="182">
        <v>6.66</v>
      </c>
      <c r="H196" s="182" t="s">
        <v>139</v>
      </c>
      <c r="I196" s="182">
        <v>2.36</v>
      </c>
      <c r="J196" s="182">
        <v>2.23</v>
      </c>
      <c r="K196" s="182">
        <v>125575580.05999999</v>
      </c>
      <c r="L196" s="182">
        <v>100.98</v>
      </c>
      <c r="M196" s="182">
        <v>126806.22</v>
      </c>
      <c r="N196" s="182">
        <v>2.2033333839773981</v>
      </c>
      <c r="O196" s="182">
        <v>0.1657163902076389</v>
      </c>
      <c r="Q196" s="223"/>
    </row>
    <row r="197" spans="1:17" s="222" customFormat="1">
      <c r="A197" s="220"/>
      <c r="B197" s="192" t="s">
        <v>2498</v>
      </c>
      <c r="C197" s="221" t="s">
        <v>2128</v>
      </c>
      <c r="D197" s="220">
        <v>25000133</v>
      </c>
      <c r="E197" s="179"/>
      <c r="F197" s="179"/>
      <c r="G197" s="182">
        <v>5.51</v>
      </c>
      <c r="H197" s="182" t="s">
        <v>139</v>
      </c>
      <c r="I197" s="182">
        <v>3.1</v>
      </c>
      <c r="J197" s="182">
        <v>2.89</v>
      </c>
      <c r="K197" s="182">
        <v>9280155</v>
      </c>
      <c r="L197" s="182">
        <v>101.28</v>
      </c>
      <c r="M197" s="182">
        <v>9398.9500000000007</v>
      </c>
      <c r="N197" s="182">
        <v>0.1633123383800445</v>
      </c>
      <c r="O197" s="182">
        <v>1.2282994207556125E-2</v>
      </c>
      <c r="Q197" s="223"/>
    </row>
    <row r="198" spans="1:17" s="222" customFormat="1">
      <c r="A198" s="220"/>
      <c r="B198" s="192" t="s">
        <v>2518</v>
      </c>
      <c r="C198" s="221" t="s">
        <v>2125</v>
      </c>
      <c r="D198" s="220">
        <v>25000103</v>
      </c>
      <c r="E198" s="179"/>
      <c r="F198" s="179"/>
      <c r="G198" s="182">
        <v>1.79</v>
      </c>
      <c r="H198" s="182" t="s">
        <v>139</v>
      </c>
      <c r="I198" s="182">
        <v>6.9</v>
      </c>
      <c r="J198" s="182">
        <v>5.37</v>
      </c>
      <c r="K198" s="182">
        <v>100588000</v>
      </c>
      <c r="L198" s="182">
        <v>105.05</v>
      </c>
      <c r="M198" s="182">
        <v>105667.69</v>
      </c>
      <c r="N198" s="182">
        <v>1.8360388708438331</v>
      </c>
      <c r="O198" s="182">
        <v>0.13809155535414447</v>
      </c>
      <c r="Q198" s="223"/>
    </row>
    <row r="199" spans="1:17" s="222" customFormat="1">
      <c r="A199" s="220"/>
      <c r="B199" s="192" t="s">
        <v>2493</v>
      </c>
      <c r="C199" s="221" t="s">
        <v>2128</v>
      </c>
      <c r="D199" s="220">
        <v>25000126</v>
      </c>
      <c r="E199" s="179"/>
      <c r="F199" s="179"/>
      <c r="G199" s="182">
        <v>5.51</v>
      </c>
      <c r="H199" s="182" t="s">
        <v>139</v>
      </c>
      <c r="I199" s="182">
        <v>3.1</v>
      </c>
      <c r="J199" s="182">
        <v>2.89</v>
      </c>
      <c r="K199" s="182">
        <v>35264589</v>
      </c>
      <c r="L199" s="182">
        <v>101.28</v>
      </c>
      <c r="M199" s="182">
        <v>35715.979999999996</v>
      </c>
      <c r="N199" s="182">
        <v>0.62058636457635175</v>
      </c>
      <c r="O199" s="182">
        <v>4.6675338783288597E-2</v>
      </c>
      <c r="Q199" s="223"/>
    </row>
    <row r="200" spans="1:17" s="222" customFormat="1">
      <c r="A200" s="220"/>
      <c r="B200" s="192" t="s">
        <v>2526</v>
      </c>
      <c r="C200" s="221" t="s">
        <v>2128</v>
      </c>
      <c r="D200" s="220">
        <v>25000076</v>
      </c>
      <c r="E200" s="179"/>
      <c r="F200" s="179"/>
      <c r="G200" s="182">
        <v>10.67</v>
      </c>
      <c r="H200" s="182" t="s">
        <v>139</v>
      </c>
      <c r="I200" s="182">
        <v>2.21</v>
      </c>
      <c r="J200" s="182">
        <v>0.93</v>
      </c>
      <c r="K200" s="182">
        <v>3949075.7600000002</v>
      </c>
      <c r="L200" s="182">
        <v>114.22</v>
      </c>
      <c r="M200" s="182">
        <v>4510.63</v>
      </c>
      <c r="N200" s="182">
        <v>7.8374875158095325E-2</v>
      </c>
      <c r="O200" s="182">
        <v>5.8947054897013906E-3</v>
      </c>
      <c r="Q200" s="223"/>
    </row>
    <row r="201" spans="1:17" s="222" customFormat="1">
      <c r="A201" s="220"/>
      <c r="B201" s="192" t="s">
        <v>2526</v>
      </c>
      <c r="C201" s="221" t="s">
        <v>2128</v>
      </c>
      <c r="D201" s="220">
        <v>25000078</v>
      </c>
      <c r="E201" s="179"/>
      <c r="F201" s="179"/>
      <c r="G201" s="182">
        <v>10.58</v>
      </c>
      <c r="H201" s="182" t="s">
        <v>139</v>
      </c>
      <c r="I201" s="182">
        <v>2.1800000000000002</v>
      </c>
      <c r="J201" s="182">
        <v>1.1399999999999999</v>
      </c>
      <c r="K201" s="182">
        <v>8505433.7599999998</v>
      </c>
      <c r="L201" s="182">
        <v>111.64</v>
      </c>
      <c r="M201" s="182">
        <v>9495.4600000000009</v>
      </c>
      <c r="N201" s="182">
        <v>0.16498925694829503</v>
      </c>
      <c r="O201" s="182">
        <v>1.2409118058727932E-2</v>
      </c>
      <c r="Q201" s="223"/>
    </row>
    <row r="202" spans="1:17" s="222" customFormat="1">
      <c r="A202" s="220"/>
      <c r="B202" s="192" t="s">
        <v>2526</v>
      </c>
      <c r="C202" s="221" t="s">
        <v>2128</v>
      </c>
      <c r="D202" s="220">
        <v>25000087</v>
      </c>
      <c r="E202" s="179"/>
      <c r="F202" s="179"/>
      <c r="G202" s="182">
        <v>10.54</v>
      </c>
      <c r="H202" s="182" t="s">
        <v>139</v>
      </c>
      <c r="I202" s="182">
        <v>2.16</v>
      </c>
      <c r="J202" s="182">
        <v>1.27</v>
      </c>
      <c r="K202" s="182">
        <v>9426315.8900000006</v>
      </c>
      <c r="L202" s="182">
        <v>110.12</v>
      </c>
      <c r="M202" s="182">
        <v>10380.26</v>
      </c>
      <c r="N202" s="182">
        <v>0.18036318243983004</v>
      </c>
      <c r="O202" s="182">
        <v>1.3565416717072286E-2</v>
      </c>
      <c r="Q202" s="223"/>
    </row>
    <row r="203" spans="1:17" s="222" customFormat="1">
      <c r="A203" s="220"/>
      <c r="B203" s="192" t="s">
        <v>2526</v>
      </c>
      <c r="C203" s="221" t="s">
        <v>2128</v>
      </c>
      <c r="D203" s="220">
        <v>25000093</v>
      </c>
      <c r="E203" s="179"/>
      <c r="F203" s="179"/>
      <c r="G203" s="182">
        <v>10.59</v>
      </c>
      <c r="H203" s="182" t="s">
        <v>139</v>
      </c>
      <c r="I203" s="182">
        <v>2.12</v>
      </c>
      <c r="J203" s="182">
        <v>1.1200000000000001</v>
      </c>
      <c r="K203" s="182">
        <v>9681064.8499999996</v>
      </c>
      <c r="L203" s="182">
        <v>111.88</v>
      </c>
      <c r="M203" s="182">
        <v>10831.18</v>
      </c>
      <c r="N203" s="182">
        <v>0.18819818524571047</v>
      </c>
      <c r="O203" s="182">
        <v>1.4154700386851484E-2</v>
      </c>
      <c r="Q203" s="223"/>
    </row>
    <row r="204" spans="1:17" s="222" customFormat="1">
      <c r="A204" s="220"/>
      <c r="B204" s="192" t="s">
        <v>2526</v>
      </c>
      <c r="C204" s="221" t="s">
        <v>2128</v>
      </c>
      <c r="D204" s="220">
        <v>25000095</v>
      </c>
      <c r="E204" s="179"/>
      <c r="F204" s="179"/>
      <c r="G204" s="182">
        <v>10.52</v>
      </c>
      <c r="H204" s="182" t="s">
        <v>139</v>
      </c>
      <c r="I204" s="182">
        <v>2.11</v>
      </c>
      <c r="J204" s="182">
        <v>1.31</v>
      </c>
      <c r="K204" s="182">
        <v>7072173.75</v>
      </c>
      <c r="L204" s="182">
        <v>109.68</v>
      </c>
      <c r="M204" s="182">
        <v>7756.76</v>
      </c>
      <c r="N204" s="182">
        <v>0.13477831181704275</v>
      </c>
      <c r="O204" s="182">
        <v>1.0136902329452019E-2</v>
      </c>
      <c r="Q204" s="223"/>
    </row>
    <row r="205" spans="1:17" s="222" customFormat="1">
      <c r="A205" s="220"/>
      <c r="B205" s="192" t="s">
        <v>2526</v>
      </c>
      <c r="C205" s="221" t="s">
        <v>2128</v>
      </c>
      <c r="D205" s="220">
        <v>25000098</v>
      </c>
      <c r="E205" s="179"/>
      <c r="F205" s="179"/>
      <c r="G205" s="182">
        <v>10.56</v>
      </c>
      <c r="H205" s="182" t="s">
        <v>139</v>
      </c>
      <c r="I205" s="182">
        <v>2.1</v>
      </c>
      <c r="J205" s="182">
        <v>1.21</v>
      </c>
      <c r="K205" s="182">
        <v>7808374.9800000004</v>
      </c>
      <c r="L205" s="182">
        <v>110.94</v>
      </c>
      <c r="M205" s="182">
        <v>8662.619999999999</v>
      </c>
      <c r="N205" s="182">
        <v>0.15051816731632159</v>
      </c>
      <c r="O205" s="182">
        <v>1.1320723195916546E-2</v>
      </c>
      <c r="Q205" s="223"/>
    </row>
    <row r="206" spans="1:17" s="222" customFormat="1">
      <c r="A206" s="220"/>
      <c r="B206" s="192" t="s">
        <v>2526</v>
      </c>
      <c r="C206" s="221" t="s">
        <v>2128</v>
      </c>
      <c r="D206" s="220">
        <v>25000101</v>
      </c>
      <c r="E206" s="179"/>
      <c r="F206" s="179"/>
      <c r="G206" s="182">
        <v>10.51</v>
      </c>
      <c r="H206" s="182" t="s">
        <v>139</v>
      </c>
      <c r="I206" s="182">
        <v>2.09</v>
      </c>
      <c r="J206" s="182">
        <v>1.34</v>
      </c>
      <c r="K206" s="182">
        <v>8074857.4900000002</v>
      </c>
      <c r="L206" s="182">
        <v>109.47</v>
      </c>
      <c r="M206" s="182">
        <v>8839.5400000000009</v>
      </c>
      <c r="N206" s="182">
        <v>0.15359225739087223</v>
      </c>
      <c r="O206" s="182">
        <v>1.1551930653685856E-2</v>
      </c>
      <c r="Q206" s="223"/>
    </row>
    <row r="207" spans="1:17" s="222" customFormat="1">
      <c r="A207" s="220"/>
      <c r="B207" s="192" t="s">
        <v>2526</v>
      </c>
      <c r="C207" s="221" t="s">
        <v>2128</v>
      </c>
      <c r="D207" s="220">
        <v>25000105</v>
      </c>
      <c r="E207" s="179"/>
      <c r="F207" s="179"/>
      <c r="G207" s="182">
        <v>10.53</v>
      </c>
      <c r="H207" s="182" t="s">
        <v>139</v>
      </c>
      <c r="I207" s="182">
        <v>2.08</v>
      </c>
      <c r="J207" s="182">
        <v>1.28</v>
      </c>
      <c r="K207" s="182">
        <v>8502107.6300000008</v>
      </c>
      <c r="L207" s="182">
        <v>110.08</v>
      </c>
      <c r="M207" s="182">
        <v>9359.1200000000008</v>
      </c>
      <c r="N207" s="182">
        <v>0.16262026847461067</v>
      </c>
      <c r="O207" s="182">
        <v>1.223094247206578E-2</v>
      </c>
      <c r="Q207" s="223"/>
    </row>
    <row r="208" spans="1:17" s="222" customFormat="1">
      <c r="A208" s="220"/>
      <c r="B208" s="192" t="s">
        <v>2526</v>
      </c>
      <c r="C208" s="221" t="s">
        <v>2128</v>
      </c>
      <c r="D208" s="220">
        <v>25000108</v>
      </c>
      <c r="E208" s="179"/>
      <c r="F208" s="179"/>
      <c r="G208" s="182">
        <v>10.64</v>
      </c>
      <c r="H208" s="182" t="s">
        <v>139</v>
      </c>
      <c r="I208" s="182">
        <v>2.0699999999999998</v>
      </c>
      <c r="J208" s="182">
        <v>0.99</v>
      </c>
      <c r="K208" s="182">
        <v>8091400.6200000001</v>
      </c>
      <c r="L208" s="182">
        <v>113.46</v>
      </c>
      <c r="M208" s="182">
        <v>9180.5</v>
      </c>
      <c r="N208" s="182">
        <v>0.15951663989041315</v>
      </c>
      <c r="O208" s="182">
        <v>1.1997513373565026E-2</v>
      </c>
      <c r="Q208" s="223"/>
    </row>
    <row r="209" spans="1:17" s="222" customFormat="1">
      <c r="A209" s="220"/>
      <c r="B209" s="192" t="s">
        <v>2526</v>
      </c>
      <c r="C209" s="221" t="s">
        <v>2128</v>
      </c>
      <c r="D209" s="220">
        <v>25000117</v>
      </c>
      <c r="E209" s="179"/>
      <c r="F209" s="179"/>
      <c r="G209" s="182">
        <v>11.9</v>
      </c>
      <c r="H209" s="182" t="s">
        <v>139</v>
      </c>
      <c r="I209" s="182">
        <v>2.06</v>
      </c>
      <c r="J209" s="182">
        <v>-0.57999999999999996</v>
      </c>
      <c r="K209" s="182">
        <v>9788141.7899999991</v>
      </c>
      <c r="L209" s="182">
        <v>112.9</v>
      </c>
      <c r="M209" s="182">
        <v>11050.82</v>
      </c>
      <c r="N209" s="182">
        <v>0.19201456069209466</v>
      </c>
      <c r="O209" s="182">
        <v>1.4441736369354594E-2</v>
      </c>
      <c r="Q209" s="223"/>
    </row>
    <row r="210" spans="1:17" s="222" customFormat="1">
      <c r="A210" s="220"/>
      <c r="B210" s="192" t="s">
        <v>2526</v>
      </c>
      <c r="C210" s="221" t="s">
        <v>2128</v>
      </c>
      <c r="D210" s="220">
        <v>25000130</v>
      </c>
      <c r="E210" s="179"/>
      <c r="F210" s="179"/>
      <c r="G210" s="182">
        <v>11.8</v>
      </c>
      <c r="H210" s="182" t="s">
        <v>139</v>
      </c>
      <c r="I210" s="182">
        <v>2.0499999999999998</v>
      </c>
      <c r="J210" s="182">
        <v>-0.3</v>
      </c>
      <c r="K210" s="182">
        <v>8711556.7599999998</v>
      </c>
      <c r="L210" s="182">
        <v>109.13</v>
      </c>
      <c r="M210" s="182">
        <v>9506.92</v>
      </c>
      <c r="N210" s="182">
        <v>0.16518838125450316</v>
      </c>
      <c r="O210" s="182">
        <v>1.242409453095287E-2</v>
      </c>
      <c r="Q210" s="223"/>
    </row>
    <row r="211" spans="1:17" s="222" customFormat="1">
      <c r="A211" s="220"/>
      <c r="B211" s="192" t="s">
        <v>2526</v>
      </c>
      <c r="C211" s="221" t="s">
        <v>2128</v>
      </c>
      <c r="D211" s="220">
        <v>25000138</v>
      </c>
      <c r="E211" s="179"/>
      <c r="F211" s="179"/>
      <c r="G211" s="182">
        <v>11.69</v>
      </c>
      <c r="H211" s="182" t="s">
        <v>139</v>
      </c>
      <c r="I211" s="182">
        <v>2.0499999999999998</v>
      </c>
      <c r="J211" s="182">
        <v>0.01</v>
      </c>
      <c r="K211" s="182">
        <v>8914883.0200000014</v>
      </c>
      <c r="L211" s="182">
        <v>105.47</v>
      </c>
      <c r="M211" s="182">
        <v>9402.5199999999986</v>
      </c>
      <c r="N211" s="182">
        <v>0.16337436925030305</v>
      </c>
      <c r="O211" s="182">
        <v>1.2287659653092165E-2</v>
      </c>
      <c r="Q211" s="223"/>
    </row>
    <row r="212" spans="1:17" s="222" customFormat="1">
      <c r="A212" s="220"/>
      <c r="B212" s="192" t="s">
        <v>2526</v>
      </c>
      <c r="C212" s="221" t="s">
        <v>2128</v>
      </c>
      <c r="D212" s="220">
        <v>25000140</v>
      </c>
      <c r="E212" s="179"/>
      <c r="F212" s="179"/>
      <c r="G212" s="182">
        <v>11.63</v>
      </c>
      <c r="H212" s="182" t="s">
        <v>139</v>
      </c>
      <c r="I212" s="182">
        <v>2.0499999999999998</v>
      </c>
      <c r="J212" s="182">
        <v>0.18</v>
      </c>
      <c r="K212" s="182">
        <v>7624786.8800000008</v>
      </c>
      <c r="L212" s="182">
        <v>103.2</v>
      </c>
      <c r="M212" s="182">
        <v>7868.78</v>
      </c>
      <c r="N212" s="182">
        <v>0.13672472584683676</v>
      </c>
      <c r="O212" s="182">
        <v>1.0283295385179565E-2</v>
      </c>
      <c r="Q212" s="223"/>
    </row>
    <row r="213" spans="1:17" s="222" customFormat="1">
      <c r="A213" s="220"/>
      <c r="B213" s="192" t="s">
        <v>2526</v>
      </c>
      <c r="C213" s="221" t="s">
        <v>2128</v>
      </c>
      <c r="D213" s="220">
        <v>25000145</v>
      </c>
      <c r="E213" s="179"/>
      <c r="F213" s="179"/>
      <c r="G213" s="182">
        <v>10.63</v>
      </c>
      <c r="H213" s="182" t="s">
        <v>139</v>
      </c>
      <c r="I213" s="182">
        <v>2.0499999999999998</v>
      </c>
      <c r="J213" s="182">
        <v>1.1499999999999999</v>
      </c>
      <c r="K213" s="182">
        <v>7843924.4799999995</v>
      </c>
      <c r="L213" s="182">
        <v>109.93</v>
      </c>
      <c r="M213" s="182">
        <v>8622.83</v>
      </c>
      <c r="N213" s="182">
        <v>0.1498267924346442</v>
      </c>
      <c r="O213" s="182">
        <v>1.1268723734325768E-2</v>
      </c>
      <c r="Q213" s="223"/>
    </row>
    <row r="214" spans="1:17" s="222" customFormat="1">
      <c r="A214" s="220"/>
      <c r="B214" s="192" t="s">
        <v>2526</v>
      </c>
      <c r="C214" s="221" t="s">
        <v>2128</v>
      </c>
      <c r="D214" s="220">
        <v>25000147</v>
      </c>
      <c r="E214" s="179"/>
      <c r="F214" s="179"/>
      <c r="G214" s="182">
        <v>10.53</v>
      </c>
      <c r="H214" s="182" t="s">
        <v>139</v>
      </c>
      <c r="I214" s="182">
        <v>2.0499999999999998</v>
      </c>
      <c r="J214" s="182">
        <v>1.43</v>
      </c>
      <c r="K214" s="182">
        <v>9318196.0999999996</v>
      </c>
      <c r="L214" s="182">
        <v>106.74</v>
      </c>
      <c r="M214" s="182">
        <v>9946.2400000000016</v>
      </c>
      <c r="N214" s="182">
        <v>0.17282182717102804</v>
      </c>
      <c r="O214" s="182">
        <v>1.299821876985866E-2</v>
      </c>
      <c r="Q214" s="223"/>
    </row>
    <row r="215" spans="1:17" s="222" customFormat="1">
      <c r="A215" s="220"/>
      <c r="B215" s="192" t="s">
        <v>2526</v>
      </c>
      <c r="C215" s="221" t="s">
        <v>2128</v>
      </c>
      <c r="D215" s="220">
        <v>25000152</v>
      </c>
      <c r="E215" s="179"/>
      <c r="F215" s="179"/>
      <c r="G215" s="182">
        <v>10.48</v>
      </c>
      <c r="H215" s="182" t="s">
        <v>139</v>
      </c>
      <c r="I215" s="182">
        <v>2.0499999999999998</v>
      </c>
      <c r="J215" s="182">
        <v>1.58</v>
      </c>
      <c r="K215" s="182">
        <v>6744929.0099999998</v>
      </c>
      <c r="L215" s="182">
        <v>105.2</v>
      </c>
      <c r="M215" s="182">
        <v>7095.66</v>
      </c>
      <c r="N215" s="182">
        <v>0.12329130668316636</v>
      </c>
      <c r="O215" s="182">
        <v>9.2729454544164709E-3</v>
      </c>
      <c r="Q215" s="223"/>
    </row>
    <row r="216" spans="1:17" s="222" customFormat="1">
      <c r="A216" s="220"/>
      <c r="B216" s="192" t="s">
        <v>2526</v>
      </c>
      <c r="C216" s="221" t="s">
        <v>2128</v>
      </c>
      <c r="D216" s="220">
        <v>25000157</v>
      </c>
      <c r="E216" s="179"/>
      <c r="F216" s="179"/>
      <c r="G216" s="182">
        <v>10.47</v>
      </c>
      <c r="H216" s="182" t="s">
        <v>139</v>
      </c>
      <c r="I216" s="182">
        <v>2.0499999999999998</v>
      </c>
      <c r="J216" s="182">
        <v>1.59</v>
      </c>
      <c r="K216" s="182">
        <v>7601162.9500000002</v>
      </c>
      <c r="L216" s="182">
        <v>105.19</v>
      </c>
      <c r="M216" s="182">
        <v>7995.67</v>
      </c>
      <c r="N216" s="182">
        <v>0.13892951495807196</v>
      </c>
      <c r="O216" s="182">
        <v>1.0449121263069841E-2</v>
      </c>
      <c r="Q216" s="223"/>
    </row>
    <row r="217" spans="1:17" s="222" customFormat="1">
      <c r="A217" s="220"/>
      <c r="B217" s="192" t="s">
        <v>2526</v>
      </c>
      <c r="C217" s="221" t="s">
        <v>2128</v>
      </c>
      <c r="D217" s="220">
        <v>25100006</v>
      </c>
      <c r="E217" s="179"/>
      <c r="F217" s="179"/>
      <c r="G217" s="182">
        <v>9.75</v>
      </c>
      <c r="H217" s="182" t="s">
        <v>138</v>
      </c>
      <c r="I217" s="182">
        <v>3.13</v>
      </c>
      <c r="J217" s="182">
        <v>2.95</v>
      </c>
      <c r="K217" s="182">
        <v>2452540.4700000002</v>
      </c>
      <c r="L217" s="182">
        <v>98.9</v>
      </c>
      <c r="M217" s="182">
        <v>9464.5500000000011</v>
      </c>
      <c r="N217" s="182">
        <v>0.16445217734053807</v>
      </c>
      <c r="O217" s="182">
        <v>1.2368723402840245E-2</v>
      </c>
      <c r="Q217" s="223"/>
    </row>
    <row r="218" spans="1:17" s="222" customFormat="1">
      <c r="A218" s="220"/>
      <c r="B218" s="192" t="s">
        <v>2521</v>
      </c>
      <c r="C218" s="221" t="s">
        <v>2125</v>
      </c>
      <c r="D218" s="220">
        <v>25000131</v>
      </c>
      <c r="E218" s="179"/>
      <c r="F218" s="179"/>
      <c r="G218" s="182">
        <v>3.53</v>
      </c>
      <c r="H218" s="182" t="s">
        <v>139</v>
      </c>
      <c r="I218" s="182">
        <v>3.95</v>
      </c>
      <c r="J218" s="182">
        <v>3.25</v>
      </c>
      <c r="K218" s="182">
        <v>29868508.5</v>
      </c>
      <c r="L218" s="182">
        <v>102.94</v>
      </c>
      <c r="M218" s="182">
        <v>30746.639999999999</v>
      </c>
      <c r="N218" s="182">
        <v>0.53424113073581747</v>
      </c>
      <c r="O218" s="182">
        <v>4.0181169281868018E-2</v>
      </c>
      <c r="Q218" s="223"/>
    </row>
    <row r="219" spans="1:17" s="222" customFormat="1">
      <c r="A219" s="220"/>
      <c r="B219" s="192" t="s">
        <v>2528</v>
      </c>
      <c r="C219" s="221" t="s">
        <v>2125</v>
      </c>
      <c r="D219" s="220">
        <v>24075</v>
      </c>
      <c r="E219" s="179"/>
      <c r="F219" s="179"/>
      <c r="G219" s="182">
        <v>0</v>
      </c>
      <c r="H219" s="182" t="s">
        <v>138</v>
      </c>
      <c r="I219" s="182">
        <v>8</v>
      </c>
      <c r="J219" s="182">
        <v>0</v>
      </c>
      <c r="K219" s="182">
        <v>125000</v>
      </c>
      <c r="L219" s="182">
        <v>0</v>
      </c>
      <c r="M219" s="182">
        <v>0</v>
      </c>
      <c r="N219" s="182">
        <v>0</v>
      </c>
      <c r="O219" s="182">
        <v>0</v>
      </c>
      <c r="Q219" s="223"/>
    </row>
    <row r="220" spans="1:17" s="222" customFormat="1">
      <c r="A220" s="220"/>
      <c r="B220" s="192" t="s">
        <v>2520</v>
      </c>
      <c r="C220" s="221" t="s">
        <v>2128</v>
      </c>
      <c r="D220" s="220">
        <v>25000001</v>
      </c>
      <c r="E220" s="179"/>
      <c r="F220" s="179"/>
      <c r="G220" s="182">
        <v>6.11</v>
      </c>
      <c r="H220" s="182" t="s">
        <v>139</v>
      </c>
      <c r="I220" s="182">
        <v>5.15</v>
      </c>
      <c r="J220" s="182">
        <v>3.18</v>
      </c>
      <c r="K220" s="182">
        <v>9201383.6799999997</v>
      </c>
      <c r="L220" s="182">
        <v>113.28</v>
      </c>
      <c r="M220" s="182">
        <v>10423.32</v>
      </c>
      <c r="N220" s="182">
        <v>0.18111137551359305</v>
      </c>
      <c r="O220" s="182">
        <v>1.3621689569952378E-2</v>
      </c>
      <c r="Q220" s="223"/>
    </row>
    <row r="221" spans="1:17" s="222" customFormat="1">
      <c r="A221" s="220"/>
      <c r="B221" s="192" t="s">
        <v>2520</v>
      </c>
      <c r="C221" s="221" t="s">
        <v>2128</v>
      </c>
      <c r="D221" s="220">
        <v>25000002</v>
      </c>
      <c r="E221" s="179"/>
      <c r="F221" s="179"/>
      <c r="G221" s="182">
        <v>6.78</v>
      </c>
      <c r="H221" s="182" t="s">
        <v>139</v>
      </c>
      <c r="I221" s="182">
        <v>4.8</v>
      </c>
      <c r="J221" s="182">
        <v>2.15</v>
      </c>
      <c r="K221" s="182">
        <v>11964007.699999999</v>
      </c>
      <c r="L221" s="182">
        <v>120.67</v>
      </c>
      <c r="M221" s="182">
        <v>14436.970000000001</v>
      </c>
      <c r="N221" s="182">
        <v>0.25085092801031511</v>
      </c>
      <c r="O221" s="182">
        <v>1.8866917994527214E-2</v>
      </c>
      <c r="Q221" s="223"/>
    </row>
    <row r="222" spans="1:17" s="222" customFormat="1">
      <c r="A222" s="220"/>
      <c r="B222" s="192" t="s">
        <v>2520</v>
      </c>
      <c r="C222" s="221" t="s">
        <v>2128</v>
      </c>
      <c r="D222" s="220">
        <v>25000003</v>
      </c>
      <c r="E222" s="179"/>
      <c r="F222" s="179"/>
      <c r="G222" s="182">
        <v>6.89</v>
      </c>
      <c r="H222" s="182" t="s">
        <v>139</v>
      </c>
      <c r="I222" s="182">
        <v>4.8</v>
      </c>
      <c r="J222" s="182">
        <v>2.4</v>
      </c>
      <c r="K222" s="182">
        <v>5566437.2699999996</v>
      </c>
      <c r="L222" s="182">
        <v>118.02</v>
      </c>
      <c r="M222" s="182">
        <v>6569.51</v>
      </c>
      <c r="N222" s="182">
        <v>0.11414913794743947</v>
      </c>
      <c r="O222" s="182">
        <v>8.5853476480332418E-3</v>
      </c>
      <c r="Q222" s="223"/>
    </row>
    <row r="223" spans="1:17" s="222" customFormat="1">
      <c r="A223" s="220"/>
      <c r="B223" s="192" t="s">
        <v>2520</v>
      </c>
      <c r="C223" s="221" t="s">
        <v>2128</v>
      </c>
      <c r="D223" s="220">
        <v>25000004</v>
      </c>
      <c r="E223" s="179"/>
      <c r="F223" s="179"/>
      <c r="G223" s="182">
        <v>6.93</v>
      </c>
      <c r="H223" s="182" t="s">
        <v>139</v>
      </c>
      <c r="I223" s="182">
        <v>5</v>
      </c>
      <c r="J223" s="182">
        <v>2.56</v>
      </c>
      <c r="K223" s="182">
        <v>2621876.65</v>
      </c>
      <c r="L223" s="182">
        <v>118.54</v>
      </c>
      <c r="M223" s="182">
        <v>3107.97</v>
      </c>
      <c r="N223" s="182">
        <v>5.4002824604346959E-2</v>
      </c>
      <c r="O223" s="182">
        <v>4.0616427906583399E-3</v>
      </c>
      <c r="Q223" s="223"/>
    </row>
    <row r="224" spans="1:17" s="222" customFormat="1">
      <c r="A224" s="220"/>
      <c r="B224" s="192" t="s">
        <v>2524</v>
      </c>
      <c r="C224" s="221" t="s">
        <v>2128</v>
      </c>
      <c r="D224" s="220">
        <v>25000064</v>
      </c>
      <c r="E224" s="179"/>
      <c r="F224" s="179"/>
      <c r="G224" s="182">
        <v>7.39</v>
      </c>
      <c r="H224" s="182" t="s">
        <v>139</v>
      </c>
      <c r="I224" s="182">
        <v>5</v>
      </c>
      <c r="J224" s="182">
        <v>3.64</v>
      </c>
      <c r="K224" s="182">
        <v>2563982.25</v>
      </c>
      <c r="L224" s="182">
        <v>111.02</v>
      </c>
      <c r="M224" s="182">
        <v>2846.54</v>
      </c>
      <c r="N224" s="182">
        <v>4.9460323088465402E-2</v>
      </c>
      <c r="O224" s="182">
        <v>3.7199936515862736E-3</v>
      </c>
      <c r="Q224" s="223"/>
    </row>
    <row r="225" spans="1:17" s="222" customFormat="1">
      <c r="A225" s="220"/>
      <c r="B225" s="192" t="s">
        <v>2527</v>
      </c>
      <c r="C225" s="221" t="s">
        <v>2125</v>
      </c>
      <c r="D225" s="220">
        <v>25000144</v>
      </c>
      <c r="E225" s="179"/>
      <c r="F225" s="179"/>
      <c r="G225" s="182">
        <v>4.24</v>
      </c>
      <c r="H225" s="182" t="s">
        <v>139</v>
      </c>
      <c r="I225" s="182">
        <v>3.88</v>
      </c>
      <c r="J225" s="182">
        <v>3.08</v>
      </c>
      <c r="K225" s="182">
        <v>130000000</v>
      </c>
      <c r="L225" s="182">
        <v>103.59</v>
      </c>
      <c r="M225" s="182">
        <v>134667</v>
      </c>
      <c r="N225" s="182">
        <v>2.3399191050729553</v>
      </c>
      <c r="O225" s="182">
        <v>0.17598923081290574</v>
      </c>
      <c r="Q225" s="223"/>
    </row>
    <row r="226" spans="1:17" s="222" customFormat="1">
      <c r="A226" s="220"/>
      <c r="B226" s="192" t="s">
        <v>2523</v>
      </c>
      <c r="C226" s="221" t="s">
        <v>2128</v>
      </c>
      <c r="D226" s="220">
        <v>25000168</v>
      </c>
      <c r="E226" s="179"/>
      <c r="F226" s="179"/>
      <c r="G226" s="182">
        <v>5.41</v>
      </c>
      <c r="H226" s="182" t="s">
        <v>139</v>
      </c>
      <c r="I226" s="182">
        <v>2.0499999999999998</v>
      </c>
      <c r="J226" s="182">
        <v>3.45</v>
      </c>
      <c r="K226" s="182">
        <v>1521670.1600000001</v>
      </c>
      <c r="L226" s="182">
        <v>101.35</v>
      </c>
      <c r="M226" s="182">
        <v>1542.22</v>
      </c>
      <c r="N226" s="182">
        <v>2.6796988439822769E-2</v>
      </c>
      <c r="O226" s="182">
        <v>2.0154463346200593E-3</v>
      </c>
      <c r="Q226" s="223"/>
    </row>
    <row r="227" spans="1:17" s="222" customFormat="1">
      <c r="A227" s="220"/>
      <c r="B227" s="192" t="s">
        <v>2523</v>
      </c>
      <c r="C227" s="221" t="s">
        <v>2128</v>
      </c>
      <c r="D227" s="220">
        <v>25000169</v>
      </c>
      <c r="E227" s="179"/>
      <c r="F227" s="179"/>
      <c r="G227" s="182">
        <v>5.21</v>
      </c>
      <c r="H227" s="182" t="s">
        <v>139</v>
      </c>
      <c r="I227" s="182">
        <v>5.09</v>
      </c>
      <c r="J227" s="182">
        <v>4.83</v>
      </c>
      <c r="K227" s="182">
        <v>6873750</v>
      </c>
      <c r="L227" s="182">
        <v>101.83</v>
      </c>
      <c r="M227" s="182">
        <v>6999.5300000000007</v>
      </c>
      <c r="N227" s="182">
        <v>0.12162099084060167</v>
      </c>
      <c r="O227" s="182">
        <v>9.1473182052905187E-3</v>
      </c>
      <c r="Q227" s="223"/>
    </row>
    <row r="228" spans="1:17" s="222" customFormat="1">
      <c r="A228" s="220"/>
      <c r="B228" s="192" t="s">
        <v>2523</v>
      </c>
      <c r="C228" s="221" t="s">
        <v>2128</v>
      </c>
      <c r="D228" s="220">
        <v>25000170</v>
      </c>
      <c r="E228" s="179"/>
      <c r="F228" s="179"/>
      <c r="G228" s="182">
        <v>3.69</v>
      </c>
      <c r="H228" s="182" t="s">
        <v>139</v>
      </c>
      <c r="I228" s="182">
        <v>2.0499999999999998</v>
      </c>
      <c r="J228" s="182">
        <v>3.43</v>
      </c>
      <c r="K228" s="182">
        <v>8156383.3199999994</v>
      </c>
      <c r="L228" s="182">
        <v>101.04</v>
      </c>
      <c r="M228" s="182">
        <v>8241.2100000000009</v>
      </c>
      <c r="N228" s="182">
        <v>0.14319591828672423</v>
      </c>
      <c r="O228" s="182">
        <v>1.0770004595540313E-2</v>
      </c>
      <c r="Q228" s="223"/>
    </row>
    <row r="229" spans="1:17" s="222" customFormat="1">
      <c r="A229" s="220"/>
      <c r="B229" s="192" t="s">
        <v>2523</v>
      </c>
      <c r="C229" s="221" t="s">
        <v>2128</v>
      </c>
      <c r="D229" s="220">
        <v>25000171</v>
      </c>
      <c r="E229" s="179"/>
      <c r="F229" s="179"/>
      <c r="G229" s="182">
        <v>5.21</v>
      </c>
      <c r="H229" s="182" t="s">
        <v>139</v>
      </c>
      <c r="I229" s="182">
        <v>5.09</v>
      </c>
      <c r="J229" s="182">
        <v>4.83</v>
      </c>
      <c r="K229" s="182">
        <v>8401250</v>
      </c>
      <c r="L229" s="182">
        <v>101.83</v>
      </c>
      <c r="M229" s="182">
        <v>8554.99</v>
      </c>
      <c r="N229" s="182">
        <v>0.14864803214379232</v>
      </c>
      <c r="O229" s="182">
        <v>1.1180067200666092E-2</v>
      </c>
      <c r="Q229" s="223"/>
    </row>
    <row r="230" spans="1:17" s="222" customFormat="1">
      <c r="A230" s="220"/>
      <c r="B230" s="192" t="s">
        <v>2523</v>
      </c>
      <c r="C230" s="221" t="s">
        <v>2128</v>
      </c>
      <c r="D230" s="220">
        <v>25000172</v>
      </c>
      <c r="E230" s="179"/>
      <c r="F230" s="179"/>
      <c r="G230" s="182">
        <v>3.71</v>
      </c>
      <c r="H230" s="182" t="s">
        <v>139</v>
      </c>
      <c r="I230" s="182">
        <v>2.0499999999999998</v>
      </c>
      <c r="J230" s="182">
        <v>3.45</v>
      </c>
      <c r="K230" s="182">
        <v>4664122.4400000004</v>
      </c>
      <c r="L230" s="182">
        <v>101</v>
      </c>
      <c r="M230" s="182">
        <v>4710.76</v>
      </c>
      <c r="N230" s="182">
        <v>8.1852252767296171E-2</v>
      </c>
      <c r="O230" s="182">
        <v>6.1562448776924118E-3</v>
      </c>
      <c r="Q230" s="223"/>
    </row>
    <row r="231" spans="1:17" s="222" customFormat="1">
      <c r="A231" s="220"/>
      <c r="B231" s="192" t="s">
        <v>2523</v>
      </c>
      <c r="C231" s="221" t="s">
        <v>2128</v>
      </c>
      <c r="D231" s="220">
        <v>25000173</v>
      </c>
      <c r="E231" s="179"/>
      <c r="F231" s="179"/>
      <c r="G231" s="182">
        <v>3.71</v>
      </c>
      <c r="H231" s="182" t="s">
        <v>139</v>
      </c>
      <c r="I231" s="182">
        <v>2.0499999999999998</v>
      </c>
      <c r="J231" s="182">
        <v>3.45</v>
      </c>
      <c r="K231" s="182">
        <v>932824.09</v>
      </c>
      <c r="L231" s="182">
        <v>101</v>
      </c>
      <c r="M231" s="182">
        <v>942.16</v>
      </c>
      <c r="N231" s="182">
        <v>1.6370589558210517E-2</v>
      </c>
      <c r="O231" s="182">
        <v>1.2312594303183948E-3</v>
      </c>
      <c r="Q231" s="223"/>
    </row>
    <row r="232" spans="1:17" s="222" customFormat="1">
      <c r="A232" s="220"/>
      <c r="B232" s="192" t="s">
        <v>2522</v>
      </c>
      <c r="C232" s="221" t="s">
        <v>2128</v>
      </c>
      <c r="D232" s="220">
        <v>25000174</v>
      </c>
      <c r="E232" s="179"/>
      <c r="F232" s="179"/>
      <c r="G232" s="182">
        <v>4.7300000000000004</v>
      </c>
      <c r="H232" s="182" t="s">
        <v>139</v>
      </c>
      <c r="I232" s="182">
        <v>4.58</v>
      </c>
      <c r="J232" s="182">
        <v>4.42</v>
      </c>
      <c r="K232" s="182">
        <v>13557144</v>
      </c>
      <c r="L232" s="182">
        <v>101.28</v>
      </c>
      <c r="M232" s="182">
        <v>13730.67</v>
      </c>
      <c r="N232" s="182">
        <v>0.23857854603170839</v>
      </c>
      <c r="O232" s="182">
        <v>1.7943891612984923E-2</v>
      </c>
      <c r="Q232" s="223"/>
    </row>
    <row r="233" spans="1:17" s="222" customFormat="1">
      <c r="A233" s="220"/>
      <c r="B233" s="192" t="s">
        <v>2522</v>
      </c>
      <c r="C233" s="221" t="s">
        <v>2128</v>
      </c>
      <c r="D233" s="220">
        <v>25000175</v>
      </c>
      <c r="E233" s="179"/>
      <c r="F233" s="179"/>
      <c r="G233" s="182">
        <v>4.91</v>
      </c>
      <c r="H233" s="182" t="s">
        <v>139</v>
      </c>
      <c r="I233" s="182">
        <v>3.37</v>
      </c>
      <c r="J233" s="182">
        <v>3.18</v>
      </c>
      <c r="K233" s="182">
        <v>33892856</v>
      </c>
      <c r="L233" s="182">
        <v>101.22</v>
      </c>
      <c r="M233" s="182">
        <v>34306.35</v>
      </c>
      <c r="N233" s="182">
        <v>0.59609320613305095</v>
      </c>
      <c r="O233" s="182">
        <v>4.4833167357246607E-2</v>
      </c>
      <c r="Q233" s="223"/>
    </row>
    <row r="234" spans="1:17">
      <c r="A234" s="83"/>
      <c r="B234" s="106" t="s">
        <v>2133</v>
      </c>
      <c r="C234" s="83"/>
      <c r="D234" s="83"/>
      <c r="E234" s="84"/>
      <c r="F234" s="84"/>
      <c r="G234" s="131">
        <v>5.5610212654073976</v>
      </c>
      <c r="H234" s="108"/>
      <c r="I234" s="108"/>
      <c r="J234" s="131">
        <v>2.7627453775379935</v>
      </c>
      <c r="K234" s="211">
        <v>3321309258.9299998</v>
      </c>
      <c r="L234" s="108"/>
      <c r="M234" s="211">
        <v>4083731.7799999989</v>
      </c>
      <c r="N234" s="131">
        <v>70.957265046489368</v>
      </c>
      <c r="O234" s="131">
        <v>5.3368146227985944</v>
      </c>
    </row>
    <row r="235" spans="1:17">
      <c r="A235" s="83"/>
      <c r="B235" s="106" t="s">
        <v>2134</v>
      </c>
      <c r="C235" s="83"/>
      <c r="D235" s="83"/>
      <c r="E235" s="84"/>
      <c r="F235" s="84"/>
      <c r="G235" s="108"/>
      <c r="H235" s="108"/>
      <c r="I235" s="108"/>
      <c r="J235" s="108"/>
      <c r="K235" s="182"/>
      <c r="L235" s="108"/>
      <c r="M235" s="108"/>
      <c r="N235" s="108"/>
      <c r="O235" s="108"/>
    </row>
    <row r="236" spans="1:17">
      <c r="A236" s="129"/>
      <c r="B236" s="82" t="s">
        <v>2529</v>
      </c>
      <c r="C236" s="83" t="s">
        <v>2125</v>
      </c>
      <c r="D236" s="129">
        <v>25000136</v>
      </c>
      <c r="E236" s="84" t="s">
        <v>506</v>
      </c>
      <c r="F236" s="84" t="s">
        <v>136</v>
      </c>
      <c r="G236" s="108">
        <v>1.1200000000000001</v>
      </c>
      <c r="H236" s="108" t="s">
        <v>139</v>
      </c>
      <c r="I236" s="108">
        <v>2.68</v>
      </c>
      <c r="J236" s="108">
        <v>2.29</v>
      </c>
      <c r="K236" s="182">
        <v>30091937.390000001</v>
      </c>
      <c r="L236" s="108">
        <v>100.68</v>
      </c>
      <c r="M236" s="108">
        <v>30296.560000000001</v>
      </c>
      <c r="N236" s="108">
        <v>0.5264207234288214</v>
      </c>
      <c r="O236" s="108">
        <v>3.9592983363979657E-2</v>
      </c>
      <c r="Q236" s="188"/>
    </row>
    <row r="237" spans="1:17">
      <c r="A237" s="129"/>
      <c r="B237" s="82" t="s">
        <v>2529</v>
      </c>
      <c r="C237" s="83" t="s">
        <v>2125</v>
      </c>
      <c r="D237" s="129">
        <v>25000137</v>
      </c>
      <c r="E237" s="84" t="s">
        <v>506</v>
      </c>
      <c r="F237" s="84" t="s">
        <v>136</v>
      </c>
      <c r="G237" s="108">
        <v>2.1800000000000002</v>
      </c>
      <c r="H237" s="108" t="s">
        <v>139</v>
      </c>
      <c r="I237" s="108">
        <v>2.68</v>
      </c>
      <c r="J237" s="108">
        <v>2.37</v>
      </c>
      <c r="K237" s="182">
        <v>20650000</v>
      </c>
      <c r="L237" s="108">
        <v>100.95</v>
      </c>
      <c r="M237" s="108">
        <v>20846.170000000002</v>
      </c>
      <c r="N237" s="108">
        <v>0.36221458449804844</v>
      </c>
      <c r="O237" s="108">
        <v>2.7242764921584887E-2</v>
      </c>
      <c r="Q237" s="188"/>
    </row>
    <row r="238" spans="1:17">
      <c r="A238" s="129"/>
      <c r="B238" s="82" t="s">
        <v>2530</v>
      </c>
      <c r="C238" s="83" t="s">
        <v>2125</v>
      </c>
      <c r="D238" s="129">
        <v>25000088</v>
      </c>
      <c r="E238" s="84" t="s">
        <v>515</v>
      </c>
      <c r="F238" s="84" t="s">
        <v>136</v>
      </c>
      <c r="G238" s="108">
        <v>0.95</v>
      </c>
      <c r="H238" s="108" t="s">
        <v>139</v>
      </c>
      <c r="I238" s="108">
        <v>3.5</v>
      </c>
      <c r="J238" s="108">
        <v>3.97</v>
      </c>
      <c r="K238" s="182">
        <v>17970268.279999997</v>
      </c>
      <c r="L238" s="108">
        <v>99.74</v>
      </c>
      <c r="M238" s="108">
        <v>17923.54</v>
      </c>
      <c r="N238" s="108">
        <v>0.31143215246897399</v>
      </c>
      <c r="O238" s="108">
        <v>2.3423333244553965E-2</v>
      </c>
      <c r="Q238" s="188"/>
    </row>
    <row r="239" spans="1:17">
      <c r="A239" s="129"/>
      <c r="B239" s="82" t="s">
        <v>2530</v>
      </c>
      <c r="C239" s="83" t="s">
        <v>2125</v>
      </c>
      <c r="D239" s="129">
        <v>25000096</v>
      </c>
      <c r="E239" s="84" t="s">
        <v>515</v>
      </c>
      <c r="F239" s="84" t="s">
        <v>136</v>
      </c>
      <c r="G239" s="108">
        <v>0.22</v>
      </c>
      <c r="H239" s="108" t="s">
        <v>139</v>
      </c>
      <c r="I239" s="108">
        <v>4.5999999999999996</v>
      </c>
      <c r="J239" s="108">
        <v>3.78</v>
      </c>
      <c r="K239" s="182">
        <v>5203083.2899999991</v>
      </c>
      <c r="L239" s="108">
        <v>100.8</v>
      </c>
      <c r="M239" s="108">
        <v>5244.71</v>
      </c>
      <c r="N239" s="108">
        <v>9.112995113552079E-2</v>
      </c>
      <c r="O239" s="108">
        <v>6.8540360944905204E-3</v>
      </c>
      <c r="Q239" s="188"/>
    </row>
    <row r="240" spans="1:17">
      <c r="A240" s="129"/>
      <c r="B240" s="82" t="s">
        <v>2530</v>
      </c>
      <c r="C240" s="83" t="s">
        <v>2125</v>
      </c>
      <c r="D240" s="129">
        <v>25000097</v>
      </c>
      <c r="E240" s="84" t="s">
        <v>515</v>
      </c>
      <c r="F240" s="84" t="s">
        <v>136</v>
      </c>
      <c r="G240" s="108">
        <v>0.44</v>
      </c>
      <c r="H240" s="108" t="s">
        <v>139</v>
      </c>
      <c r="I240" s="108">
        <v>4.5999999999999996</v>
      </c>
      <c r="J240" s="108">
        <v>3.84</v>
      </c>
      <c r="K240" s="182">
        <v>9448676.2800000012</v>
      </c>
      <c r="L240" s="108">
        <v>100.62</v>
      </c>
      <c r="M240" s="108">
        <v>9507.26</v>
      </c>
      <c r="N240" s="108">
        <v>0.16519428895643257</v>
      </c>
      <c r="O240" s="108">
        <v>1.2424538859099159E-2</v>
      </c>
      <c r="Q240" s="188"/>
    </row>
    <row r="241" spans="1:15">
      <c r="A241" s="83"/>
      <c r="B241" s="106" t="s">
        <v>2135</v>
      </c>
      <c r="C241" s="83"/>
      <c r="D241" s="83"/>
      <c r="E241" s="84"/>
      <c r="F241" s="84"/>
      <c r="G241" s="131">
        <v>1.2138311589458333</v>
      </c>
      <c r="H241" s="108"/>
      <c r="I241" s="108"/>
      <c r="J241" s="131">
        <v>2.9381896028835728</v>
      </c>
      <c r="K241" s="211">
        <v>83363965.24000001</v>
      </c>
      <c r="L241" s="108"/>
      <c r="M241" s="131">
        <v>83818.240000000005</v>
      </c>
      <c r="N241" s="131">
        <v>1.4563917004877973</v>
      </c>
      <c r="O241" s="131">
        <v>0.1095376564837082</v>
      </c>
    </row>
    <row r="242" spans="1:15">
      <c r="A242" s="83"/>
      <c r="B242" s="106" t="s">
        <v>2136</v>
      </c>
      <c r="C242" s="83"/>
      <c r="D242" s="83"/>
      <c r="E242" s="84"/>
      <c r="F242" s="84"/>
      <c r="G242" s="108"/>
      <c r="H242" s="108"/>
      <c r="I242" s="108"/>
      <c r="J242" s="108"/>
      <c r="K242" s="182"/>
      <c r="L242" s="108"/>
      <c r="M242" s="108"/>
      <c r="N242" s="108"/>
      <c r="O242" s="108"/>
    </row>
    <row r="243" spans="1:15">
      <c r="A243" s="83"/>
      <c r="B243" s="106" t="s">
        <v>2137</v>
      </c>
      <c r="C243" s="83"/>
      <c r="D243" s="83"/>
      <c r="E243" s="84"/>
      <c r="F243" s="84"/>
      <c r="G243" s="108"/>
      <c r="H243" s="108"/>
      <c r="I243" s="108"/>
      <c r="J243" s="108"/>
      <c r="K243" s="182"/>
      <c r="L243" s="108"/>
      <c r="M243" s="108"/>
      <c r="N243" s="108"/>
      <c r="O243" s="108"/>
    </row>
    <row r="244" spans="1:15">
      <c r="A244" s="127"/>
      <c r="B244" s="140">
        <v>0</v>
      </c>
      <c r="C244" s="127"/>
      <c r="D244" s="127">
        <v>0</v>
      </c>
      <c r="E244" s="111">
        <v>0</v>
      </c>
      <c r="F244" s="84"/>
      <c r="G244" s="108">
        <v>0</v>
      </c>
      <c r="H244" s="108">
        <v>0</v>
      </c>
      <c r="I244" s="108">
        <v>0</v>
      </c>
      <c r="J244" s="108">
        <v>0</v>
      </c>
      <c r="K244" s="182">
        <v>0</v>
      </c>
      <c r="L244" s="108">
        <v>0</v>
      </c>
      <c r="M244" s="108">
        <v>0</v>
      </c>
      <c r="N244" s="108">
        <v>0</v>
      </c>
      <c r="O244" s="108">
        <v>0</v>
      </c>
    </row>
    <row r="245" spans="1:15">
      <c r="A245" s="83"/>
      <c r="B245" s="106" t="s">
        <v>2138</v>
      </c>
      <c r="C245" s="83"/>
      <c r="D245" s="83"/>
      <c r="E245" s="84"/>
      <c r="F245" s="84"/>
      <c r="G245" s="131">
        <v>0</v>
      </c>
      <c r="H245" s="108"/>
      <c r="I245" s="108"/>
      <c r="J245" s="131">
        <v>0</v>
      </c>
      <c r="K245" s="211">
        <v>0</v>
      </c>
      <c r="L245" s="108"/>
      <c r="M245" s="131">
        <v>0</v>
      </c>
      <c r="N245" s="131">
        <v>0</v>
      </c>
      <c r="O245" s="131">
        <v>0</v>
      </c>
    </row>
    <row r="246" spans="1:15">
      <c r="A246" s="83"/>
      <c r="B246" s="106" t="s">
        <v>2139</v>
      </c>
      <c r="C246" s="83"/>
      <c r="D246" s="83"/>
      <c r="E246" s="84"/>
      <c r="F246" s="84"/>
      <c r="G246" s="108"/>
      <c r="H246" s="108"/>
      <c r="I246" s="108"/>
      <c r="J246" s="108"/>
      <c r="K246" s="182"/>
      <c r="L246" s="108"/>
      <c r="M246" s="108"/>
      <c r="N246" s="108"/>
      <c r="O246" s="108"/>
    </row>
    <row r="247" spans="1:15">
      <c r="A247" s="127"/>
      <c r="B247" s="140">
        <v>0</v>
      </c>
      <c r="C247" s="127"/>
      <c r="D247" s="127">
        <v>0</v>
      </c>
      <c r="E247" s="111">
        <v>0</v>
      </c>
      <c r="F247" s="84"/>
      <c r="G247" s="108">
        <v>0</v>
      </c>
      <c r="H247" s="108">
        <v>0</v>
      </c>
      <c r="I247" s="108">
        <v>0</v>
      </c>
      <c r="J247" s="108">
        <v>0</v>
      </c>
      <c r="K247" s="182">
        <v>0</v>
      </c>
      <c r="L247" s="108">
        <v>0</v>
      </c>
      <c r="M247" s="108">
        <v>0</v>
      </c>
      <c r="N247" s="108">
        <v>0</v>
      </c>
      <c r="O247" s="108">
        <v>0</v>
      </c>
    </row>
    <row r="248" spans="1:15">
      <c r="A248" s="83"/>
      <c r="B248" s="106" t="s">
        <v>2140</v>
      </c>
      <c r="C248" s="83"/>
      <c r="D248" s="83"/>
      <c r="E248" s="84"/>
      <c r="F248" s="84"/>
      <c r="G248" s="131">
        <v>0</v>
      </c>
      <c r="H248" s="108"/>
      <c r="I248" s="108"/>
      <c r="J248" s="131">
        <v>0</v>
      </c>
      <c r="K248" s="211">
        <v>0</v>
      </c>
      <c r="L248" s="108"/>
      <c r="M248" s="131">
        <v>0</v>
      </c>
      <c r="N248" s="131">
        <v>0</v>
      </c>
      <c r="O248" s="131">
        <v>0</v>
      </c>
    </row>
    <row r="249" spans="1:15">
      <c r="A249" s="83"/>
      <c r="B249" s="106" t="s">
        <v>2141</v>
      </c>
      <c r="C249" s="83"/>
      <c r="D249" s="83"/>
      <c r="E249" s="84"/>
      <c r="F249" s="84"/>
      <c r="G249" s="131">
        <v>0</v>
      </c>
      <c r="H249" s="108"/>
      <c r="I249" s="108"/>
      <c r="J249" s="131">
        <v>0</v>
      </c>
      <c r="K249" s="211">
        <v>0</v>
      </c>
      <c r="L249" s="108"/>
      <c r="M249" s="131">
        <v>0</v>
      </c>
      <c r="N249" s="131">
        <v>0</v>
      </c>
      <c r="O249" s="131">
        <v>0</v>
      </c>
    </row>
    <row r="250" spans="1:15">
      <c r="A250" s="83"/>
      <c r="B250" s="106" t="s">
        <v>2142</v>
      </c>
      <c r="C250" s="83"/>
      <c r="D250" s="83"/>
      <c r="E250" s="84"/>
      <c r="F250" s="84"/>
      <c r="G250" s="108"/>
      <c r="H250" s="108"/>
      <c r="I250" s="108"/>
      <c r="J250" s="108"/>
      <c r="K250" s="182"/>
      <c r="L250" s="108"/>
      <c r="M250" s="108"/>
      <c r="N250" s="108"/>
      <c r="O250" s="108"/>
    </row>
    <row r="251" spans="1:15">
      <c r="A251" s="127"/>
      <c r="B251" s="140">
        <v>0</v>
      </c>
      <c r="C251" s="127"/>
      <c r="D251" s="127">
        <v>0</v>
      </c>
      <c r="E251" s="111">
        <v>0</v>
      </c>
      <c r="F251" s="84"/>
      <c r="G251" s="108">
        <v>0</v>
      </c>
      <c r="H251" s="108">
        <v>0</v>
      </c>
      <c r="I251" s="108">
        <v>0</v>
      </c>
      <c r="J251" s="108">
        <v>0</v>
      </c>
      <c r="K251" s="182">
        <v>0</v>
      </c>
      <c r="L251" s="108">
        <v>0</v>
      </c>
      <c r="M251" s="108">
        <v>0</v>
      </c>
      <c r="N251" s="108">
        <v>0</v>
      </c>
      <c r="O251" s="108">
        <v>0</v>
      </c>
    </row>
    <row r="252" spans="1:15">
      <c r="A252" s="83"/>
      <c r="B252" s="106" t="s">
        <v>2143</v>
      </c>
      <c r="C252" s="83"/>
      <c r="D252" s="83"/>
      <c r="E252" s="84"/>
      <c r="F252" s="84"/>
      <c r="G252" s="131">
        <v>0</v>
      </c>
      <c r="H252" s="108"/>
      <c r="I252" s="108"/>
      <c r="J252" s="131">
        <v>0</v>
      </c>
      <c r="K252" s="211">
        <v>0</v>
      </c>
      <c r="L252" s="108"/>
      <c r="M252" s="131">
        <v>0</v>
      </c>
      <c r="N252" s="131">
        <v>0</v>
      </c>
      <c r="O252" s="131">
        <v>0</v>
      </c>
    </row>
    <row r="253" spans="1:15">
      <c r="A253" s="83"/>
      <c r="B253" s="106" t="s">
        <v>2144</v>
      </c>
      <c r="C253" s="83"/>
      <c r="D253" s="83"/>
      <c r="E253" s="84"/>
      <c r="F253" s="84"/>
      <c r="G253" s="108"/>
      <c r="H253" s="108"/>
      <c r="I253" s="108"/>
      <c r="J253" s="108"/>
      <c r="K253" s="182"/>
      <c r="L253" s="108"/>
      <c r="M253" s="108"/>
      <c r="N253" s="108"/>
      <c r="O253" s="108"/>
    </row>
    <row r="254" spans="1:15">
      <c r="A254" s="127"/>
      <c r="B254" s="140">
        <v>0</v>
      </c>
      <c r="C254" s="127"/>
      <c r="D254" s="127">
        <v>0</v>
      </c>
      <c r="E254" s="111">
        <v>0</v>
      </c>
      <c r="F254" s="84"/>
      <c r="G254" s="108">
        <v>0</v>
      </c>
      <c r="H254" s="108">
        <v>0</v>
      </c>
      <c r="I254" s="108">
        <v>0</v>
      </c>
      <c r="J254" s="108">
        <v>0</v>
      </c>
      <c r="K254" s="182">
        <v>0</v>
      </c>
      <c r="L254" s="108">
        <v>0</v>
      </c>
      <c r="M254" s="108">
        <v>0</v>
      </c>
      <c r="N254" s="108">
        <v>0</v>
      </c>
      <c r="O254" s="108">
        <v>0</v>
      </c>
    </row>
    <row r="255" spans="1:15">
      <c r="A255" s="83"/>
      <c r="B255" s="106" t="s">
        <v>2145</v>
      </c>
      <c r="C255" s="83"/>
      <c r="D255" s="83"/>
      <c r="E255" s="84"/>
      <c r="F255" s="84"/>
      <c r="G255" s="131">
        <v>0</v>
      </c>
      <c r="H255" s="108"/>
      <c r="I255" s="108"/>
      <c r="J255" s="131">
        <v>0</v>
      </c>
      <c r="K255" s="211">
        <v>0</v>
      </c>
      <c r="L255" s="108"/>
      <c r="M255" s="131">
        <v>0</v>
      </c>
      <c r="N255" s="131">
        <v>0</v>
      </c>
      <c r="O255" s="131">
        <v>0</v>
      </c>
    </row>
    <row r="256" spans="1:15">
      <c r="A256" s="83"/>
      <c r="B256" s="106" t="s">
        <v>221</v>
      </c>
      <c r="C256" s="83"/>
      <c r="D256" s="83"/>
      <c r="E256" s="84"/>
      <c r="F256" s="84"/>
      <c r="G256" s="131">
        <v>5.120523798727743</v>
      </c>
      <c r="H256" s="108"/>
      <c r="I256" s="108"/>
      <c r="J256" s="131">
        <v>2.7505246091124307</v>
      </c>
      <c r="K256" s="211">
        <v>4333489757.75</v>
      </c>
      <c r="L256" s="108"/>
      <c r="M256" s="131">
        <v>5254294.7399999993</v>
      </c>
      <c r="N256" s="131">
        <v>91.296491685493351</v>
      </c>
      <c r="O256" s="131">
        <v>6.8665618878930728</v>
      </c>
    </row>
    <row r="257" spans="1:17">
      <c r="A257" s="83"/>
      <c r="B257" s="106" t="s">
        <v>222</v>
      </c>
      <c r="C257" s="83"/>
      <c r="D257" s="83"/>
      <c r="E257" s="84"/>
      <c r="F257" s="84"/>
      <c r="G257" s="108"/>
      <c r="H257" s="108"/>
      <c r="I257" s="108"/>
      <c r="J257" s="108"/>
      <c r="K257" s="182"/>
      <c r="L257" s="108"/>
      <c r="M257" s="108"/>
      <c r="N257" s="108"/>
      <c r="O257" s="108"/>
    </row>
    <row r="258" spans="1:17">
      <c r="A258" s="83"/>
      <c r="B258" s="106" t="s">
        <v>2146</v>
      </c>
      <c r="C258" s="83"/>
      <c r="D258" s="83"/>
      <c r="E258" s="84"/>
      <c r="F258" s="84"/>
      <c r="G258" s="108"/>
      <c r="H258" s="108"/>
      <c r="I258" s="108"/>
      <c r="J258" s="108"/>
      <c r="K258" s="182"/>
      <c r="L258" s="108"/>
      <c r="M258" s="108"/>
      <c r="N258" s="108"/>
      <c r="O258" s="108"/>
    </row>
    <row r="259" spans="1:17">
      <c r="A259" s="129"/>
      <c r="B259" s="82" t="s">
        <v>2531</v>
      </c>
      <c r="C259" s="83" t="s">
        <v>2125</v>
      </c>
      <c r="D259" s="129">
        <v>9441</v>
      </c>
      <c r="E259" s="84" t="s">
        <v>725</v>
      </c>
      <c r="F259" s="84" t="s">
        <v>136</v>
      </c>
      <c r="G259" s="108">
        <v>0.95</v>
      </c>
      <c r="H259" s="108" t="s">
        <v>141</v>
      </c>
      <c r="I259" s="108">
        <v>5.42</v>
      </c>
      <c r="J259" s="108">
        <v>5.52</v>
      </c>
      <c r="K259" s="182">
        <v>16298099.619999999</v>
      </c>
      <c r="L259" s="108">
        <v>100.91</v>
      </c>
      <c r="M259" s="108">
        <v>95122.49</v>
      </c>
      <c r="N259" s="108">
        <v>1.6528097579444938</v>
      </c>
      <c r="O259" s="108">
        <v>0.12431058721222217</v>
      </c>
      <c r="Q259" s="188"/>
    </row>
    <row r="260" spans="1:17">
      <c r="A260" s="129"/>
      <c r="B260" s="82" t="s">
        <v>2531</v>
      </c>
      <c r="C260" s="83" t="s">
        <v>2125</v>
      </c>
      <c r="D260" s="129">
        <v>94410</v>
      </c>
      <c r="E260" s="84" t="s">
        <v>2147</v>
      </c>
      <c r="F260" s="84" t="s">
        <v>136</v>
      </c>
      <c r="G260" s="108">
        <v>1</v>
      </c>
      <c r="H260" s="108" t="s">
        <v>141</v>
      </c>
      <c r="I260" s="108">
        <v>12</v>
      </c>
      <c r="J260" s="108">
        <v>12.27</v>
      </c>
      <c r="K260" s="182">
        <v>3779295</v>
      </c>
      <c r="L260" s="108">
        <v>160.47</v>
      </c>
      <c r="M260" s="108">
        <v>35077.99</v>
      </c>
      <c r="N260" s="108">
        <v>0.6095009094177346</v>
      </c>
      <c r="O260" s="108">
        <v>4.5841583153725857E-2</v>
      </c>
      <c r="Q260" s="188"/>
    </row>
    <row r="261" spans="1:17">
      <c r="A261" s="129"/>
      <c r="B261" s="82" t="s">
        <v>2532</v>
      </c>
      <c r="C261" s="83" t="s">
        <v>2125</v>
      </c>
      <c r="D261" s="129">
        <v>93665</v>
      </c>
      <c r="E261" s="84"/>
      <c r="F261" s="84"/>
      <c r="G261" s="126">
        <v>14.427397260273972</v>
      </c>
      <c r="H261" s="108" t="s">
        <v>140</v>
      </c>
      <c r="I261" s="108">
        <v>7</v>
      </c>
      <c r="J261" s="108">
        <v>7</v>
      </c>
      <c r="K261" s="182">
        <v>19833750</v>
      </c>
      <c r="L261" s="108">
        <v>143.61000000000001</v>
      </c>
      <c r="M261" s="108">
        <v>120963.78</v>
      </c>
      <c r="N261" s="108">
        <v>2.1018175190940753</v>
      </c>
      <c r="O261" s="108">
        <v>0.15808121216349627</v>
      </c>
      <c r="Q261" s="188"/>
    </row>
    <row r="262" spans="1:17">
      <c r="A262" s="129"/>
      <c r="B262" s="82" t="s">
        <v>2532</v>
      </c>
      <c r="C262" s="83" t="s">
        <v>2125</v>
      </c>
      <c r="D262" s="129">
        <v>93605</v>
      </c>
      <c r="E262" s="84"/>
      <c r="F262" s="84"/>
      <c r="G262" s="126">
        <v>8.7589041095890412</v>
      </c>
      <c r="H262" s="108" t="s">
        <v>140</v>
      </c>
      <c r="I262" s="108">
        <v>10</v>
      </c>
      <c r="J262" s="108">
        <v>10</v>
      </c>
      <c r="K262" s="182">
        <v>30024996.449999999</v>
      </c>
      <c r="L262" s="108">
        <v>97.85</v>
      </c>
      <c r="M262" s="108">
        <v>207420.52</v>
      </c>
      <c r="N262" s="108">
        <v>3.6040547241133094</v>
      </c>
      <c r="O262" s="108">
        <v>0.27106698574716104</v>
      </c>
      <c r="Q262" s="188"/>
    </row>
    <row r="263" spans="1:17">
      <c r="A263" s="129"/>
      <c r="B263" s="82" t="s">
        <v>2532</v>
      </c>
      <c r="C263" s="83" t="s">
        <v>2125</v>
      </c>
      <c r="D263" s="129">
        <v>93585</v>
      </c>
      <c r="E263" s="84"/>
      <c r="F263" s="84"/>
      <c r="G263" s="126">
        <v>8.3397260273972602</v>
      </c>
      <c r="H263" s="108" t="s">
        <v>140</v>
      </c>
      <c r="I263" s="108">
        <v>10</v>
      </c>
      <c r="J263" s="108">
        <v>10</v>
      </c>
      <c r="K263" s="182">
        <v>6359772.1600000001</v>
      </c>
      <c r="L263" s="108">
        <v>156.69</v>
      </c>
      <c r="M263" s="108">
        <v>42319.44</v>
      </c>
      <c r="N263" s="108">
        <v>0.73532540393703461</v>
      </c>
      <c r="O263" s="108">
        <v>5.5305053903576352E-2</v>
      </c>
      <c r="Q263" s="188"/>
    </row>
    <row r="264" spans="1:17">
      <c r="A264" s="83"/>
      <c r="B264" s="106" t="s">
        <v>2148</v>
      </c>
      <c r="C264" s="83"/>
      <c r="D264" s="83"/>
      <c r="E264" s="84"/>
      <c r="F264" s="84"/>
      <c r="G264" s="131">
        <v>8.0661046216347625</v>
      </c>
      <c r="H264" s="108"/>
      <c r="I264" s="108"/>
      <c r="J264" s="131">
        <v>8.583735114269949</v>
      </c>
      <c r="K264" s="211">
        <v>76295913.229999989</v>
      </c>
      <c r="L264" s="108"/>
      <c r="M264" s="131">
        <v>500904.22000000003</v>
      </c>
      <c r="N264" s="131">
        <v>8.7035083145066476</v>
      </c>
      <c r="O264" s="131">
        <v>0.6546054221801817</v>
      </c>
      <c r="Q264" s="188"/>
    </row>
    <row r="265" spans="1:17">
      <c r="A265" s="83"/>
      <c r="B265" s="106" t="s">
        <v>2130</v>
      </c>
      <c r="C265" s="83"/>
      <c r="D265" s="83"/>
      <c r="E265" s="84"/>
      <c r="F265" s="84"/>
      <c r="G265" s="108"/>
      <c r="H265" s="108"/>
      <c r="I265" s="108"/>
      <c r="J265" s="108"/>
      <c r="K265" s="182"/>
      <c r="L265" s="108"/>
      <c r="M265" s="108"/>
      <c r="N265" s="108"/>
      <c r="O265" s="108"/>
    </row>
    <row r="266" spans="1:17">
      <c r="A266" s="127"/>
      <c r="B266" s="140">
        <v>0</v>
      </c>
      <c r="C266" s="127"/>
      <c r="D266" s="127">
        <v>0</v>
      </c>
      <c r="E266" s="111">
        <v>0</v>
      </c>
      <c r="F266" s="84"/>
      <c r="G266" s="108">
        <v>0</v>
      </c>
      <c r="H266" s="108">
        <v>0</v>
      </c>
      <c r="I266" s="108">
        <v>0</v>
      </c>
      <c r="J266" s="108">
        <v>0</v>
      </c>
      <c r="K266" s="182">
        <v>0</v>
      </c>
      <c r="L266" s="108">
        <v>0</v>
      </c>
      <c r="M266" s="108">
        <v>0</v>
      </c>
      <c r="N266" s="108">
        <v>0</v>
      </c>
      <c r="O266" s="108">
        <v>0</v>
      </c>
    </row>
    <row r="267" spans="1:17">
      <c r="A267" s="83"/>
      <c r="B267" s="106" t="s">
        <v>2131</v>
      </c>
      <c r="C267" s="83"/>
      <c r="D267" s="83"/>
      <c r="E267" s="84"/>
      <c r="F267" s="84"/>
      <c r="G267" s="131">
        <v>0</v>
      </c>
      <c r="H267" s="108"/>
      <c r="I267" s="108"/>
      <c r="J267" s="131">
        <v>0</v>
      </c>
      <c r="K267" s="211">
        <v>0</v>
      </c>
      <c r="L267" s="108"/>
      <c r="M267" s="131">
        <v>0</v>
      </c>
      <c r="N267" s="131">
        <v>0</v>
      </c>
      <c r="O267" s="131">
        <v>0</v>
      </c>
    </row>
    <row r="268" spans="1:17">
      <c r="A268" s="83"/>
      <c r="B268" s="106" t="s">
        <v>2132</v>
      </c>
      <c r="C268" s="83"/>
      <c r="D268" s="83"/>
      <c r="E268" s="84"/>
      <c r="F268" s="84"/>
      <c r="G268" s="108"/>
      <c r="H268" s="108"/>
      <c r="I268" s="108"/>
      <c r="J268" s="108"/>
      <c r="K268" s="182"/>
      <c r="L268" s="108"/>
      <c r="M268" s="108"/>
      <c r="N268" s="108"/>
      <c r="O268" s="108"/>
    </row>
    <row r="269" spans="1:17">
      <c r="A269" s="127"/>
      <c r="B269" s="140">
        <v>0</v>
      </c>
      <c r="C269" s="127"/>
      <c r="D269" s="127">
        <v>0</v>
      </c>
      <c r="E269" s="111">
        <v>0</v>
      </c>
      <c r="F269" s="84"/>
      <c r="G269" s="108">
        <v>0</v>
      </c>
      <c r="H269" s="108">
        <v>0</v>
      </c>
      <c r="I269" s="108">
        <v>0</v>
      </c>
      <c r="J269" s="108">
        <v>0</v>
      </c>
      <c r="K269" s="182">
        <v>0</v>
      </c>
      <c r="L269" s="108">
        <v>0</v>
      </c>
      <c r="M269" s="108">
        <v>0</v>
      </c>
      <c r="N269" s="108">
        <v>0</v>
      </c>
      <c r="O269" s="108">
        <v>0</v>
      </c>
    </row>
    <row r="270" spans="1:17">
      <c r="A270" s="83"/>
      <c r="B270" s="106" t="s">
        <v>2133</v>
      </c>
      <c r="C270" s="83"/>
      <c r="D270" s="83"/>
      <c r="E270" s="84"/>
      <c r="F270" s="84"/>
      <c r="G270" s="131">
        <v>0</v>
      </c>
      <c r="H270" s="108"/>
      <c r="I270" s="108"/>
      <c r="J270" s="131">
        <v>0</v>
      </c>
      <c r="K270" s="211">
        <v>0</v>
      </c>
      <c r="L270" s="108"/>
      <c r="M270" s="131">
        <v>0</v>
      </c>
      <c r="N270" s="131">
        <v>0</v>
      </c>
      <c r="O270" s="131">
        <v>0</v>
      </c>
    </row>
    <row r="271" spans="1:17">
      <c r="A271" s="83"/>
      <c r="B271" s="106" t="s">
        <v>2144</v>
      </c>
      <c r="C271" s="83"/>
      <c r="D271" s="83"/>
      <c r="E271" s="84"/>
      <c r="F271" s="84"/>
      <c r="G271" s="108"/>
      <c r="H271" s="108"/>
      <c r="I271" s="108"/>
      <c r="J271" s="108"/>
      <c r="K271" s="182"/>
      <c r="L271" s="108"/>
      <c r="M271" s="108"/>
      <c r="N271" s="108"/>
      <c r="O271" s="108"/>
    </row>
    <row r="272" spans="1:17">
      <c r="A272" s="127"/>
      <c r="B272" s="140">
        <v>0</v>
      </c>
      <c r="C272" s="127"/>
      <c r="D272" s="127">
        <v>0</v>
      </c>
      <c r="E272" s="111">
        <v>0</v>
      </c>
      <c r="F272" s="84"/>
      <c r="G272" s="108">
        <v>0</v>
      </c>
      <c r="H272" s="108">
        <v>0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</row>
    <row r="273" spans="2:15">
      <c r="B273" s="106" t="s">
        <v>2145</v>
      </c>
      <c r="C273" s="83"/>
      <c r="D273" s="83"/>
      <c r="E273" s="84"/>
      <c r="F273" s="84"/>
      <c r="G273" s="131">
        <v>0</v>
      </c>
      <c r="H273" s="108"/>
      <c r="I273" s="108"/>
      <c r="J273" s="131">
        <v>0</v>
      </c>
      <c r="K273" s="131">
        <v>0</v>
      </c>
      <c r="L273" s="108"/>
      <c r="M273" s="131">
        <v>0</v>
      </c>
      <c r="N273" s="131">
        <v>0</v>
      </c>
      <c r="O273" s="131">
        <v>0</v>
      </c>
    </row>
    <row r="274" spans="2:15">
      <c r="B274" s="106" t="s">
        <v>227</v>
      </c>
      <c r="C274" s="83"/>
      <c r="D274" s="83"/>
      <c r="E274" s="84"/>
      <c r="F274" s="84"/>
      <c r="G274" s="131">
        <v>8.0661046216347625</v>
      </c>
      <c r="H274" s="108"/>
      <c r="I274" s="108"/>
      <c r="J274" s="131">
        <v>8.583735114269949</v>
      </c>
      <c r="K274" s="131">
        <v>76295913.229999989</v>
      </c>
      <c r="L274" s="108"/>
      <c r="M274" s="131">
        <v>500904.22000000003</v>
      </c>
      <c r="N274" s="131">
        <v>8.7035083145066476</v>
      </c>
      <c r="O274" s="131">
        <v>0.6546054221801817</v>
      </c>
    </row>
    <row r="275" spans="2:15">
      <c r="B275" s="82" t="s">
        <v>228</v>
      </c>
      <c r="C275" s="83"/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2:15">
      <c r="B276" s="82" t="s">
        <v>324</v>
      </c>
      <c r="C276" s="83"/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</row>
    <row r="1035" spans="2:15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</row>
    <row r="1036" spans="2:15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</row>
    <row r="1037" spans="2:15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</row>
    <row r="1038" spans="2:15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</row>
    <row r="1039" spans="2:15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</row>
    <row r="1040" spans="2:15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</row>
    <row r="1041" spans="2:15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</row>
    <row r="1042" spans="2:15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</row>
    <row r="1043" spans="2:15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</row>
    <row r="1044" spans="2:15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</row>
    <row r="1045" spans="2:15">
      <c r="B1045" s="82"/>
    </row>
    <row r="1046" spans="2:15">
      <c r="B1046" s="82"/>
    </row>
    <row r="1047" spans="2:15">
      <c r="B1047" s="82"/>
    </row>
    <row r="1048" spans="2:15">
      <c r="B1048" s="82"/>
    </row>
    <row r="1049" spans="2:15">
      <c r="B1049" s="82"/>
    </row>
    <row r="1050" spans="2:15">
      <c r="B1050" s="82"/>
    </row>
    <row r="1051" spans="2:15">
      <c r="B1051" s="82"/>
    </row>
    <row r="1052" spans="2:15">
      <c r="B1052" s="82"/>
    </row>
    <row r="1053" spans="2:15">
      <c r="B1053" s="82"/>
    </row>
    <row r="1054" spans="2:15">
      <c r="B1054" s="82"/>
    </row>
    <row r="1055" spans="2:15">
      <c r="B1055" s="82"/>
    </row>
    <row r="1056" spans="2:15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  <row r="1070" spans="2:2">
      <c r="B1070" s="82"/>
    </row>
    <row r="1071" spans="2:2">
      <c r="B1071" s="82"/>
    </row>
    <row r="1072" spans="2:2">
      <c r="B1072" s="82"/>
    </row>
    <row r="1073" spans="2:2">
      <c r="B1073" s="82"/>
    </row>
    <row r="1074" spans="2:2">
      <c r="B1074" s="82"/>
    </row>
    <row r="1075" spans="2:2">
      <c r="B1075" s="82"/>
    </row>
    <row r="1076" spans="2:2">
      <c r="B1076" s="82"/>
    </row>
    <row r="1077" spans="2:2">
      <c r="B1077" s="82"/>
    </row>
    <row r="1078" spans="2:2">
      <c r="B1078" s="82"/>
    </row>
    <row r="1079" spans="2:2">
      <c r="B1079" s="82"/>
    </row>
    <row r="1080" spans="2:2">
      <c r="B1080" s="82"/>
    </row>
    <row r="1081" spans="2:2">
      <c r="B1081" s="82"/>
    </row>
    <row r="1082" spans="2:2">
      <c r="B1082" s="82"/>
    </row>
    <row r="1083" spans="2:2">
      <c r="B1083" s="82"/>
    </row>
    <row r="1084" spans="2:2">
      <c r="B1084" s="82"/>
    </row>
    <row r="1085" spans="2:2">
      <c r="B1085" s="82"/>
    </row>
    <row r="1086" spans="2:2">
      <c r="B1086" s="82"/>
    </row>
    <row r="1087" spans="2:2">
      <c r="B1087" s="82"/>
    </row>
    <row r="1088" spans="2:2">
      <c r="B1088" s="82"/>
    </row>
    <row r="1089" spans="2:2">
      <c r="B1089" s="82"/>
    </row>
    <row r="1090" spans="2:2">
      <c r="B1090" s="82"/>
    </row>
    <row r="1091" spans="2:2">
      <c r="B1091" s="82"/>
    </row>
    <row r="1092" spans="2:2">
      <c r="B1092" s="82"/>
    </row>
    <row r="1093" spans="2:2">
      <c r="B1093" s="82"/>
    </row>
    <row r="1094" spans="2:2">
      <c r="B1094" s="82"/>
    </row>
    <row r="1095" spans="2:2">
      <c r="B1095" s="82"/>
    </row>
    <row r="1096" spans="2:2">
      <c r="B1096" s="82"/>
    </row>
    <row r="1097" spans="2:2">
      <c r="B1097" s="82"/>
    </row>
    <row r="1098" spans="2:2">
      <c r="B1098" s="82"/>
    </row>
    <row r="1099" spans="2:2">
      <c r="B1099" s="82"/>
    </row>
    <row r="1100" spans="2:2">
      <c r="B1100" s="82"/>
    </row>
    <row r="1101" spans="2:2">
      <c r="B1101" s="82"/>
    </row>
    <row r="1102" spans="2:2">
      <c r="B1102" s="82"/>
    </row>
    <row r="1103" spans="2:2">
      <c r="B1103" s="82"/>
    </row>
    <row r="1104" spans="2: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</sheetData>
  <mergeCells count="1">
    <mergeCell ref="B6:O6"/>
  </mergeCells>
  <phoneticPr fontId="3" type="noConversion"/>
  <dataValidations count="2">
    <dataValidation type="list" allowBlank="1" showInputMessage="1" showErrorMessage="1" sqref="F11:F666">
      <formula1>$BF$7:$BF$10</formula1>
    </dataValidation>
    <dataValidation type="list" allowBlank="1" showInputMessage="1" showErrorMessage="1" sqref="H11:H666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BL1592"/>
  <sheetViews>
    <sheetView rightToLeft="1" workbookViewId="0">
      <pane ySplit="10" topLeftCell="A11" activePane="bottomLeft" state="frozen"/>
      <selection pane="bottomLeft" activeCell="J1" sqref="J1"/>
    </sheetView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11.28515625" style="2" customWidth="1"/>
    <col min="4" max="4" width="10" style="2" bestFit="1" customWidth="1"/>
    <col min="5" max="5" width="5.7109375" style="1" customWidth="1"/>
    <col min="6" max="6" width="7.85546875" style="1" bestFit="1" customWidth="1"/>
    <col min="7" max="7" width="6.5703125" style="1" customWidth="1"/>
    <col min="8" max="8" width="11.140625" style="1" bestFit="1" customWidth="1"/>
    <col min="9" max="9" width="7.28515625" style="1" bestFit="1" customWidth="1"/>
    <col min="10" max="10" width="7.5703125" style="1" bestFit="1" customWidth="1"/>
    <col min="11" max="11" width="15.42578125" style="1" bestFit="1" customWidth="1"/>
    <col min="12" max="12" width="5.7109375" style="1" bestFit="1" customWidth="1"/>
    <col min="13" max="13" width="11.7109375" style="1" bestFit="1" customWidth="1"/>
    <col min="14" max="14" width="10" style="1" bestFit="1" customWidth="1"/>
    <col min="15" max="15" width="10.42578125" style="1" bestFit="1" customWidth="1"/>
    <col min="16" max="16" width="23.42578125" style="1" bestFit="1" customWidth="1"/>
    <col min="17" max="17" width="12.85546875" style="1" customWidth="1"/>
    <col min="18" max="18" width="14" style="1" bestFit="1" customWidth="1"/>
    <col min="19" max="19" width="8" style="1" bestFit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3" t="s">
        <v>145</v>
      </c>
      <c r="C1" s="181" t="s">
        <v>197</v>
      </c>
    </row>
    <row r="2" spans="2:64">
      <c r="B2" s="63" t="s">
        <v>144</v>
      </c>
      <c r="C2" s="181" t="s">
        <v>2403</v>
      </c>
    </row>
    <row r="3" spans="2:64">
      <c r="B3" s="63" t="s">
        <v>146</v>
      </c>
      <c r="C3" s="181" t="s">
        <v>2468</v>
      </c>
    </row>
    <row r="4" spans="2:64">
      <c r="B4" s="63" t="s">
        <v>147</v>
      </c>
      <c r="C4" s="181" t="s">
        <v>2469</v>
      </c>
    </row>
    <row r="5" spans="2:64">
      <c r="E5" s="2"/>
      <c r="F5" s="2"/>
      <c r="G5" s="2"/>
      <c r="H5" s="2"/>
      <c r="I5" s="2"/>
      <c r="J5" s="2"/>
      <c r="K5" s="2"/>
      <c r="L5" s="2"/>
      <c r="M5" s="2"/>
    </row>
    <row r="6" spans="2:64" ht="26.25" customHeight="1">
      <c r="B6" s="239" t="s">
        <v>177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1"/>
    </row>
    <row r="7" spans="2:64" s="3" customFormat="1" ht="63">
      <c r="B7" s="67" t="s">
        <v>107</v>
      </c>
      <c r="C7" s="68" t="s">
        <v>36</v>
      </c>
      <c r="D7" s="68" t="s">
        <v>108</v>
      </c>
      <c r="E7" s="68" t="s">
        <v>15</v>
      </c>
      <c r="F7" s="68" t="s">
        <v>57</v>
      </c>
      <c r="G7" s="68" t="s">
        <v>18</v>
      </c>
      <c r="H7" s="68" t="s">
        <v>92</v>
      </c>
      <c r="I7" s="68" t="s">
        <v>46</v>
      </c>
      <c r="J7" s="68" t="s">
        <v>19</v>
      </c>
      <c r="K7" s="68" t="s">
        <v>0</v>
      </c>
      <c r="L7" s="68" t="s">
        <v>96</v>
      </c>
      <c r="M7" s="68" t="s">
        <v>102</v>
      </c>
      <c r="N7" s="85" t="s">
        <v>148</v>
      </c>
      <c r="O7" s="70" t="s">
        <v>150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5"/>
      <c r="D8" s="35"/>
      <c r="E8" s="35"/>
      <c r="F8" s="35"/>
      <c r="G8" s="35" t="s">
        <v>21</v>
      </c>
      <c r="H8" s="35"/>
      <c r="I8" s="35" t="s">
        <v>20</v>
      </c>
      <c r="J8" s="35" t="s">
        <v>20</v>
      </c>
      <c r="K8" s="35" t="s">
        <v>22</v>
      </c>
      <c r="L8" s="35" t="s">
        <v>55</v>
      </c>
      <c r="M8" s="35" t="s">
        <v>23</v>
      </c>
      <c r="N8" s="35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19">
        <v>6.0822243599951085</v>
      </c>
      <c r="H10" s="119"/>
      <c r="I10" s="119"/>
      <c r="J10" s="119">
        <v>1.1290379035900682</v>
      </c>
      <c r="K10" s="119">
        <v>1420202407.0799999</v>
      </c>
      <c r="L10" s="119"/>
      <c r="M10" s="162">
        <v>1802031.1500000001</v>
      </c>
      <c r="N10" s="162">
        <v>100</v>
      </c>
      <c r="O10" s="163">
        <v>2.3549798836344173</v>
      </c>
      <c r="P10" s="188"/>
      <c r="Q10" s="1"/>
      <c r="R10" s="1"/>
      <c r="S10" s="1"/>
      <c r="T10" s="1"/>
      <c r="U10" s="1"/>
      <c r="BL10" s="1"/>
    </row>
    <row r="11" spans="2:64">
      <c r="B11" s="106" t="s">
        <v>207</v>
      </c>
      <c r="C11" s="83"/>
      <c r="D11" s="83"/>
      <c r="E11" s="84"/>
      <c r="F11" s="84"/>
      <c r="G11" s="108"/>
      <c r="H11" s="108"/>
      <c r="I11" s="108"/>
      <c r="J11" s="108"/>
      <c r="K11" s="108"/>
      <c r="L11" s="108"/>
      <c r="M11" s="108"/>
      <c r="N11" s="108"/>
      <c r="O11" s="108"/>
    </row>
    <row r="12" spans="2:64">
      <c r="B12" s="106" t="s">
        <v>1511</v>
      </c>
      <c r="C12" s="83"/>
      <c r="D12" s="83"/>
      <c r="E12" s="84"/>
      <c r="F12" s="84"/>
      <c r="G12" s="108"/>
      <c r="H12" s="108"/>
      <c r="I12" s="108"/>
      <c r="J12" s="108"/>
      <c r="K12" s="108"/>
      <c r="L12" s="108"/>
      <c r="M12" s="108"/>
      <c r="N12" s="108"/>
      <c r="O12" s="108"/>
    </row>
    <row r="13" spans="2:64">
      <c r="B13" s="82" t="s">
        <v>2149</v>
      </c>
      <c r="C13" s="83" t="s">
        <v>2233</v>
      </c>
      <c r="D13" s="83">
        <v>20</v>
      </c>
      <c r="E13" s="84" t="s">
        <v>335</v>
      </c>
      <c r="F13" s="84" t="s">
        <v>137</v>
      </c>
      <c r="G13" s="108">
        <v>0.33</v>
      </c>
      <c r="H13" s="108" t="s">
        <v>139</v>
      </c>
      <c r="I13" s="108">
        <v>5.5</v>
      </c>
      <c r="J13" s="108">
        <v>1.1000000000000001</v>
      </c>
      <c r="K13" s="108">
        <v>60396.58</v>
      </c>
      <c r="L13" s="108">
        <v>163.63999999999999</v>
      </c>
      <c r="M13" s="108">
        <v>98.83</v>
      </c>
      <c r="N13" s="108">
        <v>5.4843669045343633E-3</v>
      </c>
      <c r="O13" s="108">
        <v>1.2915573734648781E-4</v>
      </c>
      <c r="P13" s="83"/>
      <c r="Q13" s="206"/>
      <c r="S13" s="190"/>
    </row>
    <row r="14" spans="2:64">
      <c r="B14" s="82" t="s">
        <v>2150</v>
      </c>
      <c r="C14" s="83" t="s">
        <v>2234</v>
      </c>
      <c r="D14" s="83">
        <v>20</v>
      </c>
      <c r="E14" s="84" t="s">
        <v>335</v>
      </c>
      <c r="F14" s="84" t="s">
        <v>137</v>
      </c>
      <c r="G14" s="108">
        <v>2.04</v>
      </c>
      <c r="H14" s="108" t="s">
        <v>139</v>
      </c>
      <c r="I14" s="108">
        <v>6.1</v>
      </c>
      <c r="J14" s="108">
        <v>0.95</v>
      </c>
      <c r="K14" s="108">
        <v>919043.31</v>
      </c>
      <c r="L14" s="108">
        <v>145.88999999999999</v>
      </c>
      <c r="M14" s="108">
        <v>1340.79</v>
      </c>
      <c r="N14" s="108">
        <v>7.4404374197416065E-2</v>
      </c>
      <c r="O14" s="108">
        <v>1.7522080448932247E-3</v>
      </c>
      <c r="P14" s="83"/>
      <c r="Q14" s="206"/>
      <c r="S14" s="190"/>
    </row>
    <row r="15" spans="2:64">
      <c r="B15" s="82" t="s">
        <v>2151</v>
      </c>
      <c r="C15" s="83" t="s">
        <v>2235</v>
      </c>
      <c r="D15" s="83">
        <v>20</v>
      </c>
      <c r="E15" s="84" t="s">
        <v>335</v>
      </c>
      <c r="F15" s="84" t="s">
        <v>137</v>
      </c>
      <c r="G15" s="108">
        <v>3.72</v>
      </c>
      <c r="H15" s="108" t="s">
        <v>139</v>
      </c>
      <c r="I15" s="108">
        <v>5.2</v>
      </c>
      <c r="J15" s="108">
        <v>0.91</v>
      </c>
      <c r="K15" s="108">
        <v>31000000</v>
      </c>
      <c r="L15" s="108">
        <v>143.16999999999999</v>
      </c>
      <c r="M15" s="108">
        <v>44382.7</v>
      </c>
      <c r="N15" s="108">
        <v>2.4629263484152308</v>
      </c>
      <c r="O15" s="108">
        <v>5.8001420053910402E-2</v>
      </c>
      <c r="P15" s="83"/>
      <c r="Q15" s="206"/>
      <c r="S15" s="190"/>
    </row>
    <row r="16" spans="2:64">
      <c r="B16" s="82" t="s">
        <v>2152</v>
      </c>
      <c r="C16" s="83" t="s">
        <v>2236</v>
      </c>
      <c r="D16" s="129">
        <v>10</v>
      </c>
      <c r="E16" s="84" t="s">
        <v>335</v>
      </c>
      <c r="F16" s="84" t="s">
        <v>137</v>
      </c>
      <c r="G16" s="108">
        <v>8.4600000000000009</v>
      </c>
      <c r="H16" s="108" t="s">
        <v>139</v>
      </c>
      <c r="I16" s="108">
        <v>5.15</v>
      </c>
      <c r="J16" s="108">
        <v>1.64</v>
      </c>
      <c r="K16" s="108">
        <v>12983333.260000002</v>
      </c>
      <c r="L16" s="108">
        <v>161.13</v>
      </c>
      <c r="M16" s="108">
        <v>20920.04</v>
      </c>
      <c r="N16" s="108">
        <v>1.1609144492313574</v>
      </c>
      <c r="O16" s="108">
        <v>2.7339301745603756E-2</v>
      </c>
      <c r="P16" s="83"/>
      <c r="Q16" s="206"/>
      <c r="S16" s="190"/>
    </row>
    <row r="17" spans="2:19">
      <c r="B17" s="82" t="s">
        <v>2153</v>
      </c>
      <c r="C17" s="83" t="s">
        <v>2237</v>
      </c>
      <c r="D17" s="129">
        <v>10</v>
      </c>
      <c r="E17" s="84" t="s">
        <v>335</v>
      </c>
      <c r="F17" s="84" t="s">
        <v>137</v>
      </c>
      <c r="G17" s="108">
        <v>7.51</v>
      </c>
      <c r="H17" s="108" t="s">
        <v>139</v>
      </c>
      <c r="I17" s="108">
        <v>4.9000000000000004</v>
      </c>
      <c r="J17" s="108">
        <v>1.33</v>
      </c>
      <c r="K17" s="108">
        <v>30000000</v>
      </c>
      <c r="L17" s="108">
        <v>153.46</v>
      </c>
      <c r="M17" s="108">
        <v>46038</v>
      </c>
      <c r="N17" s="108">
        <v>2.5547838060402004</v>
      </c>
      <c r="O17" s="108">
        <v>6.016464470259645E-2</v>
      </c>
      <c r="P17" s="83"/>
      <c r="Q17" s="206"/>
      <c r="S17" s="190"/>
    </row>
    <row r="18" spans="2:19">
      <c r="B18" s="82" t="s">
        <v>2154</v>
      </c>
      <c r="C18" s="83" t="s">
        <v>2238</v>
      </c>
      <c r="D18" s="129">
        <v>10</v>
      </c>
      <c r="E18" s="84" t="s">
        <v>335</v>
      </c>
      <c r="F18" s="84" t="s">
        <v>137</v>
      </c>
      <c r="G18" s="108">
        <v>1.42</v>
      </c>
      <c r="H18" s="108" t="s">
        <v>139</v>
      </c>
      <c r="I18" s="108">
        <v>5.75</v>
      </c>
      <c r="J18" s="108">
        <v>1.03</v>
      </c>
      <c r="K18" s="108">
        <v>2719999.13</v>
      </c>
      <c r="L18" s="108">
        <v>133.12</v>
      </c>
      <c r="M18" s="108">
        <v>3620.86</v>
      </c>
      <c r="N18" s="108">
        <v>0.20093215369778708</v>
      </c>
      <c r="O18" s="108">
        <v>4.7319117993362744E-3</v>
      </c>
      <c r="P18" s="83"/>
      <c r="Q18" s="206"/>
      <c r="S18" s="190"/>
    </row>
    <row r="19" spans="2:19">
      <c r="B19" s="82" t="s">
        <v>2154</v>
      </c>
      <c r="C19" s="83" t="s">
        <v>2239</v>
      </c>
      <c r="D19" s="129">
        <v>10</v>
      </c>
      <c r="E19" s="84" t="s">
        <v>335</v>
      </c>
      <c r="F19" s="84" t="s">
        <v>137</v>
      </c>
      <c r="G19" s="108">
        <v>2.31</v>
      </c>
      <c r="H19" s="108" t="s">
        <v>139</v>
      </c>
      <c r="I19" s="108">
        <v>5.7</v>
      </c>
      <c r="J19" s="108">
        <v>1.1100000000000001</v>
      </c>
      <c r="K19" s="108">
        <v>15000000</v>
      </c>
      <c r="L19" s="108">
        <v>138.02000000000001</v>
      </c>
      <c r="M19" s="108">
        <v>20703</v>
      </c>
      <c r="N19" s="108">
        <v>1.1488702623148328</v>
      </c>
      <c r="O19" s="108">
        <v>2.7055663566572272E-2</v>
      </c>
      <c r="P19" s="83"/>
      <c r="Q19" s="206"/>
      <c r="S19" s="190"/>
    </row>
    <row r="20" spans="2:19">
      <c r="B20" s="82" t="s">
        <v>2155</v>
      </c>
      <c r="C20" s="83" t="s">
        <v>2240</v>
      </c>
      <c r="D20" s="129">
        <v>20</v>
      </c>
      <c r="E20" s="84" t="s">
        <v>335</v>
      </c>
      <c r="F20" s="84" t="s">
        <v>137</v>
      </c>
      <c r="G20" s="108">
        <v>6.9</v>
      </c>
      <c r="H20" s="108" t="s">
        <v>139</v>
      </c>
      <c r="I20" s="108">
        <v>4.55</v>
      </c>
      <c r="J20" s="108">
        <v>0.71</v>
      </c>
      <c r="K20" s="108">
        <v>50000000</v>
      </c>
      <c r="L20" s="108">
        <v>149.74</v>
      </c>
      <c r="M20" s="108">
        <v>74870</v>
      </c>
      <c r="N20" s="108">
        <v>4.1547561483606978</v>
      </c>
      <c r="O20" s="108">
        <v>9.7843671507958543E-2</v>
      </c>
      <c r="P20" s="83"/>
      <c r="Q20" s="206"/>
      <c r="S20" s="190"/>
    </row>
    <row r="21" spans="2:19">
      <c r="B21" s="82" t="s">
        <v>2156</v>
      </c>
      <c r="C21" s="83" t="s">
        <v>2241</v>
      </c>
      <c r="D21" s="129">
        <v>20</v>
      </c>
      <c r="E21" s="84" t="s">
        <v>335</v>
      </c>
      <c r="F21" s="84" t="s">
        <v>137</v>
      </c>
      <c r="G21" s="108">
        <v>0.99</v>
      </c>
      <c r="H21" s="108" t="s">
        <v>139</v>
      </c>
      <c r="I21" s="108">
        <v>4.9000000000000004</v>
      </c>
      <c r="J21" s="108">
        <v>1.08</v>
      </c>
      <c r="K21" s="108">
        <v>49700000</v>
      </c>
      <c r="L21" s="108">
        <v>133.19</v>
      </c>
      <c r="M21" s="108">
        <v>66195.429999999993</v>
      </c>
      <c r="N21" s="108">
        <v>3.6733787870426098</v>
      </c>
      <c r="O21" s="108">
        <v>8.6507331484547409E-2</v>
      </c>
      <c r="P21" s="83"/>
      <c r="Q21" s="206"/>
      <c r="S21" s="190"/>
    </row>
    <row r="22" spans="2:19">
      <c r="B22" s="82" t="s">
        <v>2157</v>
      </c>
      <c r="C22" s="83" t="s">
        <v>2242</v>
      </c>
      <c r="D22" s="129">
        <v>20</v>
      </c>
      <c r="E22" s="84" t="s">
        <v>335</v>
      </c>
      <c r="F22" s="84" t="s">
        <v>137</v>
      </c>
      <c r="G22" s="108">
        <v>3.6</v>
      </c>
      <c r="H22" s="108" t="s">
        <v>139</v>
      </c>
      <c r="I22" s="108">
        <v>5</v>
      </c>
      <c r="J22" s="108">
        <v>0.91</v>
      </c>
      <c r="K22" s="108">
        <v>39700000</v>
      </c>
      <c r="L22" s="108">
        <v>148.33000000000001</v>
      </c>
      <c r="M22" s="108">
        <v>58887.009999999995</v>
      </c>
      <c r="N22" s="108">
        <v>3.2678131007890729</v>
      </c>
      <c r="O22" s="108">
        <v>7.6956341158352745E-2</v>
      </c>
      <c r="P22" s="83"/>
      <c r="Q22" s="206"/>
      <c r="S22" s="190"/>
    </row>
    <row r="23" spans="2:19">
      <c r="B23" s="82" t="s">
        <v>2158</v>
      </c>
      <c r="C23" s="83" t="s">
        <v>2243</v>
      </c>
      <c r="D23" s="129">
        <v>12</v>
      </c>
      <c r="E23" s="84" t="s">
        <v>335</v>
      </c>
      <c r="F23" s="84" t="s">
        <v>137</v>
      </c>
      <c r="G23" s="108">
        <v>0.86</v>
      </c>
      <c r="H23" s="108" t="s">
        <v>139</v>
      </c>
      <c r="I23" s="108">
        <v>5.5</v>
      </c>
      <c r="J23" s="108">
        <v>1.06</v>
      </c>
      <c r="K23" s="108">
        <v>2449471.2200000002</v>
      </c>
      <c r="L23" s="108">
        <v>135.81</v>
      </c>
      <c r="M23" s="108">
        <v>3326.63</v>
      </c>
      <c r="N23" s="108">
        <v>0.18460446702045077</v>
      </c>
      <c r="O23" s="108">
        <v>4.3473980626221476E-3</v>
      </c>
      <c r="P23" s="83"/>
      <c r="Q23" s="206"/>
      <c r="S23" s="190"/>
    </row>
    <row r="24" spans="2:19">
      <c r="B24" s="82" t="s">
        <v>2159</v>
      </c>
      <c r="C24" s="83" t="s">
        <v>2244</v>
      </c>
      <c r="D24" s="129">
        <v>12</v>
      </c>
      <c r="E24" s="84" t="s">
        <v>335</v>
      </c>
      <c r="F24" s="84" t="s">
        <v>137</v>
      </c>
      <c r="G24" s="108">
        <v>0.28999999999999998</v>
      </c>
      <c r="H24" s="108" t="s">
        <v>139</v>
      </c>
      <c r="I24" s="108">
        <v>5.0999999999999996</v>
      </c>
      <c r="J24" s="108">
        <v>1.03</v>
      </c>
      <c r="K24" s="108">
        <v>204894.02</v>
      </c>
      <c r="L24" s="108">
        <v>164.62</v>
      </c>
      <c r="M24" s="108">
        <v>337.3</v>
      </c>
      <c r="N24" s="108">
        <v>1.8717767448137621E-2</v>
      </c>
      <c r="O24" s="108">
        <v>4.4079965806911203E-4</v>
      </c>
      <c r="P24" s="83"/>
      <c r="Q24" s="206"/>
      <c r="S24" s="190"/>
    </row>
    <row r="25" spans="2:19">
      <c r="B25" s="82" t="s">
        <v>2160</v>
      </c>
      <c r="C25" s="83" t="s">
        <v>2245</v>
      </c>
      <c r="D25" s="129">
        <v>12</v>
      </c>
      <c r="E25" s="84" t="s">
        <v>335</v>
      </c>
      <c r="F25" s="84" t="s">
        <v>137</v>
      </c>
      <c r="G25" s="108">
        <v>13.67</v>
      </c>
      <c r="H25" s="108" t="s">
        <v>139</v>
      </c>
      <c r="I25" s="108">
        <v>4.95</v>
      </c>
      <c r="J25" s="108">
        <v>1.97</v>
      </c>
      <c r="K25" s="108">
        <v>59100000</v>
      </c>
      <c r="L25" s="108">
        <v>186.22</v>
      </c>
      <c r="M25" s="108">
        <v>110056.01999999999</v>
      </c>
      <c r="N25" s="108">
        <v>6.1073317184333895</v>
      </c>
      <c r="O25" s="108">
        <v>0.14382643339593049</v>
      </c>
      <c r="P25" s="83"/>
      <c r="Q25" s="206"/>
      <c r="S25" s="190"/>
    </row>
    <row r="26" spans="2:19">
      <c r="B26" s="82" t="s">
        <v>2161</v>
      </c>
      <c r="C26" s="83" t="s">
        <v>2246</v>
      </c>
      <c r="D26" s="83">
        <v>10</v>
      </c>
      <c r="E26" s="84" t="s">
        <v>335</v>
      </c>
      <c r="F26" s="84" t="s">
        <v>137</v>
      </c>
      <c r="G26" s="108">
        <v>6.64</v>
      </c>
      <c r="H26" s="108" t="s">
        <v>139</v>
      </c>
      <c r="I26" s="108">
        <v>4.2</v>
      </c>
      <c r="J26" s="108">
        <v>1.18</v>
      </c>
      <c r="K26" s="108">
        <v>30000000</v>
      </c>
      <c r="L26" s="108">
        <v>139.82</v>
      </c>
      <c r="M26" s="108">
        <v>41946</v>
      </c>
      <c r="N26" s="108">
        <v>2.3277067102863342</v>
      </c>
      <c r="O26" s="108">
        <v>5.481702477725163E-2</v>
      </c>
      <c r="P26" s="83"/>
      <c r="Q26" s="206"/>
      <c r="S26" s="190"/>
    </row>
    <row r="27" spans="2:19">
      <c r="B27" s="82" t="s">
        <v>2162</v>
      </c>
      <c r="C27" s="83" t="s">
        <v>2247</v>
      </c>
      <c r="D27" s="83">
        <v>10</v>
      </c>
      <c r="E27" s="84" t="s">
        <v>335</v>
      </c>
      <c r="F27" s="84" t="s">
        <v>137</v>
      </c>
      <c r="G27" s="108">
        <v>6.64</v>
      </c>
      <c r="H27" s="108" t="s">
        <v>139</v>
      </c>
      <c r="I27" s="108">
        <v>4.2</v>
      </c>
      <c r="J27" s="108">
        <v>1.18</v>
      </c>
      <c r="K27" s="108">
        <v>20000000</v>
      </c>
      <c r="L27" s="108">
        <v>139.82</v>
      </c>
      <c r="M27" s="108">
        <v>27964</v>
      </c>
      <c r="N27" s="108">
        <v>1.5518044735242229</v>
      </c>
      <c r="O27" s="108">
        <v>3.654468318483442E-2</v>
      </c>
      <c r="P27" s="83"/>
      <c r="Q27" s="206"/>
      <c r="S27" s="190"/>
    </row>
    <row r="28" spans="2:19">
      <c r="B28" s="82" t="s">
        <v>2163</v>
      </c>
      <c r="C28" s="83" t="s">
        <v>2248</v>
      </c>
      <c r="D28" s="83">
        <v>20</v>
      </c>
      <c r="E28" s="84" t="s">
        <v>335</v>
      </c>
      <c r="F28" s="84" t="s">
        <v>137</v>
      </c>
      <c r="G28" s="108">
        <v>6.78</v>
      </c>
      <c r="H28" s="108" t="s">
        <v>139</v>
      </c>
      <c r="I28" s="108">
        <v>4.8</v>
      </c>
      <c r="J28" s="108">
        <v>0.56999999999999995</v>
      </c>
      <c r="K28" s="108">
        <v>80000000</v>
      </c>
      <c r="L28" s="108">
        <v>153.53</v>
      </c>
      <c r="M28" s="108">
        <v>122824</v>
      </c>
      <c r="N28" s="108">
        <v>6.8158644205456715</v>
      </c>
      <c r="O28" s="108">
        <v>0.16051223599964606</v>
      </c>
      <c r="P28" s="83"/>
      <c r="Q28" s="206"/>
      <c r="S28" s="190"/>
    </row>
    <row r="29" spans="2:19">
      <c r="B29" s="82" t="s">
        <v>2164</v>
      </c>
      <c r="C29" s="83" t="s">
        <v>2249</v>
      </c>
      <c r="D29" s="83">
        <v>20</v>
      </c>
      <c r="E29" s="84" t="s">
        <v>335</v>
      </c>
      <c r="F29" s="84" t="s">
        <v>137</v>
      </c>
      <c r="G29" s="108">
        <v>4.1900000000000004</v>
      </c>
      <c r="H29" s="108" t="s">
        <v>139</v>
      </c>
      <c r="I29" s="108">
        <v>3.6</v>
      </c>
      <c r="J29" s="108">
        <v>0.97</v>
      </c>
      <c r="K29" s="108">
        <v>57000000</v>
      </c>
      <c r="L29" s="108">
        <v>147.82</v>
      </c>
      <c r="M29" s="108">
        <v>84257.4</v>
      </c>
      <c r="N29" s="108">
        <v>4.6756905395336803</v>
      </c>
      <c r="O29" s="108">
        <v>0.11011157162701571</v>
      </c>
      <c r="P29" s="83"/>
      <c r="Q29" s="206"/>
      <c r="S29" s="190"/>
    </row>
    <row r="30" spans="2:19">
      <c r="B30" s="82" t="s">
        <v>2165</v>
      </c>
      <c r="C30" s="83" t="s">
        <v>2250</v>
      </c>
      <c r="D30" s="83">
        <v>20</v>
      </c>
      <c r="E30" s="84" t="s">
        <v>335</v>
      </c>
      <c r="F30" s="84" t="s">
        <v>137</v>
      </c>
      <c r="G30" s="108">
        <v>7.82</v>
      </c>
      <c r="H30" s="108" t="s">
        <v>139</v>
      </c>
      <c r="I30" s="108">
        <v>3.8</v>
      </c>
      <c r="J30" s="108">
        <v>1.34</v>
      </c>
      <c r="K30" s="108">
        <v>36000000</v>
      </c>
      <c r="L30" s="108">
        <v>130.11000000000001</v>
      </c>
      <c r="M30" s="108">
        <v>46839.6</v>
      </c>
      <c r="N30" s="108">
        <v>2.5992669438594329</v>
      </c>
      <c r="O30" s="108">
        <v>6.1212213649848739E-2</v>
      </c>
      <c r="P30" s="83"/>
      <c r="Q30" s="206"/>
      <c r="S30" s="190"/>
    </row>
    <row r="31" spans="2:19">
      <c r="B31" s="82" t="s">
        <v>2166</v>
      </c>
      <c r="C31" s="83" t="s">
        <v>2251</v>
      </c>
      <c r="D31" s="83">
        <v>12</v>
      </c>
      <c r="E31" s="84" t="s">
        <v>335</v>
      </c>
      <c r="F31" s="84" t="s">
        <v>137</v>
      </c>
      <c r="G31" s="108">
        <v>4.16</v>
      </c>
      <c r="H31" s="108" t="s">
        <v>139</v>
      </c>
      <c r="I31" s="108">
        <v>1.65</v>
      </c>
      <c r="J31" s="108">
        <v>0.97</v>
      </c>
      <c r="K31" s="108">
        <v>20000000</v>
      </c>
      <c r="L31" s="108">
        <v>104.68</v>
      </c>
      <c r="M31" s="108">
        <v>20936</v>
      </c>
      <c r="N31" s="108">
        <v>1.1618001164963212</v>
      </c>
      <c r="O31" s="108">
        <v>2.736015903152959E-2</v>
      </c>
      <c r="P31" s="83"/>
      <c r="Q31" s="206"/>
      <c r="S31" s="190"/>
    </row>
    <row r="32" spans="2:19">
      <c r="B32" s="82" t="s">
        <v>2167</v>
      </c>
      <c r="C32" s="83" t="s">
        <v>2252</v>
      </c>
      <c r="D32" s="83">
        <v>12</v>
      </c>
      <c r="E32" s="84" t="s">
        <v>335</v>
      </c>
      <c r="F32" s="84" t="s">
        <v>137</v>
      </c>
      <c r="G32" s="108">
        <v>4.68</v>
      </c>
      <c r="H32" s="108" t="s">
        <v>139</v>
      </c>
      <c r="I32" s="108">
        <v>3</v>
      </c>
      <c r="J32" s="108">
        <v>1.03</v>
      </c>
      <c r="K32" s="108">
        <v>50000000</v>
      </c>
      <c r="L32" s="108">
        <v>115.17</v>
      </c>
      <c r="M32" s="108">
        <v>57585</v>
      </c>
      <c r="N32" s="108">
        <v>3.1955607426652972</v>
      </c>
      <c r="O32" s="108">
        <v>7.5254812659086318E-2</v>
      </c>
      <c r="P32" s="83"/>
      <c r="Q32" s="206"/>
      <c r="S32" s="190"/>
    </row>
    <row r="33" spans="2:19">
      <c r="B33" s="82" t="s">
        <v>2168</v>
      </c>
      <c r="C33" s="83" t="s">
        <v>2253</v>
      </c>
      <c r="D33" s="83">
        <v>12</v>
      </c>
      <c r="E33" s="84" t="s">
        <v>335</v>
      </c>
      <c r="F33" s="84" t="s">
        <v>137</v>
      </c>
      <c r="G33" s="108">
        <v>0.76</v>
      </c>
      <c r="H33" s="108" t="s">
        <v>139</v>
      </c>
      <c r="I33" s="108">
        <v>1.1000000000000001</v>
      </c>
      <c r="J33" s="108">
        <v>0.99</v>
      </c>
      <c r="K33" s="108">
        <v>19800000</v>
      </c>
      <c r="L33" s="108">
        <v>103.94</v>
      </c>
      <c r="M33" s="108">
        <v>20580.12</v>
      </c>
      <c r="N33" s="108">
        <v>1.1420512902898485</v>
      </c>
      <c r="O33" s="108">
        <v>2.6895078147113234E-2</v>
      </c>
      <c r="P33" s="83"/>
      <c r="Q33" s="206"/>
      <c r="S33" s="190"/>
    </row>
    <row r="34" spans="2:19">
      <c r="B34" s="82" t="s">
        <v>2169</v>
      </c>
      <c r="C34" s="83" t="s">
        <v>2254</v>
      </c>
      <c r="D34" s="83">
        <v>10</v>
      </c>
      <c r="E34" s="84" t="s">
        <v>335</v>
      </c>
      <c r="F34" s="84" t="s">
        <v>137</v>
      </c>
      <c r="G34" s="108">
        <v>2.79</v>
      </c>
      <c r="H34" s="108" t="s">
        <v>139</v>
      </c>
      <c r="I34" s="108">
        <v>1.7</v>
      </c>
      <c r="J34" s="108">
        <v>1.06</v>
      </c>
      <c r="K34" s="108">
        <v>50000000</v>
      </c>
      <c r="L34" s="108">
        <v>102.3</v>
      </c>
      <c r="M34" s="108">
        <v>51150</v>
      </c>
      <c r="N34" s="108">
        <v>2.8384636969233301</v>
      </c>
      <c r="O34" s="108">
        <v>6.6845249066810206E-2</v>
      </c>
      <c r="P34" s="83"/>
      <c r="Q34" s="206"/>
      <c r="S34" s="190"/>
    </row>
    <row r="35" spans="2:19">
      <c r="B35" s="82" t="s">
        <v>2170</v>
      </c>
      <c r="C35" s="83" t="s">
        <v>2255</v>
      </c>
      <c r="D35" s="129">
        <v>10</v>
      </c>
      <c r="E35" s="84" t="s">
        <v>335</v>
      </c>
      <c r="F35" s="84" t="s">
        <v>137</v>
      </c>
      <c r="G35" s="108">
        <v>6.41</v>
      </c>
      <c r="H35" s="108" t="s">
        <v>139</v>
      </c>
      <c r="I35" s="108">
        <v>4.3</v>
      </c>
      <c r="J35" s="108">
        <v>1.18</v>
      </c>
      <c r="K35" s="108">
        <v>100000000</v>
      </c>
      <c r="L35" s="108">
        <v>144.19999999999999</v>
      </c>
      <c r="M35" s="108">
        <v>144200</v>
      </c>
      <c r="N35" s="108">
        <v>8.0020814290585367</v>
      </c>
      <c r="O35" s="108">
        <v>0.18844740792637402</v>
      </c>
      <c r="P35" s="83"/>
      <c r="Q35" s="206"/>
      <c r="S35" s="190"/>
    </row>
    <row r="36" spans="2:19">
      <c r="B36" s="82" t="s">
        <v>2171</v>
      </c>
      <c r="C36" s="83" t="s">
        <v>2256</v>
      </c>
      <c r="D36" s="129">
        <v>20</v>
      </c>
      <c r="E36" s="84" t="s">
        <v>335</v>
      </c>
      <c r="F36" s="84" t="s">
        <v>137</v>
      </c>
      <c r="G36" s="108">
        <v>6.78</v>
      </c>
      <c r="H36" s="108" t="s">
        <v>139</v>
      </c>
      <c r="I36" s="108">
        <v>3</v>
      </c>
      <c r="J36" s="108">
        <v>1.1499999999999999</v>
      </c>
      <c r="K36" s="108">
        <v>52000000</v>
      </c>
      <c r="L36" s="108">
        <v>124.68</v>
      </c>
      <c r="M36" s="108">
        <v>64833.599999999999</v>
      </c>
      <c r="N36" s="108">
        <v>3.5978068414633113</v>
      </c>
      <c r="O36" s="108">
        <v>8.4727627368483799E-2</v>
      </c>
      <c r="P36" s="83"/>
      <c r="Q36" s="206"/>
      <c r="S36" s="190"/>
    </row>
    <row r="37" spans="2:19">
      <c r="B37" s="82" t="s">
        <v>2173</v>
      </c>
      <c r="C37" s="83" t="s">
        <v>2260</v>
      </c>
      <c r="D37" s="83">
        <v>12</v>
      </c>
      <c r="E37" s="84" t="s">
        <v>335</v>
      </c>
      <c r="F37" s="84" t="s">
        <v>137</v>
      </c>
      <c r="G37" s="108">
        <v>9</v>
      </c>
      <c r="H37" s="108" t="s">
        <v>139</v>
      </c>
      <c r="I37" s="108">
        <v>4.0999999999999996</v>
      </c>
      <c r="J37" s="108">
        <v>0.9</v>
      </c>
      <c r="K37" s="108">
        <v>22000000</v>
      </c>
      <c r="L37" s="108">
        <v>180.92</v>
      </c>
      <c r="M37" s="108">
        <v>39802.400000000001</v>
      </c>
      <c r="N37" s="108">
        <v>2.2087520518166404</v>
      </c>
      <c r="O37" s="108">
        <v>5.2015666499644314E-2</v>
      </c>
      <c r="P37" s="83"/>
      <c r="Q37" s="206"/>
      <c r="S37" s="190"/>
    </row>
    <row r="38" spans="2:19">
      <c r="B38" s="82" t="s">
        <v>2174</v>
      </c>
      <c r="C38" s="83" t="s">
        <v>2261</v>
      </c>
      <c r="D38" s="129">
        <v>10</v>
      </c>
      <c r="E38" s="84" t="s">
        <v>335</v>
      </c>
      <c r="F38" s="84" t="s">
        <v>137</v>
      </c>
      <c r="G38" s="108">
        <v>3.64</v>
      </c>
      <c r="H38" s="108" t="s">
        <v>139</v>
      </c>
      <c r="I38" s="108">
        <v>0.8</v>
      </c>
      <c r="J38" s="108">
        <v>1.06</v>
      </c>
      <c r="K38" s="108">
        <v>82040000</v>
      </c>
      <c r="L38" s="108">
        <v>99.31</v>
      </c>
      <c r="M38" s="108">
        <v>81473.919999999998</v>
      </c>
      <c r="N38" s="108">
        <v>4.5212270609195624</v>
      </c>
      <c r="O38" s="108">
        <v>0.10647398777809128</v>
      </c>
      <c r="P38" s="83"/>
      <c r="Q38" s="206"/>
      <c r="S38" s="190"/>
    </row>
    <row r="39" spans="2:19">
      <c r="B39" s="82" t="s">
        <v>2175</v>
      </c>
      <c r="C39" s="83" t="s">
        <v>2262</v>
      </c>
      <c r="D39" s="129">
        <v>10</v>
      </c>
      <c r="E39" s="84" t="s">
        <v>335</v>
      </c>
      <c r="F39" s="84" t="s">
        <v>137</v>
      </c>
      <c r="G39" s="108">
        <v>5.55</v>
      </c>
      <c r="H39" s="108" t="s">
        <v>139</v>
      </c>
      <c r="I39" s="108">
        <v>2.0499999999999998</v>
      </c>
      <c r="J39" s="108">
        <v>1.07</v>
      </c>
      <c r="K39" s="108">
        <v>200000000</v>
      </c>
      <c r="L39" s="108">
        <v>105.85</v>
      </c>
      <c r="M39" s="108">
        <v>211700</v>
      </c>
      <c r="N39" s="108">
        <v>11.74785463614211</v>
      </c>
      <c r="O39" s="108">
        <v>0.27665961343975992</v>
      </c>
      <c r="P39" s="83"/>
      <c r="Q39" s="206"/>
      <c r="S39" s="190"/>
    </row>
    <row r="40" spans="2:19">
      <c r="B40" s="82" t="s">
        <v>2176</v>
      </c>
      <c r="C40" s="83" t="s">
        <v>2263</v>
      </c>
      <c r="D40" s="129">
        <v>20</v>
      </c>
      <c r="E40" s="84" t="s">
        <v>335</v>
      </c>
      <c r="F40" s="84" t="s">
        <v>137</v>
      </c>
      <c r="G40" s="108">
        <v>8.59</v>
      </c>
      <c r="H40" s="108" t="s">
        <v>139</v>
      </c>
      <c r="I40" s="108">
        <v>1.3</v>
      </c>
      <c r="J40" s="108">
        <v>1.71</v>
      </c>
      <c r="K40" s="108">
        <v>140000000</v>
      </c>
      <c r="L40" s="108">
        <v>97.64</v>
      </c>
      <c r="M40" s="108">
        <v>136696</v>
      </c>
      <c r="N40" s="108">
        <v>7.5856624343036456</v>
      </c>
      <c r="O40" s="108">
        <v>0.1786408243682637</v>
      </c>
      <c r="P40" s="83"/>
      <c r="Q40" s="206"/>
      <c r="S40" s="190"/>
    </row>
    <row r="41" spans="2:19">
      <c r="B41" s="82" t="s">
        <v>2177</v>
      </c>
      <c r="C41" s="83" t="s">
        <v>2264</v>
      </c>
      <c r="D41" s="129">
        <v>20</v>
      </c>
      <c r="E41" s="84" t="s">
        <v>335</v>
      </c>
      <c r="F41" s="84" t="s">
        <v>137</v>
      </c>
      <c r="G41" s="108">
        <v>6.79</v>
      </c>
      <c r="H41" s="108" t="s">
        <v>139</v>
      </c>
      <c r="I41" s="108">
        <v>4.8</v>
      </c>
      <c r="J41" s="108">
        <v>0.77</v>
      </c>
      <c r="K41" s="108">
        <v>34000000</v>
      </c>
      <c r="L41" s="108">
        <v>151.44</v>
      </c>
      <c r="M41" s="108">
        <v>51489.599999999999</v>
      </c>
      <c r="N41" s="108">
        <v>2.8573090981251901</v>
      </c>
      <c r="O41" s="108">
        <v>6.7289054474104215E-2</v>
      </c>
      <c r="P41" s="83"/>
      <c r="Q41" s="206"/>
      <c r="S41" s="190"/>
    </row>
    <row r="42" spans="2:19">
      <c r="B42" s="82" t="s">
        <v>2178</v>
      </c>
      <c r="C42" s="83" t="s">
        <v>2265</v>
      </c>
      <c r="D42" s="129">
        <v>12</v>
      </c>
      <c r="E42" s="84" t="s">
        <v>335</v>
      </c>
      <c r="F42" s="84" t="s">
        <v>137</v>
      </c>
      <c r="G42" s="108">
        <v>6.52</v>
      </c>
      <c r="H42" s="108" t="s">
        <v>139</v>
      </c>
      <c r="I42" s="108">
        <v>2.46</v>
      </c>
      <c r="J42" s="108">
        <v>1.1299999999999999</v>
      </c>
      <c r="K42" s="108">
        <v>21000000</v>
      </c>
      <c r="L42" s="108">
        <v>111.96</v>
      </c>
      <c r="M42" s="108">
        <v>23511.599999999999</v>
      </c>
      <c r="N42" s="108">
        <v>1.3047277234913501</v>
      </c>
      <c r="O42" s="108">
        <v>3.0726075424422572E-2</v>
      </c>
      <c r="P42" s="83"/>
      <c r="Q42" s="206"/>
      <c r="S42" s="190"/>
    </row>
    <row r="43" spans="2:19">
      <c r="B43" s="82" t="s">
        <v>2179</v>
      </c>
      <c r="C43" s="83" t="s">
        <v>2266</v>
      </c>
      <c r="D43" s="129">
        <v>20</v>
      </c>
      <c r="E43" s="84" t="s">
        <v>335</v>
      </c>
      <c r="F43" s="84" t="s">
        <v>137</v>
      </c>
      <c r="G43" s="108">
        <v>3.84</v>
      </c>
      <c r="H43" s="108" t="s">
        <v>139</v>
      </c>
      <c r="I43" s="108">
        <v>1.56</v>
      </c>
      <c r="J43" s="108">
        <v>1.02</v>
      </c>
      <c r="K43" s="108">
        <v>82000000</v>
      </c>
      <c r="L43" s="108">
        <v>105.54</v>
      </c>
      <c r="M43" s="108">
        <v>86542.8</v>
      </c>
      <c r="N43" s="108">
        <v>4.802514096385071</v>
      </c>
      <c r="O43" s="108">
        <v>0.11309824087857562</v>
      </c>
      <c r="P43" s="83"/>
      <c r="Q43" s="206"/>
      <c r="S43" s="190"/>
    </row>
    <row r="44" spans="2:19">
      <c r="B44" s="82" t="s">
        <v>2180</v>
      </c>
      <c r="C44" s="83" t="s">
        <v>2267</v>
      </c>
      <c r="D44" s="129">
        <v>31</v>
      </c>
      <c r="E44" s="84" t="s">
        <v>347</v>
      </c>
      <c r="F44" s="84" t="s">
        <v>137</v>
      </c>
      <c r="G44" s="108">
        <v>2.0699999999999998</v>
      </c>
      <c r="H44" s="108" t="s">
        <v>139</v>
      </c>
      <c r="I44" s="108">
        <v>6.1</v>
      </c>
      <c r="J44" s="108">
        <v>1.07</v>
      </c>
      <c r="K44" s="108">
        <v>1777283.1199999999</v>
      </c>
      <c r="L44" s="108">
        <v>146.80000000000001</v>
      </c>
      <c r="M44" s="108">
        <v>2609.06</v>
      </c>
      <c r="N44" s="108">
        <v>0.14478440064701431</v>
      </c>
      <c r="O44" s="108">
        <v>3.4096435098778456E-3</v>
      </c>
      <c r="P44" s="83"/>
      <c r="Q44" s="206"/>
      <c r="S44" s="190"/>
    </row>
    <row r="45" spans="2:19">
      <c r="B45" s="82" t="s">
        <v>2181</v>
      </c>
      <c r="C45" s="83" t="s">
        <v>2268</v>
      </c>
      <c r="D45" s="129">
        <v>31</v>
      </c>
      <c r="E45" s="84" t="s">
        <v>347</v>
      </c>
      <c r="F45" s="84" t="s">
        <v>137</v>
      </c>
      <c r="G45" s="108">
        <v>5.37</v>
      </c>
      <c r="H45" s="108" t="s">
        <v>139</v>
      </c>
      <c r="I45" s="108">
        <v>2.8</v>
      </c>
      <c r="J45" s="108">
        <v>1.1000000000000001</v>
      </c>
      <c r="K45" s="108">
        <v>28459686.440000001</v>
      </c>
      <c r="L45" s="108">
        <v>114.87</v>
      </c>
      <c r="M45" s="108">
        <v>32691.64</v>
      </c>
      <c r="N45" s="108">
        <v>1.8141550993721722</v>
      </c>
      <c r="O45" s="108">
        <v>4.272298764814262E-2</v>
      </c>
      <c r="P45" s="83"/>
      <c r="Q45" s="206"/>
      <c r="S45" s="190"/>
    </row>
    <row r="46" spans="2:19">
      <c r="B46" s="106" t="s">
        <v>1512</v>
      </c>
      <c r="C46" s="83"/>
      <c r="D46" s="83"/>
      <c r="E46" s="84"/>
      <c r="F46" s="84"/>
      <c r="G46" s="110">
        <v>6.0877031981643501</v>
      </c>
      <c r="H46" s="108"/>
      <c r="I46" s="108"/>
      <c r="J46" s="110">
        <v>1.1300549354512071</v>
      </c>
      <c r="K46" s="110">
        <v>1419914107.0799999</v>
      </c>
      <c r="L46" s="108"/>
      <c r="M46" s="110">
        <v>1800409.35</v>
      </c>
      <c r="N46" s="110">
        <v>99.910001555744472</v>
      </c>
      <c r="O46" s="110">
        <v>2.3528604383766152</v>
      </c>
      <c r="S46" s="190"/>
    </row>
    <row r="47" spans="2:19">
      <c r="B47" s="106" t="s">
        <v>1513</v>
      </c>
      <c r="C47" s="83"/>
      <c r="D47" s="83"/>
      <c r="E47" s="84"/>
      <c r="F47" s="84"/>
      <c r="G47" s="108"/>
      <c r="H47" s="108"/>
      <c r="I47" s="108"/>
      <c r="J47" s="108"/>
      <c r="K47" s="108"/>
      <c r="L47" s="108"/>
      <c r="M47" s="108"/>
      <c r="N47" s="108"/>
      <c r="O47" s="108"/>
      <c r="S47" s="190"/>
    </row>
    <row r="48" spans="2:19">
      <c r="B48" s="108">
        <v>0</v>
      </c>
      <c r="C48" s="108">
        <v>0</v>
      </c>
      <c r="D48" s="83"/>
      <c r="E48" s="108">
        <v>0</v>
      </c>
      <c r="F48" s="84"/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</row>
    <row r="49" spans="2:17">
      <c r="B49" s="106" t="s">
        <v>1514</v>
      </c>
      <c r="C49" s="83"/>
      <c r="D49" s="83"/>
      <c r="E49" s="84"/>
      <c r="F49" s="84"/>
      <c r="G49" s="131">
        <v>0</v>
      </c>
      <c r="H49" s="108"/>
      <c r="I49" s="108"/>
      <c r="J49" s="131">
        <v>0</v>
      </c>
      <c r="K49" s="131">
        <v>0</v>
      </c>
      <c r="L49" s="108"/>
      <c r="M49" s="131">
        <v>0</v>
      </c>
      <c r="N49" s="131">
        <v>0</v>
      </c>
      <c r="O49" s="131">
        <v>0</v>
      </c>
    </row>
    <row r="50" spans="2:17">
      <c r="B50" s="106" t="s">
        <v>2182</v>
      </c>
      <c r="C50" s="83"/>
      <c r="D50" s="83"/>
      <c r="E50" s="84"/>
      <c r="F50" s="84"/>
      <c r="G50" s="108"/>
      <c r="H50" s="108"/>
      <c r="I50" s="108"/>
      <c r="J50" s="108"/>
      <c r="K50" s="108"/>
      <c r="L50" s="108"/>
      <c r="M50" s="108"/>
      <c r="N50" s="108"/>
      <c r="O50" s="108"/>
    </row>
    <row r="51" spans="2:17">
      <c r="B51" s="82" t="s">
        <v>2183</v>
      </c>
      <c r="C51" s="83" t="s">
        <v>2269</v>
      </c>
      <c r="D51" s="83">
        <v>33</v>
      </c>
      <c r="E51" s="179" t="s">
        <v>347</v>
      </c>
      <c r="F51" s="179" t="s">
        <v>136</v>
      </c>
      <c r="G51" s="108">
        <v>0</v>
      </c>
      <c r="H51" s="108" t="s">
        <v>138</v>
      </c>
      <c r="I51" s="108">
        <v>0</v>
      </c>
      <c r="J51" s="108">
        <v>0</v>
      </c>
      <c r="K51" s="182">
        <v>24300</v>
      </c>
      <c r="L51" s="108">
        <v>100</v>
      </c>
      <c r="M51" s="108">
        <v>94.82</v>
      </c>
      <c r="N51" s="108">
        <v>5.2618402295653982E-3</v>
      </c>
      <c r="O51" s="108">
        <v>1.2391527891524815E-4</v>
      </c>
      <c r="P51" s="83"/>
      <c r="Q51" s="206"/>
    </row>
    <row r="52" spans="2:17">
      <c r="B52" s="82" t="s">
        <v>2184</v>
      </c>
      <c r="C52" s="83" t="s">
        <v>2270</v>
      </c>
      <c r="D52" s="83">
        <v>33</v>
      </c>
      <c r="E52" s="179" t="s">
        <v>347</v>
      </c>
      <c r="F52" s="179" t="s">
        <v>136</v>
      </c>
      <c r="G52" s="108">
        <v>0</v>
      </c>
      <c r="H52" s="108" t="s">
        <v>141</v>
      </c>
      <c r="I52" s="108">
        <v>0</v>
      </c>
      <c r="J52" s="108">
        <v>0</v>
      </c>
      <c r="K52" s="182">
        <v>264000</v>
      </c>
      <c r="L52" s="108">
        <v>100</v>
      </c>
      <c r="M52" s="108">
        <v>1526.98</v>
      </c>
      <c r="N52" s="108">
        <v>8.4736604025962586E-2</v>
      </c>
      <c r="O52" s="108">
        <v>1.9955299788863706E-3</v>
      </c>
      <c r="P52" s="83"/>
      <c r="Q52" s="206"/>
    </row>
    <row r="53" spans="2:17">
      <c r="B53" s="106" t="s">
        <v>2185</v>
      </c>
      <c r="C53" s="83"/>
      <c r="D53" s="83"/>
      <c r="E53" s="84"/>
      <c r="F53" s="84"/>
      <c r="G53" s="131">
        <v>0</v>
      </c>
      <c r="H53" s="108"/>
      <c r="I53" s="108"/>
      <c r="J53" s="131">
        <v>0</v>
      </c>
      <c r="K53" s="131">
        <v>288300</v>
      </c>
      <c r="L53" s="108"/>
      <c r="M53" s="131">
        <v>1621.8</v>
      </c>
      <c r="N53" s="131">
        <v>8.9998444255527985E-2</v>
      </c>
      <c r="O53" s="131">
        <v>2.1194452578016183E-3</v>
      </c>
      <c r="Q53" s="108"/>
    </row>
    <row r="54" spans="2:17">
      <c r="B54" s="106" t="s">
        <v>2186</v>
      </c>
      <c r="C54" s="83"/>
      <c r="D54" s="83"/>
      <c r="E54" s="84"/>
      <c r="F54" s="84"/>
      <c r="G54" s="108"/>
      <c r="H54" s="108"/>
      <c r="I54" s="108"/>
      <c r="J54" s="108"/>
      <c r="K54" s="108"/>
      <c r="L54" s="108"/>
      <c r="M54" s="108"/>
      <c r="N54" s="108"/>
      <c r="O54" s="108"/>
      <c r="Q54" s="188"/>
    </row>
    <row r="55" spans="2:17">
      <c r="B55" s="108">
        <v>0</v>
      </c>
      <c r="C55" s="108">
        <v>0</v>
      </c>
      <c r="D55" s="83"/>
      <c r="E55" s="108">
        <v>0</v>
      </c>
      <c r="F55" s="84"/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</row>
    <row r="56" spans="2:17">
      <c r="B56" s="106" t="s">
        <v>2187</v>
      </c>
      <c r="C56" s="83"/>
      <c r="D56" s="83"/>
      <c r="E56" s="84"/>
      <c r="F56" s="84"/>
      <c r="G56" s="131">
        <v>0</v>
      </c>
      <c r="H56" s="108"/>
      <c r="I56" s="108"/>
      <c r="J56" s="131">
        <v>0</v>
      </c>
      <c r="K56" s="131">
        <v>0</v>
      </c>
      <c r="L56" s="108"/>
      <c r="M56" s="131">
        <v>0</v>
      </c>
      <c r="N56" s="131">
        <v>0</v>
      </c>
      <c r="O56" s="131">
        <v>0</v>
      </c>
    </row>
    <row r="57" spans="2:17">
      <c r="B57" s="106" t="s">
        <v>26</v>
      </c>
      <c r="C57" s="83"/>
      <c r="D57" s="83"/>
      <c r="E57" s="84"/>
      <c r="F57" s="84"/>
      <c r="G57" s="108"/>
      <c r="H57" s="108"/>
      <c r="I57" s="108"/>
      <c r="J57" s="108"/>
      <c r="K57" s="108"/>
      <c r="L57" s="108"/>
      <c r="M57" s="108"/>
      <c r="N57" s="108"/>
      <c r="O57" s="108"/>
    </row>
    <row r="58" spans="2:17">
      <c r="B58" s="108">
        <v>0</v>
      </c>
      <c r="C58" s="108">
        <v>0</v>
      </c>
      <c r="D58" s="83"/>
      <c r="E58" s="108">
        <v>0</v>
      </c>
      <c r="F58" s="84"/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</row>
    <row r="59" spans="2:17">
      <c r="B59" s="106" t="s">
        <v>651</v>
      </c>
      <c r="C59" s="83"/>
      <c r="D59" s="83"/>
      <c r="E59" s="84"/>
      <c r="F59" s="84"/>
      <c r="G59" s="131">
        <v>0</v>
      </c>
      <c r="H59" s="108"/>
      <c r="I59" s="108"/>
      <c r="J59" s="131">
        <v>0</v>
      </c>
      <c r="K59" s="131">
        <v>0</v>
      </c>
      <c r="L59" s="108"/>
      <c r="M59" s="131">
        <v>0</v>
      </c>
      <c r="N59" s="131">
        <v>0</v>
      </c>
      <c r="O59" s="131">
        <v>0</v>
      </c>
    </row>
    <row r="60" spans="2:17">
      <c r="B60" s="106" t="s">
        <v>221</v>
      </c>
      <c r="C60" s="83"/>
      <c r="D60" s="83"/>
      <c r="E60" s="84"/>
      <c r="F60" s="84"/>
      <c r="G60" s="131">
        <v>6.0822243599951085</v>
      </c>
      <c r="H60" s="108"/>
      <c r="I60" s="108"/>
      <c r="J60" s="131">
        <v>1.1290379035900682</v>
      </c>
      <c r="K60" s="131">
        <v>1420202407.0799999</v>
      </c>
      <c r="L60" s="108"/>
      <c r="M60" s="131">
        <v>1802031.1500000001</v>
      </c>
      <c r="N60" s="131">
        <v>100</v>
      </c>
      <c r="O60" s="131">
        <v>2.3549798836344173</v>
      </c>
    </row>
    <row r="61" spans="2:17">
      <c r="B61" s="106" t="s">
        <v>222</v>
      </c>
      <c r="C61" s="83"/>
      <c r="D61" s="83"/>
      <c r="E61" s="84"/>
      <c r="F61" s="84"/>
      <c r="G61" s="108"/>
      <c r="H61" s="108"/>
      <c r="I61" s="108"/>
      <c r="J61" s="108"/>
      <c r="K61" s="108"/>
      <c r="L61" s="108"/>
      <c r="M61" s="108"/>
      <c r="N61" s="108"/>
      <c r="O61" s="108"/>
    </row>
    <row r="62" spans="2:17">
      <c r="B62" s="108">
        <v>0</v>
      </c>
      <c r="C62" s="108">
        <v>0</v>
      </c>
      <c r="D62" s="83"/>
      <c r="E62" s="108">
        <v>0</v>
      </c>
      <c r="F62" s="84"/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8">
        <v>0</v>
      </c>
      <c r="O62" s="108">
        <v>0</v>
      </c>
    </row>
    <row r="63" spans="2:17">
      <c r="B63" s="106" t="s">
        <v>227</v>
      </c>
      <c r="C63" s="83"/>
      <c r="D63" s="83"/>
      <c r="E63" s="84"/>
      <c r="F63" s="84"/>
      <c r="G63" s="131">
        <v>0</v>
      </c>
      <c r="H63" s="108"/>
      <c r="I63" s="108"/>
      <c r="J63" s="131">
        <v>0</v>
      </c>
      <c r="K63" s="131">
        <v>0</v>
      </c>
      <c r="L63" s="108"/>
      <c r="M63" s="131">
        <v>0</v>
      </c>
      <c r="N63" s="131">
        <v>0</v>
      </c>
      <c r="O63" s="131">
        <v>0</v>
      </c>
    </row>
    <row r="64" spans="2:17">
      <c r="B64" s="82" t="s">
        <v>228</v>
      </c>
      <c r="C64" s="83"/>
      <c r="D64" s="83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</row>
    <row r="65" spans="2:15">
      <c r="B65" s="82" t="s">
        <v>324</v>
      </c>
      <c r="C65" s="83"/>
      <c r="D65" s="83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</row>
    <row r="66" spans="2:15">
      <c r="B66" s="82"/>
      <c r="C66" s="83"/>
      <c r="D66" s="83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</row>
    <row r="67" spans="2:15">
      <c r="B67" s="82"/>
      <c r="C67" s="83"/>
      <c r="D67" s="83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</row>
    <row r="68" spans="2:15">
      <c r="B68" s="82"/>
      <c r="C68" s="83"/>
      <c r="D68" s="83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</row>
    <row r="69" spans="2:15">
      <c r="B69" s="82"/>
      <c r="C69" s="83"/>
      <c r="D69" s="83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</row>
    <row r="70" spans="2:15">
      <c r="B70" s="82"/>
      <c r="C70" s="83"/>
      <c r="D70" s="83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</row>
    <row r="71" spans="2:15">
      <c r="B71" s="82"/>
      <c r="C71" s="83"/>
      <c r="D71" s="83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</row>
    <row r="72" spans="2:15">
      <c r="B72" s="82"/>
      <c r="C72" s="83"/>
      <c r="D72" s="83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</row>
    <row r="73" spans="2:15">
      <c r="B73" s="82"/>
      <c r="C73" s="83"/>
      <c r="D73" s="83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</row>
    <row r="74" spans="2:15">
      <c r="B74" s="82"/>
      <c r="C74" s="83"/>
      <c r="D74" s="83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</row>
    <row r="75" spans="2:15">
      <c r="B75" s="82"/>
      <c r="C75" s="83"/>
      <c r="D75" s="83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</row>
    <row r="76" spans="2:15">
      <c r="B76" s="82"/>
      <c r="C76" s="83"/>
      <c r="D76" s="83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</row>
    <row r="77" spans="2:15">
      <c r="B77" s="82"/>
      <c r="C77" s="83"/>
      <c r="D77" s="83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</row>
    <row r="78" spans="2:15">
      <c r="B78" s="82"/>
      <c r="C78" s="83"/>
      <c r="D78" s="83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</row>
    <row r="79" spans="2:15">
      <c r="B79" s="82"/>
      <c r="C79" s="83"/>
      <c r="D79" s="83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</row>
    <row r="80" spans="2:15">
      <c r="B80" s="82"/>
      <c r="C80" s="83"/>
      <c r="D80" s="83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</row>
    <row r="81" spans="2:15">
      <c r="B81" s="82"/>
      <c r="C81" s="83"/>
      <c r="D81" s="83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</row>
    <row r="82" spans="2:15">
      <c r="B82" s="82"/>
      <c r="C82" s="83"/>
      <c r="D82" s="83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</row>
    <row r="83" spans="2:15">
      <c r="B83" s="82"/>
      <c r="C83" s="83"/>
      <c r="D83" s="83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</row>
    <row r="84" spans="2:15">
      <c r="B84" s="82"/>
      <c r="C84" s="83"/>
      <c r="D84" s="83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</row>
    <row r="85" spans="2:15">
      <c r="B85" s="82"/>
      <c r="C85" s="83"/>
      <c r="D85" s="83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</row>
    <row r="86" spans="2:15">
      <c r="B86" s="82"/>
      <c r="C86" s="83"/>
      <c r="D86" s="83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</row>
    <row r="87" spans="2:15">
      <c r="B87" s="82"/>
      <c r="C87" s="83"/>
      <c r="D87" s="83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</row>
    <row r="88" spans="2:15">
      <c r="B88" s="82"/>
      <c r="C88" s="83"/>
      <c r="D88" s="83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</row>
    <row r="89" spans="2:15">
      <c r="B89" s="82"/>
      <c r="C89" s="83"/>
      <c r="D89" s="83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</row>
    <row r="90" spans="2:15">
      <c r="B90" s="82"/>
      <c r="C90" s="83"/>
      <c r="D90" s="83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</row>
    <row r="91" spans="2:15">
      <c r="B91" s="82"/>
      <c r="C91" s="83"/>
      <c r="D91" s="83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</row>
    <row r="92" spans="2:15">
      <c r="B92" s="82"/>
      <c r="C92" s="83"/>
      <c r="D92" s="83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</row>
    <row r="93" spans="2:15">
      <c r="B93" s="82"/>
      <c r="C93" s="83"/>
      <c r="D93" s="83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</row>
    <row r="94" spans="2:15">
      <c r="B94" s="82"/>
      <c r="C94" s="83"/>
      <c r="D94" s="83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</row>
    <row r="95" spans="2:15">
      <c r="B95" s="82"/>
      <c r="C95" s="83"/>
      <c r="D95" s="83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</row>
    <row r="96" spans="2:15">
      <c r="B96" s="82"/>
      <c r="C96" s="83"/>
      <c r="D96" s="83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</row>
    <row r="97" spans="2:15">
      <c r="B97" s="82"/>
      <c r="C97" s="83"/>
      <c r="D97" s="83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2:15">
      <c r="B98" s="82"/>
      <c r="C98" s="83"/>
      <c r="D98" s="83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</row>
    <row r="99" spans="2:15">
      <c r="B99" s="82"/>
      <c r="C99" s="83"/>
      <c r="D99" s="83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</row>
    <row r="100" spans="2:15">
      <c r="B100" s="82"/>
      <c r="C100" s="83"/>
      <c r="D100" s="83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</row>
    <row r="101" spans="2:15">
      <c r="B101" s="82"/>
      <c r="C101" s="83"/>
      <c r="D101" s="83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</row>
    <row r="102" spans="2:15">
      <c r="B102" s="82"/>
      <c r="C102" s="83"/>
      <c r="D102" s="83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</row>
    <row r="103" spans="2:15">
      <c r="B103" s="82"/>
      <c r="C103" s="83"/>
      <c r="D103" s="83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</row>
    <row r="104" spans="2:15">
      <c r="B104" s="82"/>
      <c r="C104" s="83"/>
      <c r="D104" s="83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</row>
    <row r="105" spans="2:15">
      <c r="B105" s="82"/>
      <c r="C105" s="83"/>
      <c r="D105" s="83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</row>
    <row r="106" spans="2:15">
      <c r="B106" s="82"/>
      <c r="C106" s="83"/>
      <c r="D106" s="83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</row>
    <row r="107" spans="2:15">
      <c r="B107" s="82"/>
      <c r="C107" s="83"/>
      <c r="D107" s="83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</row>
    <row r="108" spans="2:15">
      <c r="B108" s="82"/>
      <c r="C108" s="83"/>
      <c r="D108" s="83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</row>
    <row r="109" spans="2:15">
      <c r="B109" s="82"/>
      <c r="C109" s="83"/>
      <c r="D109" s="83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</row>
    <row r="110" spans="2:15">
      <c r="B110" s="82"/>
      <c r="C110" s="83"/>
      <c r="D110" s="83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</row>
    <row r="111" spans="2:15">
      <c r="B111" s="82"/>
      <c r="C111" s="83"/>
      <c r="D111" s="83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</row>
    <row r="112" spans="2:15">
      <c r="B112" s="82"/>
      <c r="C112" s="83"/>
      <c r="D112" s="83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</row>
    <row r="113" spans="2:15">
      <c r="B113" s="82"/>
      <c r="C113" s="83"/>
      <c r="D113" s="83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</row>
    <row r="114" spans="2:15">
      <c r="B114" s="82"/>
      <c r="C114" s="83"/>
      <c r="D114" s="83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</row>
    <row r="115" spans="2:15">
      <c r="B115" s="82"/>
      <c r="C115" s="83"/>
      <c r="D115" s="83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</row>
    <row r="116" spans="2:15">
      <c r="B116" s="82"/>
      <c r="C116" s="83"/>
      <c r="D116" s="83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</row>
    <row r="117" spans="2:15">
      <c r="B117" s="82"/>
      <c r="C117" s="83"/>
      <c r="D117" s="83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</row>
    <row r="118" spans="2:15">
      <c r="B118" s="82"/>
      <c r="C118" s="83"/>
      <c r="D118" s="83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</row>
    <row r="119" spans="2:15">
      <c r="B119" s="82"/>
      <c r="C119" s="83"/>
      <c r="D119" s="83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</row>
    <row r="120" spans="2:15">
      <c r="B120" s="82"/>
      <c r="C120" s="83"/>
      <c r="D120" s="83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</row>
    <row r="121" spans="2:15">
      <c r="B121" s="82"/>
      <c r="C121" s="83"/>
      <c r="D121" s="83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</row>
    <row r="122" spans="2:15">
      <c r="B122" s="82"/>
      <c r="C122" s="83"/>
      <c r="D122" s="83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2:15">
      <c r="B123" s="82"/>
      <c r="C123" s="83"/>
      <c r="D123" s="83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</row>
    <row r="124" spans="2:15">
      <c r="B124" s="82"/>
      <c r="C124" s="83"/>
      <c r="D124" s="83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</row>
    <row r="125" spans="2:15">
      <c r="B125" s="82"/>
      <c r="C125" s="83"/>
      <c r="D125" s="83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</row>
    <row r="126" spans="2:15">
      <c r="B126" s="82"/>
      <c r="C126" s="83"/>
      <c r="D126" s="83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</row>
    <row r="127" spans="2:15">
      <c r="B127" s="82"/>
      <c r="C127" s="83"/>
      <c r="D127" s="83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</row>
    <row r="128" spans="2:15">
      <c r="B128" s="82"/>
      <c r="C128" s="83"/>
      <c r="D128" s="83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</row>
    <row r="129" spans="2:15">
      <c r="B129" s="82"/>
      <c r="C129" s="83"/>
      <c r="D129" s="83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2:15">
      <c r="B130" s="82"/>
      <c r="C130" s="83"/>
      <c r="D130" s="83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</row>
    <row r="131" spans="2:15">
      <c r="B131" s="82"/>
      <c r="C131" s="83"/>
      <c r="D131" s="83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</row>
    <row r="132" spans="2:15">
      <c r="B132" s="82"/>
      <c r="C132" s="83"/>
      <c r="D132" s="83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</row>
    <row r="133" spans="2:15">
      <c r="B133" s="82"/>
      <c r="C133" s="83"/>
      <c r="D133" s="83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</row>
    <row r="134" spans="2:15">
      <c r="B134" s="82"/>
      <c r="C134" s="83"/>
      <c r="D134" s="83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</row>
    <row r="135" spans="2:15">
      <c r="B135" s="82"/>
      <c r="C135" s="83"/>
      <c r="D135" s="83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</row>
    <row r="136" spans="2:15">
      <c r="B136" s="82"/>
      <c r="C136" s="83"/>
      <c r="D136" s="83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</row>
    <row r="137" spans="2:15">
      <c r="B137" s="82"/>
      <c r="C137" s="83"/>
      <c r="D137" s="83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</row>
    <row r="138" spans="2:15">
      <c r="B138" s="82"/>
      <c r="C138" s="83"/>
      <c r="D138" s="83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</row>
    <row r="139" spans="2:15">
      <c r="B139" s="82"/>
      <c r="C139" s="83"/>
      <c r="D139" s="83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</row>
    <row r="140" spans="2:15">
      <c r="B140" s="82"/>
      <c r="C140" s="83"/>
      <c r="D140" s="83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</row>
    <row r="141" spans="2:15">
      <c r="B141" s="82"/>
      <c r="C141" s="83"/>
      <c r="D141" s="83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</row>
    <row r="142" spans="2:15">
      <c r="B142" s="82"/>
      <c r="C142" s="83"/>
      <c r="D142" s="83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</row>
    <row r="143" spans="2:15">
      <c r="B143" s="82"/>
      <c r="C143" s="83"/>
      <c r="D143" s="83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</row>
    <row r="144" spans="2:15">
      <c r="B144" s="82"/>
      <c r="C144" s="83"/>
      <c r="D144" s="83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2:15">
      <c r="B145" s="82"/>
      <c r="C145" s="83"/>
      <c r="D145" s="83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</row>
    <row r="146" spans="2:15">
      <c r="B146" s="82"/>
      <c r="C146" s="83"/>
      <c r="D146" s="83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</row>
    <row r="147" spans="2:15">
      <c r="B147" s="82"/>
      <c r="C147" s="83"/>
      <c r="D147" s="83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</row>
    <row r="148" spans="2:15">
      <c r="B148" s="82"/>
      <c r="C148" s="83"/>
      <c r="D148" s="83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</row>
    <row r="149" spans="2:15">
      <c r="B149" s="82"/>
      <c r="C149" s="83"/>
      <c r="D149" s="83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</row>
    <row r="150" spans="2:15">
      <c r="B150" s="82"/>
      <c r="C150" s="83"/>
      <c r="D150" s="83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</row>
    <row r="151" spans="2:15">
      <c r="B151" s="82"/>
      <c r="C151" s="83"/>
      <c r="D151" s="83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</row>
    <row r="152" spans="2:15">
      <c r="B152" s="82"/>
      <c r="C152" s="83"/>
      <c r="D152" s="83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</row>
    <row r="153" spans="2:15">
      <c r="B153" s="82"/>
      <c r="C153" s="83"/>
      <c r="D153" s="83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</row>
    <row r="154" spans="2:15">
      <c r="B154" s="82"/>
      <c r="C154" s="83"/>
      <c r="D154" s="83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</row>
    <row r="155" spans="2:15">
      <c r="B155" s="82"/>
      <c r="C155" s="83"/>
      <c r="D155" s="83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</row>
    <row r="156" spans="2:15">
      <c r="B156" s="82"/>
      <c r="C156" s="83"/>
      <c r="D156" s="83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</row>
    <row r="157" spans="2:15">
      <c r="B157" s="82"/>
      <c r="C157" s="83"/>
      <c r="D157" s="83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</row>
    <row r="158" spans="2:15">
      <c r="B158" s="82"/>
      <c r="C158" s="83"/>
      <c r="D158" s="83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</row>
    <row r="159" spans="2:15">
      <c r="B159" s="82"/>
      <c r="C159" s="83"/>
      <c r="D159" s="83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</row>
    <row r="160" spans="2:15">
      <c r="B160" s="82"/>
      <c r="C160" s="83"/>
      <c r="D160" s="83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</row>
    <row r="161" spans="2:15">
      <c r="B161" s="82"/>
      <c r="C161" s="83"/>
      <c r="D161" s="83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</row>
    <row r="162" spans="2:15">
      <c r="B162" s="82"/>
      <c r="C162" s="83"/>
      <c r="D162" s="83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</row>
    <row r="163" spans="2:15">
      <c r="B163" s="82"/>
      <c r="C163" s="83"/>
      <c r="D163" s="83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</row>
    <row r="164" spans="2:15">
      <c r="B164" s="82"/>
      <c r="C164" s="83"/>
      <c r="D164" s="83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</row>
    <row r="165" spans="2:15">
      <c r="B165" s="82"/>
      <c r="C165" s="83"/>
      <c r="D165" s="83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</row>
    <row r="166" spans="2:15">
      <c r="B166" s="82"/>
      <c r="C166" s="83"/>
      <c r="D166" s="83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</row>
    <row r="167" spans="2:15">
      <c r="B167" s="82"/>
      <c r="C167" s="83"/>
      <c r="D167" s="83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</row>
    <row r="168" spans="2:15">
      <c r="B168" s="82"/>
      <c r="C168" s="83"/>
      <c r="D168" s="83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</row>
    <row r="169" spans="2:15">
      <c r="B169" s="82"/>
      <c r="C169" s="83"/>
      <c r="D169" s="83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</row>
    <row r="170" spans="2:15">
      <c r="B170" s="82"/>
      <c r="C170" s="83"/>
      <c r="D170" s="83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</row>
    <row r="171" spans="2:15">
      <c r="B171" s="82"/>
      <c r="C171" s="83"/>
      <c r="D171" s="83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</row>
    <row r="172" spans="2:15">
      <c r="B172" s="82"/>
      <c r="C172" s="83"/>
      <c r="D172" s="83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</row>
    <row r="173" spans="2:15">
      <c r="B173" s="82"/>
      <c r="C173" s="83"/>
      <c r="D173" s="83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</row>
    <row r="174" spans="2:15">
      <c r="B174" s="82"/>
      <c r="C174" s="83"/>
      <c r="D174" s="83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</row>
    <row r="175" spans="2:15">
      <c r="B175" s="82"/>
      <c r="C175" s="83"/>
      <c r="D175" s="83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</row>
    <row r="176" spans="2:15">
      <c r="B176" s="82"/>
      <c r="C176" s="83"/>
      <c r="D176" s="83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</row>
    <row r="177" spans="2:15">
      <c r="B177" s="82"/>
      <c r="C177" s="83"/>
      <c r="D177" s="83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</row>
    <row r="178" spans="2:15">
      <c r="B178" s="82"/>
      <c r="C178" s="83"/>
      <c r="D178" s="83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</row>
    <row r="179" spans="2:15">
      <c r="B179" s="82"/>
      <c r="C179" s="83"/>
      <c r="D179" s="83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</row>
    <row r="180" spans="2:15">
      <c r="B180" s="82"/>
      <c r="C180" s="83"/>
      <c r="D180" s="83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</row>
    <row r="181" spans="2:15">
      <c r="B181" s="82"/>
      <c r="C181" s="83"/>
      <c r="D181" s="83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</row>
    <row r="182" spans="2:15">
      <c r="B182" s="82"/>
      <c r="C182" s="83"/>
      <c r="D182" s="83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</row>
    <row r="183" spans="2:15">
      <c r="B183" s="82"/>
      <c r="C183" s="83"/>
      <c r="D183" s="83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</row>
    <row r="184" spans="2:15">
      <c r="B184" s="82"/>
      <c r="C184" s="83"/>
      <c r="D184" s="83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</row>
    <row r="185" spans="2:15">
      <c r="B185" s="82"/>
      <c r="C185" s="83"/>
      <c r="D185" s="83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</row>
    <row r="186" spans="2:15">
      <c r="B186" s="82"/>
      <c r="C186" s="83"/>
      <c r="D186" s="83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</row>
    <row r="187" spans="2:15">
      <c r="B187" s="82"/>
      <c r="C187" s="83"/>
      <c r="D187" s="83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</row>
    <row r="188" spans="2:15">
      <c r="B188" s="82"/>
      <c r="C188" s="83"/>
      <c r="D188" s="83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</row>
    <row r="189" spans="2:15">
      <c r="B189" s="82"/>
      <c r="C189" s="83"/>
      <c r="D189" s="83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</row>
    <row r="190" spans="2:15">
      <c r="B190" s="82"/>
      <c r="C190" s="83"/>
      <c r="D190" s="83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2:15">
      <c r="B191" s="82"/>
      <c r="C191" s="83"/>
      <c r="D191" s="83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2:15">
      <c r="B192" s="82"/>
      <c r="C192" s="83"/>
      <c r="D192" s="83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2:15">
      <c r="B193" s="82"/>
      <c r="C193" s="83"/>
      <c r="D193" s="83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2:15">
      <c r="B194" s="82"/>
      <c r="C194" s="83"/>
      <c r="D194" s="83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2:15">
      <c r="B195" s="82"/>
      <c r="C195" s="83"/>
      <c r="D195" s="83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2:15">
      <c r="B196" s="82"/>
      <c r="C196" s="83"/>
      <c r="D196" s="83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2:15">
      <c r="B197" s="82"/>
      <c r="C197" s="83"/>
      <c r="D197" s="83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2:15">
      <c r="B198" s="82"/>
      <c r="C198" s="83"/>
      <c r="D198" s="83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2:15">
      <c r="B199" s="82"/>
      <c r="C199" s="83"/>
      <c r="D199" s="83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2:15">
      <c r="B200" s="82"/>
      <c r="C200" s="83"/>
      <c r="D200" s="83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2:15">
      <c r="B201" s="82"/>
      <c r="C201" s="83"/>
      <c r="D201" s="83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2:15">
      <c r="B202" s="82"/>
      <c r="C202" s="83"/>
      <c r="D202" s="83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2:15">
      <c r="B203" s="82"/>
      <c r="C203" s="83"/>
      <c r="D203" s="83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2:15">
      <c r="B204" s="82"/>
      <c r="C204" s="83"/>
      <c r="D204" s="83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2:15">
      <c r="B205" s="82"/>
      <c r="C205" s="83"/>
      <c r="D205" s="83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2:15">
      <c r="B206" s="82"/>
      <c r="C206" s="83"/>
      <c r="D206" s="83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2:15">
      <c r="B207" s="82"/>
      <c r="C207" s="83"/>
      <c r="D207" s="83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2:15">
      <c r="B208" s="82"/>
      <c r="C208" s="83"/>
      <c r="D208" s="83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2:15">
      <c r="B209" s="82"/>
      <c r="C209" s="83"/>
      <c r="D209" s="83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2:15">
      <c r="B210" s="82"/>
      <c r="C210" s="83"/>
      <c r="D210" s="83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2:15">
      <c r="B211" s="82"/>
      <c r="C211" s="83"/>
      <c r="D211" s="83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2:15">
      <c r="B212" s="82"/>
      <c r="C212" s="83"/>
      <c r="D212" s="83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2:15">
      <c r="B213" s="82"/>
      <c r="C213" s="83"/>
      <c r="D213" s="83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2:15">
      <c r="B214" s="82"/>
      <c r="C214" s="83"/>
      <c r="D214" s="83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2:15">
      <c r="B215" s="82"/>
      <c r="C215" s="83"/>
      <c r="D215" s="83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2:15">
      <c r="B216" s="82"/>
      <c r="C216" s="83"/>
      <c r="D216" s="83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2:15">
      <c r="B217" s="82"/>
      <c r="C217" s="83"/>
      <c r="D217" s="83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2:15">
      <c r="B218" s="82"/>
      <c r="C218" s="83"/>
      <c r="D218" s="83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2:15">
      <c r="B219" s="82"/>
      <c r="C219" s="83"/>
      <c r="D219" s="83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2:15">
      <c r="B220" s="82"/>
      <c r="C220" s="83"/>
      <c r="D220" s="83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2:15">
      <c r="B221" s="82"/>
      <c r="C221" s="83"/>
      <c r="D221" s="83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2:15">
      <c r="B222" s="82"/>
      <c r="C222" s="83"/>
      <c r="D222" s="83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2:15">
      <c r="B223" s="82"/>
      <c r="C223" s="83"/>
      <c r="D223" s="83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2:15">
      <c r="B224" s="82"/>
      <c r="C224" s="83"/>
      <c r="D224" s="83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2:15">
      <c r="B225" s="82"/>
      <c r="C225" s="83"/>
      <c r="D225" s="83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2:15">
      <c r="B226" s="82"/>
      <c r="C226" s="83"/>
      <c r="D226" s="83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2:15">
      <c r="B227" s="82"/>
      <c r="C227" s="83"/>
      <c r="D227" s="83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2:15">
      <c r="B228" s="82"/>
      <c r="C228" s="83"/>
      <c r="D228" s="83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2:15">
      <c r="B229" s="82"/>
      <c r="C229" s="83"/>
      <c r="D229" s="83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2:15">
      <c r="B230" s="82"/>
      <c r="C230" s="83"/>
      <c r="D230" s="83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2:15">
      <c r="B231" s="82"/>
      <c r="C231" s="83"/>
      <c r="D231" s="83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2:15">
      <c r="B232" s="82"/>
      <c r="C232" s="83"/>
      <c r="D232" s="83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2:15">
      <c r="B233" s="82"/>
      <c r="C233" s="83"/>
      <c r="D233" s="83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2:15">
      <c r="B234" s="82"/>
      <c r="C234" s="83"/>
      <c r="D234" s="83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2:15">
      <c r="B235" s="82"/>
      <c r="C235" s="83"/>
      <c r="D235" s="83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2:15">
      <c r="B236" s="82"/>
      <c r="C236" s="83"/>
      <c r="D236" s="83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2:15">
      <c r="B237" s="82"/>
      <c r="C237" s="83"/>
      <c r="D237" s="83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2:15">
      <c r="B238" s="82"/>
      <c r="C238" s="83"/>
      <c r="D238" s="83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2:15">
      <c r="B239" s="82"/>
      <c r="C239" s="83"/>
      <c r="D239" s="83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2:15">
      <c r="B240" s="82"/>
      <c r="C240" s="83"/>
      <c r="D240" s="83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2:15">
      <c r="B241" s="82"/>
      <c r="C241" s="83"/>
      <c r="D241" s="83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2:15">
      <c r="B242" s="82"/>
      <c r="C242" s="83"/>
      <c r="D242" s="83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2:15">
      <c r="B243" s="82"/>
      <c r="C243" s="83"/>
      <c r="D243" s="83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2:15">
      <c r="B244" s="82"/>
      <c r="C244" s="83"/>
      <c r="D244" s="83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2:15">
      <c r="B245" s="82"/>
      <c r="C245" s="83"/>
      <c r="D245" s="83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2:15">
      <c r="B246" s="82"/>
      <c r="C246" s="83"/>
      <c r="D246" s="83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2:15">
      <c r="B247" s="82"/>
      <c r="C247" s="83"/>
      <c r="D247" s="83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2:15">
      <c r="B248" s="82"/>
      <c r="C248" s="83"/>
      <c r="D248" s="83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2:15">
      <c r="B249" s="82"/>
      <c r="C249" s="83"/>
      <c r="D249" s="83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2:15">
      <c r="B250" s="82"/>
      <c r="C250" s="83"/>
      <c r="D250" s="83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2:15">
      <c r="B251" s="82"/>
      <c r="C251" s="83"/>
      <c r="D251" s="83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2:15">
      <c r="B252" s="82"/>
      <c r="C252" s="83"/>
      <c r="D252" s="83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2:15">
      <c r="B253" s="82"/>
      <c r="C253" s="83"/>
      <c r="D253" s="83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2:15">
      <c r="B254" s="82"/>
      <c r="C254" s="83"/>
      <c r="D254" s="83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2:15">
      <c r="B255" s="82"/>
      <c r="C255" s="83"/>
      <c r="D255" s="83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2:15">
      <c r="B256" s="82"/>
      <c r="C256" s="83"/>
      <c r="D256" s="83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2:15">
      <c r="B257" s="82"/>
      <c r="C257" s="83"/>
      <c r="D257" s="83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2:15">
      <c r="B258" s="82"/>
      <c r="C258" s="83"/>
      <c r="D258" s="83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2:15">
      <c r="B259" s="82"/>
      <c r="C259" s="83"/>
      <c r="D259" s="83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2:15">
      <c r="B260" s="82"/>
      <c r="C260" s="83"/>
      <c r="D260" s="83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2:15">
      <c r="B261" s="82"/>
      <c r="C261" s="83"/>
      <c r="D261" s="83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2:15">
      <c r="B262" s="82"/>
      <c r="C262" s="83"/>
      <c r="D262" s="83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2:15">
      <c r="B263" s="82"/>
      <c r="C263" s="83"/>
      <c r="D263" s="83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2:15">
      <c r="B264" s="82"/>
      <c r="C264" s="83"/>
      <c r="D264" s="83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2:15">
      <c r="B265" s="82"/>
      <c r="C265" s="83"/>
      <c r="D265" s="83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2:15">
      <c r="B266" s="82"/>
      <c r="C266" s="83"/>
      <c r="D266" s="83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2:15">
      <c r="B267" s="82"/>
      <c r="C267" s="83"/>
      <c r="D267" s="83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2:15">
      <c r="B268" s="82"/>
      <c r="C268" s="83"/>
      <c r="D268" s="83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2:15">
      <c r="B269" s="82"/>
      <c r="C269" s="83"/>
      <c r="D269" s="83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2:15">
      <c r="B270" s="82"/>
      <c r="C270" s="83"/>
      <c r="D270" s="83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2:15">
      <c r="B271" s="82"/>
      <c r="C271" s="83"/>
      <c r="D271" s="83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2:15">
      <c r="B272" s="82"/>
      <c r="C272" s="83"/>
      <c r="D272" s="83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2:15">
      <c r="B273" s="82"/>
      <c r="C273" s="83"/>
      <c r="D273" s="83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2:15">
      <c r="B274" s="82"/>
      <c r="C274" s="83"/>
      <c r="D274" s="83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2:15">
      <c r="B275" s="82"/>
      <c r="C275" s="83"/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2:15">
      <c r="B276" s="82"/>
      <c r="C276" s="83"/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</row>
    <row r="1035" spans="2:15">
      <c r="B1035" s="82"/>
      <c r="O1035" s="84"/>
    </row>
    <row r="1036" spans="2:15">
      <c r="B1036" s="82"/>
      <c r="O1036" s="84"/>
    </row>
    <row r="1037" spans="2:15">
      <c r="B1037" s="82"/>
      <c r="O1037" s="84"/>
    </row>
    <row r="1038" spans="2:15">
      <c r="B1038" s="82"/>
      <c r="O1038" s="84"/>
    </row>
    <row r="1039" spans="2:15">
      <c r="B1039" s="82"/>
      <c r="O1039" s="84"/>
    </row>
    <row r="1040" spans="2:15">
      <c r="B1040" s="82"/>
      <c r="O1040" s="84"/>
    </row>
    <row r="1041" spans="2:15">
      <c r="B1041" s="82"/>
      <c r="O1041" s="84"/>
    </row>
    <row r="1042" spans="2:15">
      <c r="B1042" s="82"/>
      <c r="O1042" s="84"/>
    </row>
    <row r="1043" spans="2:15">
      <c r="B1043" s="82"/>
      <c r="O1043" s="84"/>
    </row>
    <row r="1044" spans="2:15">
      <c r="B1044" s="82"/>
      <c r="O1044" s="84"/>
    </row>
    <row r="1045" spans="2:15">
      <c r="B1045" s="82"/>
      <c r="O1045" s="84"/>
    </row>
    <row r="1046" spans="2:15">
      <c r="B1046" s="82"/>
      <c r="O1046" s="84"/>
    </row>
    <row r="1047" spans="2:15">
      <c r="B1047" s="82"/>
      <c r="O1047" s="84"/>
    </row>
    <row r="1048" spans="2:15">
      <c r="B1048" s="82"/>
      <c r="O1048" s="84"/>
    </row>
    <row r="1049" spans="2:15">
      <c r="B1049" s="82"/>
      <c r="O1049" s="84"/>
    </row>
    <row r="1050" spans="2:15">
      <c r="B1050" s="82"/>
      <c r="O1050" s="84"/>
    </row>
    <row r="1051" spans="2:15">
      <c r="B1051" s="82"/>
      <c r="O1051" s="84"/>
    </row>
    <row r="1052" spans="2:15">
      <c r="B1052" s="82"/>
      <c r="O1052" s="84"/>
    </row>
    <row r="1053" spans="2:15">
      <c r="B1053" s="82"/>
      <c r="O1053" s="84"/>
    </row>
    <row r="1054" spans="2:15">
      <c r="B1054" s="82"/>
      <c r="O1054" s="84"/>
    </row>
    <row r="1055" spans="2:15">
      <c r="B1055" s="82"/>
      <c r="O1055" s="84"/>
    </row>
    <row r="1056" spans="2:15">
      <c r="B1056" s="82"/>
      <c r="O1056" s="84"/>
    </row>
    <row r="1057" spans="2:15">
      <c r="B1057" s="82"/>
      <c r="O1057" s="84"/>
    </row>
    <row r="1058" spans="2:15">
      <c r="B1058" s="82"/>
      <c r="O1058" s="84"/>
    </row>
    <row r="1059" spans="2:15">
      <c r="B1059" s="82"/>
      <c r="O1059" s="84"/>
    </row>
    <row r="1060" spans="2:15">
      <c r="B1060" s="82"/>
      <c r="O1060" s="84"/>
    </row>
    <row r="1061" spans="2:15">
      <c r="B1061" s="82"/>
      <c r="O1061" s="84"/>
    </row>
    <row r="1062" spans="2:15">
      <c r="B1062" s="82"/>
      <c r="O1062" s="84"/>
    </row>
    <row r="1063" spans="2:15">
      <c r="B1063" s="82"/>
      <c r="O1063" s="84"/>
    </row>
    <row r="1064" spans="2:15">
      <c r="B1064" s="82"/>
      <c r="O1064" s="84"/>
    </row>
    <row r="1065" spans="2:15">
      <c r="B1065" s="82"/>
      <c r="O1065" s="84"/>
    </row>
    <row r="1066" spans="2:15">
      <c r="B1066" s="82"/>
      <c r="O1066" s="84"/>
    </row>
    <row r="1067" spans="2:15">
      <c r="B1067" s="82"/>
      <c r="O1067" s="84"/>
    </row>
    <row r="1068" spans="2:15">
      <c r="B1068" s="82"/>
      <c r="O1068" s="84"/>
    </row>
    <row r="1069" spans="2:15">
      <c r="B1069" s="82"/>
      <c r="O1069" s="84"/>
    </row>
    <row r="1070" spans="2:15">
      <c r="B1070" s="82"/>
      <c r="O1070" s="84"/>
    </row>
    <row r="1071" spans="2:15">
      <c r="B1071" s="82"/>
      <c r="O1071" s="84"/>
    </row>
    <row r="1072" spans="2:15">
      <c r="B1072" s="82"/>
      <c r="O1072" s="84"/>
    </row>
    <row r="1073" spans="2:15">
      <c r="B1073" s="82"/>
      <c r="O1073" s="84"/>
    </row>
    <row r="1074" spans="2:15">
      <c r="B1074" s="82"/>
      <c r="O1074" s="84"/>
    </row>
    <row r="1075" spans="2:15">
      <c r="B1075" s="82"/>
      <c r="O1075" s="84"/>
    </row>
    <row r="1076" spans="2:15">
      <c r="B1076" s="82"/>
      <c r="O1076" s="84"/>
    </row>
    <row r="1077" spans="2:15">
      <c r="B1077" s="82"/>
      <c r="O1077" s="84"/>
    </row>
    <row r="1078" spans="2:15">
      <c r="B1078" s="82"/>
      <c r="O1078" s="84"/>
    </row>
    <row r="1079" spans="2:15">
      <c r="B1079" s="82"/>
      <c r="O1079" s="84"/>
    </row>
    <row r="1080" spans="2:15">
      <c r="B1080" s="82"/>
      <c r="O1080" s="84"/>
    </row>
    <row r="1081" spans="2:15">
      <c r="B1081" s="82"/>
      <c r="O1081" s="84"/>
    </row>
    <row r="1082" spans="2:15">
      <c r="B1082" s="82"/>
      <c r="O1082" s="84"/>
    </row>
    <row r="1083" spans="2:15">
      <c r="B1083" s="82"/>
      <c r="O1083" s="84"/>
    </row>
    <row r="1084" spans="2:15">
      <c r="B1084" s="82"/>
      <c r="O1084" s="84"/>
    </row>
    <row r="1085" spans="2:15">
      <c r="B1085" s="82"/>
      <c r="O1085" s="84"/>
    </row>
    <row r="1086" spans="2:15">
      <c r="B1086" s="82"/>
      <c r="O1086" s="84"/>
    </row>
    <row r="1087" spans="2:15">
      <c r="B1087" s="82"/>
      <c r="O1087" s="84"/>
    </row>
    <row r="1088" spans="2:15">
      <c r="B1088" s="82"/>
      <c r="O1088" s="84"/>
    </row>
    <row r="1089" spans="2:15">
      <c r="B1089" s="82"/>
      <c r="O1089" s="84"/>
    </row>
    <row r="1090" spans="2:15">
      <c r="B1090" s="82"/>
      <c r="O1090" s="84"/>
    </row>
    <row r="1091" spans="2:15">
      <c r="B1091" s="82"/>
      <c r="O1091" s="84"/>
    </row>
    <row r="1092" spans="2:15">
      <c r="B1092" s="82"/>
      <c r="O1092" s="84"/>
    </row>
    <row r="1093" spans="2:15">
      <c r="B1093" s="82"/>
      <c r="O1093" s="84"/>
    </row>
    <row r="1094" spans="2:15">
      <c r="B1094" s="82"/>
      <c r="O1094" s="84"/>
    </row>
    <row r="1095" spans="2:15">
      <c r="B1095" s="82"/>
      <c r="O1095" s="84"/>
    </row>
    <row r="1096" spans="2:15">
      <c r="B1096" s="82"/>
      <c r="O1096" s="84"/>
    </row>
    <row r="1097" spans="2:15">
      <c r="B1097" s="82"/>
      <c r="O1097" s="84"/>
    </row>
    <row r="1098" spans="2:15">
      <c r="B1098" s="82"/>
      <c r="O1098" s="84"/>
    </row>
    <row r="1099" spans="2:15">
      <c r="B1099" s="82"/>
      <c r="O1099" s="84"/>
    </row>
    <row r="1100" spans="2:15">
      <c r="B1100" s="82"/>
      <c r="O1100" s="84"/>
    </row>
    <row r="1101" spans="2:15">
      <c r="B1101" s="82"/>
      <c r="O1101" s="84"/>
    </row>
    <row r="1102" spans="2:15">
      <c r="B1102" s="82"/>
      <c r="O1102" s="84"/>
    </row>
    <row r="1103" spans="2:15">
      <c r="B1103" s="82"/>
      <c r="O1103" s="84"/>
    </row>
    <row r="1104" spans="2:15">
      <c r="B1104" s="82"/>
      <c r="O1104" s="84"/>
    </row>
    <row r="1105" spans="2:15">
      <c r="B1105" s="82"/>
      <c r="O1105" s="84"/>
    </row>
    <row r="1106" spans="2:15">
      <c r="B1106" s="82"/>
      <c r="O1106" s="84"/>
    </row>
    <row r="1107" spans="2:15">
      <c r="B1107" s="82"/>
      <c r="O1107" s="84"/>
    </row>
    <row r="1108" spans="2:15">
      <c r="B1108" s="82"/>
      <c r="O1108" s="84"/>
    </row>
    <row r="1109" spans="2:15">
      <c r="B1109" s="82"/>
      <c r="O1109" s="84"/>
    </row>
    <row r="1110" spans="2:15">
      <c r="B1110" s="82"/>
      <c r="O1110" s="84"/>
    </row>
    <row r="1111" spans="2:15">
      <c r="B1111" s="82"/>
      <c r="O1111" s="84"/>
    </row>
    <row r="1112" spans="2:15">
      <c r="B1112" s="82"/>
      <c r="O1112" s="84"/>
    </row>
    <row r="1113" spans="2:15">
      <c r="B1113" s="82"/>
      <c r="O1113" s="84"/>
    </row>
    <row r="1114" spans="2:15">
      <c r="B1114" s="82"/>
      <c r="O1114" s="84"/>
    </row>
    <row r="1115" spans="2:15">
      <c r="B1115" s="82"/>
      <c r="O1115" s="84"/>
    </row>
    <row r="1116" spans="2:15">
      <c r="B1116" s="82"/>
      <c r="O1116" s="84"/>
    </row>
    <row r="1117" spans="2:15">
      <c r="B1117" s="82"/>
      <c r="O1117" s="84"/>
    </row>
    <row r="1118" spans="2:15">
      <c r="B1118" s="82"/>
      <c r="O1118" s="84"/>
    </row>
    <row r="1119" spans="2:15">
      <c r="B1119" s="82"/>
      <c r="O1119" s="84"/>
    </row>
    <row r="1120" spans="2:15">
      <c r="B1120" s="82"/>
      <c r="O1120" s="84"/>
    </row>
    <row r="1121" spans="2:15">
      <c r="B1121" s="82"/>
      <c r="O1121" s="84"/>
    </row>
    <row r="1122" spans="2:15">
      <c r="B1122" s="82"/>
      <c r="O1122" s="84"/>
    </row>
    <row r="1123" spans="2:15">
      <c r="B1123" s="82"/>
      <c r="O1123" s="84"/>
    </row>
    <row r="1124" spans="2:15">
      <c r="B1124" s="82"/>
      <c r="O1124" s="84"/>
    </row>
    <row r="1125" spans="2:15">
      <c r="B1125" s="82"/>
      <c r="O1125" s="84"/>
    </row>
    <row r="1126" spans="2:15">
      <c r="B1126" s="82"/>
      <c r="O1126" s="84"/>
    </row>
    <row r="1127" spans="2:15">
      <c r="B1127" s="82"/>
      <c r="O1127" s="84"/>
    </row>
    <row r="1128" spans="2:15">
      <c r="B1128" s="82"/>
      <c r="O1128" s="84"/>
    </row>
    <row r="1129" spans="2:15">
      <c r="B1129" s="82"/>
      <c r="O1129" s="84"/>
    </row>
    <row r="1130" spans="2:15">
      <c r="B1130" s="82"/>
      <c r="O1130" s="84"/>
    </row>
    <row r="1131" spans="2:15">
      <c r="B1131" s="82"/>
      <c r="O1131" s="84"/>
    </row>
    <row r="1132" spans="2:15">
      <c r="B1132" s="82"/>
      <c r="O1132" s="84"/>
    </row>
    <row r="1133" spans="2:15">
      <c r="B1133" s="82"/>
      <c r="O1133" s="84"/>
    </row>
    <row r="1134" spans="2:15">
      <c r="B1134" s="82"/>
      <c r="O1134" s="84"/>
    </row>
    <row r="1135" spans="2:15">
      <c r="B1135" s="82"/>
      <c r="O1135" s="84"/>
    </row>
    <row r="1136" spans="2:15">
      <c r="B1136" s="82"/>
      <c r="O1136" s="84"/>
    </row>
    <row r="1137" spans="2:15">
      <c r="B1137" s="82"/>
      <c r="O1137" s="84"/>
    </row>
    <row r="1138" spans="2:15">
      <c r="B1138" s="82"/>
      <c r="O1138" s="84"/>
    </row>
    <row r="1139" spans="2:15">
      <c r="B1139" s="82"/>
      <c r="O1139" s="84"/>
    </row>
    <row r="1140" spans="2:15">
      <c r="B1140" s="82"/>
      <c r="O1140" s="84"/>
    </row>
    <row r="1141" spans="2:15">
      <c r="B1141" s="82"/>
      <c r="O1141" s="84"/>
    </row>
    <row r="1142" spans="2:15">
      <c r="B1142" s="82"/>
      <c r="O1142" s="84"/>
    </row>
    <row r="1143" spans="2:15">
      <c r="B1143" s="82"/>
      <c r="O1143" s="84"/>
    </row>
    <row r="1144" spans="2:15">
      <c r="B1144" s="82"/>
      <c r="O1144" s="84"/>
    </row>
    <row r="1145" spans="2:15">
      <c r="B1145" s="82"/>
      <c r="O1145" s="84"/>
    </row>
    <row r="1146" spans="2:15">
      <c r="B1146" s="82"/>
      <c r="O1146" s="84"/>
    </row>
    <row r="1147" spans="2:15">
      <c r="B1147" s="82"/>
      <c r="O1147" s="84"/>
    </row>
    <row r="1148" spans="2:15">
      <c r="B1148" s="82"/>
      <c r="O1148" s="84"/>
    </row>
    <row r="1149" spans="2:15">
      <c r="B1149" s="82"/>
      <c r="O1149" s="84"/>
    </row>
    <row r="1150" spans="2:15">
      <c r="B1150" s="82"/>
      <c r="O1150" s="84"/>
    </row>
    <row r="1151" spans="2:15">
      <c r="B1151" s="82"/>
      <c r="O1151" s="84"/>
    </row>
    <row r="1152" spans="2:15">
      <c r="B1152" s="82"/>
      <c r="O1152" s="84"/>
    </row>
    <row r="1153" spans="2:15">
      <c r="B1153" s="82"/>
      <c r="O1153" s="84"/>
    </row>
    <row r="1154" spans="2:15">
      <c r="B1154" s="82"/>
      <c r="O1154" s="84"/>
    </row>
    <row r="1155" spans="2:15">
      <c r="B1155" s="82"/>
      <c r="O1155" s="84"/>
    </row>
    <row r="1156" spans="2:15">
      <c r="B1156" s="82"/>
      <c r="O1156" s="84"/>
    </row>
    <row r="1157" spans="2:15">
      <c r="B1157" s="82"/>
      <c r="O1157" s="84"/>
    </row>
    <row r="1158" spans="2:15">
      <c r="B1158" s="82"/>
      <c r="O1158" s="84"/>
    </row>
    <row r="1159" spans="2:15">
      <c r="B1159" s="82"/>
      <c r="O1159" s="84"/>
    </row>
    <row r="1160" spans="2:15">
      <c r="B1160" s="82"/>
      <c r="O1160" s="84"/>
    </row>
    <row r="1161" spans="2:15">
      <c r="B1161" s="82"/>
      <c r="O1161" s="84"/>
    </row>
    <row r="1162" spans="2:15">
      <c r="B1162" s="82"/>
      <c r="O1162" s="84"/>
    </row>
    <row r="1163" spans="2:15">
      <c r="B1163" s="82"/>
      <c r="O1163" s="84"/>
    </row>
    <row r="1164" spans="2:15">
      <c r="B1164" s="82"/>
      <c r="O1164" s="84"/>
    </row>
    <row r="1165" spans="2:15">
      <c r="B1165" s="82"/>
      <c r="O1165" s="84"/>
    </row>
    <row r="1166" spans="2:15">
      <c r="B1166" s="82"/>
      <c r="O1166" s="84"/>
    </row>
    <row r="1167" spans="2:15">
      <c r="B1167" s="82"/>
      <c r="O1167" s="84"/>
    </row>
    <row r="1168" spans="2:15">
      <c r="B1168" s="82"/>
      <c r="O1168" s="84"/>
    </row>
    <row r="1169" spans="2:15">
      <c r="B1169" s="82"/>
      <c r="O1169" s="84"/>
    </row>
    <row r="1170" spans="2:15">
      <c r="B1170" s="82"/>
      <c r="O1170" s="84"/>
    </row>
    <row r="1171" spans="2:15">
      <c r="B1171" s="82"/>
      <c r="O1171" s="84"/>
    </row>
    <row r="1172" spans="2:15">
      <c r="B1172" s="82"/>
      <c r="O1172" s="84"/>
    </row>
    <row r="1173" spans="2:15">
      <c r="B1173" s="82"/>
      <c r="O1173" s="84"/>
    </row>
    <row r="1174" spans="2:15">
      <c r="B1174" s="82"/>
      <c r="O1174" s="84"/>
    </row>
    <row r="1175" spans="2:15">
      <c r="B1175" s="82"/>
      <c r="O1175" s="84"/>
    </row>
    <row r="1176" spans="2:15">
      <c r="B1176" s="82"/>
      <c r="O1176" s="84"/>
    </row>
    <row r="1177" spans="2:15">
      <c r="B1177" s="82"/>
      <c r="O1177" s="84"/>
    </row>
    <row r="1178" spans="2:15">
      <c r="B1178" s="82"/>
      <c r="O1178" s="84"/>
    </row>
    <row r="1179" spans="2:15">
      <c r="B1179" s="82"/>
      <c r="O1179" s="84"/>
    </row>
    <row r="1180" spans="2:15">
      <c r="B1180" s="82"/>
      <c r="O1180" s="84"/>
    </row>
    <row r="1181" spans="2:15">
      <c r="B1181" s="82"/>
      <c r="O1181" s="84"/>
    </row>
    <row r="1182" spans="2:15">
      <c r="B1182" s="82"/>
      <c r="O1182" s="84"/>
    </row>
    <row r="1183" spans="2:15">
      <c r="B1183" s="82"/>
      <c r="O1183" s="84"/>
    </row>
    <row r="1184" spans="2:15">
      <c r="B1184" s="82"/>
      <c r="O1184" s="84"/>
    </row>
    <row r="1185" spans="2:15">
      <c r="B1185" s="82"/>
      <c r="O1185" s="84"/>
    </row>
    <row r="1186" spans="2:15">
      <c r="B1186" s="82"/>
      <c r="O1186" s="84"/>
    </row>
    <row r="1187" spans="2:15">
      <c r="B1187" s="82"/>
      <c r="O1187" s="84"/>
    </row>
    <row r="1188" spans="2:15">
      <c r="B1188" s="82"/>
      <c r="O1188" s="84"/>
    </row>
    <row r="1189" spans="2:15">
      <c r="B1189" s="82"/>
      <c r="O1189" s="84"/>
    </row>
    <row r="1190" spans="2:15">
      <c r="B1190" s="82"/>
      <c r="O1190" s="84"/>
    </row>
    <row r="1191" spans="2:15">
      <c r="B1191" s="82"/>
      <c r="O1191" s="84"/>
    </row>
    <row r="1192" spans="2:15">
      <c r="B1192" s="82"/>
      <c r="O1192" s="84"/>
    </row>
    <row r="1193" spans="2:15">
      <c r="B1193" s="82"/>
      <c r="O1193" s="84"/>
    </row>
    <row r="1194" spans="2:15">
      <c r="B1194" s="82"/>
      <c r="O1194" s="84"/>
    </row>
    <row r="1195" spans="2:15">
      <c r="B1195" s="82"/>
      <c r="O1195" s="84"/>
    </row>
    <row r="1196" spans="2:15">
      <c r="B1196" s="82"/>
      <c r="O1196" s="84"/>
    </row>
    <row r="1197" spans="2:15">
      <c r="B1197" s="82"/>
      <c r="O1197" s="84"/>
    </row>
    <row r="1198" spans="2:15">
      <c r="B1198" s="82"/>
      <c r="O1198" s="84"/>
    </row>
    <row r="1199" spans="2:15">
      <c r="B1199" s="82"/>
      <c r="O1199" s="84"/>
    </row>
    <row r="1200" spans="2:15">
      <c r="B1200" s="82"/>
      <c r="O1200" s="84"/>
    </row>
    <row r="1201" spans="2:15">
      <c r="B1201" s="82"/>
      <c r="O1201" s="84"/>
    </row>
    <row r="1202" spans="2:15">
      <c r="B1202" s="82"/>
      <c r="O1202" s="84"/>
    </row>
    <row r="1203" spans="2:15">
      <c r="B1203" s="82"/>
      <c r="O1203" s="84"/>
    </row>
    <row r="1204" spans="2:15">
      <c r="B1204" s="82"/>
      <c r="O1204" s="84"/>
    </row>
    <row r="1205" spans="2:15">
      <c r="B1205" s="82"/>
      <c r="O1205" s="84"/>
    </row>
    <row r="1206" spans="2:15">
      <c r="B1206" s="82"/>
      <c r="O1206" s="84"/>
    </row>
    <row r="1207" spans="2:15">
      <c r="B1207" s="82"/>
      <c r="O1207" s="84"/>
    </row>
    <row r="1208" spans="2:15">
      <c r="B1208" s="82"/>
      <c r="O1208" s="84"/>
    </row>
    <row r="1209" spans="2:15">
      <c r="B1209" s="82"/>
      <c r="O1209" s="84"/>
    </row>
    <row r="1210" spans="2:15">
      <c r="B1210" s="82"/>
      <c r="O1210" s="84"/>
    </row>
    <row r="1211" spans="2:15">
      <c r="B1211" s="82"/>
      <c r="O1211" s="84"/>
    </row>
    <row r="1212" spans="2:15">
      <c r="B1212" s="82"/>
      <c r="O1212" s="84"/>
    </row>
    <row r="1213" spans="2:15">
      <c r="B1213" s="82"/>
      <c r="O1213" s="84"/>
    </row>
    <row r="1214" spans="2:15">
      <c r="B1214" s="82"/>
      <c r="O1214" s="84"/>
    </row>
    <row r="1215" spans="2:15">
      <c r="B1215" s="82"/>
      <c r="O1215" s="84"/>
    </row>
    <row r="1216" spans="2:15">
      <c r="B1216" s="82"/>
      <c r="O1216" s="84"/>
    </row>
    <row r="1217" spans="2:15">
      <c r="B1217" s="82"/>
      <c r="O1217" s="84"/>
    </row>
    <row r="1218" spans="2:15">
      <c r="B1218" s="82"/>
      <c r="O1218" s="84"/>
    </row>
    <row r="1219" spans="2:15">
      <c r="B1219" s="82"/>
      <c r="O1219" s="84"/>
    </row>
    <row r="1220" spans="2:15">
      <c r="B1220" s="82"/>
      <c r="O1220" s="84"/>
    </row>
    <row r="1221" spans="2:15">
      <c r="B1221" s="82"/>
      <c r="O1221" s="84"/>
    </row>
    <row r="1222" spans="2:15">
      <c r="B1222" s="82"/>
      <c r="O1222" s="84"/>
    </row>
    <row r="1223" spans="2:15">
      <c r="B1223" s="82"/>
      <c r="O1223" s="84"/>
    </row>
    <row r="1224" spans="2:15">
      <c r="B1224" s="82"/>
      <c r="O1224" s="84"/>
    </row>
    <row r="1225" spans="2:15">
      <c r="B1225" s="82"/>
      <c r="O1225" s="84"/>
    </row>
    <row r="1226" spans="2:15">
      <c r="B1226" s="82"/>
      <c r="O1226" s="84"/>
    </row>
    <row r="1227" spans="2:15">
      <c r="B1227" s="82"/>
      <c r="O1227" s="84"/>
    </row>
    <row r="1228" spans="2:15">
      <c r="B1228" s="82"/>
      <c r="O1228" s="84"/>
    </row>
    <row r="1229" spans="2:15">
      <c r="B1229" s="82"/>
      <c r="O1229" s="84"/>
    </row>
    <row r="1230" spans="2:15">
      <c r="B1230" s="82"/>
      <c r="O1230" s="84"/>
    </row>
    <row r="1231" spans="2:15">
      <c r="B1231" s="82"/>
      <c r="O1231" s="84"/>
    </row>
    <row r="1232" spans="2:15">
      <c r="B1232" s="82"/>
      <c r="O1232" s="84"/>
    </row>
    <row r="1233" spans="2:15">
      <c r="B1233" s="82"/>
      <c r="O1233" s="84"/>
    </row>
    <row r="1234" spans="2:15">
      <c r="B1234" s="82"/>
      <c r="O1234" s="84"/>
    </row>
    <row r="1235" spans="2:15">
      <c r="B1235" s="82"/>
      <c r="O1235" s="84"/>
    </row>
    <row r="1236" spans="2:15">
      <c r="B1236" s="82"/>
      <c r="O1236" s="84"/>
    </row>
    <row r="1237" spans="2:15">
      <c r="B1237" s="82"/>
      <c r="O1237" s="84"/>
    </row>
    <row r="1238" spans="2:15">
      <c r="B1238" s="82"/>
      <c r="O1238" s="84"/>
    </row>
    <row r="1239" spans="2:15">
      <c r="B1239" s="82"/>
      <c r="O1239" s="84"/>
    </row>
    <row r="1240" spans="2:15">
      <c r="B1240" s="82"/>
      <c r="O1240" s="84"/>
    </row>
    <row r="1241" spans="2:15">
      <c r="B1241" s="82"/>
      <c r="O1241" s="84"/>
    </row>
    <row r="1242" spans="2:15">
      <c r="B1242" s="82"/>
      <c r="O1242" s="84"/>
    </row>
    <row r="1243" spans="2:15">
      <c r="B1243" s="82"/>
      <c r="O1243" s="84"/>
    </row>
    <row r="1244" spans="2:15">
      <c r="B1244" s="82"/>
      <c r="O1244" s="84"/>
    </row>
    <row r="1245" spans="2:15">
      <c r="B1245" s="82"/>
      <c r="O1245" s="84"/>
    </row>
    <row r="1246" spans="2:15">
      <c r="B1246" s="82"/>
      <c r="O1246" s="84"/>
    </row>
    <row r="1247" spans="2:15">
      <c r="B1247" s="82"/>
      <c r="O1247" s="84"/>
    </row>
    <row r="1248" spans="2:15">
      <c r="B1248" s="82"/>
      <c r="O1248" s="84"/>
    </row>
    <row r="1249" spans="2:15">
      <c r="B1249" s="82"/>
      <c r="O1249" s="84"/>
    </row>
    <row r="1250" spans="2:15">
      <c r="B1250" s="82"/>
      <c r="O1250" s="84"/>
    </row>
    <row r="1251" spans="2:15">
      <c r="B1251" s="82"/>
      <c r="O1251" s="84"/>
    </row>
    <row r="1252" spans="2:15">
      <c r="B1252" s="82"/>
      <c r="O1252" s="84"/>
    </row>
    <row r="1253" spans="2:15">
      <c r="B1253" s="82"/>
      <c r="O1253" s="84"/>
    </row>
    <row r="1254" spans="2:15">
      <c r="B1254" s="82"/>
      <c r="O1254" s="84"/>
    </row>
    <row r="1255" spans="2:15">
      <c r="B1255" s="82"/>
      <c r="O1255" s="84"/>
    </row>
    <row r="1256" spans="2:15">
      <c r="B1256" s="82"/>
      <c r="O1256" s="84"/>
    </row>
    <row r="1257" spans="2:15">
      <c r="B1257" s="82"/>
      <c r="O1257" s="84"/>
    </row>
    <row r="1258" spans="2:15">
      <c r="B1258" s="82"/>
      <c r="O1258" s="84"/>
    </row>
    <row r="1259" spans="2:15">
      <c r="B1259" s="82"/>
      <c r="O1259" s="84"/>
    </row>
    <row r="1260" spans="2:15">
      <c r="B1260" s="82"/>
      <c r="O1260" s="84"/>
    </row>
    <row r="1261" spans="2:15">
      <c r="B1261" s="82"/>
      <c r="O1261" s="84"/>
    </row>
    <row r="1262" spans="2:15">
      <c r="B1262" s="82"/>
      <c r="O1262" s="84"/>
    </row>
    <row r="1263" spans="2:15">
      <c r="B1263" s="82"/>
      <c r="O1263" s="84"/>
    </row>
    <row r="1264" spans="2:15">
      <c r="B1264" s="82"/>
      <c r="O1264" s="84"/>
    </row>
    <row r="1265" spans="2:15">
      <c r="B1265" s="82"/>
      <c r="O1265" s="84"/>
    </row>
    <row r="1266" spans="2:15">
      <c r="B1266" s="82"/>
      <c r="O1266" s="84"/>
    </row>
    <row r="1267" spans="2:15">
      <c r="B1267" s="82"/>
      <c r="O1267" s="84"/>
    </row>
    <row r="1268" spans="2:15">
      <c r="B1268" s="82"/>
      <c r="O1268" s="84"/>
    </row>
    <row r="1269" spans="2:15">
      <c r="B1269" s="82"/>
      <c r="O1269" s="84"/>
    </row>
    <row r="1270" spans="2:15">
      <c r="B1270" s="82"/>
      <c r="O1270" s="84"/>
    </row>
    <row r="1271" spans="2:15">
      <c r="B1271" s="82"/>
      <c r="O1271" s="84"/>
    </row>
    <row r="1272" spans="2:15">
      <c r="B1272" s="82"/>
      <c r="O1272" s="84"/>
    </row>
    <row r="1273" spans="2:15">
      <c r="B1273" s="82"/>
      <c r="O1273" s="84"/>
    </row>
    <row r="1274" spans="2:15">
      <c r="B1274" s="82"/>
      <c r="O1274" s="84"/>
    </row>
    <row r="1275" spans="2:15">
      <c r="B1275" s="82"/>
      <c r="O1275" s="84"/>
    </row>
    <row r="1276" spans="2:15">
      <c r="B1276" s="82"/>
      <c r="O1276" s="84"/>
    </row>
    <row r="1277" spans="2:15">
      <c r="B1277" s="82"/>
      <c r="O1277" s="84"/>
    </row>
    <row r="1278" spans="2:15">
      <c r="B1278" s="82"/>
      <c r="O1278" s="84"/>
    </row>
    <row r="1279" spans="2:15">
      <c r="B1279" s="82"/>
      <c r="O1279" s="84"/>
    </row>
    <row r="1280" spans="2:15">
      <c r="B1280" s="82"/>
      <c r="O1280" s="84"/>
    </row>
    <row r="1281" spans="2:15">
      <c r="B1281" s="82"/>
      <c r="O1281" s="84"/>
    </row>
    <row r="1282" spans="2:15">
      <c r="B1282" s="82"/>
      <c r="O1282" s="84"/>
    </row>
    <row r="1283" spans="2:15">
      <c r="B1283" s="82"/>
      <c r="O1283" s="84"/>
    </row>
    <row r="1284" spans="2:15">
      <c r="B1284" s="82"/>
      <c r="O1284" s="84"/>
    </row>
    <row r="1285" spans="2:15">
      <c r="B1285" s="82"/>
      <c r="O1285" s="84"/>
    </row>
    <row r="1286" spans="2:15">
      <c r="B1286" s="82"/>
      <c r="O1286" s="84"/>
    </row>
    <row r="1287" spans="2:15">
      <c r="B1287" s="82"/>
      <c r="O1287" s="84"/>
    </row>
    <row r="1288" spans="2:15">
      <c r="B1288" s="82"/>
      <c r="O1288" s="84"/>
    </row>
    <row r="1289" spans="2:15">
      <c r="B1289" s="82"/>
      <c r="O1289" s="84"/>
    </row>
    <row r="1290" spans="2:15">
      <c r="B1290" s="82"/>
      <c r="O1290" s="84"/>
    </row>
    <row r="1291" spans="2:15">
      <c r="B1291" s="82"/>
      <c r="O1291" s="84"/>
    </row>
    <row r="1292" spans="2:15">
      <c r="B1292" s="82"/>
      <c r="O1292" s="84"/>
    </row>
    <row r="1293" spans="2:15">
      <c r="B1293" s="82"/>
      <c r="O1293" s="84"/>
    </row>
    <row r="1294" spans="2:15">
      <c r="B1294" s="82"/>
      <c r="O1294" s="84"/>
    </row>
    <row r="1295" spans="2:15">
      <c r="B1295" s="82"/>
      <c r="O1295" s="84"/>
    </row>
    <row r="1296" spans="2:15">
      <c r="B1296" s="82"/>
      <c r="O1296" s="84"/>
    </row>
    <row r="1297" spans="2:15">
      <c r="B1297" s="82"/>
      <c r="O1297" s="84"/>
    </row>
    <row r="1298" spans="2:15">
      <c r="B1298" s="82"/>
      <c r="O1298" s="84"/>
    </row>
    <row r="1299" spans="2:15">
      <c r="B1299" s="82"/>
      <c r="O1299" s="84"/>
    </row>
    <row r="1300" spans="2:15">
      <c r="B1300" s="82"/>
      <c r="O1300" s="84"/>
    </row>
    <row r="1301" spans="2:15">
      <c r="B1301" s="82"/>
      <c r="O1301" s="84"/>
    </row>
    <row r="1302" spans="2:15">
      <c r="B1302" s="82"/>
      <c r="O1302" s="84"/>
    </row>
    <row r="1303" spans="2:15">
      <c r="B1303" s="82"/>
      <c r="O1303" s="84"/>
    </row>
    <row r="1304" spans="2:15">
      <c r="B1304" s="82"/>
      <c r="O1304" s="84"/>
    </row>
    <row r="1305" spans="2:15">
      <c r="B1305" s="82"/>
      <c r="O1305" s="84"/>
    </row>
    <row r="1306" spans="2:15">
      <c r="B1306" s="82"/>
      <c r="O1306" s="84"/>
    </row>
    <row r="1307" spans="2:15">
      <c r="B1307" s="82"/>
      <c r="O1307" s="84"/>
    </row>
    <row r="1308" spans="2:15">
      <c r="B1308" s="82"/>
      <c r="O1308" s="84"/>
    </row>
    <row r="1309" spans="2:15">
      <c r="B1309" s="82"/>
      <c r="O1309" s="84"/>
    </row>
    <row r="1310" spans="2:15">
      <c r="B1310" s="82"/>
      <c r="O1310" s="84"/>
    </row>
    <row r="1311" spans="2:15">
      <c r="B1311" s="82"/>
      <c r="O1311" s="84"/>
    </row>
    <row r="1312" spans="2:15">
      <c r="B1312" s="82"/>
      <c r="O1312" s="84"/>
    </row>
    <row r="1313" spans="2:15">
      <c r="B1313" s="82"/>
      <c r="O1313" s="84"/>
    </row>
    <row r="1314" spans="2:15">
      <c r="B1314" s="82"/>
      <c r="O1314" s="84"/>
    </row>
    <row r="1315" spans="2:15">
      <c r="B1315" s="82"/>
      <c r="O1315" s="84"/>
    </row>
    <row r="1316" spans="2:15">
      <c r="B1316" s="82"/>
      <c r="O1316" s="84"/>
    </row>
    <row r="1317" spans="2:15">
      <c r="B1317" s="82"/>
      <c r="O1317" s="84"/>
    </row>
    <row r="1318" spans="2:15">
      <c r="B1318" s="82"/>
      <c r="O1318" s="84"/>
    </row>
    <row r="1319" spans="2:15">
      <c r="B1319" s="82"/>
      <c r="O1319" s="84"/>
    </row>
    <row r="1320" spans="2:15">
      <c r="B1320" s="82"/>
      <c r="O1320" s="84"/>
    </row>
    <row r="1321" spans="2:15">
      <c r="B1321" s="82"/>
      <c r="O1321" s="84"/>
    </row>
    <row r="1322" spans="2:15">
      <c r="B1322" s="82"/>
      <c r="O1322" s="84"/>
    </row>
    <row r="1323" spans="2:15">
      <c r="B1323" s="82"/>
      <c r="O1323" s="84"/>
    </row>
    <row r="1324" spans="2:15">
      <c r="B1324" s="82"/>
      <c r="O1324" s="84"/>
    </row>
    <row r="1325" spans="2:15">
      <c r="B1325" s="82"/>
      <c r="O1325" s="84"/>
    </row>
    <row r="1326" spans="2:15">
      <c r="B1326" s="82"/>
      <c r="O1326" s="84"/>
    </row>
    <row r="1327" spans="2:15">
      <c r="B1327" s="82"/>
      <c r="O1327" s="84"/>
    </row>
    <row r="1328" spans="2:15">
      <c r="B1328" s="82"/>
      <c r="O1328" s="84"/>
    </row>
    <row r="1329" spans="2:15">
      <c r="B1329" s="82"/>
      <c r="O1329" s="84"/>
    </row>
    <row r="1330" spans="2:15">
      <c r="B1330" s="82"/>
      <c r="O1330" s="84"/>
    </row>
    <row r="1331" spans="2:15">
      <c r="B1331" s="82"/>
      <c r="O1331" s="84"/>
    </row>
    <row r="1332" spans="2:15">
      <c r="B1332" s="82"/>
      <c r="O1332" s="84"/>
    </row>
    <row r="1333" spans="2:15">
      <c r="B1333" s="82"/>
      <c r="O1333" s="84"/>
    </row>
    <row r="1334" spans="2:15">
      <c r="B1334" s="82"/>
      <c r="O1334" s="84"/>
    </row>
    <row r="1335" spans="2:15">
      <c r="B1335" s="82"/>
      <c r="O1335" s="84"/>
    </row>
    <row r="1336" spans="2:15">
      <c r="B1336" s="82"/>
      <c r="O1336" s="84"/>
    </row>
    <row r="1337" spans="2:15">
      <c r="B1337" s="82"/>
      <c r="O1337" s="84"/>
    </row>
    <row r="1338" spans="2:15">
      <c r="B1338" s="82"/>
      <c r="O1338" s="84"/>
    </row>
    <row r="1339" spans="2:15">
      <c r="B1339" s="82"/>
      <c r="O1339" s="84"/>
    </row>
    <row r="1340" spans="2:15">
      <c r="B1340" s="82"/>
      <c r="O1340" s="84"/>
    </row>
    <row r="1341" spans="2:15">
      <c r="B1341" s="82"/>
      <c r="O1341" s="84"/>
    </row>
    <row r="1342" spans="2:15">
      <c r="B1342" s="82"/>
      <c r="O1342" s="84"/>
    </row>
    <row r="1343" spans="2:15">
      <c r="B1343" s="82"/>
      <c r="O1343" s="84"/>
    </row>
    <row r="1344" spans="2:15">
      <c r="B1344" s="82"/>
      <c r="O1344" s="84"/>
    </row>
    <row r="1345" spans="2:15">
      <c r="B1345" s="82"/>
      <c r="O1345" s="84"/>
    </row>
    <row r="1346" spans="2:15">
      <c r="B1346" s="82"/>
      <c r="O1346" s="84"/>
    </row>
    <row r="1347" spans="2:15">
      <c r="B1347" s="82"/>
      <c r="O1347" s="84"/>
    </row>
    <row r="1348" spans="2:15">
      <c r="B1348" s="82"/>
      <c r="O1348" s="84"/>
    </row>
    <row r="1349" spans="2:15">
      <c r="B1349" s="82"/>
      <c r="O1349" s="84"/>
    </row>
    <row r="1350" spans="2:15">
      <c r="B1350" s="82"/>
      <c r="O1350" s="84"/>
    </row>
    <row r="1351" spans="2:15">
      <c r="B1351" s="82"/>
      <c r="O1351" s="84"/>
    </row>
    <row r="1352" spans="2:15">
      <c r="B1352" s="82"/>
      <c r="O1352" s="84"/>
    </row>
    <row r="1353" spans="2:15">
      <c r="B1353" s="82"/>
      <c r="O1353" s="84"/>
    </row>
    <row r="1354" spans="2:15">
      <c r="B1354" s="82"/>
      <c r="O1354" s="84"/>
    </row>
    <row r="1355" spans="2:15">
      <c r="B1355" s="82"/>
      <c r="O1355" s="84"/>
    </row>
    <row r="1356" spans="2:15">
      <c r="B1356" s="82"/>
      <c r="O1356" s="84"/>
    </row>
    <row r="1357" spans="2:15">
      <c r="B1357" s="82"/>
      <c r="O1357" s="84"/>
    </row>
    <row r="1358" spans="2:15">
      <c r="B1358" s="82"/>
      <c r="O1358" s="84"/>
    </row>
    <row r="1359" spans="2:15">
      <c r="B1359" s="82"/>
      <c r="O1359" s="84"/>
    </row>
    <row r="1360" spans="2:15">
      <c r="B1360" s="82"/>
      <c r="O1360" s="84"/>
    </row>
    <row r="1361" spans="2:15">
      <c r="B1361" s="82"/>
      <c r="O1361" s="84"/>
    </row>
    <row r="1362" spans="2:15">
      <c r="B1362" s="82"/>
      <c r="O1362" s="84"/>
    </row>
    <row r="1363" spans="2:15">
      <c r="B1363" s="82"/>
      <c r="O1363" s="84"/>
    </row>
    <row r="1364" spans="2:15">
      <c r="B1364" s="82"/>
      <c r="O1364" s="84"/>
    </row>
    <row r="1365" spans="2:15">
      <c r="B1365" s="82"/>
      <c r="O1365" s="84"/>
    </row>
    <row r="1366" spans="2:15">
      <c r="B1366" s="82"/>
      <c r="O1366" s="84"/>
    </row>
    <row r="1367" spans="2:15">
      <c r="B1367" s="82"/>
      <c r="O1367" s="84"/>
    </row>
    <row r="1368" spans="2:15">
      <c r="B1368" s="82"/>
      <c r="O1368" s="84"/>
    </row>
    <row r="1369" spans="2:15">
      <c r="B1369" s="82"/>
      <c r="O1369" s="84"/>
    </row>
    <row r="1370" spans="2:15">
      <c r="B1370" s="82"/>
      <c r="O1370" s="84"/>
    </row>
    <row r="1371" spans="2:15">
      <c r="B1371" s="82"/>
      <c r="O1371" s="84"/>
    </row>
    <row r="1372" spans="2:15">
      <c r="B1372" s="82"/>
      <c r="O1372" s="84"/>
    </row>
    <row r="1373" spans="2:15">
      <c r="B1373" s="82"/>
      <c r="O1373" s="84"/>
    </row>
    <row r="1374" spans="2:15">
      <c r="B1374" s="82"/>
      <c r="O1374" s="84"/>
    </row>
    <row r="1375" spans="2:15">
      <c r="B1375" s="82"/>
      <c r="O1375" s="84"/>
    </row>
    <row r="1376" spans="2:15">
      <c r="B1376" s="82"/>
      <c r="O1376" s="84"/>
    </row>
    <row r="1377" spans="2:15">
      <c r="B1377" s="82"/>
      <c r="O1377" s="84"/>
    </row>
    <row r="1378" spans="2:15">
      <c r="B1378" s="82"/>
      <c r="O1378" s="84"/>
    </row>
    <row r="1379" spans="2:15">
      <c r="B1379" s="82"/>
      <c r="O1379" s="84"/>
    </row>
    <row r="1380" spans="2:15">
      <c r="B1380" s="82"/>
      <c r="O1380" s="84"/>
    </row>
    <row r="1381" spans="2:15">
      <c r="B1381" s="82"/>
      <c r="O1381" s="84"/>
    </row>
    <row r="1382" spans="2:15">
      <c r="B1382" s="82"/>
      <c r="O1382" s="84"/>
    </row>
    <row r="1383" spans="2:15">
      <c r="B1383" s="82"/>
      <c r="O1383" s="84"/>
    </row>
    <row r="1384" spans="2:15">
      <c r="B1384" s="82"/>
      <c r="O1384" s="84"/>
    </row>
    <row r="1385" spans="2:15">
      <c r="B1385" s="82"/>
      <c r="O1385" s="84"/>
    </row>
    <row r="1386" spans="2:15">
      <c r="B1386" s="82"/>
      <c r="O1386" s="84"/>
    </row>
    <row r="1387" spans="2:15">
      <c r="B1387" s="82"/>
      <c r="O1387" s="84"/>
    </row>
    <row r="1388" spans="2:15">
      <c r="B1388" s="82"/>
      <c r="O1388" s="84"/>
    </row>
    <row r="1389" spans="2:15">
      <c r="B1389" s="82"/>
      <c r="O1389" s="84"/>
    </row>
    <row r="1390" spans="2:15">
      <c r="B1390" s="82"/>
      <c r="O1390" s="84"/>
    </row>
    <row r="1391" spans="2:15">
      <c r="B1391" s="82"/>
      <c r="O1391" s="84"/>
    </row>
    <row r="1392" spans="2:15">
      <c r="B1392" s="82"/>
      <c r="O1392" s="84"/>
    </row>
    <row r="1393" spans="2:15">
      <c r="B1393" s="82"/>
      <c r="O1393" s="84"/>
    </row>
    <row r="1394" spans="2:15">
      <c r="B1394" s="82"/>
      <c r="O1394" s="84"/>
    </row>
    <row r="1395" spans="2:15">
      <c r="B1395" s="82"/>
      <c r="O1395" s="84"/>
    </row>
    <row r="1396" spans="2:15">
      <c r="B1396" s="82"/>
      <c r="O1396" s="84"/>
    </row>
    <row r="1397" spans="2:15">
      <c r="B1397" s="82"/>
      <c r="O1397" s="84"/>
    </row>
    <row r="1398" spans="2:15">
      <c r="B1398" s="82"/>
      <c r="O1398" s="84"/>
    </row>
    <row r="1399" spans="2:15">
      <c r="B1399" s="82"/>
      <c r="O1399" s="84"/>
    </row>
    <row r="1400" spans="2:15">
      <c r="B1400" s="82"/>
      <c r="O1400" s="84"/>
    </row>
    <row r="1401" spans="2:15">
      <c r="B1401" s="82"/>
      <c r="O1401" s="84"/>
    </row>
    <row r="1402" spans="2:15">
      <c r="B1402" s="82"/>
      <c r="O1402" s="84"/>
    </row>
    <row r="1403" spans="2:15">
      <c r="B1403" s="82"/>
      <c r="O1403" s="84"/>
    </row>
    <row r="1404" spans="2:15">
      <c r="B1404" s="82"/>
      <c r="O1404" s="84"/>
    </row>
    <row r="1405" spans="2:15">
      <c r="B1405" s="82"/>
      <c r="O1405" s="84"/>
    </row>
    <row r="1406" spans="2:15">
      <c r="B1406" s="82"/>
      <c r="O1406" s="84"/>
    </row>
    <row r="1407" spans="2:15">
      <c r="B1407" s="82"/>
      <c r="O1407" s="84"/>
    </row>
    <row r="1408" spans="2:15">
      <c r="B1408" s="82"/>
      <c r="O1408" s="84"/>
    </row>
    <row r="1409" spans="2:15">
      <c r="B1409" s="82"/>
      <c r="O1409" s="84"/>
    </row>
    <row r="1410" spans="2:15">
      <c r="B1410" s="82"/>
      <c r="O1410" s="84"/>
    </row>
    <row r="1411" spans="2:15">
      <c r="B1411" s="82"/>
      <c r="O1411" s="84"/>
    </row>
    <row r="1412" spans="2:15">
      <c r="B1412" s="82"/>
      <c r="O1412" s="84"/>
    </row>
    <row r="1413" spans="2:15">
      <c r="B1413" s="82"/>
      <c r="O1413" s="84"/>
    </row>
    <row r="1414" spans="2:15">
      <c r="B1414" s="82"/>
      <c r="O1414" s="84"/>
    </row>
    <row r="1415" spans="2:15">
      <c r="B1415" s="82"/>
      <c r="O1415" s="84"/>
    </row>
    <row r="1416" spans="2:15">
      <c r="B1416" s="82"/>
      <c r="O1416" s="84"/>
    </row>
    <row r="1417" spans="2:15">
      <c r="B1417" s="82"/>
      <c r="O1417" s="84"/>
    </row>
    <row r="1418" spans="2:15">
      <c r="B1418" s="82"/>
      <c r="O1418" s="84"/>
    </row>
    <row r="1419" spans="2:15">
      <c r="B1419" s="82"/>
      <c r="O1419" s="84"/>
    </row>
    <row r="1420" spans="2:15">
      <c r="B1420" s="82"/>
      <c r="O1420" s="84"/>
    </row>
    <row r="1421" spans="2:15">
      <c r="B1421" s="82"/>
      <c r="O1421" s="84"/>
    </row>
    <row r="1422" spans="2:15">
      <c r="B1422" s="82"/>
      <c r="O1422" s="84"/>
    </row>
    <row r="1423" spans="2:15">
      <c r="B1423" s="82"/>
      <c r="O1423" s="84"/>
    </row>
    <row r="1424" spans="2:15">
      <c r="B1424" s="82"/>
      <c r="O1424" s="84"/>
    </row>
    <row r="1425" spans="2:15">
      <c r="B1425" s="82"/>
      <c r="O1425" s="84"/>
    </row>
    <row r="1426" spans="2:15">
      <c r="B1426" s="82"/>
      <c r="O1426" s="84"/>
    </row>
    <row r="1427" spans="2:15">
      <c r="B1427" s="82"/>
      <c r="O1427" s="84"/>
    </row>
    <row r="1428" spans="2:15">
      <c r="B1428" s="82"/>
      <c r="O1428" s="84"/>
    </row>
    <row r="1429" spans="2:15">
      <c r="B1429" s="82"/>
      <c r="O1429" s="84"/>
    </row>
    <row r="1430" spans="2:15">
      <c r="B1430" s="82"/>
      <c r="O1430" s="84"/>
    </row>
    <row r="1431" spans="2:15">
      <c r="B1431" s="82"/>
      <c r="O1431" s="84"/>
    </row>
    <row r="1432" spans="2:15">
      <c r="B1432" s="82"/>
      <c r="O1432" s="84"/>
    </row>
    <row r="1433" spans="2:15">
      <c r="B1433" s="82"/>
      <c r="O1433" s="84"/>
    </row>
    <row r="1434" spans="2:15">
      <c r="B1434" s="82"/>
      <c r="O1434" s="84"/>
    </row>
    <row r="1435" spans="2:15">
      <c r="B1435" s="82"/>
      <c r="O1435" s="84"/>
    </row>
    <row r="1436" spans="2:15">
      <c r="B1436" s="82"/>
      <c r="O1436" s="84"/>
    </row>
    <row r="1437" spans="2:15">
      <c r="B1437" s="82"/>
      <c r="O1437" s="84"/>
    </row>
    <row r="1438" spans="2:15">
      <c r="B1438" s="82"/>
      <c r="O1438" s="84"/>
    </row>
    <row r="1439" spans="2:15">
      <c r="B1439" s="82"/>
      <c r="O1439" s="84"/>
    </row>
    <row r="1440" spans="2:15">
      <c r="B1440" s="82"/>
      <c r="O1440" s="84"/>
    </row>
    <row r="1441" spans="2:15">
      <c r="B1441" s="82"/>
      <c r="O1441" s="84"/>
    </row>
    <row r="1442" spans="2:15">
      <c r="B1442" s="82"/>
      <c r="O1442" s="84"/>
    </row>
    <row r="1443" spans="2:15">
      <c r="B1443" s="82"/>
      <c r="O1443" s="84"/>
    </row>
    <row r="1444" spans="2:15">
      <c r="B1444" s="82"/>
      <c r="O1444" s="84"/>
    </row>
    <row r="1445" spans="2:15">
      <c r="B1445" s="82"/>
      <c r="O1445" s="84"/>
    </row>
    <row r="1446" spans="2:15">
      <c r="B1446" s="82"/>
      <c r="O1446" s="84"/>
    </row>
    <row r="1447" spans="2:15">
      <c r="B1447" s="82"/>
      <c r="O1447" s="84"/>
    </row>
    <row r="1448" spans="2:15">
      <c r="B1448" s="82"/>
      <c r="O1448" s="84"/>
    </row>
    <row r="1449" spans="2:15">
      <c r="B1449" s="82"/>
      <c r="O1449" s="84"/>
    </row>
    <row r="1450" spans="2:15">
      <c r="B1450" s="82"/>
      <c r="O1450" s="84"/>
    </row>
    <row r="1451" spans="2:15">
      <c r="B1451" s="82"/>
      <c r="O1451" s="84"/>
    </row>
    <row r="1452" spans="2:15">
      <c r="B1452" s="82"/>
      <c r="O1452" s="84"/>
    </row>
    <row r="1453" spans="2:15">
      <c r="B1453" s="82"/>
      <c r="O1453" s="84"/>
    </row>
    <row r="1454" spans="2:15">
      <c r="B1454" s="82"/>
      <c r="O1454" s="84"/>
    </row>
    <row r="1455" spans="2:15">
      <c r="B1455" s="82"/>
      <c r="O1455" s="84"/>
    </row>
    <row r="1456" spans="2:15">
      <c r="B1456" s="82"/>
    </row>
    <row r="1457" spans="2:2">
      <c r="B1457" s="82"/>
    </row>
    <row r="1458" spans="2:2">
      <c r="B1458" s="82"/>
    </row>
    <row r="1459" spans="2:2">
      <c r="B1459" s="82"/>
    </row>
    <row r="1460" spans="2:2">
      <c r="B1460" s="82"/>
    </row>
    <row r="1461" spans="2:2">
      <c r="B1461" s="82"/>
    </row>
    <row r="1462" spans="2:2">
      <c r="B1462" s="82"/>
    </row>
    <row r="1463" spans="2:2">
      <c r="B1463" s="82"/>
    </row>
    <row r="1464" spans="2:2">
      <c r="B1464" s="82"/>
    </row>
    <row r="1465" spans="2:2">
      <c r="B1465" s="82"/>
    </row>
    <row r="1466" spans="2:2">
      <c r="B1466" s="82"/>
    </row>
    <row r="1467" spans="2:2">
      <c r="B1467" s="82"/>
    </row>
    <row r="1468" spans="2:2">
      <c r="B1468" s="82"/>
    </row>
    <row r="1469" spans="2:2">
      <c r="B1469" s="82"/>
    </row>
    <row r="1470" spans="2:2">
      <c r="B1470" s="82"/>
    </row>
    <row r="1471" spans="2:2">
      <c r="B1471" s="82"/>
    </row>
    <row r="1472" spans="2:2">
      <c r="B1472" s="82"/>
    </row>
    <row r="1473" spans="2:2">
      <c r="B1473" s="82"/>
    </row>
    <row r="1474" spans="2:2">
      <c r="B1474" s="82"/>
    </row>
    <row r="1475" spans="2:2">
      <c r="B1475" s="82"/>
    </row>
    <row r="1476" spans="2:2">
      <c r="B1476" s="82"/>
    </row>
    <row r="1477" spans="2:2">
      <c r="B1477" s="82"/>
    </row>
    <row r="1478" spans="2:2">
      <c r="B1478" s="82"/>
    </row>
    <row r="1479" spans="2:2">
      <c r="B1479" s="82"/>
    </row>
    <row r="1480" spans="2:2">
      <c r="B1480" s="82"/>
    </row>
    <row r="1481" spans="2:2">
      <c r="B1481" s="82"/>
    </row>
    <row r="1482" spans="2:2">
      <c r="B1482" s="82"/>
    </row>
    <row r="1483" spans="2:2">
      <c r="B1483" s="82"/>
    </row>
    <row r="1484" spans="2:2">
      <c r="B1484" s="82"/>
    </row>
    <row r="1485" spans="2:2">
      <c r="B1485" s="82"/>
    </row>
    <row r="1486" spans="2:2">
      <c r="B1486" s="82"/>
    </row>
    <row r="1487" spans="2:2">
      <c r="B1487" s="82"/>
    </row>
    <row r="1488" spans="2:2">
      <c r="B1488" s="82"/>
    </row>
    <row r="1489" spans="2:2">
      <c r="B1489" s="82"/>
    </row>
    <row r="1490" spans="2:2">
      <c r="B1490" s="82"/>
    </row>
    <row r="1491" spans="2:2">
      <c r="B1491" s="82"/>
    </row>
    <row r="1492" spans="2:2">
      <c r="B1492" s="82"/>
    </row>
    <row r="1493" spans="2:2">
      <c r="B1493" s="82"/>
    </row>
    <row r="1494" spans="2:2">
      <c r="B1494" s="82"/>
    </row>
    <row r="1495" spans="2:2">
      <c r="B1495" s="82"/>
    </row>
    <row r="1496" spans="2:2">
      <c r="B1496" s="82"/>
    </row>
    <row r="1497" spans="2:2">
      <c r="B1497" s="82"/>
    </row>
    <row r="1498" spans="2:2">
      <c r="B1498" s="82"/>
    </row>
    <row r="1499" spans="2:2">
      <c r="B1499" s="82"/>
    </row>
    <row r="1500" spans="2:2">
      <c r="B1500" s="82"/>
    </row>
    <row r="1501" spans="2:2">
      <c r="B1501" s="82"/>
    </row>
    <row r="1502" spans="2:2">
      <c r="B1502" s="82"/>
    </row>
    <row r="1503" spans="2:2">
      <c r="B1503" s="82"/>
    </row>
    <row r="1504" spans="2:2">
      <c r="B1504" s="82"/>
    </row>
    <row r="1505" spans="2:2">
      <c r="B1505" s="82"/>
    </row>
    <row r="1506" spans="2:2">
      <c r="B1506" s="82"/>
    </row>
    <row r="1507" spans="2:2">
      <c r="B1507" s="82"/>
    </row>
    <row r="1508" spans="2:2">
      <c r="B1508" s="82"/>
    </row>
    <row r="1509" spans="2:2">
      <c r="B1509" s="82"/>
    </row>
    <row r="1510" spans="2:2">
      <c r="B1510" s="82"/>
    </row>
    <row r="1511" spans="2:2">
      <c r="B1511" s="82"/>
    </row>
    <row r="1512" spans="2:2">
      <c r="B1512" s="82"/>
    </row>
    <row r="1513" spans="2:2">
      <c r="B1513" s="82"/>
    </row>
    <row r="1514" spans="2:2">
      <c r="B1514" s="82"/>
    </row>
    <row r="1515" spans="2:2">
      <c r="B1515" s="82"/>
    </row>
    <row r="1516" spans="2:2">
      <c r="B1516" s="82"/>
    </row>
    <row r="1517" spans="2:2">
      <c r="B1517" s="82"/>
    </row>
    <row r="1518" spans="2:2">
      <c r="B1518" s="82"/>
    </row>
    <row r="1519" spans="2:2">
      <c r="B1519" s="82"/>
    </row>
    <row r="1520" spans="2:2">
      <c r="B1520" s="82"/>
    </row>
    <row r="1521" spans="2:2">
      <c r="B1521" s="82"/>
    </row>
    <row r="1522" spans="2:2">
      <c r="B1522" s="82"/>
    </row>
    <row r="1523" spans="2:2">
      <c r="B1523" s="82"/>
    </row>
    <row r="1524" spans="2:2">
      <c r="B1524" s="82"/>
    </row>
    <row r="1525" spans="2:2">
      <c r="B1525" s="82"/>
    </row>
    <row r="1526" spans="2:2">
      <c r="B1526" s="82"/>
    </row>
    <row r="1527" spans="2:2">
      <c r="B1527" s="82"/>
    </row>
    <row r="1528" spans="2:2">
      <c r="B1528" s="82"/>
    </row>
    <row r="1529" spans="2:2">
      <c r="B1529" s="82"/>
    </row>
    <row r="1530" spans="2:2">
      <c r="B1530" s="82"/>
    </row>
    <row r="1531" spans="2:2">
      <c r="B1531" s="82"/>
    </row>
    <row r="1532" spans="2:2">
      <c r="B1532" s="82"/>
    </row>
    <row r="1533" spans="2:2">
      <c r="B1533" s="82"/>
    </row>
    <row r="1534" spans="2:2">
      <c r="B1534" s="82"/>
    </row>
    <row r="1535" spans="2:2">
      <c r="B1535" s="82"/>
    </row>
    <row r="1536" spans="2:2">
      <c r="B1536" s="82"/>
    </row>
    <row r="1537" spans="2:2">
      <c r="B1537" s="82"/>
    </row>
    <row r="1538" spans="2:2">
      <c r="B1538" s="82"/>
    </row>
    <row r="1539" spans="2:2">
      <c r="B1539" s="82"/>
    </row>
    <row r="1540" spans="2:2">
      <c r="B1540" s="82"/>
    </row>
    <row r="1541" spans="2:2">
      <c r="B1541" s="82"/>
    </row>
    <row r="1542" spans="2:2">
      <c r="B1542" s="82"/>
    </row>
    <row r="1543" spans="2:2">
      <c r="B1543" s="82"/>
    </row>
    <row r="1544" spans="2:2">
      <c r="B1544" s="82"/>
    </row>
    <row r="1545" spans="2:2">
      <c r="B1545" s="82"/>
    </row>
    <row r="1546" spans="2:2">
      <c r="B1546" s="82"/>
    </row>
    <row r="1547" spans="2:2">
      <c r="B1547" s="82"/>
    </row>
    <row r="1548" spans="2:2">
      <c r="B1548" s="82"/>
    </row>
    <row r="1549" spans="2:2">
      <c r="B1549" s="82"/>
    </row>
    <row r="1550" spans="2:2">
      <c r="B1550" s="82"/>
    </row>
    <row r="1551" spans="2:2">
      <c r="B1551" s="82"/>
    </row>
    <row r="1552" spans="2:2">
      <c r="B1552" s="82"/>
    </row>
    <row r="1553" spans="2:2">
      <c r="B1553" s="82"/>
    </row>
    <row r="1554" spans="2:2">
      <c r="B1554" s="82"/>
    </row>
    <row r="1555" spans="2:2">
      <c r="B1555" s="82"/>
    </row>
    <row r="1556" spans="2:2">
      <c r="B1556" s="82"/>
    </row>
    <row r="1557" spans="2:2">
      <c r="B1557" s="82"/>
    </row>
    <row r="1558" spans="2:2">
      <c r="B1558" s="82"/>
    </row>
    <row r="1559" spans="2:2">
      <c r="B1559" s="82"/>
    </row>
    <row r="1560" spans="2:2">
      <c r="B1560" s="82"/>
    </row>
    <row r="1561" spans="2:2">
      <c r="B1561" s="82"/>
    </row>
    <row r="1562" spans="2:2">
      <c r="B1562" s="82"/>
    </row>
    <row r="1563" spans="2:2">
      <c r="B1563" s="82"/>
    </row>
    <row r="1564" spans="2:2">
      <c r="B1564" s="82"/>
    </row>
    <row r="1565" spans="2:2">
      <c r="B1565" s="82"/>
    </row>
    <row r="1566" spans="2:2">
      <c r="B1566" s="82"/>
    </row>
    <row r="1567" spans="2:2">
      <c r="B1567" s="82"/>
    </row>
    <row r="1568" spans="2:2">
      <c r="B1568" s="82"/>
    </row>
    <row r="1569" spans="2:2">
      <c r="B1569" s="82"/>
    </row>
    <row r="1570" spans="2:2">
      <c r="B1570" s="82"/>
    </row>
    <row r="1571" spans="2:2">
      <c r="B1571" s="82"/>
    </row>
    <row r="1572" spans="2:2">
      <c r="B1572" s="82"/>
    </row>
    <row r="1573" spans="2:2">
      <c r="B1573" s="82"/>
    </row>
    <row r="1574" spans="2:2">
      <c r="B1574" s="82"/>
    </row>
    <row r="1575" spans="2:2">
      <c r="B1575" s="82"/>
    </row>
    <row r="1576" spans="2:2">
      <c r="B1576" s="82"/>
    </row>
    <row r="1577" spans="2:2">
      <c r="B1577" s="82"/>
    </row>
    <row r="1578" spans="2:2">
      <c r="B1578" s="82"/>
    </row>
    <row r="1579" spans="2:2">
      <c r="B1579" s="82"/>
    </row>
    <row r="1580" spans="2:2">
      <c r="B1580" s="82"/>
    </row>
    <row r="1581" spans="2:2">
      <c r="B1581" s="82"/>
    </row>
    <row r="1582" spans="2:2">
      <c r="B1582" s="82"/>
    </row>
    <row r="1583" spans="2:2">
      <c r="B1583" s="82"/>
    </row>
    <row r="1584" spans="2:2">
      <c r="B1584" s="82"/>
    </row>
    <row r="1585" spans="2:2">
      <c r="B1585" s="82"/>
    </row>
    <row r="1586" spans="2:2">
      <c r="B1586" s="82"/>
    </row>
    <row r="1587" spans="2:2">
      <c r="B1587" s="82"/>
    </row>
    <row r="1588" spans="2:2">
      <c r="B1588" s="82"/>
    </row>
    <row r="1589" spans="2:2">
      <c r="B1589" s="82"/>
    </row>
    <row r="1590" spans="2:2">
      <c r="B1590" s="82"/>
    </row>
    <row r="1591" spans="2:2">
      <c r="B1591" s="82"/>
    </row>
    <row r="1592" spans="2:2">
      <c r="B1592" s="82"/>
    </row>
  </sheetData>
  <mergeCells count="1">
    <mergeCell ref="B6:O6"/>
  </mergeCells>
  <phoneticPr fontId="3" type="noConversion"/>
  <dataValidations count="3">
    <dataValidation type="list" allowBlank="1" showInputMessage="1" showErrorMessage="1" sqref="F11:F655">
      <formula1>$BL$7:$BL$10</formula1>
    </dataValidation>
    <dataValidation type="list" allowBlank="1" showInputMessage="1" showErrorMessage="1" sqref="H11:H655 E48 B48:C48 E55 B55:C55 E58 B58:C58 E62 B62:C62">
      <formula1>$BM$7:$BM$10</formula1>
    </dataValidation>
    <dataValidation allowBlank="1" showInputMessage="1" showErrorMessage="1" sqref="S13:S47 Q13:Q45 Q51:Q52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rgb="FFFFC000"/>
    <pageSetUpPr fitToPage="1"/>
  </sheetPr>
  <dimension ref="B1:BC2694"/>
  <sheetViews>
    <sheetView rightToLeft="1" workbookViewId="0">
      <selection activeCell="O10" sqref="O10"/>
    </sheetView>
  </sheetViews>
  <sheetFormatPr defaultColWidth="9.140625" defaultRowHeight="18"/>
  <cols>
    <col min="1" max="1" width="6.28515625" style="1" customWidth="1"/>
    <col min="2" max="2" width="47.42578125" style="2" bestFit="1" customWidth="1"/>
    <col min="3" max="3" width="13.5703125" style="2" customWidth="1"/>
    <col min="4" max="4" width="8.85546875" style="1" bestFit="1" customWidth="1"/>
    <col min="5" max="5" width="7.5703125" style="1" bestFit="1" customWidth="1"/>
    <col min="6" max="6" width="8.140625" style="1" bestFit="1" customWidth="1"/>
    <col min="7" max="7" width="11.28515625" style="1" bestFit="1" customWidth="1"/>
    <col min="8" max="8" width="10" style="1" bestFit="1" customWidth="1"/>
    <col min="9" max="9" width="10.42578125" style="1" bestFit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3" t="s">
        <v>145</v>
      </c>
      <c r="C1" s="181" t="s">
        <v>197</v>
      </c>
    </row>
    <row r="2" spans="2:55">
      <c r="B2" s="63" t="s">
        <v>144</v>
      </c>
      <c r="C2" s="181" t="s">
        <v>2403</v>
      </c>
    </row>
    <row r="3" spans="2:55">
      <c r="B3" s="63" t="s">
        <v>146</v>
      </c>
      <c r="C3" s="181" t="s">
        <v>2468</v>
      </c>
    </row>
    <row r="4" spans="2:55">
      <c r="B4" s="63" t="s">
        <v>147</v>
      </c>
      <c r="C4" s="181" t="s">
        <v>2469</v>
      </c>
    </row>
    <row r="6" spans="2:55" ht="26.25" customHeight="1">
      <c r="B6" s="239" t="s">
        <v>178</v>
      </c>
      <c r="C6" s="240"/>
      <c r="D6" s="240"/>
      <c r="E6" s="240"/>
      <c r="F6" s="240"/>
      <c r="G6" s="240"/>
      <c r="H6" s="240"/>
      <c r="I6" s="241"/>
    </row>
    <row r="7" spans="2:55" s="3" customFormat="1" ht="78.75">
      <c r="B7" s="67" t="s">
        <v>107</v>
      </c>
      <c r="C7" s="69" t="s">
        <v>48</v>
      </c>
      <c r="D7" s="69" t="s">
        <v>76</v>
      </c>
      <c r="E7" s="69" t="s">
        <v>49</v>
      </c>
      <c r="F7" s="69" t="s">
        <v>92</v>
      </c>
      <c r="G7" s="69" t="s">
        <v>194</v>
      </c>
      <c r="H7" s="86" t="s">
        <v>148</v>
      </c>
      <c r="I7" s="71" t="s">
        <v>149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186</v>
      </c>
      <c r="H8" s="35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19">
        <v>0</v>
      </c>
      <c r="F10" s="19"/>
      <c r="G10" s="162">
        <v>314920.57</v>
      </c>
      <c r="H10" s="121">
        <v>100</v>
      </c>
      <c r="I10" s="157">
        <v>0.41155315616640931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06" t="s">
        <v>207</v>
      </c>
      <c r="C11" s="83"/>
      <c r="D11" s="84"/>
      <c r="E11" s="87"/>
      <c r="F11" s="87"/>
      <c r="G11" s="87"/>
      <c r="H11" s="87"/>
      <c r="I11" s="84"/>
      <c r="L11" s="191"/>
    </row>
    <row r="12" spans="2:55">
      <c r="B12" s="106" t="s">
        <v>2188</v>
      </c>
      <c r="C12" s="83"/>
      <c r="D12" s="84"/>
      <c r="E12" s="84"/>
      <c r="F12" s="87"/>
      <c r="G12" s="87"/>
      <c r="H12" s="87"/>
      <c r="I12" s="84"/>
    </row>
    <row r="13" spans="2:55">
      <c r="B13" s="82" t="s">
        <v>2189</v>
      </c>
      <c r="C13" s="168">
        <v>42369</v>
      </c>
      <c r="D13" s="84" t="s">
        <v>2271</v>
      </c>
      <c r="E13" s="108">
        <v>0</v>
      </c>
      <c r="F13" s="169" t="s">
        <v>139</v>
      </c>
      <c r="G13" s="169">
        <v>53247.17</v>
      </c>
      <c r="H13" s="169">
        <v>16.908127023903202</v>
      </c>
      <c r="I13" s="108">
        <v>6.9585930415499209E-2</v>
      </c>
    </row>
    <row r="14" spans="2:55">
      <c r="B14" s="82" t="s">
        <v>2190</v>
      </c>
      <c r="C14" s="168">
        <v>42369</v>
      </c>
      <c r="D14" s="84" t="s">
        <v>2271</v>
      </c>
      <c r="E14" s="108">
        <v>0</v>
      </c>
      <c r="F14" s="169" t="s">
        <v>139</v>
      </c>
      <c r="G14" s="169">
        <v>261673.4</v>
      </c>
      <c r="H14" s="169">
        <v>83.091872976096795</v>
      </c>
      <c r="I14" s="108">
        <v>0.3419672257509101</v>
      </c>
    </row>
    <row r="15" spans="2:55">
      <c r="B15" s="106" t="s">
        <v>2191</v>
      </c>
      <c r="C15" s="83"/>
      <c r="D15" s="84"/>
      <c r="E15" s="131">
        <v>0</v>
      </c>
      <c r="F15" s="169"/>
      <c r="G15" s="208">
        <v>314920.57</v>
      </c>
      <c r="H15" s="131">
        <v>100</v>
      </c>
      <c r="I15" s="131">
        <v>0.41155315616640931</v>
      </c>
    </row>
    <row r="16" spans="2:55">
      <c r="B16" s="106" t="s">
        <v>2192</v>
      </c>
      <c r="C16" s="83"/>
      <c r="D16" s="84"/>
      <c r="E16" s="84"/>
      <c r="F16" s="87"/>
      <c r="G16" s="87"/>
      <c r="H16" s="87"/>
      <c r="I16" s="84"/>
    </row>
    <row r="17" spans="2:9">
      <c r="B17" s="166">
        <v>0</v>
      </c>
      <c r="C17" s="164"/>
      <c r="D17" s="108">
        <v>0</v>
      </c>
      <c r="E17" s="108">
        <v>0</v>
      </c>
      <c r="F17" s="169">
        <v>0</v>
      </c>
      <c r="G17" s="169">
        <v>0</v>
      </c>
      <c r="H17" s="169">
        <v>0</v>
      </c>
      <c r="I17" s="108">
        <v>0</v>
      </c>
    </row>
    <row r="18" spans="2:9">
      <c r="B18" s="110" t="s">
        <v>2193</v>
      </c>
      <c r="C18" s="164"/>
      <c r="D18" s="108"/>
      <c r="E18" s="131">
        <v>0</v>
      </c>
      <c r="F18" s="169"/>
      <c r="G18" s="131">
        <v>0</v>
      </c>
      <c r="H18" s="131">
        <v>0</v>
      </c>
      <c r="I18" s="131">
        <v>0</v>
      </c>
    </row>
    <row r="19" spans="2:9">
      <c r="B19" s="110" t="s">
        <v>221</v>
      </c>
      <c r="C19" s="164"/>
      <c r="D19" s="108"/>
      <c r="E19" s="131">
        <v>0</v>
      </c>
      <c r="F19" s="169"/>
      <c r="G19" s="131">
        <v>314920.57</v>
      </c>
      <c r="H19" s="131">
        <v>100</v>
      </c>
      <c r="I19" s="131">
        <v>0.41155315616640931</v>
      </c>
    </row>
    <row r="20" spans="2:9">
      <c r="B20" s="110" t="s">
        <v>222</v>
      </c>
      <c r="C20" s="164"/>
      <c r="D20" s="108"/>
      <c r="E20" s="108"/>
      <c r="F20" s="169"/>
      <c r="G20" s="169"/>
      <c r="H20" s="169"/>
      <c r="I20" s="108"/>
    </row>
    <row r="21" spans="2:9">
      <c r="B21" s="110" t="s">
        <v>2188</v>
      </c>
      <c r="C21" s="164"/>
      <c r="D21" s="108"/>
      <c r="E21" s="108"/>
      <c r="F21" s="169"/>
      <c r="G21" s="169"/>
      <c r="H21" s="169"/>
      <c r="I21" s="108"/>
    </row>
    <row r="22" spans="2:9">
      <c r="B22" s="166">
        <v>0</v>
      </c>
      <c r="C22" s="164"/>
      <c r="D22" s="108">
        <v>0</v>
      </c>
      <c r="E22" s="108">
        <v>0</v>
      </c>
      <c r="F22" s="169">
        <v>0</v>
      </c>
      <c r="G22" s="169">
        <v>0</v>
      </c>
      <c r="H22" s="169">
        <v>0</v>
      </c>
      <c r="I22" s="108">
        <v>0</v>
      </c>
    </row>
    <row r="23" spans="2:9">
      <c r="B23" s="110" t="s">
        <v>2191</v>
      </c>
      <c r="C23" s="164"/>
      <c r="D23" s="108"/>
      <c r="E23" s="131">
        <v>0</v>
      </c>
      <c r="F23" s="169"/>
      <c r="G23" s="131">
        <v>0</v>
      </c>
      <c r="H23" s="131">
        <v>0</v>
      </c>
      <c r="I23" s="131">
        <v>0</v>
      </c>
    </row>
    <row r="24" spans="2:9">
      <c r="B24" s="110" t="s">
        <v>2192</v>
      </c>
      <c r="C24" s="164"/>
      <c r="D24" s="108"/>
      <c r="E24" s="108"/>
      <c r="F24" s="169"/>
      <c r="G24" s="169"/>
      <c r="H24" s="169"/>
      <c r="I24" s="108"/>
    </row>
    <row r="25" spans="2:9">
      <c r="B25" s="166">
        <v>0</v>
      </c>
      <c r="C25" s="164"/>
      <c r="D25" s="108">
        <v>0</v>
      </c>
      <c r="E25" s="108">
        <v>0</v>
      </c>
      <c r="F25" s="169">
        <v>0</v>
      </c>
      <c r="G25" s="169">
        <v>0</v>
      </c>
      <c r="H25" s="169">
        <v>0</v>
      </c>
      <c r="I25" s="108">
        <v>0</v>
      </c>
    </row>
    <row r="26" spans="2:9">
      <c r="B26" s="110" t="s">
        <v>2193</v>
      </c>
      <c r="C26" s="164"/>
      <c r="D26" s="108"/>
      <c r="E26" s="131">
        <v>0</v>
      </c>
      <c r="F26" s="169"/>
      <c r="G26" s="131">
        <v>0</v>
      </c>
      <c r="H26" s="131">
        <v>0</v>
      </c>
      <c r="I26" s="131">
        <v>0</v>
      </c>
    </row>
    <row r="27" spans="2:9">
      <c r="B27" s="110" t="s">
        <v>227</v>
      </c>
      <c r="C27" s="164"/>
      <c r="D27" s="108"/>
      <c r="E27" s="131">
        <v>0</v>
      </c>
      <c r="F27" s="169"/>
      <c r="G27" s="131">
        <v>0</v>
      </c>
      <c r="H27" s="131">
        <v>0</v>
      </c>
      <c r="I27" s="131">
        <v>0</v>
      </c>
    </row>
    <row r="28" spans="2:9">
      <c r="B28" s="82"/>
      <c r="C28" s="83"/>
      <c r="D28" s="84"/>
      <c r="E28" s="84"/>
      <c r="F28" s="87"/>
      <c r="G28" s="87"/>
      <c r="H28" s="87"/>
      <c r="I28" s="84"/>
    </row>
    <row r="29" spans="2:9">
      <c r="B29" s="82"/>
      <c r="C29" s="83"/>
      <c r="D29" s="84"/>
      <c r="E29" s="84"/>
      <c r="F29" s="87"/>
      <c r="G29" s="87"/>
      <c r="H29" s="87"/>
      <c r="I29" s="84"/>
    </row>
    <row r="30" spans="2:9">
      <c r="B30" s="82"/>
      <c r="C30" s="83"/>
      <c r="D30" s="84"/>
      <c r="E30" s="84"/>
      <c r="F30" s="87"/>
      <c r="G30" s="87"/>
      <c r="H30" s="87"/>
      <c r="I30" s="84"/>
    </row>
    <row r="31" spans="2:9">
      <c r="B31" s="82"/>
      <c r="C31" s="83"/>
      <c r="D31" s="84"/>
      <c r="E31" s="84"/>
      <c r="F31" s="87"/>
      <c r="G31" s="87"/>
      <c r="H31" s="87"/>
      <c r="I31" s="84"/>
    </row>
    <row r="32" spans="2:9">
      <c r="B32" s="82"/>
      <c r="C32" s="83"/>
      <c r="D32" s="84"/>
      <c r="E32" s="84"/>
      <c r="F32" s="87"/>
      <c r="G32" s="87"/>
      <c r="H32" s="87"/>
      <c r="I32" s="84"/>
    </row>
    <row r="33" spans="2:9">
      <c r="B33" s="82"/>
      <c r="C33" s="83"/>
      <c r="D33" s="84"/>
      <c r="E33" s="84"/>
      <c r="F33" s="87"/>
      <c r="G33" s="87"/>
      <c r="H33" s="87"/>
      <c r="I33" s="84"/>
    </row>
    <row r="34" spans="2:9">
      <c r="B34" s="82"/>
      <c r="C34" s="83"/>
      <c r="D34" s="84"/>
      <c r="E34" s="84"/>
      <c r="F34" s="87"/>
      <c r="G34" s="87"/>
      <c r="H34" s="87"/>
      <c r="I34" s="84"/>
    </row>
    <row r="35" spans="2:9">
      <c r="B35" s="82"/>
      <c r="C35" s="83"/>
      <c r="D35" s="84"/>
      <c r="E35" s="84"/>
      <c r="F35" s="87"/>
      <c r="G35" s="87"/>
      <c r="H35" s="87"/>
      <c r="I35" s="84"/>
    </row>
    <row r="36" spans="2:9">
      <c r="B36" s="82"/>
      <c r="C36" s="83"/>
      <c r="D36" s="84"/>
      <c r="E36" s="84"/>
      <c r="F36" s="87"/>
      <c r="G36" s="87"/>
      <c r="H36" s="87"/>
      <c r="I36" s="84"/>
    </row>
    <row r="37" spans="2:9">
      <c r="B37" s="82"/>
      <c r="C37" s="83"/>
      <c r="D37" s="84"/>
      <c r="E37" s="84"/>
      <c r="F37" s="87"/>
      <c r="G37" s="87"/>
      <c r="H37" s="87"/>
      <c r="I37" s="84"/>
    </row>
    <row r="38" spans="2:9">
      <c r="B38" s="82"/>
      <c r="C38" s="83"/>
      <c r="D38" s="84"/>
      <c r="E38" s="84"/>
      <c r="F38" s="87"/>
      <c r="G38" s="87"/>
      <c r="H38" s="87"/>
      <c r="I38" s="84"/>
    </row>
    <row r="39" spans="2:9">
      <c r="B39" s="82"/>
      <c r="C39" s="83"/>
      <c r="D39" s="84"/>
      <c r="E39" s="84"/>
      <c r="F39" s="87"/>
      <c r="G39" s="87"/>
      <c r="H39" s="87"/>
      <c r="I39" s="84"/>
    </row>
    <row r="40" spans="2:9">
      <c r="B40" s="82"/>
      <c r="C40" s="83"/>
      <c r="D40" s="84"/>
      <c r="E40" s="84"/>
      <c r="F40" s="87"/>
      <c r="G40" s="87"/>
      <c r="H40" s="87"/>
      <c r="I40" s="84"/>
    </row>
    <row r="41" spans="2:9">
      <c r="B41" s="82"/>
      <c r="C41" s="83"/>
      <c r="D41" s="84"/>
      <c r="E41" s="84"/>
      <c r="F41" s="87"/>
      <c r="G41" s="87"/>
      <c r="H41" s="87"/>
      <c r="I41" s="84"/>
    </row>
    <row r="42" spans="2:9">
      <c r="B42" s="82"/>
      <c r="C42" s="83"/>
      <c r="D42" s="84"/>
      <c r="E42" s="84"/>
      <c r="F42" s="87"/>
      <c r="G42" s="87"/>
      <c r="H42" s="87"/>
      <c r="I42" s="84"/>
    </row>
    <row r="43" spans="2:9">
      <c r="B43" s="82"/>
      <c r="C43" s="83"/>
      <c r="D43" s="84"/>
      <c r="E43" s="84"/>
      <c r="F43" s="87"/>
      <c r="G43" s="87"/>
      <c r="H43" s="87"/>
      <c r="I43" s="84"/>
    </row>
    <row r="44" spans="2:9">
      <c r="B44" s="82"/>
      <c r="C44" s="83"/>
      <c r="D44" s="84"/>
      <c r="E44" s="84"/>
      <c r="F44" s="87"/>
      <c r="G44" s="87"/>
      <c r="H44" s="87"/>
      <c r="I44" s="84"/>
    </row>
    <row r="45" spans="2:9">
      <c r="B45" s="82"/>
      <c r="C45" s="83"/>
      <c r="D45" s="84"/>
      <c r="E45" s="84"/>
      <c r="F45" s="87"/>
      <c r="G45" s="87"/>
      <c r="H45" s="87"/>
      <c r="I45" s="84"/>
    </row>
    <row r="46" spans="2:9">
      <c r="B46" s="82"/>
      <c r="C46" s="83"/>
      <c r="D46" s="84"/>
      <c r="E46" s="84"/>
      <c r="F46" s="87"/>
      <c r="G46" s="87"/>
      <c r="H46" s="87"/>
      <c r="I46" s="84"/>
    </row>
    <row r="47" spans="2:9">
      <c r="B47" s="82"/>
      <c r="C47" s="83"/>
      <c r="D47" s="84"/>
      <c r="E47" s="84"/>
      <c r="F47" s="87"/>
      <c r="G47" s="87"/>
      <c r="H47" s="87"/>
      <c r="I47" s="84"/>
    </row>
    <row r="48" spans="2:9">
      <c r="B48" s="82"/>
      <c r="C48" s="83"/>
      <c r="D48" s="84"/>
      <c r="E48" s="84"/>
      <c r="F48" s="87"/>
      <c r="G48" s="87"/>
      <c r="H48" s="87"/>
      <c r="I48" s="84"/>
    </row>
    <row r="49" spans="2:9">
      <c r="B49" s="82"/>
      <c r="C49" s="83"/>
      <c r="D49" s="84"/>
      <c r="E49" s="84"/>
      <c r="F49" s="87"/>
      <c r="G49" s="87"/>
      <c r="H49" s="87"/>
      <c r="I49" s="84"/>
    </row>
    <row r="50" spans="2:9">
      <c r="B50" s="82"/>
      <c r="C50" s="83"/>
      <c r="D50" s="84"/>
      <c r="E50" s="84"/>
      <c r="F50" s="87"/>
      <c r="G50" s="87"/>
      <c r="H50" s="87"/>
      <c r="I50" s="84"/>
    </row>
    <row r="51" spans="2:9">
      <c r="B51" s="82"/>
      <c r="C51" s="83"/>
      <c r="D51" s="84"/>
      <c r="E51" s="84"/>
      <c r="F51" s="87"/>
      <c r="G51" s="87"/>
      <c r="H51" s="87"/>
      <c r="I51" s="84"/>
    </row>
    <row r="52" spans="2:9">
      <c r="B52" s="82"/>
      <c r="C52" s="83"/>
      <c r="D52" s="84"/>
      <c r="E52" s="84"/>
      <c r="F52" s="87"/>
      <c r="G52" s="87"/>
      <c r="H52" s="87"/>
      <c r="I52" s="84"/>
    </row>
    <row r="53" spans="2:9">
      <c r="B53" s="82"/>
      <c r="C53" s="83"/>
      <c r="D53" s="84"/>
      <c r="E53" s="84"/>
      <c r="F53" s="87"/>
      <c r="G53" s="87"/>
      <c r="H53" s="87"/>
      <c r="I53" s="84"/>
    </row>
    <row r="54" spans="2:9">
      <c r="B54" s="82"/>
      <c r="C54" s="83"/>
      <c r="D54" s="84"/>
      <c r="E54" s="84"/>
      <c r="F54" s="87"/>
      <c r="G54" s="87"/>
      <c r="H54" s="87"/>
      <c r="I54" s="84"/>
    </row>
    <row r="55" spans="2:9">
      <c r="B55" s="82"/>
      <c r="C55" s="83"/>
      <c r="D55" s="84"/>
      <c r="E55" s="84"/>
      <c r="F55" s="87"/>
      <c r="G55" s="87"/>
      <c r="H55" s="87"/>
      <c r="I55" s="84"/>
    </row>
    <row r="56" spans="2:9">
      <c r="B56" s="82"/>
      <c r="C56" s="83"/>
      <c r="D56" s="84"/>
      <c r="E56" s="84"/>
      <c r="F56" s="87"/>
      <c r="G56" s="87"/>
      <c r="H56" s="87"/>
      <c r="I56" s="84"/>
    </row>
    <row r="57" spans="2:9">
      <c r="B57" s="82"/>
      <c r="C57" s="83"/>
      <c r="D57" s="84"/>
      <c r="E57" s="84"/>
      <c r="F57" s="87"/>
      <c r="G57" s="87"/>
      <c r="H57" s="87"/>
      <c r="I57" s="84"/>
    </row>
    <row r="58" spans="2:9">
      <c r="B58" s="82"/>
      <c r="C58" s="83"/>
      <c r="D58" s="84"/>
      <c r="E58" s="84"/>
      <c r="F58" s="87"/>
      <c r="G58" s="87"/>
      <c r="H58" s="87"/>
      <c r="I58" s="84"/>
    </row>
    <row r="59" spans="2:9">
      <c r="B59" s="82"/>
      <c r="C59" s="83"/>
      <c r="D59" s="84"/>
      <c r="E59" s="84"/>
      <c r="F59" s="87"/>
      <c r="G59" s="87"/>
      <c r="H59" s="87"/>
      <c r="I59" s="84"/>
    </row>
    <row r="60" spans="2:9">
      <c r="B60" s="82"/>
      <c r="C60" s="83"/>
      <c r="D60" s="84"/>
      <c r="E60" s="84"/>
      <c r="F60" s="87"/>
      <c r="G60" s="87"/>
      <c r="H60" s="87"/>
      <c r="I60" s="84"/>
    </row>
    <row r="61" spans="2:9">
      <c r="B61" s="82"/>
      <c r="C61" s="83"/>
      <c r="D61" s="84"/>
      <c r="E61" s="84"/>
      <c r="F61" s="87"/>
      <c r="G61" s="87"/>
      <c r="H61" s="87"/>
      <c r="I61" s="84"/>
    </row>
    <row r="62" spans="2:9">
      <c r="B62" s="82"/>
      <c r="C62" s="83"/>
      <c r="D62" s="84"/>
      <c r="E62" s="84"/>
      <c r="F62" s="87"/>
      <c r="G62" s="87"/>
      <c r="H62" s="87"/>
      <c r="I62" s="84"/>
    </row>
    <row r="63" spans="2:9">
      <c r="B63" s="82"/>
      <c r="C63" s="83"/>
      <c r="D63" s="84"/>
      <c r="E63" s="84"/>
      <c r="F63" s="87"/>
      <c r="G63" s="87"/>
      <c r="H63" s="87"/>
      <c r="I63" s="84"/>
    </row>
    <row r="64" spans="2:9">
      <c r="B64" s="82"/>
      <c r="C64" s="83"/>
      <c r="D64" s="84"/>
      <c r="E64" s="84"/>
      <c r="F64" s="87"/>
      <c r="G64" s="87"/>
      <c r="H64" s="87"/>
      <c r="I64" s="84"/>
    </row>
    <row r="65" spans="2:9">
      <c r="B65" s="82"/>
      <c r="C65" s="83"/>
      <c r="D65" s="84"/>
      <c r="E65" s="84"/>
      <c r="F65" s="87"/>
      <c r="G65" s="87"/>
      <c r="H65" s="87"/>
      <c r="I65" s="84"/>
    </row>
    <row r="66" spans="2:9">
      <c r="B66" s="82"/>
      <c r="C66" s="83"/>
      <c r="D66" s="84"/>
      <c r="E66" s="84"/>
      <c r="F66" s="87"/>
      <c r="G66" s="87"/>
      <c r="H66" s="87"/>
      <c r="I66" s="84"/>
    </row>
    <row r="67" spans="2:9">
      <c r="B67" s="82"/>
      <c r="C67" s="83"/>
      <c r="D67" s="84"/>
      <c r="E67" s="84"/>
      <c r="F67" s="87"/>
      <c r="G67" s="87"/>
      <c r="H67" s="87"/>
      <c r="I67" s="84"/>
    </row>
    <row r="68" spans="2:9">
      <c r="B68" s="82"/>
      <c r="C68" s="83"/>
      <c r="D68" s="84"/>
      <c r="E68" s="84"/>
      <c r="F68" s="87"/>
      <c r="G68" s="87"/>
      <c r="H68" s="87"/>
      <c r="I68" s="84"/>
    </row>
    <row r="69" spans="2:9">
      <c r="B69" s="82"/>
      <c r="C69" s="83"/>
      <c r="D69" s="84"/>
      <c r="E69" s="84"/>
      <c r="F69" s="87"/>
      <c r="G69" s="87"/>
      <c r="H69" s="87"/>
      <c r="I69" s="84"/>
    </row>
    <row r="70" spans="2:9">
      <c r="B70" s="82"/>
      <c r="C70" s="83"/>
      <c r="D70" s="84"/>
      <c r="E70" s="84"/>
      <c r="F70" s="87"/>
      <c r="G70" s="87"/>
      <c r="H70" s="87"/>
      <c r="I70" s="84"/>
    </row>
    <row r="71" spans="2:9">
      <c r="B71" s="82"/>
      <c r="C71" s="83"/>
      <c r="D71" s="84"/>
      <c r="E71" s="84"/>
      <c r="F71" s="87"/>
      <c r="G71" s="87"/>
      <c r="H71" s="87"/>
      <c r="I71" s="84"/>
    </row>
    <row r="72" spans="2:9">
      <c r="B72" s="82"/>
      <c r="C72" s="83"/>
      <c r="D72" s="84"/>
      <c r="E72" s="84"/>
      <c r="F72" s="87"/>
      <c r="G72" s="87"/>
      <c r="H72" s="87"/>
      <c r="I72" s="84"/>
    </row>
    <row r="73" spans="2:9">
      <c r="B73" s="82"/>
      <c r="C73" s="83"/>
      <c r="D73" s="84"/>
      <c r="E73" s="84"/>
      <c r="F73" s="87"/>
      <c r="G73" s="87"/>
      <c r="H73" s="87"/>
      <c r="I73" s="84"/>
    </row>
    <row r="74" spans="2:9">
      <c r="B74" s="82"/>
      <c r="C74" s="83"/>
      <c r="D74" s="84"/>
      <c r="E74" s="84"/>
      <c r="F74" s="87"/>
      <c r="G74" s="87"/>
      <c r="H74" s="87"/>
      <c r="I74" s="84"/>
    </row>
    <row r="75" spans="2:9">
      <c r="B75" s="82"/>
      <c r="C75" s="83"/>
      <c r="D75" s="84"/>
      <c r="E75" s="84"/>
      <c r="F75" s="87"/>
      <c r="G75" s="87"/>
      <c r="H75" s="87"/>
      <c r="I75" s="84"/>
    </row>
    <row r="76" spans="2:9">
      <c r="B76" s="82"/>
      <c r="C76" s="83"/>
      <c r="D76" s="84"/>
      <c r="E76" s="84"/>
      <c r="F76" s="87"/>
      <c r="G76" s="87"/>
      <c r="H76" s="87"/>
      <c r="I76" s="84"/>
    </row>
    <row r="77" spans="2:9">
      <c r="B77" s="82"/>
      <c r="C77" s="83"/>
      <c r="D77" s="84"/>
      <c r="E77" s="84"/>
      <c r="F77" s="87"/>
      <c r="G77" s="87"/>
      <c r="H77" s="87"/>
      <c r="I77" s="84"/>
    </row>
    <row r="78" spans="2:9">
      <c r="B78" s="82"/>
      <c r="C78" s="83"/>
      <c r="D78" s="84"/>
      <c r="E78" s="84"/>
      <c r="F78" s="87"/>
      <c r="G78" s="87"/>
      <c r="H78" s="87"/>
      <c r="I78" s="84"/>
    </row>
    <row r="79" spans="2:9">
      <c r="B79" s="82"/>
      <c r="C79" s="83"/>
      <c r="D79" s="84"/>
      <c r="E79" s="84"/>
      <c r="F79" s="87"/>
      <c r="G79" s="87"/>
      <c r="H79" s="87"/>
      <c r="I79" s="84"/>
    </row>
    <row r="80" spans="2:9">
      <c r="B80" s="82"/>
      <c r="C80" s="83"/>
      <c r="D80" s="84"/>
      <c r="E80" s="84"/>
      <c r="F80" s="87"/>
      <c r="G80" s="87"/>
      <c r="H80" s="87"/>
      <c r="I80" s="84"/>
    </row>
    <row r="81" spans="2:9">
      <c r="B81" s="82"/>
      <c r="C81" s="83"/>
      <c r="D81" s="84"/>
      <c r="E81" s="84"/>
      <c r="F81" s="87"/>
      <c r="G81" s="87"/>
      <c r="H81" s="87"/>
      <c r="I81" s="84"/>
    </row>
    <row r="82" spans="2:9">
      <c r="B82" s="82"/>
      <c r="C82" s="83"/>
      <c r="D82" s="84"/>
      <c r="E82" s="84"/>
      <c r="F82" s="87"/>
      <c r="G82" s="87"/>
      <c r="H82" s="87"/>
      <c r="I82" s="84"/>
    </row>
    <row r="83" spans="2:9">
      <c r="B83" s="82"/>
      <c r="C83" s="83"/>
      <c r="D83" s="84"/>
      <c r="E83" s="84"/>
      <c r="F83" s="87"/>
      <c r="G83" s="87"/>
      <c r="H83" s="87"/>
      <c r="I83" s="84"/>
    </row>
    <row r="84" spans="2:9">
      <c r="B84" s="82"/>
      <c r="C84" s="83"/>
      <c r="D84" s="84"/>
      <c r="E84" s="84"/>
      <c r="F84" s="87"/>
      <c r="G84" s="87"/>
      <c r="H84" s="87"/>
      <c r="I84" s="84"/>
    </row>
    <row r="85" spans="2:9">
      <c r="B85" s="82"/>
      <c r="C85" s="83"/>
      <c r="D85" s="84"/>
      <c r="E85" s="84"/>
      <c r="F85" s="87"/>
      <c r="G85" s="87"/>
      <c r="H85" s="87"/>
      <c r="I85" s="84"/>
    </row>
    <row r="86" spans="2:9">
      <c r="B86" s="82"/>
      <c r="C86" s="83"/>
      <c r="D86" s="84"/>
      <c r="E86" s="84"/>
      <c r="F86" s="87"/>
      <c r="G86" s="87"/>
      <c r="H86" s="87"/>
      <c r="I86" s="84"/>
    </row>
    <row r="87" spans="2:9">
      <c r="B87" s="82"/>
      <c r="C87" s="83"/>
      <c r="D87" s="84"/>
      <c r="E87" s="84"/>
      <c r="F87" s="87"/>
      <c r="G87" s="87"/>
      <c r="H87" s="87"/>
      <c r="I87" s="84"/>
    </row>
    <row r="88" spans="2:9">
      <c r="B88" s="82"/>
      <c r="C88" s="83"/>
      <c r="D88" s="84"/>
      <c r="E88" s="84"/>
      <c r="F88" s="87"/>
      <c r="G88" s="87"/>
      <c r="H88" s="87"/>
      <c r="I88" s="84"/>
    </row>
    <row r="89" spans="2:9">
      <c r="B89" s="82"/>
      <c r="C89" s="83"/>
      <c r="D89" s="84"/>
      <c r="E89" s="84"/>
      <c r="F89" s="87"/>
      <c r="G89" s="87"/>
      <c r="H89" s="87"/>
      <c r="I89" s="84"/>
    </row>
    <row r="90" spans="2:9">
      <c r="B90" s="82"/>
      <c r="C90" s="83"/>
      <c r="D90" s="84"/>
      <c r="E90" s="84"/>
      <c r="F90" s="87"/>
      <c r="G90" s="87"/>
      <c r="H90" s="87"/>
      <c r="I90" s="84"/>
    </row>
    <row r="91" spans="2:9">
      <c r="B91" s="82"/>
      <c r="C91" s="83"/>
      <c r="D91" s="84"/>
      <c r="E91" s="84"/>
      <c r="F91" s="87"/>
      <c r="G91" s="87"/>
      <c r="H91" s="87"/>
      <c r="I91" s="84"/>
    </row>
    <row r="92" spans="2:9">
      <c r="B92" s="82"/>
      <c r="C92" s="83"/>
      <c r="D92" s="84"/>
      <c r="E92" s="84"/>
      <c r="F92" s="87"/>
      <c r="G92" s="87"/>
      <c r="H92" s="87"/>
      <c r="I92" s="84"/>
    </row>
    <row r="93" spans="2:9">
      <c r="B93" s="82"/>
      <c r="C93" s="83"/>
      <c r="D93" s="84"/>
      <c r="E93" s="84"/>
      <c r="F93" s="87"/>
      <c r="G93" s="87"/>
      <c r="H93" s="87"/>
      <c r="I93" s="84"/>
    </row>
    <row r="94" spans="2:9">
      <c r="B94" s="82"/>
      <c r="C94" s="83"/>
      <c r="D94" s="84"/>
      <c r="E94" s="84"/>
      <c r="F94" s="87"/>
      <c r="G94" s="87"/>
      <c r="H94" s="87"/>
      <c r="I94" s="84"/>
    </row>
    <row r="95" spans="2:9">
      <c r="B95" s="82"/>
      <c r="C95" s="83"/>
      <c r="D95" s="84"/>
      <c r="E95" s="84"/>
      <c r="F95" s="87"/>
      <c r="G95" s="87"/>
      <c r="H95" s="87"/>
      <c r="I95" s="84"/>
    </row>
    <row r="96" spans="2:9">
      <c r="B96" s="82"/>
      <c r="C96" s="83"/>
      <c r="D96" s="84"/>
      <c r="E96" s="84"/>
      <c r="F96" s="87"/>
      <c r="G96" s="87"/>
      <c r="H96" s="87"/>
      <c r="I96" s="84"/>
    </row>
    <row r="97" spans="2:9">
      <c r="B97" s="82"/>
      <c r="C97" s="83"/>
      <c r="D97" s="84"/>
      <c r="E97" s="84"/>
      <c r="F97" s="87"/>
      <c r="G97" s="87"/>
      <c r="H97" s="87"/>
      <c r="I97" s="84"/>
    </row>
    <row r="98" spans="2:9">
      <c r="B98" s="82"/>
      <c r="C98" s="83"/>
      <c r="D98" s="84"/>
      <c r="E98" s="84"/>
      <c r="F98" s="87"/>
      <c r="G98" s="87"/>
      <c r="H98" s="87"/>
      <c r="I98" s="84"/>
    </row>
    <row r="99" spans="2:9">
      <c r="B99" s="82"/>
      <c r="C99" s="83"/>
      <c r="D99" s="84"/>
      <c r="E99" s="84"/>
      <c r="F99" s="87"/>
      <c r="G99" s="87"/>
      <c r="H99" s="87"/>
      <c r="I99" s="84"/>
    </row>
    <row r="100" spans="2:9">
      <c r="B100" s="82"/>
      <c r="C100" s="83"/>
      <c r="D100" s="84"/>
      <c r="E100" s="84"/>
      <c r="F100" s="87"/>
      <c r="G100" s="87"/>
      <c r="H100" s="87"/>
      <c r="I100" s="84"/>
    </row>
    <row r="101" spans="2:9">
      <c r="B101" s="82"/>
      <c r="C101" s="83"/>
      <c r="D101" s="84"/>
      <c r="E101" s="84"/>
      <c r="F101" s="87"/>
      <c r="G101" s="87"/>
      <c r="H101" s="87"/>
      <c r="I101" s="84"/>
    </row>
    <row r="102" spans="2:9">
      <c r="B102" s="82"/>
      <c r="C102" s="83"/>
      <c r="D102" s="84"/>
      <c r="E102" s="84"/>
      <c r="F102" s="87"/>
      <c r="G102" s="87"/>
      <c r="H102" s="87"/>
      <c r="I102" s="84"/>
    </row>
    <row r="103" spans="2:9">
      <c r="B103" s="82"/>
      <c r="C103" s="83"/>
      <c r="D103" s="84"/>
      <c r="E103" s="84"/>
      <c r="F103" s="87"/>
      <c r="G103" s="87"/>
      <c r="H103" s="87"/>
      <c r="I103" s="84"/>
    </row>
    <row r="104" spans="2:9">
      <c r="B104" s="82"/>
      <c r="C104" s="83"/>
      <c r="D104" s="84"/>
      <c r="E104" s="84"/>
      <c r="F104" s="87"/>
      <c r="G104" s="87"/>
      <c r="H104" s="87"/>
      <c r="I104" s="84"/>
    </row>
    <row r="105" spans="2:9">
      <c r="B105" s="82"/>
      <c r="C105" s="83"/>
      <c r="D105" s="84"/>
      <c r="E105" s="84"/>
      <c r="F105" s="87"/>
      <c r="G105" s="87"/>
      <c r="H105" s="87"/>
      <c r="I105" s="84"/>
    </row>
    <row r="106" spans="2:9">
      <c r="B106" s="82"/>
      <c r="C106" s="83"/>
      <c r="D106" s="84"/>
      <c r="E106" s="84"/>
      <c r="F106" s="87"/>
      <c r="G106" s="87"/>
      <c r="H106" s="87"/>
      <c r="I106" s="84"/>
    </row>
    <row r="107" spans="2:9">
      <c r="B107" s="82"/>
      <c r="C107" s="83"/>
      <c r="D107" s="84"/>
      <c r="E107" s="84"/>
      <c r="F107" s="87"/>
      <c r="G107" s="87"/>
      <c r="H107" s="87"/>
      <c r="I107" s="84"/>
    </row>
    <row r="108" spans="2:9">
      <c r="B108" s="82"/>
      <c r="C108" s="83"/>
      <c r="D108" s="84"/>
      <c r="E108" s="84"/>
      <c r="F108" s="87"/>
      <c r="G108" s="87"/>
      <c r="H108" s="87"/>
      <c r="I108" s="84"/>
    </row>
    <row r="109" spans="2:9">
      <c r="B109" s="82"/>
      <c r="C109" s="83"/>
      <c r="D109" s="84"/>
      <c r="E109" s="84"/>
      <c r="F109" s="87"/>
      <c r="G109" s="87"/>
      <c r="H109" s="87"/>
      <c r="I109" s="84"/>
    </row>
    <row r="110" spans="2:9">
      <c r="B110" s="82"/>
      <c r="C110" s="83"/>
      <c r="D110" s="84"/>
      <c r="E110" s="84"/>
      <c r="F110" s="87"/>
      <c r="G110" s="87"/>
      <c r="H110" s="87"/>
      <c r="I110" s="84"/>
    </row>
    <row r="111" spans="2:9">
      <c r="B111" s="82"/>
      <c r="C111" s="83"/>
      <c r="D111" s="84"/>
      <c r="E111" s="84"/>
      <c r="F111" s="87"/>
      <c r="G111" s="87"/>
      <c r="H111" s="87"/>
      <c r="I111" s="84"/>
    </row>
    <row r="112" spans="2:9">
      <c r="B112" s="82"/>
      <c r="C112" s="83"/>
      <c r="D112" s="84"/>
      <c r="E112" s="84"/>
      <c r="F112" s="87"/>
      <c r="G112" s="87"/>
      <c r="H112" s="87"/>
      <c r="I112" s="84"/>
    </row>
    <row r="113" spans="2:9">
      <c r="B113" s="82"/>
      <c r="C113" s="83"/>
      <c r="D113" s="84"/>
      <c r="E113" s="84"/>
      <c r="F113" s="87"/>
      <c r="G113" s="87"/>
      <c r="H113" s="87"/>
      <c r="I113" s="84"/>
    </row>
    <row r="114" spans="2:9">
      <c r="B114" s="82"/>
      <c r="C114" s="83"/>
      <c r="D114" s="84"/>
      <c r="E114" s="84"/>
      <c r="F114" s="87"/>
      <c r="G114" s="87"/>
      <c r="H114" s="87"/>
      <c r="I114" s="84"/>
    </row>
    <row r="115" spans="2:9">
      <c r="B115" s="82"/>
      <c r="C115" s="83"/>
      <c r="D115" s="84"/>
      <c r="E115" s="84"/>
      <c r="F115" s="87"/>
      <c r="G115" s="87"/>
      <c r="H115" s="87"/>
      <c r="I115" s="84"/>
    </row>
    <row r="116" spans="2:9">
      <c r="B116" s="82"/>
      <c r="C116" s="83"/>
      <c r="D116" s="84"/>
      <c r="E116" s="84"/>
      <c r="F116" s="87"/>
      <c r="G116" s="87"/>
      <c r="H116" s="87"/>
      <c r="I116" s="84"/>
    </row>
    <row r="117" spans="2:9">
      <c r="B117" s="82"/>
      <c r="C117" s="83"/>
      <c r="D117" s="84"/>
      <c r="E117" s="84"/>
      <c r="F117" s="87"/>
      <c r="G117" s="87"/>
      <c r="H117" s="87"/>
      <c r="I117" s="84"/>
    </row>
    <row r="118" spans="2:9">
      <c r="B118" s="82"/>
      <c r="C118" s="83"/>
      <c r="D118" s="84"/>
      <c r="E118" s="84"/>
      <c r="F118" s="87"/>
      <c r="G118" s="87"/>
      <c r="H118" s="87"/>
      <c r="I118" s="84"/>
    </row>
    <row r="119" spans="2:9">
      <c r="B119" s="82"/>
      <c r="C119" s="83"/>
      <c r="D119" s="84"/>
      <c r="E119" s="84"/>
      <c r="F119" s="87"/>
      <c r="G119" s="87"/>
      <c r="H119" s="87"/>
      <c r="I119" s="84"/>
    </row>
    <row r="120" spans="2:9">
      <c r="B120" s="82"/>
      <c r="C120" s="83"/>
      <c r="D120" s="84"/>
      <c r="E120" s="84"/>
      <c r="F120" s="87"/>
      <c r="G120" s="87"/>
      <c r="H120" s="87"/>
      <c r="I120" s="84"/>
    </row>
    <row r="121" spans="2:9">
      <c r="B121" s="82"/>
      <c r="C121" s="83"/>
      <c r="D121" s="84"/>
      <c r="E121" s="84"/>
      <c r="F121" s="87"/>
      <c r="G121" s="87"/>
      <c r="H121" s="87"/>
      <c r="I121" s="84"/>
    </row>
    <row r="122" spans="2:9">
      <c r="B122" s="82"/>
      <c r="C122" s="83"/>
      <c r="D122" s="84"/>
      <c r="E122" s="84"/>
      <c r="F122" s="87"/>
      <c r="G122" s="87"/>
      <c r="H122" s="87"/>
      <c r="I122" s="84"/>
    </row>
    <row r="123" spans="2:9">
      <c r="B123" s="82"/>
      <c r="C123" s="83"/>
      <c r="D123" s="84"/>
      <c r="E123" s="84"/>
      <c r="F123" s="87"/>
      <c r="G123" s="87"/>
      <c r="H123" s="87"/>
      <c r="I123" s="84"/>
    </row>
    <row r="124" spans="2:9">
      <c r="B124" s="82"/>
      <c r="C124" s="83"/>
      <c r="D124" s="84"/>
      <c r="E124" s="84"/>
      <c r="F124" s="87"/>
      <c r="G124" s="87"/>
      <c r="H124" s="87"/>
      <c r="I124" s="84"/>
    </row>
    <row r="125" spans="2:9">
      <c r="B125" s="82"/>
      <c r="C125" s="83"/>
      <c r="D125" s="84"/>
      <c r="E125" s="84"/>
      <c r="F125" s="87"/>
      <c r="G125" s="87"/>
      <c r="H125" s="87"/>
      <c r="I125" s="84"/>
    </row>
    <row r="126" spans="2:9">
      <c r="B126" s="82"/>
      <c r="C126" s="83"/>
      <c r="D126" s="84"/>
      <c r="E126" s="84"/>
      <c r="F126" s="87"/>
      <c r="G126" s="87"/>
      <c r="H126" s="87"/>
      <c r="I126" s="84"/>
    </row>
    <row r="127" spans="2:9">
      <c r="B127" s="82"/>
      <c r="C127" s="83"/>
      <c r="D127" s="84"/>
      <c r="E127" s="84"/>
      <c r="F127" s="87"/>
      <c r="G127" s="87"/>
      <c r="H127" s="87"/>
      <c r="I127" s="84"/>
    </row>
    <row r="128" spans="2:9">
      <c r="B128" s="82"/>
      <c r="C128" s="83"/>
      <c r="D128" s="84"/>
      <c r="E128" s="84"/>
      <c r="F128" s="87"/>
      <c r="G128" s="87"/>
      <c r="H128" s="87"/>
      <c r="I128" s="84"/>
    </row>
    <row r="129" spans="2:9">
      <c r="B129" s="82"/>
      <c r="C129" s="83"/>
      <c r="D129" s="84"/>
      <c r="E129" s="84"/>
      <c r="F129" s="87"/>
      <c r="G129" s="87"/>
      <c r="H129" s="87"/>
      <c r="I129" s="84"/>
    </row>
    <row r="130" spans="2:9">
      <c r="B130" s="82"/>
      <c r="C130" s="83"/>
      <c r="D130" s="84"/>
      <c r="E130" s="84"/>
      <c r="F130" s="87"/>
      <c r="G130" s="87"/>
      <c r="H130" s="87"/>
      <c r="I130" s="84"/>
    </row>
    <row r="131" spans="2:9">
      <c r="B131" s="82"/>
      <c r="C131" s="83"/>
      <c r="D131" s="84"/>
      <c r="E131" s="84"/>
      <c r="F131" s="87"/>
      <c r="G131" s="87"/>
      <c r="H131" s="87"/>
      <c r="I131" s="84"/>
    </row>
    <row r="132" spans="2:9">
      <c r="B132" s="82"/>
      <c r="C132" s="83"/>
      <c r="D132" s="84"/>
      <c r="E132" s="84"/>
      <c r="F132" s="87"/>
      <c r="G132" s="87"/>
      <c r="H132" s="87"/>
      <c r="I132" s="84"/>
    </row>
    <row r="133" spans="2:9">
      <c r="B133" s="82"/>
      <c r="C133" s="83"/>
      <c r="D133" s="84"/>
      <c r="E133" s="84"/>
      <c r="F133" s="87"/>
      <c r="G133" s="87"/>
      <c r="H133" s="87"/>
      <c r="I133" s="84"/>
    </row>
    <row r="134" spans="2:9">
      <c r="B134" s="82"/>
      <c r="C134" s="83"/>
      <c r="D134" s="84"/>
      <c r="E134" s="84"/>
      <c r="F134" s="87"/>
      <c r="G134" s="87"/>
      <c r="H134" s="87"/>
      <c r="I134" s="84"/>
    </row>
    <row r="135" spans="2:9">
      <c r="B135" s="82"/>
      <c r="C135" s="83"/>
      <c r="D135" s="84"/>
      <c r="E135" s="84"/>
      <c r="F135" s="87"/>
      <c r="G135" s="87"/>
      <c r="H135" s="87"/>
      <c r="I135" s="84"/>
    </row>
    <row r="136" spans="2:9">
      <c r="B136" s="82"/>
      <c r="C136" s="83"/>
      <c r="D136" s="84"/>
      <c r="E136" s="84"/>
      <c r="F136" s="87"/>
      <c r="G136" s="87"/>
      <c r="H136" s="87"/>
      <c r="I136" s="84"/>
    </row>
    <row r="137" spans="2:9">
      <c r="B137" s="82"/>
      <c r="C137" s="83"/>
      <c r="D137" s="84"/>
      <c r="E137" s="84"/>
      <c r="F137" s="87"/>
      <c r="G137" s="87"/>
      <c r="H137" s="87"/>
      <c r="I137" s="84"/>
    </row>
    <row r="138" spans="2:9">
      <c r="B138" s="82"/>
      <c r="C138" s="83"/>
      <c r="D138" s="84"/>
      <c r="E138" s="84"/>
      <c r="F138" s="87"/>
      <c r="G138" s="87"/>
      <c r="H138" s="87"/>
      <c r="I138" s="84"/>
    </row>
    <row r="139" spans="2:9">
      <c r="B139" s="82"/>
      <c r="C139" s="83"/>
      <c r="D139" s="84"/>
      <c r="E139" s="84"/>
      <c r="F139" s="87"/>
      <c r="G139" s="87"/>
      <c r="H139" s="87"/>
      <c r="I139" s="84"/>
    </row>
    <row r="140" spans="2:9">
      <c r="B140" s="82"/>
      <c r="C140" s="83"/>
      <c r="D140" s="84"/>
      <c r="E140" s="84"/>
      <c r="F140" s="87"/>
      <c r="G140" s="87"/>
      <c r="H140" s="87"/>
      <c r="I140" s="84"/>
    </row>
    <row r="141" spans="2:9">
      <c r="B141" s="82"/>
      <c r="C141" s="83"/>
      <c r="D141" s="84"/>
      <c r="E141" s="84"/>
      <c r="F141" s="87"/>
      <c r="G141" s="87"/>
      <c r="H141" s="87"/>
      <c r="I141" s="84"/>
    </row>
    <row r="142" spans="2:9">
      <c r="B142" s="82"/>
      <c r="C142" s="83"/>
      <c r="D142" s="84"/>
      <c r="E142" s="84"/>
      <c r="F142" s="87"/>
      <c r="G142" s="87"/>
      <c r="H142" s="87"/>
      <c r="I142" s="84"/>
    </row>
    <row r="143" spans="2:9">
      <c r="B143" s="82"/>
      <c r="C143" s="83"/>
      <c r="D143" s="84"/>
      <c r="E143" s="84"/>
      <c r="F143" s="87"/>
      <c r="G143" s="87"/>
      <c r="H143" s="87"/>
      <c r="I143" s="84"/>
    </row>
    <row r="144" spans="2:9">
      <c r="B144" s="82"/>
      <c r="C144" s="83"/>
      <c r="D144" s="84"/>
      <c r="E144" s="84"/>
      <c r="F144" s="87"/>
      <c r="G144" s="87"/>
      <c r="H144" s="87"/>
      <c r="I144" s="84"/>
    </row>
    <row r="145" spans="2:9">
      <c r="B145" s="82"/>
      <c r="C145" s="83"/>
      <c r="D145" s="84"/>
      <c r="E145" s="84"/>
      <c r="F145" s="87"/>
      <c r="G145" s="87"/>
      <c r="H145" s="87"/>
      <c r="I145" s="84"/>
    </row>
    <row r="146" spans="2:9">
      <c r="B146" s="82"/>
      <c r="C146" s="83"/>
      <c r="D146" s="84"/>
      <c r="E146" s="84"/>
      <c r="F146" s="87"/>
      <c r="G146" s="87"/>
      <c r="H146" s="87"/>
      <c r="I146" s="84"/>
    </row>
    <row r="147" spans="2:9">
      <c r="B147" s="82"/>
      <c r="C147" s="83"/>
      <c r="D147" s="84"/>
      <c r="E147" s="84"/>
      <c r="F147" s="87"/>
      <c r="G147" s="87"/>
      <c r="H147" s="87"/>
      <c r="I147" s="84"/>
    </row>
    <row r="148" spans="2:9">
      <c r="B148" s="82"/>
      <c r="C148" s="83"/>
      <c r="D148" s="84"/>
      <c r="E148" s="84"/>
      <c r="F148" s="87"/>
      <c r="G148" s="87"/>
      <c r="H148" s="87"/>
      <c r="I148" s="84"/>
    </row>
    <row r="149" spans="2:9">
      <c r="B149" s="82"/>
      <c r="C149" s="83"/>
      <c r="D149" s="84"/>
      <c r="E149" s="84"/>
      <c r="F149" s="87"/>
      <c r="G149" s="87"/>
      <c r="H149" s="87"/>
      <c r="I149" s="84"/>
    </row>
    <row r="150" spans="2:9">
      <c r="B150" s="82"/>
      <c r="C150" s="83"/>
      <c r="D150" s="84"/>
      <c r="E150" s="84"/>
      <c r="F150" s="87"/>
      <c r="G150" s="87"/>
      <c r="H150" s="87"/>
      <c r="I150" s="84"/>
    </row>
    <row r="151" spans="2:9">
      <c r="B151" s="82"/>
      <c r="C151" s="83"/>
      <c r="D151" s="84"/>
      <c r="E151" s="84"/>
      <c r="F151" s="87"/>
      <c r="G151" s="87"/>
      <c r="H151" s="87"/>
      <c r="I151" s="84"/>
    </row>
    <row r="152" spans="2:9">
      <c r="B152" s="82"/>
      <c r="C152" s="83"/>
      <c r="D152" s="84"/>
      <c r="E152" s="84"/>
      <c r="F152" s="87"/>
      <c r="G152" s="87"/>
      <c r="H152" s="87"/>
      <c r="I152" s="84"/>
    </row>
    <row r="153" spans="2:9">
      <c r="B153" s="82"/>
      <c r="C153" s="83"/>
      <c r="D153" s="84"/>
      <c r="E153" s="84"/>
      <c r="F153" s="87"/>
      <c r="G153" s="87"/>
      <c r="H153" s="87"/>
      <c r="I153" s="84"/>
    </row>
    <row r="154" spans="2:9">
      <c r="B154" s="82"/>
      <c r="C154" s="83"/>
      <c r="D154" s="84"/>
      <c r="E154" s="84"/>
      <c r="F154" s="87"/>
      <c r="G154" s="87"/>
      <c r="H154" s="87"/>
      <c r="I154" s="84"/>
    </row>
    <row r="155" spans="2:9">
      <c r="B155" s="82"/>
      <c r="C155" s="83"/>
      <c r="D155" s="84"/>
      <c r="E155" s="84"/>
      <c r="F155" s="87"/>
      <c r="G155" s="87"/>
      <c r="H155" s="87"/>
      <c r="I155" s="84"/>
    </row>
    <row r="156" spans="2:9">
      <c r="B156" s="82"/>
      <c r="C156" s="83"/>
      <c r="D156" s="84"/>
      <c r="E156" s="84"/>
      <c r="F156" s="87"/>
      <c r="G156" s="87"/>
      <c r="H156" s="87"/>
      <c r="I156" s="84"/>
    </row>
    <row r="157" spans="2:9">
      <c r="B157" s="82"/>
      <c r="C157" s="83"/>
      <c r="D157" s="84"/>
      <c r="E157" s="84"/>
      <c r="F157" s="87"/>
      <c r="G157" s="87"/>
      <c r="H157" s="87"/>
      <c r="I157" s="84"/>
    </row>
    <row r="158" spans="2:9">
      <c r="B158" s="82"/>
      <c r="C158" s="83"/>
      <c r="D158" s="84"/>
      <c r="E158" s="84"/>
      <c r="F158" s="87"/>
      <c r="G158" s="87"/>
      <c r="H158" s="87"/>
      <c r="I158" s="84"/>
    </row>
    <row r="159" spans="2:9">
      <c r="B159" s="82"/>
      <c r="C159" s="83"/>
      <c r="D159" s="84"/>
      <c r="E159" s="84"/>
      <c r="F159" s="87"/>
      <c r="G159" s="87"/>
      <c r="H159" s="87"/>
      <c r="I159" s="84"/>
    </row>
    <row r="160" spans="2:9">
      <c r="B160" s="82"/>
      <c r="C160" s="83"/>
      <c r="D160" s="84"/>
      <c r="E160" s="84"/>
      <c r="F160" s="87"/>
      <c r="G160" s="87"/>
      <c r="H160" s="87"/>
      <c r="I160" s="84"/>
    </row>
    <row r="161" spans="2:9">
      <c r="B161" s="82"/>
      <c r="C161" s="83"/>
      <c r="D161" s="84"/>
      <c r="E161" s="84"/>
      <c r="F161" s="87"/>
      <c r="G161" s="87"/>
      <c r="H161" s="87"/>
      <c r="I161" s="84"/>
    </row>
    <row r="162" spans="2:9">
      <c r="B162" s="82"/>
      <c r="C162" s="83"/>
      <c r="D162" s="84"/>
      <c r="E162" s="84"/>
      <c r="F162" s="87"/>
      <c r="G162" s="87"/>
      <c r="H162" s="87"/>
      <c r="I162" s="84"/>
    </row>
    <row r="163" spans="2:9">
      <c r="B163" s="82"/>
      <c r="C163" s="83"/>
      <c r="D163" s="84"/>
      <c r="E163" s="84"/>
      <c r="F163" s="87"/>
      <c r="G163" s="87"/>
      <c r="H163" s="87"/>
      <c r="I163" s="84"/>
    </row>
    <row r="164" spans="2:9">
      <c r="B164" s="82"/>
      <c r="C164" s="83"/>
      <c r="D164" s="84"/>
      <c r="E164" s="84"/>
      <c r="F164" s="87"/>
      <c r="G164" s="87"/>
      <c r="H164" s="87"/>
      <c r="I164" s="84"/>
    </row>
    <row r="165" spans="2:9">
      <c r="B165" s="82"/>
      <c r="C165" s="83"/>
      <c r="D165" s="84"/>
      <c r="E165" s="84"/>
      <c r="F165" s="87"/>
      <c r="G165" s="87"/>
      <c r="H165" s="87"/>
      <c r="I165" s="84"/>
    </row>
    <row r="166" spans="2:9">
      <c r="B166" s="82"/>
      <c r="C166" s="83"/>
      <c r="D166" s="84"/>
      <c r="E166" s="84"/>
      <c r="F166" s="87"/>
      <c r="G166" s="87"/>
      <c r="H166" s="87"/>
      <c r="I166" s="84"/>
    </row>
    <row r="167" spans="2:9">
      <c r="B167" s="82"/>
      <c r="C167" s="83"/>
      <c r="D167" s="84"/>
      <c r="E167" s="84"/>
      <c r="F167" s="87"/>
      <c r="G167" s="87"/>
      <c r="H167" s="87"/>
      <c r="I167" s="84"/>
    </row>
    <row r="168" spans="2:9">
      <c r="B168" s="82"/>
      <c r="C168" s="83"/>
      <c r="D168" s="84"/>
      <c r="E168" s="84"/>
      <c r="F168" s="87"/>
      <c r="G168" s="87"/>
      <c r="H168" s="87"/>
      <c r="I168" s="84"/>
    </row>
    <row r="169" spans="2:9">
      <c r="B169" s="82"/>
      <c r="C169" s="83"/>
      <c r="D169" s="84"/>
      <c r="E169" s="84"/>
      <c r="F169" s="87"/>
      <c r="G169" s="87"/>
      <c r="H169" s="87"/>
      <c r="I169" s="84"/>
    </row>
    <row r="170" spans="2:9">
      <c r="B170" s="82"/>
      <c r="C170" s="83"/>
      <c r="D170" s="84"/>
      <c r="E170" s="84"/>
      <c r="F170" s="87"/>
      <c r="G170" s="87"/>
      <c r="H170" s="87"/>
      <c r="I170" s="84"/>
    </row>
    <row r="171" spans="2:9">
      <c r="B171" s="82"/>
      <c r="C171" s="83"/>
      <c r="D171" s="84"/>
      <c r="E171" s="84"/>
      <c r="F171" s="87"/>
      <c r="G171" s="87"/>
      <c r="H171" s="87"/>
      <c r="I171" s="84"/>
    </row>
    <row r="172" spans="2:9">
      <c r="B172" s="82"/>
      <c r="C172" s="83"/>
      <c r="D172" s="84"/>
      <c r="E172" s="84"/>
      <c r="F172" s="87"/>
      <c r="G172" s="87"/>
      <c r="H172" s="87"/>
      <c r="I172" s="84"/>
    </row>
    <row r="173" spans="2:9">
      <c r="B173" s="82"/>
      <c r="C173" s="83"/>
      <c r="D173" s="84"/>
      <c r="E173" s="84"/>
      <c r="F173" s="87"/>
      <c r="G173" s="87"/>
      <c r="H173" s="87"/>
      <c r="I173" s="84"/>
    </row>
    <row r="174" spans="2:9">
      <c r="B174" s="82"/>
      <c r="C174" s="83"/>
      <c r="D174" s="84"/>
      <c r="E174" s="84"/>
      <c r="F174" s="87"/>
      <c r="G174" s="87"/>
      <c r="H174" s="87"/>
      <c r="I174" s="84"/>
    </row>
    <row r="175" spans="2:9">
      <c r="B175" s="82"/>
      <c r="C175" s="83"/>
      <c r="D175" s="84"/>
      <c r="E175" s="84"/>
      <c r="F175" s="87"/>
      <c r="G175" s="87"/>
      <c r="H175" s="87"/>
      <c r="I175" s="84"/>
    </row>
    <row r="176" spans="2:9">
      <c r="B176" s="82"/>
      <c r="C176" s="83"/>
      <c r="D176" s="84"/>
      <c r="E176" s="84"/>
      <c r="F176" s="87"/>
      <c r="G176" s="87"/>
      <c r="H176" s="87"/>
      <c r="I176" s="84"/>
    </row>
    <row r="177" spans="2:9">
      <c r="B177" s="82"/>
      <c r="C177" s="83"/>
      <c r="D177" s="84"/>
      <c r="E177" s="84"/>
      <c r="F177" s="87"/>
      <c r="G177" s="87"/>
      <c r="H177" s="87"/>
      <c r="I177" s="84"/>
    </row>
    <row r="178" spans="2:9">
      <c r="B178" s="82"/>
      <c r="C178" s="83"/>
      <c r="D178" s="84"/>
      <c r="E178" s="84"/>
      <c r="F178" s="87"/>
      <c r="G178" s="87"/>
      <c r="H178" s="87"/>
      <c r="I178" s="84"/>
    </row>
    <row r="179" spans="2:9">
      <c r="B179" s="82"/>
      <c r="C179" s="83"/>
      <c r="D179" s="84"/>
      <c r="E179" s="84"/>
      <c r="F179" s="87"/>
      <c r="G179" s="87"/>
      <c r="H179" s="87"/>
      <c r="I179" s="84"/>
    </row>
    <row r="180" spans="2:9">
      <c r="B180" s="82"/>
      <c r="C180" s="83"/>
      <c r="D180" s="84"/>
      <c r="E180" s="84"/>
      <c r="F180" s="87"/>
      <c r="G180" s="87"/>
      <c r="H180" s="87"/>
      <c r="I180" s="84"/>
    </row>
    <row r="181" spans="2:9">
      <c r="B181" s="82"/>
      <c r="C181" s="83"/>
      <c r="D181" s="84"/>
      <c r="E181" s="84"/>
      <c r="F181" s="87"/>
      <c r="G181" s="87"/>
      <c r="H181" s="87"/>
      <c r="I181" s="84"/>
    </row>
    <row r="182" spans="2:9">
      <c r="B182" s="82"/>
      <c r="C182" s="83"/>
      <c r="D182" s="84"/>
      <c r="E182" s="84"/>
      <c r="F182" s="87"/>
      <c r="G182" s="87"/>
      <c r="H182" s="87"/>
      <c r="I182" s="84"/>
    </row>
    <row r="183" spans="2:9">
      <c r="B183" s="82"/>
      <c r="C183" s="83"/>
      <c r="D183" s="84"/>
      <c r="E183" s="84"/>
      <c r="F183" s="87"/>
      <c r="G183" s="87"/>
      <c r="H183" s="87"/>
      <c r="I183" s="84"/>
    </row>
    <row r="184" spans="2:9">
      <c r="B184" s="82"/>
      <c r="C184" s="83"/>
      <c r="D184" s="84"/>
      <c r="E184" s="84"/>
      <c r="F184" s="87"/>
      <c r="G184" s="87"/>
      <c r="H184" s="87"/>
      <c r="I184" s="84"/>
    </row>
    <row r="185" spans="2:9">
      <c r="B185" s="82"/>
      <c r="C185" s="83"/>
      <c r="D185" s="84"/>
      <c r="E185" s="84"/>
      <c r="F185" s="87"/>
      <c r="G185" s="87"/>
      <c r="H185" s="87"/>
      <c r="I185" s="84"/>
    </row>
    <row r="186" spans="2:9">
      <c r="B186" s="82"/>
      <c r="C186" s="83"/>
      <c r="D186" s="84"/>
      <c r="E186" s="84"/>
      <c r="F186" s="87"/>
      <c r="G186" s="87"/>
      <c r="H186" s="87"/>
      <c r="I186" s="84"/>
    </row>
    <row r="187" spans="2:9">
      <c r="B187" s="82"/>
      <c r="C187" s="83"/>
      <c r="D187" s="84"/>
      <c r="E187" s="84"/>
      <c r="F187" s="87"/>
      <c r="G187" s="87"/>
      <c r="H187" s="87"/>
      <c r="I187" s="84"/>
    </row>
    <row r="188" spans="2:9">
      <c r="B188" s="82"/>
      <c r="C188" s="83"/>
      <c r="D188" s="84"/>
      <c r="E188" s="84"/>
      <c r="F188" s="87"/>
      <c r="G188" s="87"/>
      <c r="H188" s="87"/>
      <c r="I188" s="84"/>
    </row>
    <row r="189" spans="2:9">
      <c r="B189" s="82"/>
      <c r="C189" s="83"/>
      <c r="D189" s="84"/>
      <c r="E189" s="84"/>
      <c r="F189" s="87"/>
      <c r="G189" s="87"/>
      <c r="H189" s="87"/>
      <c r="I189" s="84"/>
    </row>
    <row r="190" spans="2:9">
      <c r="B190" s="82"/>
      <c r="C190" s="83"/>
      <c r="D190" s="84"/>
      <c r="E190" s="84"/>
      <c r="F190" s="87"/>
      <c r="G190" s="87"/>
      <c r="H190" s="87"/>
      <c r="I190" s="84"/>
    </row>
    <row r="191" spans="2:9">
      <c r="B191" s="82"/>
      <c r="C191" s="83"/>
      <c r="D191" s="84"/>
      <c r="E191" s="84"/>
      <c r="F191" s="87"/>
      <c r="G191" s="87"/>
      <c r="H191" s="87"/>
      <c r="I191" s="84"/>
    </row>
    <row r="192" spans="2:9">
      <c r="B192" s="82"/>
      <c r="C192" s="83"/>
      <c r="D192" s="84"/>
      <c r="E192" s="84"/>
      <c r="F192" s="87"/>
      <c r="G192" s="87"/>
      <c r="H192" s="87"/>
      <c r="I192" s="84"/>
    </row>
    <row r="193" spans="2:9">
      <c r="B193" s="82"/>
      <c r="C193" s="83"/>
      <c r="D193" s="84"/>
      <c r="E193" s="84"/>
      <c r="F193" s="87"/>
      <c r="G193" s="87"/>
      <c r="H193" s="87"/>
      <c r="I193" s="84"/>
    </row>
    <row r="194" spans="2:9">
      <c r="B194" s="82"/>
      <c r="C194" s="83"/>
      <c r="D194" s="84"/>
      <c r="E194" s="84"/>
      <c r="F194" s="87"/>
      <c r="G194" s="87"/>
      <c r="H194" s="87"/>
      <c r="I194" s="84"/>
    </row>
    <row r="195" spans="2:9">
      <c r="B195" s="82"/>
      <c r="C195" s="83"/>
      <c r="D195" s="84"/>
      <c r="E195" s="84"/>
      <c r="F195" s="87"/>
      <c r="G195" s="87"/>
      <c r="H195" s="87"/>
      <c r="I195" s="84"/>
    </row>
    <row r="196" spans="2:9">
      <c r="B196" s="82"/>
      <c r="C196" s="83"/>
      <c r="D196" s="84"/>
      <c r="E196" s="84"/>
      <c r="F196" s="87"/>
      <c r="G196" s="87"/>
      <c r="H196" s="87"/>
      <c r="I196" s="84"/>
    </row>
    <row r="197" spans="2:9">
      <c r="B197" s="82"/>
      <c r="C197" s="83"/>
      <c r="D197" s="84"/>
      <c r="E197" s="84"/>
      <c r="F197" s="87"/>
      <c r="G197" s="87"/>
      <c r="H197" s="87"/>
      <c r="I197" s="84"/>
    </row>
    <row r="198" spans="2:9">
      <c r="B198" s="82"/>
      <c r="C198" s="83"/>
      <c r="D198" s="84"/>
      <c r="E198" s="84"/>
      <c r="F198" s="87"/>
      <c r="G198" s="87"/>
      <c r="H198" s="87"/>
      <c r="I198" s="84"/>
    </row>
    <row r="199" spans="2:9">
      <c r="B199" s="82"/>
      <c r="C199" s="83"/>
      <c r="D199" s="84"/>
      <c r="E199" s="84"/>
      <c r="F199" s="87"/>
      <c r="G199" s="87"/>
      <c r="H199" s="87"/>
      <c r="I199" s="84"/>
    </row>
    <row r="200" spans="2:9">
      <c r="B200" s="82"/>
      <c r="C200" s="83"/>
      <c r="D200" s="84"/>
      <c r="E200" s="84"/>
      <c r="F200" s="87"/>
      <c r="G200" s="87"/>
      <c r="H200" s="87"/>
      <c r="I200" s="84"/>
    </row>
    <row r="201" spans="2:9">
      <c r="B201" s="82"/>
      <c r="C201" s="83"/>
      <c r="D201" s="84"/>
      <c r="E201" s="84"/>
      <c r="F201" s="87"/>
      <c r="G201" s="87"/>
      <c r="H201" s="87"/>
      <c r="I201" s="84"/>
    </row>
    <row r="202" spans="2:9">
      <c r="B202" s="82"/>
      <c r="C202" s="83"/>
      <c r="D202" s="84"/>
      <c r="E202" s="84"/>
      <c r="F202" s="87"/>
      <c r="G202" s="87"/>
      <c r="H202" s="87"/>
      <c r="I202" s="84"/>
    </row>
    <row r="203" spans="2:9">
      <c r="B203" s="82"/>
      <c r="C203" s="83"/>
      <c r="D203" s="84"/>
      <c r="E203" s="84"/>
      <c r="F203" s="87"/>
      <c r="G203" s="87"/>
      <c r="H203" s="87"/>
      <c r="I203" s="84"/>
    </row>
    <row r="204" spans="2:9">
      <c r="B204" s="82"/>
      <c r="C204" s="83"/>
      <c r="D204" s="84"/>
      <c r="E204" s="84"/>
      <c r="F204" s="87"/>
      <c r="G204" s="87"/>
      <c r="H204" s="87"/>
      <c r="I204" s="84"/>
    </row>
    <row r="205" spans="2:9">
      <c r="B205" s="82"/>
      <c r="C205" s="83"/>
      <c r="D205" s="84"/>
      <c r="E205" s="84"/>
      <c r="F205" s="87"/>
      <c r="G205" s="87"/>
      <c r="H205" s="87"/>
      <c r="I205" s="84"/>
    </row>
    <row r="206" spans="2:9">
      <c r="B206" s="82"/>
      <c r="C206" s="83"/>
      <c r="D206" s="84"/>
      <c r="E206" s="84"/>
      <c r="F206" s="87"/>
      <c r="G206" s="87"/>
      <c r="H206" s="87"/>
      <c r="I206" s="84"/>
    </row>
    <row r="207" spans="2:9">
      <c r="B207" s="82"/>
      <c r="C207" s="83"/>
      <c r="D207" s="84"/>
      <c r="E207" s="84"/>
      <c r="F207" s="87"/>
      <c r="G207" s="87"/>
      <c r="H207" s="87"/>
      <c r="I207" s="84"/>
    </row>
    <row r="208" spans="2:9">
      <c r="B208" s="82"/>
      <c r="C208" s="83"/>
      <c r="D208" s="84"/>
      <c r="E208" s="84"/>
      <c r="F208" s="87"/>
      <c r="G208" s="87"/>
      <c r="H208" s="87"/>
      <c r="I208" s="84"/>
    </row>
    <row r="209" spans="2:9">
      <c r="B209" s="82"/>
      <c r="C209" s="83"/>
      <c r="D209" s="84"/>
      <c r="E209" s="84"/>
      <c r="F209" s="87"/>
      <c r="G209" s="87"/>
      <c r="H209" s="87"/>
      <c r="I209" s="84"/>
    </row>
    <row r="210" spans="2:9">
      <c r="B210" s="82"/>
      <c r="C210" s="83"/>
      <c r="D210" s="84"/>
      <c r="E210" s="84"/>
      <c r="F210" s="87"/>
      <c r="G210" s="87"/>
      <c r="H210" s="87"/>
      <c r="I210" s="84"/>
    </row>
    <row r="211" spans="2:9">
      <c r="B211" s="82"/>
      <c r="C211" s="83"/>
      <c r="D211" s="84"/>
      <c r="E211" s="84"/>
      <c r="F211" s="87"/>
      <c r="G211" s="87"/>
      <c r="H211" s="87"/>
      <c r="I211" s="84"/>
    </row>
    <row r="212" spans="2:9">
      <c r="B212" s="82"/>
      <c r="C212" s="83"/>
      <c r="D212" s="84"/>
      <c r="E212" s="84"/>
      <c r="F212" s="87"/>
      <c r="G212" s="87"/>
      <c r="H212" s="87"/>
      <c r="I212" s="84"/>
    </row>
    <row r="213" spans="2:9">
      <c r="B213" s="82"/>
      <c r="C213" s="83"/>
      <c r="D213" s="84"/>
      <c r="E213" s="84"/>
      <c r="F213" s="87"/>
      <c r="G213" s="87"/>
      <c r="H213" s="87"/>
      <c r="I213" s="84"/>
    </row>
    <row r="214" spans="2:9">
      <c r="B214" s="82"/>
      <c r="C214" s="83"/>
      <c r="D214" s="84"/>
      <c r="E214" s="84"/>
      <c r="F214" s="87"/>
      <c r="G214" s="87"/>
      <c r="H214" s="87"/>
      <c r="I214" s="84"/>
    </row>
    <row r="215" spans="2:9">
      <c r="B215" s="82"/>
      <c r="C215" s="83"/>
      <c r="D215" s="84"/>
      <c r="E215" s="84"/>
      <c r="F215" s="87"/>
      <c r="G215" s="87"/>
      <c r="H215" s="87"/>
      <c r="I215" s="84"/>
    </row>
    <row r="216" spans="2:9">
      <c r="B216" s="82"/>
      <c r="C216" s="83"/>
      <c r="D216" s="84"/>
      <c r="E216" s="84"/>
      <c r="F216" s="87"/>
      <c r="G216" s="87"/>
      <c r="H216" s="87"/>
      <c r="I216" s="84"/>
    </row>
    <row r="217" spans="2:9">
      <c r="B217" s="82"/>
      <c r="C217" s="83"/>
      <c r="D217" s="84"/>
      <c r="E217" s="84"/>
      <c r="F217" s="87"/>
      <c r="G217" s="87"/>
      <c r="H217" s="87"/>
      <c r="I217" s="84"/>
    </row>
    <row r="218" spans="2:9">
      <c r="B218" s="82"/>
      <c r="C218" s="83"/>
      <c r="D218" s="84"/>
      <c r="E218" s="84"/>
      <c r="F218" s="87"/>
      <c r="G218" s="87"/>
      <c r="H218" s="87"/>
      <c r="I218" s="84"/>
    </row>
    <row r="219" spans="2:9">
      <c r="B219" s="82"/>
      <c r="C219" s="83"/>
      <c r="D219" s="84"/>
      <c r="E219" s="84"/>
      <c r="F219" s="87"/>
      <c r="G219" s="87"/>
      <c r="H219" s="87"/>
      <c r="I219" s="84"/>
    </row>
    <row r="220" spans="2:9">
      <c r="B220" s="82"/>
      <c r="C220" s="83"/>
      <c r="D220" s="84"/>
      <c r="E220" s="84"/>
      <c r="F220" s="87"/>
      <c r="G220" s="87"/>
      <c r="H220" s="87"/>
      <c r="I220" s="84"/>
    </row>
    <row r="221" spans="2:9">
      <c r="B221" s="82"/>
      <c r="C221" s="83"/>
      <c r="D221" s="84"/>
      <c r="E221" s="84"/>
      <c r="F221" s="87"/>
      <c r="G221" s="87"/>
      <c r="H221" s="87"/>
      <c r="I221" s="84"/>
    </row>
    <row r="222" spans="2:9">
      <c r="B222" s="82"/>
      <c r="C222" s="83"/>
      <c r="D222" s="84"/>
      <c r="E222" s="84"/>
      <c r="F222" s="87"/>
      <c r="G222" s="87"/>
      <c r="H222" s="87"/>
      <c r="I222" s="84"/>
    </row>
    <row r="223" spans="2:9">
      <c r="B223" s="82"/>
      <c r="C223" s="83"/>
      <c r="D223" s="84"/>
      <c r="E223" s="84"/>
      <c r="F223" s="87"/>
      <c r="G223" s="87"/>
      <c r="H223" s="87"/>
      <c r="I223" s="84"/>
    </row>
    <row r="224" spans="2:9">
      <c r="B224" s="82"/>
      <c r="C224" s="83"/>
      <c r="D224" s="84"/>
      <c r="E224" s="84"/>
      <c r="F224" s="87"/>
      <c r="G224" s="87"/>
      <c r="H224" s="87"/>
      <c r="I224" s="84"/>
    </row>
    <row r="225" spans="2:9">
      <c r="B225" s="82"/>
      <c r="C225" s="83"/>
      <c r="D225" s="84"/>
      <c r="E225" s="84"/>
      <c r="F225" s="87"/>
      <c r="G225" s="87"/>
      <c r="H225" s="87"/>
      <c r="I225" s="84"/>
    </row>
    <row r="226" spans="2:9">
      <c r="B226" s="82"/>
      <c r="C226" s="83"/>
      <c r="D226" s="84"/>
      <c r="E226" s="84"/>
      <c r="F226" s="87"/>
      <c r="G226" s="87"/>
      <c r="H226" s="87"/>
      <c r="I226" s="84"/>
    </row>
    <row r="227" spans="2:9">
      <c r="B227" s="82"/>
      <c r="C227" s="83"/>
      <c r="D227" s="84"/>
      <c r="E227" s="84"/>
      <c r="F227" s="87"/>
      <c r="G227" s="87"/>
      <c r="H227" s="87"/>
      <c r="I227" s="84"/>
    </row>
    <row r="228" spans="2:9">
      <c r="B228" s="82"/>
      <c r="C228" s="83"/>
      <c r="D228" s="84"/>
      <c r="E228" s="84"/>
      <c r="F228" s="87"/>
      <c r="G228" s="87"/>
      <c r="H228" s="87"/>
      <c r="I228" s="84"/>
    </row>
    <row r="229" spans="2:9">
      <c r="B229" s="82"/>
      <c r="C229" s="83"/>
      <c r="D229" s="84"/>
      <c r="E229" s="84"/>
      <c r="F229" s="87"/>
      <c r="G229" s="87"/>
      <c r="H229" s="87"/>
      <c r="I229" s="84"/>
    </row>
    <row r="230" spans="2:9">
      <c r="B230" s="82"/>
      <c r="C230" s="83"/>
      <c r="D230" s="84"/>
      <c r="E230" s="84"/>
      <c r="F230" s="87"/>
      <c r="G230" s="87"/>
      <c r="H230" s="87"/>
      <c r="I230" s="84"/>
    </row>
    <row r="231" spans="2:9">
      <c r="B231" s="82"/>
      <c r="C231" s="83"/>
      <c r="D231" s="84"/>
      <c r="E231" s="84"/>
      <c r="F231" s="87"/>
      <c r="G231" s="87"/>
      <c r="H231" s="87"/>
      <c r="I231" s="84"/>
    </row>
    <row r="232" spans="2:9">
      <c r="B232" s="82"/>
      <c r="C232" s="83"/>
      <c r="D232" s="84"/>
      <c r="E232" s="84"/>
      <c r="F232" s="87"/>
      <c r="G232" s="87"/>
      <c r="H232" s="87"/>
      <c r="I232" s="84"/>
    </row>
    <row r="233" spans="2:9">
      <c r="B233" s="82"/>
      <c r="C233" s="83"/>
      <c r="D233" s="84"/>
      <c r="E233" s="84"/>
      <c r="F233" s="87"/>
      <c r="G233" s="87"/>
      <c r="H233" s="87"/>
      <c r="I233" s="84"/>
    </row>
    <row r="234" spans="2:9">
      <c r="B234" s="82"/>
      <c r="C234" s="83"/>
      <c r="D234" s="84"/>
      <c r="E234" s="84"/>
      <c r="F234" s="87"/>
      <c r="G234" s="87"/>
      <c r="H234" s="87"/>
      <c r="I234" s="84"/>
    </row>
    <row r="235" spans="2:9">
      <c r="B235" s="82"/>
      <c r="C235" s="83"/>
      <c r="D235" s="84"/>
      <c r="E235" s="84"/>
      <c r="F235" s="87"/>
      <c r="G235" s="87"/>
      <c r="H235" s="87"/>
      <c r="I235" s="84"/>
    </row>
    <row r="236" spans="2:9">
      <c r="B236" s="82"/>
      <c r="C236" s="83"/>
      <c r="D236" s="84"/>
      <c r="E236" s="84"/>
      <c r="F236" s="87"/>
      <c r="G236" s="87"/>
      <c r="H236" s="87"/>
      <c r="I236" s="84"/>
    </row>
    <row r="237" spans="2:9">
      <c r="B237" s="82"/>
      <c r="C237" s="83"/>
      <c r="D237" s="84"/>
      <c r="E237" s="84"/>
      <c r="F237" s="87"/>
      <c r="G237" s="87"/>
      <c r="H237" s="87"/>
      <c r="I237" s="84"/>
    </row>
    <row r="238" spans="2:9">
      <c r="B238" s="82"/>
      <c r="C238" s="83"/>
      <c r="D238" s="84"/>
      <c r="E238" s="84"/>
      <c r="F238" s="87"/>
      <c r="G238" s="87"/>
      <c r="H238" s="87"/>
      <c r="I238" s="84"/>
    </row>
    <row r="239" spans="2:9">
      <c r="B239" s="82"/>
      <c r="C239" s="83"/>
      <c r="D239" s="84"/>
      <c r="E239" s="84"/>
      <c r="F239" s="87"/>
      <c r="G239" s="87"/>
      <c r="H239" s="87"/>
      <c r="I239" s="84"/>
    </row>
    <row r="240" spans="2:9">
      <c r="B240" s="82"/>
      <c r="C240" s="83"/>
      <c r="D240" s="84"/>
      <c r="E240" s="84"/>
      <c r="F240" s="87"/>
      <c r="G240" s="87"/>
      <c r="H240" s="87"/>
      <c r="I240" s="84"/>
    </row>
    <row r="241" spans="2:9">
      <c r="B241" s="82"/>
      <c r="C241" s="83"/>
      <c r="D241" s="84"/>
      <c r="E241" s="84"/>
      <c r="F241" s="87"/>
      <c r="G241" s="87"/>
      <c r="H241" s="87"/>
      <c r="I241" s="84"/>
    </row>
    <row r="242" spans="2:9">
      <c r="B242" s="82"/>
      <c r="C242" s="83"/>
      <c r="D242" s="84"/>
      <c r="E242" s="84"/>
      <c r="F242" s="87"/>
      <c r="G242" s="87"/>
      <c r="H242" s="87"/>
      <c r="I242" s="84"/>
    </row>
    <row r="243" spans="2:9">
      <c r="B243" s="82"/>
      <c r="C243" s="83"/>
      <c r="D243" s="84"/>
      <c r="E243" s="84"/>
      <c r="F243" s="87"/>
      <c r="G243" s="87"/>
      <c r="H243" s="87"/>
      <c r="I243" s="84"/>
    </row>
    <row r="244" spans="2:9">
      <c r="B244" s="82"/>
      <c r="C244" s="83"/>
      <c r="D244" s="84"/>
      <c r="E244" s="84"/>
      <c r="F244" s="87"/>
      <c r="G244" s="87"/>
      <c r="H244" s="87"/>
      <c r="I244" s="84"/>
    </row>
    <row r="245" spans="2:9">
      <c r="B245" s="82"/>
      <c r="C245" s="83"/>
      <c r="D245" s="84"/>
      <c r="E245" s="84"/>
      <c r="F245" s="87"/>
      <c r="G245" s="87"/>
      <c r="H245" s="87"/>
      <c r="I245" s="84"/>
    </row>
    <row r="246" spans="2:9">
      <c r="B246" s="82"/>
      <c r="C246" s="83"/>
      <c r="D246" s="84"/>
      <c r="E246" s="84"/>
      <c r="F246" s="87"/>
      <c r="G246" s="87"/>
      <c r="H246" s="87"/>
      <c r="I246" s="84"/>
    </row>
    <row r="247" spans="2:9">
      <c r="B247" s="82"/>
      <c r="C247" s="83"/>
      <c r="D247" s="84"/>
      <c r="E247" s="84"/>
      <c r="F247" s="87"/>
      <c r="G247" s="87"/>
      <c r="H247" s="87"/>
      <c r="I247" s="84"/>
    </row>
    <row r="248" spans="2:9">
      <c r="B248" s="82"/>
      <c r="C248" s="83"/>
      <c r="D248" s="84"/>
      <c r="E248" s="84"/>
      <c r="F248" s="87"/>
      <c r="G248" s="87"/>
      <c r="H248" s="87"/>
      <c r="I248" s="84"/>
    </row>
    <row r="249" spans="2:9">
      <c r="B249" s="82"/>
      <c r="C249" s="83"/>
      <c r="D249" s="84"/>
      <c r="E249" s="84"/>
      <c r="F249" s="87"/>
      <c r="G249" s="87"/>
      <c r="H249" s="87"/>
      <c r="I249" s="84"/>
    </row>
    <row r="250" spans="2:9">
      <c r="B250" s="82"/>
      <c r="C250" s="83"/>
      <c r="D250" s="84"/>
      <c r="E250" s="84"/>
      <c r="F250" s="87"/>
      <c r="G250" s="87"/>
      <c r="H250" s="87"/>
      <c r="I250" s="84"/>
    </row>
    <row r="251" spans="2:9">
      <c r="B251" s="82"/>
      <c r="C251" s="83"/>
      <c r="D251" s="84"/>
      <c r="E251" s="84"/>
      <c r="F251" s="87"/>
      <c r="G251" s="87"/>
      <c r="H251" s="87"/>
      <c r="I251" s="84"/>
    </row>
    <row r="252" spans="2:9">
      <c r="B252" s="82"/>
      <c r="C252" s="83"/>
      <c r="D252" s="84"/>
      <c r="E252" s="84"/>
      <c r="F252" s="87"/>
      <c r="G252" s="87"/>
      <c r="H252" s="87"/>
      <c r="I252" s="84"/>
    </row>
    <row r="253" spans="2:9">
      <c r="B253" s="82"/>
      <c r="C253" s="83"/>
      <c r="D253" s="84"/>
      <c r="E253" s="84"/>
      <c r="F253" s="87"/>
      <c r="G253" s="87"/>
      <c r="H253" s="87"/>
      <c r="I253" s="84"/>
    </row>
    <row r="254" spans="2:9">
      <c r="B254" s="82"/>
      <c r="C254" s="83"/>
      <c r="D254" s="84"/>
      <c r="E254" s="84"/>
      <c r="F254" s="87"/>
      <c r="G254" s="87"/>
      <c r="H254" s="87"/>
      <c r="I254" s="84"/>
    </row>
    <row r="255" spans="2:9">
      <c r="B255" s="82"/>
      <c r="C255" s="83"/>
      <c r="D255" s="84"/>
      <c r="E255" s="84"/>
      <c r="F255" s="87"/>
      <c r="G255" s="87"/>
      <c r="H255" s="87"/>
      <c r="I255" s="84"/>
    </row>
    <row r="256" spans="2:9">
      <c r="B256" s="82"/>
      <c r="C256" s="83"/>
      <c r="D256" s="84"/>
      <c r="E256" s="84"/>
      <c r="F256" s="87"/>
      <c r="G256" s="87"/>
      <c r="H256" s="87"/>
      <c r="I256" s="84"/>
    </row>
    <row r="257" spans="2:9">
      <c r="B257" s="82"/>
      <c r="C257" s="83"/>
      <c r="D257" s="84"/>
      <c r="E257" s="84"/>
      <c r="F257" s="87"/>
      <c r="G257" s="87"/>
      <c r="H257" s="87"/>
      <c r="I257" s="84"/>
    </row>
    <row r="258" spans="2:9">
      <c r="B258" s="82"/>
      <c r="C258" s="83"/>
      <c r="D258" s="84"/>
      <c r="E258" s="84"/>
      <c r="F258" s="87"/>
      <c r="G258" s="87"/>
      <c r="H258" s="87"/>
      <c r="I258" s="84"/>
    </row>
    <row r="259" spans="2:9">
      <c r="B259" s="82"/>
      <c r="C259" s="83"/>
      <c r="D259" s="84"/>
      <c r="E259" s="84"/>
      <c r="F259" s="87"/>
      <c r="G259" s="87"/>
      <c r="H259" s="87"/>
      <c r="I259" s="84"/>
    </row>
    <row r="260" spans="2:9">
      <c r="B260" s="82"/>
      <c r="C260" s="83"/>
      <c r="D260" s="84"/>
      <c r="E260" s="84"/>
      <c r="F260" s="87"/>
      <c r="G260" s="87"/>
      <c r="H260" s="87"/>
      <c r="I260" s="84"/>
    </row>
    <row r="261" spans="2:9">
      <c r="B261" s="82"/>
      <c r="C261" s="83"/>
      <c r="D261" s="84"/>
      <c r="E261" s="84"/>
      <c r="F261" s="87"/>
      <c r="G261" s="87"/>
      <c r="H261" s="87"/>
      <c r="I261" s="84"/>
    </row>
    <row r="262" spans="2:9">
      <c r="B262" s="82"/>
      <c r="C262" s="83"/>
      <c r="D262" s="84"/>
      <c r="E262" s="84"/>
      <c r="F262" s="87"/>
      <c r="G262" s="87"/>
      <c r="H262" s="87"/>
      <c r="I262" s="84"/>
    </row>
    <row r="263" spans="2:9">
      <c r="B263" s="82"/>
      <c r="C263" s="83"/>
      <c r="D263" s="84"/>
      <c r="E263" s="84"/>
      <c r="F263" s="87"/>
      <c r="G263" s="87"/>
      <c r="H263" s="87"/>
      <c r="I263" s="84"/>
    </row>
    <row r="264" spans="2:9">
      <c r="B264" s="82"/>
      <c r="C264" s="83"/>
      <c r="D264" s="84"/>
      <c r="E264" s="84"/>
      <c r="F264" s="87"/>
      <c r="G264" s="87"/>
      <c r="H264" s="87"/>
      <c r="I264" s="84"/>
    </row>
    <row r="265" spans="2:9">
      <c r="B265" s="82"/>
      <c r="C265" s="83"/>
      <c r="D265" s="84"/>
      <c r="E265" s="84"/>
      <c r="F265" s="87"/>
      <c r="G265" s="87"/>
      <c r="H265" s="87"/>
      <c r="I265" s="84"/>
    </row>
    <row r="266" spans="2:9">
      <c r="B266" s="82"/>
      <c r="C266" s="83"/>
      <c r="D266" s="84"/>
      <c r="E266" s="84"/>
      <c r="F266" s="87"/>
      <c r="G266" s="87"/>
      <c r="H266" s="87"/>
      <c r="I266" s="84"/>
    </row>
    <row r="267" spans="2:9">
      <c r="B267" s="82"/>
      <c r="C267" s="83"/>
      <c r="D267" s="84"/>
      <c r="E267" s="84"/>
      <c r="F267" s="87"/>
      <c r="G267" s="87"/>
      <c r="H267" s="87"/>
      <c r="I267" s="84"/>
    </row>
    <row r="268" spans="2:9">
      <c r="B268" s="82"/>
      <c r="C268" s="83"/>
      <c r="D268" s="84"/>
      <c r="E268" s="84"/>
      <c r="F268" s="87"/>
      <c r="G268" s="87"/>
      <c r="H268" s="87"/>
      <c r="I268" s="84"/>
    </row>
    <row r="269" spans="2:9">
      <c r="B269" s="82"/>
      <c r="C269" s="83"/>
      <c r="D269" s="84"/>
      <c r="E269" s="84"/>
      <c r="F269" s="87"/>
      <c r="G269" s="87"/>
      <c r="H269" s="87"/>
      <c r="I269" s="84"/>
    </row>
    <row r="270" spans="2:9">
      <c r="B270" s="82"/>
      <c r="C270" s="83"/>
      <c r="D270" s="84"/>
      <c r="E270" s="84"/>
      <c r="F270" s="87"/>
      <c r="G270" s="87"/>
      <c r="H270" s="87"/>
      <c r="I270" s="84"/>
    </row>
    <row r="271" spans="2:9">
      <c r="B271" s="82"/>
      <c r="C271" s="83"/>
      <c r="D271" s="84"/>
      <c r="E271" s="84"/>
      <c r="F271" s="87"/>
      <c r="G271" s="87"/>
      <c r="H271" s="87"/>
      <c r="I271" s="84"/>
    </row>
    <row r="272" spans="2:9">
      <c r="B272" s="82"/>
      <c r="C272" s="83"/>
      <c r="D272" s="84"/>
      <c r="E272" s="84"/>
      <c r="F272" s="87"/>
      <c r="G272" s="87"/>
      <c r="H272" s="87"/>
      <c r="I272" s="84"/>
    </row>
    <row r="273" spans="2:9">
      <c r="B273" s="82"/>
      <c r="C273" s="83"/>
      <c r="D273" s="84"/>
      <c r="E273" s="84"/>
      <c r="F273" s="87"/>
      <c r="G273" s="87"/>
      <c r="H273" s="87"/>
      <c r="I273" s="84"/>
    </row>
    <row r="274" spans="2:9">
      <c r="B274" s="82"/>
      <c r="C274" s="83"/>
      <c r="D274" s="84"/>
      <c r="E274" s="84"/>
      <c r="F274" s="87"/>
      <c r="G274" s="87"/>
      <c r="H274" s="87"/>
      <c r="I274" s="84"/>
    </row>
    <row r="275" spans="2:9">
      <c r="B275" s="82"/>
      <c r="C275" s="83"/>
      <c r="D275" s="84"/>
      <c r="E275" s="84"/>
      <c r="F275" s="87"/>
      <c r="G275" s="87"/>
      <c r="H275" s="87"/>
      <c r="I275" s="84"/>
    </row>
    <row r="276" spans="2:9">
      <c r="B276" s="82"/>
      <c r="C276" s="83"/>
      <c r="D276" s="84"/>
      <c r="E276" s="84"/>
      <c r="F276" s="87"/>
      <c r="G276" s="87"/>
      <c r="H276" s="87"/>
      <c r="I276" s="84"/>
    </row>
    <row r="277" spans="2:9">
      <c r="B277" s="82"/>
      <c r="C277" s="83"/>
      <c r="D277" s="84"/>
      <c r="E277" s="84"/>
      <c r="F277" s="87"/>
      <c r="G277" s="87"/>
      <c r="H277" s="87"/>
      <c r="I277" s="84"/>
    </row>
    <row r="278" spans="2:9">
      <c r="B278" s="82"/>
      <c r="C278" s="83"/>
      <c r="D278" s="84"/>
      <c r="E278" s="84"/>
      <c r="F278" s="87"/>
      <c r="G278" s="87"/>
      <c r="H278" s="87"/>
      <c r="I278" s="84"/>
    </row>
    <row r="279" spans="2:9">
      <c r="B279" s="82"/>
      <c r="C279" s="83"/>
      <c r="D279" s="84"/>
      <c r="E279" s="84"/>
      <c r="F279" s="87"/>
      <c r="G279" s="87"/>
      <c r="H279" s="87"/>
      <c r="I279" s="84"/>
    </row>
    <row r="280" spans="2:9">
      <c r="B280" s="82"/>
      <c r="C280" s="83"/>
      <c r="D280" s="84"/>
      <c r="E280" s="84"/>
      <c r="F280" s="87"/>
      <c r="G280" s="87"/>
      <c r="H280" s="87"/>
      <c r="I280" s="84"/>
    </row>
    <row r="281" spans="2:9">
      <c r="B281" s="82"/>
      <c r="C281" s="83"/>
      <c r="D281" s="84"/>
      <c r="E281" s="84"/>
      <c r="F281" s="87"/>
      <c r="G281" s="87"/>
      <c r="H281" s="87"/>
      <c r="I281" s="84"/>
    </row>
    <row r="282" spans="2:9">
      <c r="B282" s="82"/>
      <c r="C282" s="83"/>
      <c r="D282" s="84"/>
      <c r="E282" s="84"/>
      <c r="F282" s="87"/>
      <c r="G282" s="87"/>
      <c r="H282" s="87"/>
      <c r="I282" s="84"/>
    </row>
    <row r="283" spans="2:9">
      <c r="B283" s="82"/>
      <c r="C283" s="83"/>
      <c r="D283" s="84"/>
      <c r="E283" s="84"/>
      <c r="F283" s="87"/>
      <c r="G283" s="87"/>
      <c r="H283" s="87"/>
      <c r="I283" s="84"/>
    </row>
    <row r="284" spans="2:9">
      <c r="B284" s="82"/>
      <c r="C284" s="83"/>
      <c r="D284" s="84"/>
      <c r="E284" s="84"/>
      <c r="F284" s="87"/>
      <c r="G284" s="87"/>
      <c r="H284" s="87"/>
      <c r="I284" s="84"/>
    </row>
    <row r="285" spans="2:9">
      <c r="B285" s="82"/>
      <c r="C285" s="83"/>
      <c r="D285" s="84"/>
      <c r="E285" s="84"/>
      <c r="F285" s="87"/>
      <c r="G285" s="87"/>
      <c r="H285" s="87"/>
      <c r="I285" s="84"/>
    </row>
    <row r="286" spans="2:9">
      <c r="B286" s="82"/>
      <c r="C286" s="83"/>
      <c r="D286" s="84"/>
      <c r="E286" s="84"/>
      <c r="F286" s="87"/>
      <c r="G286" s="87"/>
      <c r="H286" s="87"/>
      <c r="I286" s="84"/>
    </row>
    <row r="287" spans="2:9">
      <c r="B287" s="82"/>
      <c r="C287" s="83"/>
      <c r="D287" s="84"/>
      <c r="E287" s="84"/>
      <c r="F287" s="87"/>
      <c r="G287" s="87"/>
      <c r="H287" s="87"/>
      <c r="I287" s="84"/>
    </row>
    <row r="288" spans="2:9">
      <c r="B288" s="82"/>
      <c r="C288" s="83"/>
      <c r="D288" s="84"/>
      <c r="E288" s="84"/>
      <c r="F288" s="87"/>
      <c r="G288" s="87"/>
      <c r="H288" s="87"/>
      <c r="I288" s="84"/>
    </row>
    <row r="289" spans="2:9">
      <c r="B289" s="82"/>
      <c r="C289" s="83"/>
      <c r="D289" s="84"/>
      <c r="E289" s="84"/>
      <c r="F289" s="87"/>
      <c r="G289" s="87"/>
      <c r="H289" s="87"/>
      <c r="I289" s="84"/>
    </row>
    <row r="290" spans="2:9">
      <c r="B290" s="82"/>
      <c r="C290" s="83"/>
      <c r="D290" s="84"/>
      <c r="E290" s="84"/>
      <c r="F290" s="87"/>
      <c r="G290" s="87"/>
      <c r="H290" s="87"/>
      <c r="I290" s="84"/>
    </row>
    <row r="291" spans="2:9">
      <c r="B291" s="82"/>
      <c r="C291" s="83"/>
      <c r="D291" s="84"/>
      <c r="E291" s="84"/>
      <c r="F291" s="87"/>
      <c r="G291" s="87"/>
      <c r="H291" s="87"/>
      <c r="I291" s="84"/>
    </row>
    <row r="292" spans="2:9">
      <c r="B292" s="82"/>
      <c r="C292" s="83"/>
      <c r="D292" s="84"/>
      <c r="E292" s="84"/>
      <c r="F292" s="87"/>
      <c r="G292" s="87"/>
      <c r="H292" s="87"/>
      <c r="I292" s="84"/>
    </row>
    <row r="293" spans="2:9">
      <c r="B293" s="82"/>
      <c r="C293" s="83"/>
      <c r="D293" s="84"/>
      <c r="E293" s="84"/>
      <c r="F293" s="87"/>
      <c r="G293" s="87"/>
      <c r="H293" s="87"/>
      <c r="I293" s="84"/>
    </row>
    <row r="294" spans="2:9">
      <c r="B294" s="82"/>
      <c r="C294" s="83"/>
      <c r="D294" s="84"/>
      <c r="E294" s="84"/>
      <c r="F294" s="87"/>
      <c r="G294" s="87"/>
      <c r="H294" s="87"/>
      <c r="I294" s="84"/>
    </row>
    <row r="295" spans="2:9">
      <c r="B295" s="82"/>
      <c r="C295" s="83"/>
      <c r="D295" s="84"/>
      <c r="E295" s="84"/>
      <c r="F295" s="87"/>
      <c r="G295" s="87"/>
      <c r="H295" s="87"/>
      <c r="I295" s="84"/>
    </row>
    <row r="296" spans="2:9">
      <c r="B296" s="82"/>
      <c r="C296" s="83"/>
      <c r="D296" s="84"/>
      <c r="E296" s="84"/>
      <c r="F296" s="87"/>
      <c r="G296" s="87"/>
      <c r="H296" s="87"/>
      <c r="I296" s="84"/>
    </row>
    <row r="297" spans="2:9">
      <c r="B297" s="82"/>
      <c r="C297" s="83"/>
      <c r="D297" s="84"/>
      <c r="E297" s="84"/>
      <c r="F297" s="87"/>
      <c r="G297" s="87"/>
      <c r="H297" s="87"/>
      <c r="I297" s="84"/>
    </row>
    <row r="298" spans="2:9">
      <c r="B298" s="82"/>
      <c r="C298" s="83"/>
      <c r="D298" s="84"/>
      <c r="E298" s="84"/>
      <c r="F298" s="87"/>
      <c r="G298" s="87"/>
      <c r="H298" s="87"/>
      <c r="I298" s="84"/>
    </row>
    <row r="299" spans="2:9">
      <c r="B299" s="82"/>
      <c r="C299" s="83"/>
      <c r="D299" s="84"/>
      <c r="E299" s="84"/>
      <c r="F299" s="87"/>
      <c r="G299" s="87"/>
      <c r="H299" s="87"/>
      <c r="I299" s="84"/>
    </row>
    <row r="300" spans="2:9">
      <c r="B300" s="82"/>
      <c r="C300" s="83"/>
      <c r="D300" s="84"/>
      <c r="E300" s="84"/>
      <c r="F300" s="87"/>
      <c r="G300" s="87"/>
      <c r="H300" s="87"/>
      <c r="I300" s="84"/>
    </row>
    <row r="301" spans="2:9">
      <c r="B301" s="82"/>
      <c r="C301" s="83"/>
      <c r="D301" s="84"/>
      <c r="E301" s="84"/>
      <c r="F301" s="87"/>
      <c r="G301" s="87"/>
      <c r="H301" s="87"/>
      <c r="I301" s="84"/>
    </row>
    <row r="302" spans="2:9">
      <c r="B302" s="82"/>
      <c r="C302" s="83"/>
      <c r="D302" s="84"/>
      <c r="E302" s="84"/>
      <c r="F302" s="87"/>
      <c r="G302" s="87"/>
      <c r="H302" s="87"/>
      <c r="I302" s="84"/>
    </row>
    <row r="303" spans="2:9">
      <c r="B303" s="82"/>
      <c r="C303" s="83"/>
      <c r="D303" s="84"/>
      <c r="E303" s="84"/>
      <c r="F303" s="87"/>
      <c r="G303" s="87"/>
      <c r="H303" s="87"/>
      <c r="I303" s="84"/>
    </row>
    <row r="304" spans="2:9">
      <c r="B304" s="82"/>
      <c r="C304" s="83"/>
      <c r="D304" s="84"/>
      <c r="E304" s="84"/>
      <c r="F304" s="87"/>
      <c r="G304" s="87"/>
      <c r="H304" s="87"/>
      <c r="I304" s="84"/>
    </row>
    <row r="305" spans="2:9">
      <c r="B305" s="82"/>
      <c r="C305" s="83"/>
      <c r="D305" s="84"/>
      <c r="E305" s="84"/>
      <c r="F305" s="87"/>
      <c r="G305" s="87"/>
      <c r="H305" s="87"/>
      <c r="I305" s="84"/>
    </row>
    <row r="306" spans="2:9">
      <c r="B306" s="82"/>
      <c r="C306" s="83"/>
      <c r="D306" s="84"/>
      <c r="E306" s="84"/>
      <c r="F306" s="87"/>
      <c r="G306" s="87"/>
      <c r="H306" s="87"/>
      <c r="I306" s="84"/>
    </row>
    <row r="307" spans="2:9">
      <c r="B307" s="82"/>
      <c r="C307" s="83"/>
      <c r="D307" s="84"/>
      <c r="E307" s="84"/>
      <c r="F307" s="87"/>
      <c r="G307" s="87"/>
      <c r="H307" s="87"/>
      <c r="I307" s="84"/>
    </row>
    <row r="308" spans="2:9">
      <c r="B308" s="82"/>
      <c r="C308" s="83"/>
      <c r="D308" s="84"/>
      <c r="E308" s="84"/>
      <c r="F308" s="87"/>
      <c r="G308" s="87"/>
      <c r="H308" s="87"/>
      <c r="I308" s="84"/>
    </row>
    <row r="309" spans="2:9">
      <c r="B309" s="82"/>
      <c r="C309" s="83"/>
      <c r="D309" s="84"/>
      <c r="E309" s="84"/>
      <c r="F309" s="87"/>
      <c r="G309" s="87"/>
      <c r="H309" s="87"/>
      <c r="I309" s="84"/>
    </row>
    <row r="310" spans="2:9">
      <c r="B310" s="82"/>
      <c r="C310" s="83"/>
      <c r="D310" s="84"/>
      <c r="E310" s="84"/>
      <c r="F310" s="87"/>
      <c r="G310" s="87"/>
      <c r="H310" s="87"/>
      <c r="I310" s="84"/>
    </row>
    <row r="311" spans="2:9">
      <c r="B311" s="82"/>
      <c r="C311" s="83"/>
      <c r="D311" s="84"/>
      <c r="E311" s="84"/>
      <c r="F311" s="87"/>
      <c r="G311" s="87"/>
      <c r="H311" s="87"/>
      <c r="I311" s="84"/>
    </row>
    <row r="312" spans="2:9">
      <c r="B312" s="82"/>
      <c r="C312" s="83"/>
      <c r="D312" s="84"/>
      <c r="E312" s="84"/>
      <c r="F312" s="87"/>
      <c r="G312" s="87"/>
      <c r="H312" s="87"/>
      <c r="I312" s="84"/>
    </row>
    <row r="313" spans="2:9">
      <c r="B313" s="82"/>
      <c r="C313" s="83"/>
      <c r="D313" s="84"/>
      <c r="E313" s="84"/>
      <c r="F313" s="87"/>
      <c r="G313" s="87"/>
      <c r="H313" s="87"/>
      <c r="I313" s="84"/>
    </row>
    <row r="314" spans="2:9">
      <c r="B314" s="82"/>
      <c r="C314" s="83"/>
      <c r="D314" s="84"/>
      <c r="E314" s="84"/>
      <c r="F314" s="87"/>
      <c r="G314" s="87"/>
      <c r="H314" s="87"/>
      <c r="I314" s="84"/>
    </row>
    <row r="315" spans="2:9">
      <c r="B315" s="82"/>
      <c r="C315" s="83"/>
      <c r="D315" s="84"/>
      <c r="E315" s="84"/>
      <c r="F315" s="87"/>
      <c r="G315" s="87"/>
      <c r="H315" s="87"/>
      <c r="I315" s="84"/>
    </row>
    <row r="316" spans="2:9">
      <c r="B316" s="82"/>
      <c r="C316" s="83"/>
      <c r="D316" s="84"/>
      <c r="E316" s="84"/>
      <c r="F316" s="87"/>
      <c r="G316" s="87"/>
      <c r="H316" s="87"/>
      <c r="I316" s="84"/>
    </row>
    <row r="317" spans="2:9">
      <c r="B317" s="82"/>
      <c r="C317" s="83"/>
      <c r="D317" s="84"/>
      <c r="E317" s="84"/>
      <c r="F317" s="87"/>
      <c r="G317" s="87"/>
      <c r="H317" s="87"/>
      <c r="I317" s="84"/>
    </row>
    <row r="318" spans="2:9">
      <c r="B318" s="82"/>
      <c r="C318" s="83"/>
      <c r="D318" s="84"/>
      <c r="E318" s="84"/>
      <c r="F318" s="87"/>
      <c r="G318" s="87"/>
      <c r="H318" s="87"/>
      <c r="I318" s="84"/>
    </row>
    <row r="319" spans="2:9">
      <c r="B319" s="82"/>
      <c r="C319" s="83"/>
      <c r="D319" s="84"/>
      <c r="E319" s="84"/>
      <c r="F319" s="87"/>
      <c r="G319" s="87"/>
      <c r="H319" s="87"/>
      <c r="I319" s="84"/>
    </row>
    <row r="320" spans="2:9">
      <c r="B320" s="82"/>
      <c r="C320" s="83"/>
      <c r="D320" s="84"/>
      <c r="E320" s="84"/>
      <c r="F320" s="87"/>
      <c r="G320" s="87"/>
      <c r="H320" s="87"/>
      <c r="I320" s="84"/>
    </row>
    <row r="321" spans="2:9">
      <c r="B321" s="82"/>
      <c r="C321" s="83"/>
      <c r="D321" s="84"/>
      <c r="E321" s="84"/>
      <c r="F321" s="87"/>
      <c r="G321" s="87"/>
      <c r="H321" s="87"/>
      <c r="I321" s="84"/>
    </row>
    <row r="322" spans="2:9">
      <c r="B322" s="82"/>
      <c r="C322" s="83"/>
      <c r="D322" s="84"/>
      <c r="E322" s="84"/>
      <c r="F322" s="87"/>
      <c r="G322" s="87"/>
      <c r="H322" s="87"/>
      <c r="I322" s="84"/>
    </row>
    <row r="323" spans="2:9">
      <c r="B323" s="82"/>
      <c r="C323" s="83"/>
      <c r="D323" s="84"/>
      <c r="E323" s="84"/>
      <c r="F323" s="87"/>
      <c r="G323" s="87"/>
      <c r="H323" s="87"/>
      <c r="I323" s="84"/>
    </row>
    <row r="324" spans="2:9">
      <c r="B324" s="82"/>
      <c r="C324" s="83"/>
      <c r="D324" s="84"/>
      <c r="E324" s="84"/>
      <c r="F324" s="87"/>
      <c r="G324" s="87"/>
      <c r="H324" s="87"/>
      <c r="I324" s="84"/>
    </row>
    <row r="325" spans="2:9">
      <c r="B325" s="82"/>
      <c r="C325" s="83"/>
      <c r="D325" s="84"/>
      <c r="E325" s="84"/>
      <c r="F325" s="87"/>
      <c r="G325" s="87"/>
      <c r="H325" s="87"/>
      <c r="I325" s="84"/>
    </row>
    <row r="326" spans="2:9">
      <c r="B326" s="82"/>
      <c r="C326" s="83"/>
      <c r="D326" s="84"/>
      <c r="E326" s="84"/>
      <c r="F326" s="87"/>
      <c r="G326" s="87"/>
      <c r="H326" s="87"/>
      <c r="I326" s="84"/>
    </row>
    <row r="327" spans="2:9">
      <c r="B327" s="82"/>
      <c r="C327" s="83"/>
      <c r="D327" s="84"/>
      <c r="E327" s="84"/>
      <c r="F327" s="87"/>
      <c r="G327" s="87"/>
      <c r="H327" s="87"/>
      <c r="I327" s="84"/>
    </row>
    <row r="328" spans="2:9">
      <c r="B328" s="82"/>
      <c r="C328" s="83"/>
      <c r="D328" s="84"/>
      <c r="E328" s="84"/>
      <c r="F328" s="87"/>
      <c r="G328" s="87"/>
      <c r="H328" s="87"/>
      <c r="I328" s="84"/>
    </row>
    <row r="329" spans="2:9">
      <c r="B329" s="82"/>
      <c r="C329" s="83"/>
      <c r="D329" s="84"/>
      <c r="E329" s="84"/>
      <c r="F329" s="87"/>
      <c r="G329" s="87"/>
      <c r="H329" s="87"/>
      <c r="I329" s="84"/>
    </row>
    <row r="330" spans="2:9">
      <c r="B330" s="82"/>
      <c r="C330" s="83"/>
      <c r="D330" s="84"/>
      <c r="E330" s="84"/>
      <c r="F330" s="87"/>
      <c r="G330" s="87"/>
      <c r="H330" s="87"/>
      <c r="I330" s="84"/>
    </row>
    <row r="331" spans="2:9">
      <c r="B331" s="82"/>
      <c r="C331" s="83"/>
      <c r="D331" s="84"/>
      <c r="E331" s="84"/>
      <c r="F331" s="87"/>
      <c r="G331" s="87"/>
      <c r="H331" s="87"/>
      <c r="I331" s="84"/>
    </row>
    <row r="332" spans="2:9">
      <c r="B332" s="82"/>
      <c r="C332" s="83"/>
      <c r="D332" s="84"/>
      <c r="E332" s="84"/>
      <c r="F332" s="87"/>
      <c r="G332" s="87"/>
      <c r="H332" s="87"/>
      <c r="I332" s="84"/>
    </row>
    <row r="333" spans="2:9">
      <c r="B333" s="82"/>
      <c r="C333" s="83"/>
      <c r="D333" s="84"/>
      <c r="E333" s="84"/>
      <c r="F333" s="87"/>
      <c r="G333" s="87"/>
      <c r="H333" s="87"/>
      <c r="I333" s="84"/>
    </row>
    <row r="334" spans="2:9">
      <c r="B334" s="82"/>
      <c r="C334" s="83"/>
      <c r="D334" s="84"/>
      <c r="E334" s="84"/>
      <c r="F334" s="87"/>
      <c r="G334" s="87"/>
      <c r="H334" s="87"/>
      <c r="I334" s="84"/>
    </row>
    <row r="335" spans="2:9">
      <c r="B335" s="82"/>
      <c r="C335" s="83"/>
      <c r="D335" s="84"/>
      <c r="E335" s="84"/>
      <c r="F335" s="87"/>
      <c r="G335" s="87"/>
      <c r="H335" s="87"/>
      <c r="I335" s="84"/>
    </row>
    <row r="336" spans="2:9">
      <c r="B336" s="82"/>
      <c r="C336" s="83"/>
      <c r="D336" s="84"/>
      <c r="E336" s="84"/>
      <c r="F336" s="87"/>
      <c r="G336" s="87"/>
      <c r="H336" s="87"/>
      <c r="I336" s="84"/>
    </row>
    <row r="337" spans="2:9">
      <c r="B337" s="82"/>
      <c r="C337" s="83"/>
      <c r="D337" s="84"/>
      <c r="E337" s="84"/>
      <c r="F337" s="87"/>
      <c r="G337" s="87"/>
      <c r="H337" s="87"/>
      <c r="I337" s="84"/>
    </row>
    <row r="338" spans="2:9">
      <c r="B338" s="82"/>
      <c r="C338" s="83"/>
      <c r="D338" s="84"/>
      <c r="E338" s="84"/>
      <c r="F338" s="87"/>
      <c r="G338" s="87"/>
      <c r="H338" s="87"/>
      <c r="I338" s="84"/>
    </row>
    <row r="339" spans="2:9">
      <c r="B339" s="82"/>
      <c r="C339" s="83"/>
      <c r="D339" s="84"/>
      <c r="E339" s="84"/>
      <c r="F339" s="87"/>
      <c r="G339" s="87"/>
      <c r="H339" s="87"/>
      <c r="I339" s="84"/>
    </row>
    <row r="340" spans="2:9">
      <c r="B340" s="82"/>
      <c r="C340" s="83"/>
      <c r="D340" s="84"/>
      <c r="E340" s="84"/>
      <c r="F340" s="87"/>
      <c r="G340" s="87"/>
      <c r="H340" s="87"/>
      <c r="I340" s="84"/>
    </row>
    <row r="341" spans="2:9">
      <c r="B341" s="82"/>
      <c r="C341" s="83"/>
      <c r="D341" s="84"/>
      <c r="E341" s="84"/>
      <c r="F341" s="87"/>
      <c r="G341" s="87"/>
      <c r="H341" s="87"/>
      <c r="I341" s="84"/>
    </row>
    <row r="342" spans="2:9">
      <c r="B342" s="82"/>
      <c r="C342" s="83"/>
      <c r="D342" s="84"/>
      <c r="E342" s="84"/>
      <c r="F342" s="87"/>
      <c r="G342" s="87"/>
      <c r="H342" s="87"/>
      <c r="I342" s="84"/>
    </row>
    <row r="343" spans="2:9">
      <c r="B343" s="82"/>
      <c r="C343" s="83"/>
      <c r="D343" s="84"/>
      <c r="E343" s="84"/>
      <c r="F343" s="87"/>
      <c r="G343" s="87"/>
      <c r="H343" s="87"/>
      <c r="I343" s="84"/>
    </row>
    <row r="344" spans="2:9">
      <c r="B344" s="82"/>
      <c r="C344" s="83"/>
      <c r="D344" s="84"/>
      <c r="E344" s="84"/>
      <c r="F344" s="87"/>
      <c r="G344" s="87"/>
      <c r="H344" s="87"/>
      <c r="I344" s="84"/>
    </row>
    <row r="345" spans="2:9">
      <c r="B345" s="82"/>
      <c r="C345" s="83"/>
      <c r="D345" s="84"/>
      <c r="E345" s="84"/>
      <c r="F345" s="87"/>
      <c r="G345" s="87"/>
      <c r="H345" s="87"/>
      <c r="I345" s="84"/>
    </row>
    <row r="346" spans="2:9">
      <c r="B346" s="82"/>
      <c r="C346" s="83"/>
      <c r="D346" s="84"/>
      <c r="E346" s="84"/>
      <c r="F346" s="87"/>
      <c r="G346" s="87"/>
      <c r="H346" s="87"/>
      <c r="I346" s="84"/>
    </row>
    <row r="347" spans="2:9">
      <c r="B347" s="82"/>
      <c r="C347" s="83"/>
      <c r="D347" s="84"/>
      <c r="E347" s="84"/>
      <c r="F347" s="87"/>
      <c r="G347" s="87"/>
      <c r="H347" s="87"/>
      <c r="I347" s="84"/>
    </row>
    <row r="348" spans="2:9">
      <c r="B348" s="82"/>
      <c r="C348" s="83"/>
      <c r="D348" s="84"/>
      <c r="E348" s="84"/>
      <c r="F348" s="87"/>
      <c r="G348" s="87"/>
      <c r="H348" s="87"/>
      <c r="I348" s="84"/>
    </row>
    <row r="349" spans="2:9">
      <c r="B349" s="82"/>
      <c r="C349" s="83"/>
      <c r="D349" s="84"/>
      <c r="E349" s="84"/>
      <c r="F349" s="87"/>
      <c r="G349" s="87"/>
      <c r="H349" s="87"/>
      <c r="I349" s="84"/>
    </row>
    <row r="350" spans="2:9">
      <c r="B350" s="82"/>
      <c r="C350" s="83"/>
      <c r="D350" s="84"/>
      <c r="E350" s="84"/>
      <c r="F350" s="87"/>
      <c r="G350" s="87"/>
      <c r="H350" s="87"/>
      <c r="I350" s="84"/>
    </row>
    <row r="351" spans="2:9">
      <c r="B351" s="82"/>
      <c r="C351" s="83"/>
      <c r="D351" s="84"/>
      <c r="E351" s="84"/>
      <c r="F351" s="87"/>
      <c r="G351" s="87"/>
      <c r="H351" s="87"/>
      <c r="I351" s="84"/>
    </row>
    <row r="352" spans="2:9">
      <c r="B352" s="82"/>
      <c r="C352" s="83"/>
      <c r="D352" s="84"/>
      <c r="E352" s="84"/>
      <c r="F352" s="87"/>
      <c r="G352" s="87"/>
      <c r="H352" s="87"/>
      <c r="I352" s="84"/>
    </row>
    <row r="353" spans="2:9">
      <c r="B353" s="82"/>
      <c r="C353" s="83"/>
      <c r="D353" s="84"/>
      <c r="E353" s="84"/>
      <c r="F353" s="87"/>
      <c r="G353" s="87"/>
      <c r="H353" s="87"/>
      <c r="I353" s="84"/>
    </row>
    <row r="354" spans="2:9">
      <c r="B354" s="82"/>
      <c r="C354" s="83"/>
      <c r="D354" s="84"/>
      <c r="E354" s="84"/>
      <c r="F354" s="87"/>
      <c r="G354" s="87"/>
      <c r="H354" s="87"/>
      <c r="I354" s="84"/>
    </row>
    <row r="355" spans="2:9">
      <c r="B355" s="82"/>
      <c r="C355" s="83"/>
      <c r="D355" s="84"/>
      <c r="E355" s="84"/>
      <c r="F355" s="87"/>
      <c r="G355" s="87"/>
      <c r="H355" s="87"/>
      <c r="I355" s="84"/>
    </row>
    <row r="356" spans="2:9">
      <c r="B356" s="82"/>
      <c r="C356" s="83"/>
      <c r="D356" s="84"/>
      <c r="E356" s="84"/>
      <c r="F356" s="87"/>
      <c r="G356" s="87"/>
      <c r="H356" s="87"/>
      <c r="I356" s="84"/>
    </row>
    <row r="357" spans="2:9">
      <c r="B357" s="82"/>
      <c r="C357" s="83"/>
      <c r="D357" s="84"/>
      <c r="E357" s="84"/>
      <c r="F357" s="87"/>
      <c r="G357" s="87"/>
      <c r="H357" s="87"/>
      <c r="I357" s="84"/>
    </row>
    <row r="358" spans="2:9">
      <c r="B358" s="82"/>
      <c r="C358" s="83"/>
      <c r="D358" s="84"/>
      <c r="E358" s="84"/>
      <c r="F358" s="87"/>
      <c r="G358" s="87"/>
      <c r="H358" s="87"/>
      <c r="I358" s="84"/>
    </row>
    <row r="359" spans="2:9">
      <c r="B359" s="82"/>
      <c r="C359" s="83"/>
      <c r="D359" s="84"/>
      <c r="E359" s="84"/>
      <c r="F359" s="87"/>
      <c r="G359" s="87"/>
      <c r="H359" s="87"/>
      <c r="I359" s="84"/>
    </row>
    <row r="360" spans="2:9">
      <c r="B360" s="82"/>
      <c r="C360" s="83"/>
      <c r="D360" s="84"/>
      <c r="E360" s="84"/>
      <c r="F360" s="87"/>
      <c r="G360" s="87"/>
      <c r="H360" s="87"/>
      <c r="I360" s="84"/>
    </row>
    <row r="361" spans="2:9">
      <c r="B361" s="82"/>
      <c r="C361" s="83"/>
      <c r="D361" s="84"/>
      <c r="E361" s="84"/>
      <c r="F361" s="87"/>
      <c r="G361" s="87"/>
      <c r="H361" s="87"/>
      <c r="I361" s="84"/>
    </row>
    <row r="362" spans="2:9">
      <c r="B362" s="82"/>
      <c r="C362" s="83"/>
      <c r="D362" s="84"/>
      <c r="E362" s="84"/>
      <c r="F362" s="87"/>
      <c r="G362" s="87"/>
      <c r="H362" s="87"/>
      <c r="I362" s="84"/>
    </row>
    <row r="363" spans="2:9">
      <c r="B363" s="82"/>
      <c r="C363" s="83"/>
      <c r="D363" s="84"/>
      <c r="E363" s="84"/>
      <c r="F363" s="87"/>
      <c r="G363" s="87"/>
      <c r="H363" s="87"/>
      <c r="I363" s="84"/>
    </row>
    <row r="364" spans="2:9">
      <c r="B364" s="82"/>
      <c r="C364" s="83"/>
      <c r="D364" s="84"/>
      <c r="E364" s="84"/>
      <c r="F364" s="87"/>
      <c r="G364" s="87"/>
      <c r="H364" s="87"/>
      <c r="I364" s="84"/>
    </row>
    <row r="365" spans="2:9">
      <c r="B365" s="82"/>
      <c r="C365" s="83"/>
      <c r="D365" s="84"/>
      <c r="E365" s="84"/>
      <c r="F365" s="87"/>
      <c r="G365" s="87"/>
      <c r="H365" s="87"/>
      <c r="I365" s="84"/>
    </row>
    <row r="366" spans="2:9">
      <c r="B366" s="82"/>
      <c r="C366" s="83"/>
      <c r="D366" s="84"/>
      <c r="E366" s="84"/>
      <c r="F366" s="87"/>
      <c r="G366" s="87"/>
      <c r="H366" s="87"/>
      <c r="I366" s="84"/>
    </row>
    <row r="367" spans="2:9">
      <c r="B367" s="82"/>
      <c r="C367" s="83"/>
      <c r="D367" s="84"/>
      <c r="E367" s="84"/>
      <c r="F367" s="87"/>
      <c r="G367" s="87"/>
      <c r="H367" s="87"/>
      <c r="I367" s="84"/>
    </row>
    <row r="368" spans="2:9">
      <c r="B368" s="82"/>
      <c r="C368" s="83"/>
      <c r="D368" s="84"/>
      <c r="E368" s="84"/>
      <c r="F368" s="87"/>
      <c r="G368" s="87"/>
      <c r="H368" s="87"/>
      <c r="I368" s="84"/>
    </row>
    <row r="369" spans="2:9">
      <c r="B369" s="82"/>
      <c r="C369" s="83"/>
      <c r="D369" s="84"/>
      <c r="E369" s="84"/>
      <c r="F369" s="87"/>
      <c r="G369" s="87"/>
      <c r="H369" s="87"/>
      <c r="I369" s="84"/>
    </row>
    <row r="370" spans="2:9">
      <c r="B370" s="82"/>
      <c r="C370" s="83"/>
      <c r="D370" s="84"/>
      <c r="E370" s="84"/>
      <c r="F370" s="87"/>
      <c r="G370" s="87"/>
      <c r="H370" s="87"/>
      <c r="I370" s="84"/>
    </row>
    <row r="371" spans="2:9">
      <c r="B371" s="82"/>
      <c r="C371" s="83"/>
      <c r="D371" s="84"/>
      <c r="E371" s="84"/>
      <c r="F371" s="87"/>
      <c r="G371" s="87"/>
      <c r="H371" s="87"/>
      <c r="I371" s="84"/>
    </row>
    <row r="372" spans="2:9">
      <c r="B372" s="82"/>
      <c r="C372" s="83"/>
      <c r="D372" s="84"/>
      <c r="E372" s="84"/>
      <c r="F372" s="87"/>
      <c r="G372" s="87"/>
      <c r="H372" s="87"/>
      <c r="I372" s="84"/>
    </row>
    <row r="373" spans="2:9">
      <c r="B373" s="82"/>
      <c r="C373" s="83"/>
      <c r="D373" s="84"/>
      <c r="E373" s="84"/>
      <c r="F373" s="87"/>
      <c r="G373" s="87"/>
      <c r="H373" s="87"/>
      <c r="I373" s="84"/>
    </row>
    <row r="374" spans="2:9">
      <c r="B374" s="82"/>
      <c r="C374" s="83"/>
      <c r="D374" s="84"/>
      <c r="E374" s="84"/>
      <c r="F374" s="87"/>
      <c r="G374" s="87"/>
      <c r="H374" s="87"/>
      <c r="I374" s="84"/>
    </row>
    <row r="375" spans="2:9">
      <c r="B375" s="82"/>
      <c r="C375" s="83"/>
      <c r="D375" s="84"/>
      <c r="E375" s="84"/>
      <c r="F375" s="87"/>
      <c r="G375" s="87"/>
      <c r="H375" s="87"/>
      <c r="I375" s="84"/>
    </row>
    <row r="376" spans="2:9">
      <c r="B376" s="82"/>
      <c r="C376" s="83"/>
      <c r="D376" s="84"/>
      <c r="E376" s="84"/>
      <c r="F376" s="87"/>
      <c r="G376" s="87"/>
      <c r="H376" s="87"/>
      <c r="I376" s="84"/>
    </row>
    <row r="377" spans="2:9">
      <c r="B377" s="82"/>
      <c r="C377" s="83"/>
      <c r="D377" s="84"/>
      <c r="E377" s="84"/>
      <c r="F377" s="87"/>
      <c r="G377" s="87"/>
      <c r="H377" s="87"/>
      <c r="I377" s="84"/>
    </row>
    <row r="378" spans="2:9">
      <c r="B378" s="82"/>
      <c r="C378" s="83"/>
      <c r="D378" s="84"/>
      <c r="E378" s="84"/>
      <c r="F378" s="87"/>
      <c r="G378" s="87"/>
      <c r="H378" s="87"/>
      <c r="I378" s="84"/>
    </row>
    <row r="379" spans="2:9">
      <c r="B379" s="82"/>
      <c r="C379" s="83"/>
      <c r="D379" s="84"/>
      <c r="E379" s="84"/>
      <c r="F379" s="87"/>
      <c r="G379" s="87"/>
      <c r="H379" s="87"/>
      <c r="I379" s="84"/>
    </row>
    <row r="380" spans="2:9">
      <c r="B380" s="82"/>
      <c r="C380" s="83"/>
      <c r="D380" s="84"/>
      <c r="E380" s="84"/>
      <c r="F380" s="87"/>
      <c r="G380" s="87"/>
      <c r="H380" s="87"/>
      <c r="I380" s="84"/>
    </row>
    <row r="381" spans="2:9">
      <c r="B381" s="82"/>
      <c r="C381" s="83"/>
      <c r="D381" s="84"/>
      <c r="E381" s="84"/>
      <c r="F381" s="87"/>
      <c r="G381" s="87"/>
      <c r="H381" s="87"/>
      <c r="I381" s="84"/>
    </row>
    <row r="382" spans="2:9">
      <c r="B382" s="82"/>
      <c r="C382" s="83"/>
      <c r="D382" s="84"/>
      <c r="E382" s="84"/>
      <c r="F382" s="87"/>
      <c r="G382" s="87"/>
      <c r="H382" s="87"/>
      <c r="I382" s="84"/>
    </row>
    <row r="383" spans="2:9">
      <c r="B383" s="82"/>
      <c r="C383" s="83"/>
      <c r="D383" s="84"/>
      <c r="E383" s="84"/>
      <c r="F383" s="87"/>
      <c r="G383" s="87"/>
      <c r="H383" s="87"/>
      <c r="I383" s="84"/>
    </row>
    <row r="384" spans="2:9">
      <c r="B384" s="82"/>
      <c r="C384" s="83"/>
      <c r="D384" s="84"/>
      <c r="E384" s="84"/>
      <c r="F384" s="87"/>
      <c r="G384" s="87"/>
      <c r="H384" s="87"/>
      <c r="I384" s="84"/>
    </row>
    <row r="385" spans="2:9">
      <c r="B385" s="82"/>
      <c r="C385" s="83"/>
      <c r="D385" s="84"/>
      <c r="E385" s="84"/>
      <c r="F385" s="87"/>
      <c r="G385" s="87"/>
      <c r="H385" s="87"/>
      <c r="I385" s="84"/>
    </row>
    <row r="386" spans="2:9">
      <c r="B386" s="82"/>
      <c r="C386" s="83"/>
      <c r="D386" s="84"/>
      <c r="E386" s="84"/>
      <c r="F386" s="87"/>
      <c r="G386" s="87"/>
      <c r="H386" s="87"/>
      <c r="I386" s="84"/>
    </row>
    <row r="387" spans="2:9">
      <c r="B387" s="82"/>
      <c r="C387" s="83"/>
      <c r="D387" s="84"/>
      <c r="E387" s="84"/>
      <c r="F387" s="87"/>
      <c r="G387" s="87"/>
      <c r="H387" s="87"/>
      <c r="I387" s="84"/>
    </row>
    <row r="388" spans="2:9">
      <c r="B388" s="82"/>
      <c r="C388" s="83"/>
      <c r="D388" s="84"/>
      <c r="E388" s="84"/>
      <c r="F388" s="87"/>
      <c r="G388" s="87"/>
      <c r="H388" s="87"/>
      <c r="I388" s="84"/>
    </row>
    <row r="389" spans="2:9">
      <c r="B389" s="82"/>
      <c r="C389" s="83"/>
      <c r="D389" s="84"/>
      <c r="E389" s="84"/>
      <c r="F389" s="87"/>
      <c r="G389" s="87"/>
      <c r="H389" s="87"/>
      <c r="I389" s="84"/>
    </row>
    <row r="390" spans="2:9">
      <c r="B390" s="82"/>
      <c r="C390" s="83"/>
      <c r="D390" s="84"/>
      <c r="E390" s="84"/>
      <c r="F390" s="87"/>
      <c r="G390" s="87"/>
      <c r="H390" s="87"/>
      <c r="I390" s="84"/>
    </row>
    <row r="391" spans="2:9">
      <c r="B391" s="82"/>
      <c r="C391" s="83"/>
      <c r="D391" s="84"/>
      <c r="E391" s="84"/>
      <c r="F391" s="87"/>
      <c r="G391" s="87"/>
      <c r="H391" s="87"/>
      <c r="I391" s="84"/>
    </row>
    <row r="392" spans="2:9">
      <c r="B392" s="82"/>
      <c r="C392" s="83"/>
      <c r="D392" s="84"/>
      <c r="E392" s="84"/>
      <c r="F392" s="87"/>
      <c r="G392" s="87"/>
      <c r="H392" s="87"/>
      <c r="I392" s="84"/>
    </row>
    <row r="393" spans="2:9">
      <c r="B393" s="82"/>
      <c r="C393" s="83"/>
      <c r="D393" s="84"/>
      <c r="E393" s="84"/>
      <c r="F393" s="87"/>
      <c r="G393" s="87"/>
      <c r="H393" s="87"/>
      <c r="I393" s="84"/>
    </row>
    <row r="394" spans="2:9">
      <c r="B394" s="82"/>
      <c r="C394" s="83"/>
      <c r="D394" s="84"/>
      <c r="E394" s="84"/>
      <c r="F394" s="87"/>
      <c r="G394" s="87"/>
      <c r="H394" s="87"/>
      <c r="I394" s="84"/>
    </row>
    <row r="395" spans="2:9">
      <c r="B395" s="82"/>
      <c r="C395" s="83"/>
      <c r="D395" s="84"/>
      <c r="E395" s="84"/>
      <c r="F395" s="87"/>
      <c r="G395" s="87"/>
      <c r="H395" s="87"/>
      <c r="I395" s="84"/>
    </row>
    <row r="396" spans="2:9">
      <c r="B396" s="82"/>
      <c r="C396" s="83"/>
      <c r="D396" s="84"/>
      <c r="E396" s="84"/>
      <c r="F396" s="87"/>
      <c r="G396" s="87"/>
      <c r="H396" s="87"/>
      <c r="I396" s="84"/>
    </row>
    <row r="397" spans="2:9">
      <c r="B397" s="82"/>
      <c r="C397" s="83"/>
      <c r="D397" s="84"/>
      <c r="E397" s="84"/>
      <c r="F397" s="87"/>
      <c r="G397" s="87"/>
      <c r="H397" s="87"/>
      <c r="I397" s="84"/>
    </row>
    <row r="398" spans="2:9">
      <c r="B398" s="82"/>
      <c r="C398" s="83"/>
      <c r="D398" s="84"/>
      <c r="E398" s="84"/>
      <c r="F398" s="87"/>
      <c r="G398" s="87"/>
      <c r="H398" s="87"/>
      <c r="I398" s="84"/>
    </row>
    <row r="399" spans="2:9">
      <c r="B399" s="82"/>
      <c r="C399" s="83"/>
      <c r="D399" s="84"/>
      <c r="E399" s="84"/>
      <c r="F399" s="87"/>
      <c r="G399" s="87"/>
      <c r="H399" s="87"/>
      <c r="I399" s="84"/>
    </row>
    <row r="400" spans="2:9">
      <c r="B400" s="82"/>
      <c r="C400" s="83"/>
      <c r="D400" s="84"/>
      <c r="E400" s="84"/>
      <c r="F400" s="87"/>
      <c r="G400" s="87"/>
      <c r="H400" s="87"/>
      <c r="I400" s="84"/>
    </row>
    <row r="401" spans="2:9">
      <c r="B401" s="82"/>
      <c r="C401" s="83"/>
      <c r="D401" s="84"/>
      <c r="E401" s="84"/>
      <c r="F401" s="87"/>
      <c r="G401" s="87"/>
      <c r="H401" s="87"/>
      <c r="I401" s="84"/>
    </row>
    <row r="402" spans="2:9">
      <c r="B402" s="82"/>
      <c r="C402" s="83"/>
      <c r="D402" s="84"/>
      <c r="E402" s="84"/>
      <c r="F402" s="87"/>
      <c r="G402" s="87"/>
      <c r="H402" s="87"/>
      <c r="I402" s="84"/>
    </row>
    <row r="403" spans="2:9">
      <c r="B403" s="82"/>
      <c r="C403" s="83"/>
      <c r="D403" s="84"/>
      <c r="E403" s="84"/>
      <c r="F403" s="87"/>
      <c r="G403" s="87"/>
      <c r="H403" s="87"/>
      <c r="I403" s="84"/>
    </row>
    <row r="404" spans="2:9">
      <c r="B404" s="82"/>
      <c r="C404" s="83"/>
      <c r="D404" s="84"/>
      <c r="E404" s="84"/>
      <c r="F404" s="87"/>
      <c r="G404" s="87"/>
      <c r="H404" s="87"/>
      <c r="I404" s="84"/>
    </row>
    <row r="405" spans="2:9">
      <c r="B405" s="82"/>
      <c r="C405" s="83"/>
      <c r="D405" s="84"/>
      <c r="E405" s="84"/>
      <c r="F405" s="87"/>
      <c r="G405" s="87"/>
      <c r="H405" s="87"/>
      <c r="I405" s="84"/>
    </row>
    <row r="406" spans="2:9">
      <c r="B406" s="82"/>
      <c r="C406" s="83"/>
      <c r="D406" s="84"/>
      <c r="E406" s="84"/>
      <c r="F406" s="87"/>
      <c r="G406" s="87"/>
      <c r="H406" s="87"/>
      <c r="I406" s="84"/>
    </row>
    <row r="407" spans="2:9">
      <c r="B407" s="82"/>
      <c r="C407" s="83"/>
      <c r="D407" s="84"/>
      <c r="E407" s="84"/>
      <c r="F407" s="87"/>
      <c r="G407" s="87"/>
      <c r="H407" s="87"/>
      <c r="I407" s="84"/>
    </row>
    <row r="408" spans="2:9">
      <c r="B408" s="82"/>
      <c r="C408" s="83"/>
      <c r="D408" s="84"/>
      <c r="E408" s="84"/>
      <c r="F408" s="87"/>
      <c r="G408" s="87"/>
      <c r="H408" s="87"/>
      <c r="I408" s="84"/>
    </row>
    <row r="409" spans="2:9">
      <c r="B409" s="82"/>
      <c r="C409" s="83"/>
      <c r="D409" s="84"/>
      <c r="E409" s="84"/>
      <c r="F409" s="87"/>
      <c r="G409" s="87"/>
      <c r="H409" s="87"/>
      <c r="I409" s="84"/>
    </row>
    <row r="410" spans="2:9">
      <c r="B410" s="82"/>
      <c r="C410" s="83"/>
      <c r="D410" s="84"/>
      <c r="E410" s="84"/>
      <c r="F410" s="87"/>
      <c r="G410" s="87"/>
      <c r="H410" s="87"/>
      <c r="I410" s="84"/>
    </row>
    <row r="411" spans="2:9">
      <c r="B411" s="82"/>
      <c r="C411" s="83"/>
      <c r="D411" s="84"/>
      <c r="E411" s="84"/>
      <c r="F411" s="87"/>
      <c r="G411" s="87"/>
      <c r="H411" s="87"/>
      <c r="I411" s="84"/>
    </row>
    <row r="412" spans="2:9">
      <c r="B412" s="82"/>
      <c r="C412" s="83"/>
      <c r="D412" s="84"/>
      <c r="E412" s="84"/>
      <c r="F412" s="87"/>
      <c r="G412" s="87"/>
      <c r="H412" s="87"/>
      <c r="I412" s="84"/>
    </row>
    <row r="413" spans="2:9">
      <c r="B413" s="82"/>
      <c r="C413" s="83"/>
      <c r="D413" s="84"/>
      <c r="E413" s="84"/>
      <c r="F413" s="87"/>
      <c r="G413" s="87"/>
      <c r="H413" s="87"/>
      <c r="I413" s="84"/>
    </row>
    <row r="414" spans="2:9">
      <c r="B414" s="82"/>
      <c r="C414" s="83"/>
      <c r="D414" s="84"/>
      <c r="E414" s="84"/>
      <c r="F414" s="87"/>
      <c r="G414" s="87"/>
      <c r="H414" s="87"/>
      <c r="I414" s="84"/>
    </row>
    <row r="415" spans="2:9">
      <c r="B415" s="82"/>
      <c r="C415" s="83"/>
      <c r="D415" s="84"/>
      <c r="E415" s="84"/>
      <c r="F415" s="87"/>
      <c r="G415" s="87"/>
      <c r="H415" s="87"/>
      <c r="I415" s="84"/>
    </row>
    <row r="416" spans="2:9">
      <c r="B416" s="82"/>
      <c r="C416" s="83"/>
      <c r="D416" s="84"/>
      <c r="E416" s="84"/>
      <c r="F416" s="87"/>
      <c r="G416" s="87"/>
      <c r="H416" s="87"/>
      <c r="I416" s="84"/>
    </row>
    <row r="417" spans="2:9">
      <c r="B417" s="82"/>
      <c r="C417" s="83"/>
      <c r="D417" s="84"/>
      <c r="E417" s="84"/>
      <c r="F417" s="87"/>
      <c r="G417" s="87"/>
      <c r="H417" s="87"/>
      <c r="I417" s="84"/>
    </row>
    <row r="418" spans="2:9">
      <c r="B418" s="82"/>
      <c r="C418" s="83"/>
      <c r="D418" s="84"/>
      <c r="E418" s="84"/>
      <c r="F418" s="87"/>
      <c r="G418" s="87"/>
      <c r="H418" s="87"/>
      <c r="I418" s="84"/>
    </row>
    <row r="419" spans="2:9">
      <c r="B419" s="82"/>
      <c r="C419" s="83"/>
      <c r="D419" s="84"/>
      <c r="E419" s="84"/>
      <c r="F419" s="87"/>
      <c r="G419" s="87"/>
      <c r="H419" s="87"/>
      <c r="I419" s="84"/>
    </row>
    <row r="420" spans="2:9">
      <c r="B420" s="82"/>
      <c r="C420" s="83"/>
      <c r="D420" s="84"/>
      <c r="E420" s="84"/>
      <c r="F420" s="87"/>
      <c r="G420" s="87"/>
      <c r="H420" s="87"/>
      <c r="I420" s="84"/>
    </row>
    <row r="421" spans="2:9">
      <c r="B421" s="82"/>
      <c r="C421" s="83"/>
      <c r="D421" s="84"/>
      <c r="E421" s="84"/>
      <c r="F421" s="87"/>
      <c r="G421" s="87"/>
      <c r="H421" s="87"/>
      <c r="I421" s="84"/>
    </row>
    <row r="422" spans="2:9">
      <c r="B422" s="82"/>
      <c r="C422" s="83"/>
      <c r="D422" s="84"/>
      <c r="E422" s="84"/>
      <c r="F422" s="87"/>
      <c r="G422" s="87"/>
      <c r="H422" s="87"/>
      <c r="I422" s="84"/>
    </row>
    <row r="423" spans="2:9">
      <c r="B423" s="82"/>
      <c r="C423" s="83"/>
      <c r="D423" s="84"/>
      <c r="E423" s="84"/>
      <c r="F423" s="87"/>
      <c r="G423" s="87"/>
      <c r="H423" s="87"/>
      <c r="I423" s="84"/>
    </row>
    <row r="424" spans="2:9">
      <c r="B424" s="82"/>
      <c r="C424" s="83"/>
      <c r="D424" s="84"/>
      <c r="E424" s="84"/>
      <c r="F424" s="87"/>
      <c r="G424" s="87"/>
      <c r="H424" s="87"/>
      <c r="I424" s="84"/>
    </row>
    <row r="425" spans="2:9">
      <c r="B425" s="82"/>
      <c r="C425" s="83"/>
      <c r="D425" s="84"/>
      <c r="E425" s="84"/>
      <c r="F425" s="87"/>
      <c r="G425" s="87"/>
      <c r="H425" s="87"/>
      <c r="I425" s="84"/>
    </row>
    <row r="426" spans="2:9">
      <c r="B426" s="82"/>
      <c r="C426" s="83"/>
      <c r="D426" s="84"/>
      <c r="E426" s="84"/>
      <c r="F426" s="87"/>
      <c r="G426" s="87"/>
      <c r="H426" s="87"/>
      <c r="I426" s="84"/>
    </row>
    <row r="427" spans="2:9">
      <c r="B427" s="82"/>
      <c r="C427" s="83"/>
      <c r="D427" s="84"/>
      <c r="E427" s="84"/>
      <c r="F427" s="87"/>
      <c r="G427" s="87"/>
      <c r="H427" s="87"/>
      <c r="I427" s="84"/>
    </row>
    <row r="428" spans="2:9">
      <c r="B428" s="82"/>
      <c r="C428" s="83"/>
      <c r="D428" s="84"/>
      <c r="E428" s="84"/>
      <c r="F428" s="87"/>
      <c r="G428" s="87"/>
      <c r="H428" s="87"/>
      <c r="I428" s="84"/>
    </row>
    <row r="429" spans="2:9">
      <c r="B429" s="82"/>
      <c r="C429" s="83"/>
      <c r="D429" s="84"/>
      <c r="E429" s="84"/>
      <c r="F429" s="87"/>
      <c r="G429" s="87"/>
      <c r="H429" s="87"/>
      <c r="I429" s="84"/>
    </row>
    <row r="430" spans="2:9">
      <c r="B430" s="82"/>
      <c r="C430" s="83"/>
      <c r="D430" s="84"/>
      <c r="E430" s="84"/>
      <c r="F430" s="87"/>
      <c r="G430" s="87"/>
      <c r="H430" s="87"/>
      <c r="I430" s="84"/>
    </row>
    <row r="431" spans="2:9">
      <c r="B431" s="82"/>
      <c r="C431" s="83"/>
      <c r="D431" s="84"/>
      <c r="E431" s="84"/>
      <c r="F431" s="87"/>
      <c r="G431" s="87"/>
      <c r="H431" s="87"/>
      <c r="I431" s="84"/>
    </row>
    <row r="432" spans="2:9">
      <c r="B432" s="82"/>
      <c r="C432" s="83"/>
      <c r="D432" s="84"/>
      <c r="E432" s="84"/>
      <c r="F432" s="87"/>
      <c r="G432" s="87"/>
      <c r="H432" s="87"/>
      <c r="I432" s="84"/>
    </row>
    <row r="433" spans="2:9">
      <c r="B433" s="82"/>
      <c r="C433" s="83"/>
      <c r="D433" s="84"/>
      <c r="E433" s="84"/>
      <c r="F433" s="87"/>
      <c r="G433" s="87"/>
      <c r="H433" s="87"/>
      <c r="I433" s="84"/>
    </row>
    <row r="434" spans="2:9">
      <c r="B434" s="82"/>
      <c r="C434" s="83"/>
      <c r="D434" s="84"/>
      <c r="E434" s="84"/>
      <c r="F434" s="87"/>
      <c r="G434" s="87"/>
      <c r="H434" s="87"/>
      <c r="I434" s="84"/>
    </row>
    <row r="435" spans="2:9">
      <c r="B435" s="82"/>
      <c r="C435" s="83"/>
      <c r="D435" s="84"/>
      <c r="E435" s="84"/>
      <c r="F435" s="87"/>
      <c r="G435" s="87"/>
      <c r="H435" s="87"/>
      <c r="I435" s="84"/>
    </row>
    <row r="436" spans="2:9">
      <c r="B436" s="82"/>
      <c r="C436" s="83"/>
      <c r="D436" s="84"/>
      <c r="E436" s="84"/>
      <c r="F436" s="87"/>
      <c r="G436" s="87"/>
      <c r="H436" s="87"/>
      <c r="I436" s="84"/>
    </row>
    <row r="437" spans="2:9">
      <c r="B437" s="82"/>
      <c r="C437" s="83"/>
      <c r="D437" s="84"/>
      <c r="E437" s="84"/>
      <c r="F437" s="87"/>
      <c r="G437" s="87"/>
      <c r="H437" s="87"/>
      <c r="I437" s="84"/>
    </row>
    <row r="438" spans="2:9">
      <c r="B438" s="82"/>
      <c r="C438" s="83"/>
      <c r="D438" s="84"/>
      <c r="E438" s="84"/>
      <c r="F438" s="87"/>
      <c r="G438" s="87"/>
      <c r="H438" s="87"/>
      <c r="I438" s="84"/>
    </row>
    <row r="439" spans="2:9">
      <c r="B439" s="82"/>
      <c r="C439" s="83"/>
      <c r="D439" s="84"/>
      <c r="E439" s="84"/>
      <c r="F439" s="87"/>
      <c r="G439" s="87"/>
      <c r="H439" s="87"/>
      <c r="I439" s="84"/>
    </row>
    <row r="440" spans="2:9">
      <c r="B440" s="82"/>
      <c r="C440" s="83"/>
      <c r="D440" s="84"/>
      <c r="E440" s="84"/>
      <c r="F440" s="87"/>
      <c r="G440" s="87"/>
      <c r="H440" s="87"/>
      <c r="I440" s="84"/>
    </row>
    <row r="441" spans="2:9">
      <c r="B441" s="82"/>
      <c r="C441" s="83"/>
      <c r="D441" s="84"/>
      <c r="E441" s="84"/>
      <c r="F441" s="87"/>
      <c r="G441" s="87"/>
      <c r="H441" s="87"/>
      <c r="I441" s="84"/>
    </row>
    <row r="442" spans="2:9">
      <c r="B442" s="82"/>
      <c r="C442" s="83"/>
      <c r="D442" s="84"/>
      <c r="E442" s="84"/>
      <c r="F442" s="87"/>
      <c r="G442" s="87"/>
      <c r="H442" s="87"/>
      <c r="I442" s="84"/>
    </row>
    <row r="443" spans="2:9">
      <c r="B443" s="82"/>
      <c r="C443" s="83"/>
      <c r="D443" s="84"/>
      <c r="E443" s="84"/>
      <c r="F443" s="87"/>
      <c r="G443" s="87"/>
      <c r="H443" s="87"/>
      <c r="I443" s="84"/>
    </row>
    <row r="444" spans="2:9">
      <c r="B444" s="82"/>
      <c r="C444" s="83"/>
      <c r="D444" s="84"/>
      <c r="E444" s="84"/>
      <c r="F444" s="87"/>
      <c r="G444" s="87"/>
      <c r="H444" s="87"/>
      <c r="I444" s="84"/>
    </row>
    <row r="445" spans="2:9">
      <c r="B445" s="82"/>
      <c r="C445" s="83"/>
      <c r="D445" s="84"/>
      <c r="E445" s="84"/>
      <c r="F445" s="87"/>
      <c r="G445" s="87"/>
      <c r="H445" s="87"/>
      <c r="I445" s="84"/>
    </row>
    <row r="446" spans="2:9">
      <c r="B446" s="82"/>
      <c r="C446" s="83"/>
      <c r="D446" s="84"/>
      <c r="E446" s="84"/>
      <c r="F446" s="87"/>
      <c r="G446" s="87"/>
      <c r="H446" s="87"/>
      <c r="I446" s="84"/>
    </row>
    <row r="447" spans="2:9">
      <c r="B447" s="82"/>
      <c r="C447" s="83"/>
      <c r="D447" s="84"/>
      <c r="E447" s="84"/>
      <c r="F447" s="87"/>
      <c r="G447" s="87"/>
      <c r="H447" s="87"/>
      <c r="I447" s="84"/>
    </row>
    <row r="448" spans="2:9">
      <c r="B448" s="82"/>
      <c r="C448" s="83"/>
      <c r="D448" s="84"/>
      <c r="E448" s="84"/>
      <c r="F448" s="87"/>
      <c r="G448" s="87"/>
      <c r="H448" s="87"/>
      <c r="I448" s="84"/>
    </row>
    <row r="449" spans="2:9">
      <c r="B449" s="82"/>
      <c r="C449" s="83"/>
      <c r="D449" s="84"/>
      <c r="E449" s="84"/>
      <c r="F449" s="87"/>
      <c r="G449" s="87"/>
      <c r="H449" s="87"/>
      <c r="I449" s="84"/>
    </row>
    <row r="450" spans="2:9">
      <c r="B450" s="82"/>
      <c r="C450" s="83"/>
      <c r="D450" s="84"/>
      <c r="E450" s="84"/>
      <c r="F450" s="87"/>
      <c r="G450" s="87"/>
      <c r="H450" s="87"/>
      <c r="I450" s="84"/>
    </row>
    <row r="451" spans="2:9">
      <c r="B451" s="82"/>
      <c r="C451" s="83"/>
      <c r="D451" s="84"/>
      <c r="E451" s="84"/>
      <c r="F451" s="87"/>
      <c r="G451" s="87"/>
      <c r="H451" s="87"/>
      <c r="I451" s="84"/>
    </row>
    <row r="452" spans="2:9">
      <c r="B452" s="82"/>
      <c r="C452" s="83"/>
      <c r="D452" s="84"/>
      <c r="E452" s="84"/>
      <c r="F452" s="87"/>
      <c r="G452" s="87"/>
      <c r="H452" s="87"/>
      <c r="I452" s="84"/>
    </row>
    <row r="453" spans="2:9">
      <c r="B453" s="82"/>
      <c r="C453" s="83"/>
      <c r="D453" s="84"/>
      <c r="E453" s="84"/>
      <c r="F453" s="87"/>
      <c r="G453" s="87"/>
      <c r="H453" s="87"/>
      <c r="I453" s="84"/>
    </row>
    <row r="454" spans="2:9">
      <c r="B454" s="82"/>
      <c r="C454" s="83"/>
      <c r="D454" s="84"/>
      <c r="E454" s="84"/>
      <c r="F454" s="87"/>
      <c r="G454" s="87"/>
      <c r="H454" s="87"/>
      <c r="I454" s="84"/>
    </row>
    <row r="455" spans="2:9">
      <c r="B455" s="82"/>
      <c r="C455" s="83"/>
      <c r="D455" s="84"/>
      <c r="E455" s="84"/>
      <c r="F455" s="87"/>
      <c r="G455" s="87"/>
      <c r="H455" s="87"/>
      <c r="I455" s="84"/>
    </row>
    <row r="456" spans="2:9">
      <c r="B456" s="82"/>
      <c r="C456" s="83"/>
      <c r="D456" s="84"/>
      <c r="E456" s="84"/>
      <c r="F456" s="87"/>
      <c r="G456" s="87"/>
      <c r="H456" s="87"/>
      <c r="I456" s="84"/>
    </row>
    <row r="457" spans="2:9">
      <c r="B457" s="82"/>
      <c r="C457" s="83"/>
      <c r="D457" s="84"/>
      <c r="E457" s="84"/>
      <c r="F457" s="87"/>
      <c r="G457" s="87"/>
      <c r="H457" s="87"/>
      <c r="I457" s="84"/>
    </row>
    <row r="458" spans="2:9">
      <c r="B458" s="82"/>
      <c r="C458" s="83"/>
      <c r="D458" s="84"/>
      <c r="E458" s="84"/>
      <c r="F458" s="87"/>
      <c r="G458" s="87"/>
      <c r="H458" s="87"/>
      <c r="I458" s="84"/>
    </row>
    <row r="459" spans="2:9">
      <c r="B459" s="82"/>
      <c r="C459" s="83"/>
      <c r="D459" s="84"/>
      <c r="E459" s="84"/>
      <c r="F459" s="87"/>
      <c r="G459" s="87"/>
      <c r="H459" s="87"/>
      <c r="I459" s="84"/>
    </row>
    <row r="460" spans="2:9">
      <c r="B460" s="82"/>
      <c r="C460" s="83"/>
      <c r="D460" s="84"/>
      <c r="E460" s="84"/>
      <c r="F460" s="87"/>
      <c r="G460" s="87"/>
      <c r="H460" s="87"/>
      <c r="I460" s="84"/>
    </row>
    <row r="461" spans="2:9">
      <c r="B461" s="82"/>
      <c r="C461" s="83"/>
      <c r="D461" s="84"/>
      <c r="E461" s="84"/>
      <c r="F461" s="87"/>
      <c r="G461" s="87"/>
      <c r="H461" s="87"/>
      <c r="I461" s="84"/>
    </row>
    <row r="462" spans="2:9">
      <c r="B462" s="82"/>
      <c r="C462" s="83"/>
      <c r="D462" s="84"/>
      <c r="E462" s="84"/>
      <c r="F462" s="87"/>
      <c r="G462" s="87"/>
      <c r="H462" s="87"/>
      <c r="I462" s="84"/>
    </row>
    <row r="463" spans="2:9">
      <c r="B463" s="82"/>
      <c r="C463" s="83"/>
      <c r="D463" s="84"/>
      <c r="E463" s="84"/>
      <c r="F463" s="87"/>
      <c r="G463" s="87"/>
      <c r="H463" s="87"/>
      <c r="I463" s="84"/>
    </row>
    <row r="464" spans="2:9">
      <c r="B464" s="82"/>
      <c r="C464" s="83"/>
      <c r="D464" s="84"/>
      <c r="E464" s="84"/>
      <c r="F464" s="87"/>
      <c r="G464" s="87"/>
      <c r="H464" s="87"/>
      <c r="I464" s="84"/>
    </row>
    <row r="465" spans="2:9">
      <c r="B465" s="82"/>
      <c r="C465" s="83"/>
      <c r="D465" s="84"/>
      <c r="E465" s="84"/>
      <c r="F465" s="87"/>
      <c r="G465" s="87"/>
      <c r="H465" s="87"/>
      <c r="I465" s="84"/>
    </row>
    <row r="466" spans="2:9">
      <c r="B466" s="82"/>
      <c r="C466" s="83"/>
      <c r="D466" s="84"/>
      <c r="E466" s="84"/>
      <c r="F466" s="87"/>
      <c r="G466" s="87"/>
      <c r="H466" s="87"/>
      <c r="I466" s="84"/>
    </row>
    <row r="467" spans="2:9">
      <c r="B467" s="82"/>
      <c r="C467" s="83"/>
      <c r="D467" s="84"/>
      <c r="E467" s="84"/>
      <c r="F467" s="87"/>
      <c r="G467" s="87"/>
      <c r="H467" s="87"/>
      <c r="I467" s="84"/>
    </row>
    <row r="468" spans="2:9">
      <c r="B468" s="82"/>
      <c r="C468" s="83"/>
      <c r="D468" s="84"/>
      <c r="E468" s="84"/>
      <c r="F468" s="87"/>
      <c r="G468" s="87"/>
      <c r="H468" s="87"/>
      <c r="I468" s="84"/>
    </row>
    <row r="469" spans="2:9">
      <c r="B469" s="82"/>
      <c r="C469" s="83"/>
      <c r="D469" s="84"/>
      <c r="E469" s="84"/>
      <c r="F469" s="87"/>
      <c r="G469" s="87"/>
      <c r="H469" s="87"/>
      <c r="I469" s="84"/>
    </row>
    <row r="470" spans="2:9">
      <c r="B470" s="82"/>
      <c r="C470" s="83"/>
      <c r="D470" s="84"/>
      <c r="E470" s="84"/>
      <c r="F470" s="87"/>
      <c r="G470" s="87"/>
      <c r="H470" s="87"/>
      <c r="I470" s="84"/>
    </row>
    <row r="471" spans="2:9">
      <c r="B471" s="82"/>
      <c r="C471" s="83"/>
      <c r="D471" s="84"/>
      <c r="E471" s="84"/>
      <c r="F471" s="87"/>
      <c r="G471" s="87"/>
      <c r="H471" s="87"/>
      <c r="I471" s="84"/>
    </row>
    <row r="472" spans="2:9">
      <c r="B472" s="82"/>
      <c r="C472" s="83"/>
      <c r="D472" s="84"/>
      <c r="E472" s="84"/>
      <c r="F472" s="87"/>
      <c r="G472" s="87"/>
      <c r="H472" s="87"/>
      <c r="I472" s="84"/>
    </row>
    <row r="473" spans="2:9">
      <c r="B473" s="82"/>
      <c r="C473" s="83"/>
      <c r="D473" s="84"/>
      <c r="E473" s="84"/>
      <c r="F473" s="87"/>
      <c r="G473" s="87"/>
      <c r="H473" s="87"/>
      <c r="I473" s="84"/>
    </row>
    <row r="474" spans="2:9">
      <c r="B474" s="82"/>
      <c r="C474" s="83"/>
      <c r="D474" s="84"/>
      <c r="E474" s="84"/>
      <c r="F474" s="87"/>
      <c r="G474" s="87"/>
      <c r="H474" s="87"/>
      <c r="I474" s="84"/>
    </row>
    <row r="475" spans="2:9">
      <c r="B475" s="82"/>
      <c r="C475" s="83"/>
      <c r="D475" s="84"/>
      <c r="E475" s="84"/>
      <c r="F475" s="87"/>
      <c r="G475" s="87"/>
      <c r="H475" s="87"/>
      <c r="I475" s="84"/>
    </row>
    <row r="476" spans="2:9">
      <c r="B476" s="82"/>
      <c r="C476" s="83"/>
      <c r="D476" s="84"/>
      <c r="E476" s="84"/>
      <c r="F476" s="87"/>
      <c r="G476" s="87"/>
      <c r="H476" s="87"/>
      <c r="I476" s="84"/>
    </row>
    <row r="477" spans="2:9">
      <c r="B477" s="82"/>
      <c r="C477" s="83"/>
      <c r="D477" s="84"/>
      <c r="E477" s="84"/>
      <c r="F477" s="87"/>
      <c r="G477" s="87"/>
      <c r="H477" s="87"/>
      <c r="I477" s="84"/>
    </row>
    <row r="478" spans="2:9">
      <c r="B478" s="82"/>
      <c r="C478" s="83"/>
      <c r="D478" s="84"/>
      <c r="E478" s="84"/>
      <c r="F478" s="87"/>
      <c r="G478" s="87"/>
      <c r="H478" s="87"/>
      <c r="I478" s="84"/>
    </row>
    <row r="479" spans="2:9">
      <c r="B479" s="82"/>
      <c r="C479" s="83"/>
      <c r="D479" s="84"/>
      <c r="E479" s="84"/>
      <c r="F479" s="87"/>
      <c r="G479" s="87"/>
      <c r="H479" s="87"/>
      <c r="I479" s="84"/>
    </row>
    <row r="480" spans="2:9">
      <c r="B480" s="82"/>
      <c r="C480" s="83"/>
      <c r="D480" s="84"/>
      <c r="E480" s="84"/>
      <c r="F480" s="87"/>
      <c r="G480" s="87"/>
      <c r="H480" s="87"/>
      <c r="I480" s="84"/>
    </row>
    <row r="481" spans="2:9">
      <c r="B481" s="82"/>
      <c r="C481" s="83"/>
      <c r="D481" s="84"/>
      <c r="E481" s="84"/>
      <c r="F481" s="87"/>
      <c r="G481" s="87"/>
      <c r="H481" s="87"/>
      <c r="I481" s="84"/>
    </row>
    <row r="482" spans="2:9">
      <c r="B482" s="82"/>
      <c r="C482" s="83"/>
      <c r="D482" s="84"/>
      <c r="E482" s="84"/>
      <c r="F482" s="87"/>
      <c r="G482" s="87"/>
      <c r="H482" s="87"/>
      <c r="I482" s="84"/>
    </row>
    <row r="483" spans="2:9">
      <c r="B483" s="82"/>
      <c r="C483" s="83"/>
      <c r="D483" s="84"/>
      <c r="E483" s="84"/>
      <c r="F483" s="87"/>
      <c r="G483" s="87"/>
      <c r="H483" s="87"/>
      <c r="I483" s="84"/>
    </row>
    <row r="484" spans="2:9">
      <c r="B484" s="82"/>
      <c r="C484" s="83"/>
      <c r="D484" s="84"/>
      <c r="E484" s="84"/>
      <c r="F484" s="87"/>
      <c r="G484" s="87"/>
      <c r="H484" s="87"/>
      <c r="I484" s="84"/>
    </row>
    <row r="485" spans="2:9">
      <c r="B485" s="82"/>
      <c r="C485" s="83"/>
      <c r="D485" s="84"/>
      <c r="E485" s="84"/>
      <c r="F485" s="87"/>
      <c r="G485" s="87"/>
      <c r="H485" s="87"/>
      <c r="I485" s="84"/>
    </row>
    <row r="486" spans="2:9">
      <c r="B486" s="82"/>
      <c r="C486" s="83"/>
      <c r="D486" s="84"/>
      <c r="E486" s="84"/>
      <c r="F486" s="87"/>
      <c r="G486" s="87"/>
      <c r="H486" s="87"/>
      <c r="I486" s="84"/>
    </row>
    <row r="487" spans="2:9">
      <c r="B487" s="82"/>
      <c r="C487" s="83"/>
      <c r="D487" s="84"/>
      <c r="E487" s="84"/>
      <c r="F487" s="87"/>
      <c r="G487" s="87"/>
      <c r="H487" s="87"/>
      <c r="I487" s="84"/>
    </row>
    <row r="488" spans="2:9">
      <c r="B488" s="82"/>
      <c r="C488" s="83"/>
      <c r="D488" s="84"/>
      <c r="E488" s="84"/>
      <c r="F488" s="87"/>
      <c r="G488" s="87"/>
      <c r="H488" s="87"/>
      <c r="I488" s="84"/>
    </row>
    <row r="489" spans="2:9">
      <c r="B489" s="82"/>
      <c r="C489" s="83"/>
      <c r="D489" s="84"/>
      <c r="E489" s="84"/>
      <c r="F489" s="87"/>
      <c r="G489" s="87"/>
      <c r="H489" s="87"/>
      <c r="I489" s="84"/>
    </row>
    <row r="490" spans="2:9">
      <c r="B490" s="82"/>
      <c r="C490" s="83"/>
      <c r="D490" s="84"/>
      <c r="E490" s="84"/>
      <c r="F490" s="87"/>
      <c r="G490" s="87"/>
      <c r="H490" s="87"/>
      <c r="I490" s="84"/>
    </row>
    <row r="491" spans="2:9">
      <c r="B491" s="82"/>
      <c r="C491" s="83"/>
      <c r="D491" s="84"/>
      <c r="E491" s="84"/>
      <c r="F491" s="87"/>
      <c r="G491" s="87"/>
      <c r="H491" s="87"/>
      <c r="I491" s="84"/>
    </row>
    <row r="492" spans="2:9">
      <c r="B492" s="82"/>
      <c r="C492" s="83"/>
      <c r="D492" s="84"/>
      <c r="E492" s="84"/>
      <c r="F492" s="87"/>
      <c r="G492" s="87"/>
      <c r="H492" s="87"/>
      <c r="I492" s="84"/>
    </row>
    <row r="493" spans="2:9">
      <c r="B493" s="82"/>
      <c r="C493" s="83"/>
      <c r="D493" s="84"/>
      <c r="E493" s="84"/>
      <c r="F493" s="87"/>
      <c r="G493" s="87"/>
      <c r="H493" s="87"/>
      <c r="I493" s="84"/>
    </row>
    <row r="494" spans="2:9">
      <c r="B494" s="82"/>
      <c r="C494" s="83"/>
      <c r="D494" s="84"/>
      <c r="E494" s="84"/>
      <c r="F494" s="87"/>
      <c r="G494" s="87"/>
      <c r="H494" s="87"/>
      <c r="I494" s="84"/>
    </row>
    <row r="495" spans="2:9">
      <c r="B495" s="82"/>
      <c r="C495" s="83"/>
      <c r="D495" s="84"/>
      <c r="E495" s="84"/>
      <c r="F495" s="87"/>
      <c r="G495" s="87"/>
      <c r="H495" s="87"/>
      <c r="I495" s="84"/>
    </row>
    <row r="496" spans="2:9">
      <c r="B496" s="82"/>
      <c r="C496" s="83"/>
      <c r="D496" s="84"/>
      <c r="E496" s="84"/>
      <c r="F496" s="87"/>
      <c r="G496" s="87"/>
      <c r="H496" s="87"/>
      <c r="I496" s="84"/>
    </row>
    <row r="497" spans="2:9">
      <c r="B497" s="82"/>
      <c r="C497" s="83"/>
      <c r="D497" s="84"/>
      <c r="E497" s="84"/>
      <c r="F497" s="87"/>
      <c r="G497" s="87"/>
      <c r="H497" s="87"/>
      <c r="I497" s="84"/>
    </row>
    <row r="498" spans="2:9">
      <c r="B498" s="82"/>
      <c r="C498" s="83"/>
      <c r="D498" s="84"/>
      <c r="E498" s="84"/>
      <c r="F498" s="87"/>
      <c r="G498" s="87"/>
      <c r="H498" s="87"/>
      <c r="I498" s="84"/>
    </row>
    <row r="499" spans="2:9">
      <c r="B499" s="82"/>
      <c r="C499" s="83"/>
      <c r="D499" s="84"/>
      <c r="E499" s="84"/>
      <c r="F499" s="87"/>
      <c r="G499" s="87"/>
      <c r="H499" s="87"/>
      <c r="I499" s="84"/>
    </row>
    <row r="500" spans="2:9">
      <c r="B500" s="82"/>
      <c r="C500" s="83"/>
      <c r="D500" s="84"/>
      <c r="E500" s="84"/>
      <c r="F500" s="87"/>
      <c r="G500" s="87"/>
      <c r="H500" s="87"/>
      <c r="I500" s="84"/>
    </row>
    <row r="501" spans="2:9">
      <c r="B501" s="82"/>
      <c r="C501" s="83"/>
      <c r="D501" s="84"/>
      <c r="E501" s="84"/>
      <c r="F501" s="87"/>
      <c r="G501" s="87"/>
      <c r="H501" s="87"/>
      <c r="I501" s="84"/>
    </row>
    <row r="502" spans="2:9">
      <c r="B502" s="82"/>
      <c r="C502" s="83"/>
      <c r="D502" s="84"/>
      <c r="E502" s="84"/>
      <c r="F502" s="87"/>
      <c r="G502" s="87"/>
      <c r="H502" s="87"/>
      <c r="I502" s="84"/>
    </row>
    <row r="503" spans="2:9">
      <c r="B503" s="82"/>
      <c r="C503" s="83"/>
      <c r="D503" s="84"/>
      <c r="E503" s="84"/>
      <c r="F503" s="87"/>
      <c r="G503" s="87"/>
      <c r="H503" s="87"/>
      <c r="I503" s="84"/>
    </row>
    <row r="504" spans="2:9">
      <c r="B504" s="82"/>
      <c r="C504" s="83"/>
      <c r="D504" s="84"/>
      <c r="E504" s="84"/>
      <c r="F504" s="87"/>
      <c r="G504" s="87"/>
      <c r="H504" s="87"/>
      <c r="I504" s="84"/>
    </row>
    <row r="505" spans="2:9">
      <c r="B505" s="82"/>
      <c r="C505" s="83"/>
      <c r="D505" s="84"/>
      <c r="E505" s="84"/>
      <c r="F505" s="87"/>
      <c r="G505" s="87"/>
      <c r="H505" s="87"/>
      <c r="I505" s="84"/>
    </row>
    <row r="506" spans="2:9">
      <c r="B506" s="82"/>
      <c r="C506" s="83"/>
      <c r="D506" s="84"/>
      <c r="E506" s="84"/>
      <c r="F506" s="87"/>
      <c r="G506" s="87"/>
      <c r="H506" s="87"/>
      <c r="I506" s="84"/>
    </row>
    <row r="507" spans="2:9">
      <c r="B507" s="82"/>
      <c r="C507" s="83"/>
      <c r="D507" s="84"/>
      <c r="E507" s="84"/>
      <c r="F507" s="87"/>
      <c r="G507" s="87"/>
      <c r="H507" s="87"/>
      <c r="I507" s="84"/>
    </row>
    <row r="508" spans="2:9">
      <c r="B508" s="82"/>
      <c r="C508" s="83"/>
      <c r="D508" s="84"/>
      <c r="E508" s="84"/>
      <c r="F508" s="87"/>
      <c r="G508" s="87"/>
      <c r="H508" s="87"/>
      <c r="I508" s="84"/>
    </row>
    <row r="509" spans="2:9">
      <c r="B509" s="82"/>
      <c r="C509" s="83"/>
      <c r="D509" s="84"/>
      <c r="E509" s="84"/>
      <c r="F509" s="87"/>
      <c r="G509" s="87"/>
      <c r="H509" s="87"/>
      <c r="I509" s="84"/>
    </row>
    <row r="510" spans="2:9">
      <c r="B510" s="82"/>
      <c r="C510" s="83"/>
      <c r="D510" s="84"/>
      <c r="E510" s="84"/>
      <c r="F510" s="87"/>
      <c r="G510" s="87"/>
      <c r="H510" s="87"/>
      <c r="I510" s="84"/>
    </row>
    <row r="511" spans="2:9">
      <c r="B511" s="82"/>
      <c r="C511" s="83"/>
      <c r="D511" s="84"/>
      <c r="E511" s="84"/>
      <c r="F511" s="87"/>
      <c r="G511" s="87"/>
      <c r="H511" s="87"/>
      <c r="I511" s="84"/>
    </row>
    <row r="512" spans="2:9">
      <c r="B512" s="82"/>
      <c r="C512" s="83"/>
      <c r="D512" s="84"/>
      <c r="E512" s="84"/>
      <c r="F512" s="87"/>
      <c r="G512" s="87"/>
      <c r="H512" s="87"/>
      <c r="I512" s="84"/>
    </row>
    <row r="513" spans="2:9">
      <c r="B513" s="82"/>
      <c r="C513" s="83"/>
      <c r="D513" s="84"/>
      <c r="E513" s="84"/>
      <c r="F513" s="87"/>
      <c r="G513" s="87"/>
      <c r="H513" s="87"/>
      <c r="I513" s="84"/>
    </row>
    <row r="514" spans="2:9">
      <c r="B514" s="82"/>
      <c r="C514" s="83"/>
      <c r="D514" s="84"/>
      <c r="E514" s="84"/>
      <c r="F514" s="87"/>
      <c r="G514" s="87"/>
      <c r="H514" s="87"/>
      <c r="I514" s="84"/>
    </row>
    <row r="515" spans="2:9">
      <c r="B515" s="82"/>
      <c r="C515" s="83"/>
      <c r="D515" s="84"/>
      <c r="E515" s="84"/>
      <c r="F515" s="87"/>
      <c r="G515" s="87"/>
      <c r="H515" s="87"/>
      <c r="I515" s="84"/>
    </row>
    <row r="516" spans="2:9">
      <c r="B516" s="82"/>
      <c r="C516" s="83"/>
      <c r="D516" s="84"/>
      <c r="E516" s="84"/>
      <c r="F516" s="87"/>
      <c r="G516" s="87"/>
      <c r="H516" s="87"/>
      <c r="I516" s="84"/>
    </row>
    <row r="517" spans="2:9">
      <c r="B517" s="82"/>
      <c r="C517" s="83"/>
      <c r="D517" s="84"/>
      <c r="E517" s="84"/>
      <c r="F517" s="87"/>
      <c r="G517" s="87"/>
      <c r="H517" s="87"/>
      <c r="I517" s="84"/>
    </row>
    <row r="518" spans="2:9">
      <c r="B518" s="82"/>
      <c r="C518" s="83"/>
      <c r="D518" s="84"/>
      <c r="E518" s="84"/>
      <c r="F518" s="87"/>
      <c r="G518" s="87"/>
      <c r="H518" s="87"/>
      <c r="I518" s="84"/>
    </row>
    <row r="519" spans="2:9">
      <c r="B519" s="82"/>
      <c r="C519" s="83"/>
      <c r="D519" s="84"/>
      <c r="E519" s="84"/>
      <c r="F519" s="87"/>
      <c r="G519" s="87"/>
      <c r="H519" s="87"/>
      <c r="I519" s="84"/>
    </row>
    <row r="520" spans="2:9">
      <c r="B520" s="82"/>
      <c r="C520" s="83"/>
      <c r="D520" s="84"/>
      <c r="E520" s="84"/>
      <c r="F520" s="87"/>
      <c r="G520" s="87"/>
      <c r="H520" s="87"/>
      <c r="I520" s="84"/>
    </row>
    <row r="521" spans="2:9">
      <c r="B521" s="82"/>
      <c r="C521" s="83"/>
      <c r="D521" s="84"/>
      <c r="E521" s="84"/>
      <c r="F521" s="87"/>
      <c r="G521" s="87"/>
      <c r="H521" s="87"/>
      <c r="I521" s="84"/>
    </row>
    <row r="522" spans="2:9">
      <c r="B522" s="82"/>
      <c r="C522" s="83"/>
      <c r="D522" s="84"/>
      <c r="E522" s="84"/>
      <c r="F522" s="87"/>
      <c r="G522" s="87"/>
      <c r="H522" s="87"/>
      <c r="I522" s="84"/>
    </row>
    <row r="523" spans="2:9">
      <c r="B523" s="82"/>
      <c r="C523" s="83"/>
      <c r="D523" s="84"/>
      <c r="E523" s="84"/>
      <c r="F523" s="87"/>
      <c r="G523" s="87"/>
      <c r="H523" s="87"/>
      <c r="I523" s="84"/>
    </row>
    <row r="524" spans="2:9">
      <c r="B524" s="82"/>
      <c r="C524" s="83"/>
      <c r="D524" s="84"/>
      <c r="E524" s="84"/>
      <c r="F524" s="87"/>
      <c r="G524" s="87"/>
      <c r="H524" s="87"/>
      <c r="I524" s="84"/>
    </row>
    <row r="525" spans="2:9">
      <c r="B525" s="82"/>
      <c r="C525" s="83"/>
      <c r="D525" s="84"/>
      <c r="E525" s="84"/>
      <c r="F525" s="87"/>
      <c r="G525" s="87"/>
      <c r="H525" s="87"/>
      <c r="I525" s="84"/>
    </row>
    <row r="526" spans="2:9">
      <c r="B526" s="82"/>
      <c r="C526" s="83"/>
      <c r="D526" s="84"/>
      <c r="E526" s="84"/>
      <c r="F526" s="87"/>
      <c r="G526" s="87"/>
      <c r="H526" s="87"/>
      <c r="I526" s="84"/>
    </row>
    <row r="527" spans="2:9">
      <c r="B527" s="82"/>
      <c r="C527" s="83"/>
      <c r="D527" s="84"/>
      <c r="E527" s="84"/>
      <c r="F527" s="87"/>
      <c r="G527" s="87"/>
      <c r="H527" s="87"/>
      <c r="I527" s="84"/>
    </row>
    <row r="528" spans="2:9">
      <c r="B528" s="82"/>
      <c r="C528" s="83"/>
      <c r="D528" s="84"/>
      <c r="E528" s="84"/>
      <c r="F528" s="87"/>
      <c r="G528" s="87"/>
      <c r="H528" s="87"/>
      <c r="I528" s="84"/>
    </row>
    <row r="529" spans="2:9">
      <c r="B529" s="82"/>
      <c r="C529" s="83"/>
      <c r="D529" s="84"/>
      <c r="E529" s="84"/>
      <c r="F529" s="87"/>
      <c r="G529" s="87"/>
      <c r="H529" s="87"/>
      <c r="I529" s="84"/>
    </row>
    <row r="530" spans="2:9">
      <c r="B530" s="82"/>
      <c r="C530" s="83"/>
      <c r="D530" s="84"/>
      <c r="E530" s="84"/>
      <c r="F530" s="87"/>
      <c r="G530" s="87"/>
      <c r="H530" s="87"/>
      <c r="I530" s="84"/>
    </row>
    <row r="531" spans="2:9">
      <c r="B531" s="82"/>
      <c r="C531" s="83"/>
      <c r="D531" s="84"/>
      <c r="E531" s="84"/>
      <c r="F531" s="87"/>
      <c r="G531" s="87"/>
      <c r="H531" s="87"/>
      <c r="I531" s="84"/>
    </row>
    <row r="532" spans="2:9">
      <c r="B532" s="82"/>
      <c r="C532" s="83"/>
      <c r="D532" s="84"/>
      <c r="E532" s="84"/>
      <c r="F532" s="87"/>
      <c r="G532" s="87"/>
      <c r="H532" s="87"/>
      <c r="I532" s="84"/>
    </row>
    <row r="533" spans="2:9">
      <c r="B533" s="82"/>
      <c r="C533" s="83"/>
      <c r="D533" s="84"/>
      <c r="E533" s="84"/>
      <c r="F533" s="87"/>
      <c r="G533" s="87"/>
      <c r="H533" s="87"/>
      <c r="I533" s="84"/>
    </row>
    <row r="534" spans="2:9">
      <c r="B534" s="82"/>
      <c r="C534" s="83"/>
      <c r="D534" s="84"/>
      <c r="E534" s="84"/>
      <c r="F534" s="87"/>
      <c r="G534" s="87"/>
      <c r="H534" s="87"/>
      <c r="I534" s="84"/>
    </row>
    <row r="535" spans="2:9">
      <c r="B535" s="82"/>
      <c r="C535" s="83"/>
      <c r="D535" s="84"/>
      <c r="E535" s="84"/>
      <c r="F535" s="87"/>
      <c r="G535" s="87"/>
      <c r="H535" s="87"/>
      <c r="I535" s="84"/>
    </row>
    <row r="536" spans="2:9">
      <c r="B536" s="82"/>
      <c r="C536" s="83"/>
      <c r="D536" s="84"/>
      <c r="E536" s="84"/>
      <c r="F536" s="87"/>
      <c r="G536" s="87"/>
      <c r="H536" s="87"/>
      <c r="I536" s="84"/>
    </row>
    <row r="537" spans="2:9">
      <c r="B537" s="82"/>
      <c r="C537" s="83"/>
      <c r="D537" s="84"/>
      <c r="E537" s="84"/>
      <c r="F537" s="87"/>
      <c r="G537" s="87"/>
      <c r="H537" s="87"/>
      <c r="I537" s="84"/>
    </row>
    <row r="538" spans="2:9">
      <c r="B538" s="82"/>
      <c r="C538" s="83"/>
      <c r="D538" s="84"/>
      <c r="E538" s="84"/>
      <c r="F538" s="87"/>
      <c r="G538" s="87"/>
      <c r="H538" s="87"/>
      <c r="I538" s="84"/>
    </row>
    <row r="539" spans="2:9">
      <c r="B539" s="82"/>
      <c r="C539" s="83"/>
      <c r="D539" s="84"/>
      <c r="E539" s="84"/>
      <c r="F539" s="87"/>
      <c r="G539" s="87"/>
      <c r="H539" s="87"/>
      <c r="I539" s="84"/>
    </row>
    <row r="540" spans="2:9">
      <c r="B540" s="82"/>
      <c r="C540" s="83"/>
      <c r="D540" s="84"/>
      <c r="E540" s="84"/>
      <c r="F540" s="87"/>
      <c r="G540" s="87"/>
      <c r="H540" s="87"/>
      <c r="I540" s="84"/>
    </row>
    <row r="541" spans="2:9">
      <c r="B541" s="82"/>
      <c r="C541" s="83"/>
      <c r="D541" s="84"/>
      <c r="E541" s="84"/>
      <c r="F541" s="87"/>
      <c r="G541" s="87"/>
      <c r="H541" s="87"/>
      <c r="I541" s="84"/>
    </row>
    <row r="542" spans="2:9">
      <c r="B542" s="82"/>
      <c r="C542" s="83"/>
      <c r="D542" s="84"/>
      <c r="E542" s="84"/>
      <c r="F542" s="87"/>
      <c r="G542" s="87"/>
      <c r="H542" s="87"/>
      <c r="I542" s="84"/>
    </row>
    <row r="543" spans="2:9">
      <c r="B543" s="82"/>
      <c r="C543" s="83"/>
      <c r="D543" s="84"/>
      <c r="E543" s="84"/>
      <c r="F543" s="87"/>
      <c r="G543" s="87"/>
      <c r="H543" s="87"/>
      <c r="I543" s="84"/>
    </row>
    <row r="544" spans="2:9">
      <c r="B544" s="82"/>
      <c r="C544" s="83"/>
      <c r="D544" s="84"/>
      <c r="E544" s="84"/>
      <c r="F544" s="87"/>
      <c r="G544" s="87"/>
      <c r="H544" s="87"/>
      <c r="I544" s="84"/>
    </row>
    <row r="545" spans="2:9">
      <c r="B545" s="82"/>
      <c r="C545" s="83"/>
      <c r="D545" s="84"/>
      <c r="E545" s="84"/>
      <c r="F545" s="87"/>
      <c r="G545" s="87"/>
      <c r="H545" s="87"/>
      <c r="I545" s="84"/>
    </row>
    <row r="546" spans="2:9">
      <c r="B546" s="82"/>
      <c r="C546" s="83"/>
      <c r="D546" s="84"/>
      <c r="E546" s="84"/>
      <c r="F546" s="87"/>
      <c r="G546" s="87"/>
      <c r="H546" s="87"/>
      <c r="I546" s="84"/>
    </row>
    <row r="547" spans="2:9">
      <c r="B547" s="82"/>
      <c r="C547" s="83"/>
      <c r="D547" s="84"/>
      <c r="E547" s="84"/>
      <c r="F547" s="87"/>
      <c r="G547" s="87"/>
      <c r="H547" s="87"/>
      <c r="I547" s="84"/>
    </row>
    <row r="548" spans="2:9">
      <c r="B548" s="82"/>
      <c r="C548" s="83"/>
      <c r="D548" s="84"/>
      <c r="E548" s="84"/>
      <c r="F548" s="87"/>
      <c r="G548" s="87"/>
      <c r="H548" s="87"/>
      <c r="I548" s="84"/>
    </row>
    <row r="549" spans="2:9">
      <c r="B549" s="82"/>
      <c r="C549" s="83"/>
      <c r="D549" s="84"/>
      <c r="E549" s="84"/>
      <c r="F549" s="87"/>
      <c r="G549" s="87"/>
      <c r="H549" s="87"/>
      <c r="I549" s="84"/>
    </row>
    <row r="550" spans="2:9">
      <c r="B550" s="82"/>
      <c r="C550" s="83"/>
      <c r="D550" s="84"/>
      <c r="E550" s="84"/>
      <c r="F550" s="87"/>
      <c r="G550" s="87"/>
      <c r="H550" s="87"/>
      <c r="I550" s="84"/>
    </row>
    <row r="551" spans="2:9">
      <c r="B551" s="82"/>
      <c r="C551" s="83"/>
      <c r="D551" s="84"/>
      <c r="E551" s="84"/>
      <c r="F551" s="87"/>
      <c r="G551" s="87"/>
      <c r="H551" s="87"/>
      <c r="I551" s="84"/>
    </row>
    <row r="552" spans="2:9">
      <c r="B552" s="82"/>
      <c r="C552" s="83"/>
      <c r="D552" s="84"/>
      <c r="E552" s="84"/>
      <c r="F552" s="87"/>
      <c r="G552" s="87"/>
      <c r="H552" s="87"/>
      <c r="I552" s="84"/>
    </row>
    <row r="553" spans="2:9">
      <c r="B553" s="82"/>
      <c r="C553" s="83"/>
      <c r="D553" s="84"/>
      <c r="E553" s="84"/>
      <c r="F553" s="87"/>
      <c r="G553" s="87"/>
      <c r="H553" s="87"/>
      <c r="I553" s="84"/>
    </row>
    <row r="554" spans="2:9">
      <c r="B554" s="82"/>
      <c r="C554" s="83"/>
      <c r="D554" s="84"/>
      <c r="E554" s="84"/>
      <c r="F554" s="87"/>
      <c r="G554" s="87"/>
      <c r="H554" s="87"/>
      <c r="I554" s="84"/>
    </row>
    <row r="555" spans="2:9">
      <c r="B555" s="82"/>
      <c r="C555" s="83"/>
      <c r="D555" s="84"/>
      <c r="E555" s="84"/>
      <c r="F555" s="87"/>
      <c r="G555" s="87"/>
      <c r="H555" s="87"/>
      <c r="I555" s="84"/>
    </row>
    <row r="556" spans="2:9">
      <c r="B556" s="82"/>
      <c r="C556" s="83"/>
      <c r="D556" s="84"/>
      <c r="E556" s="84"/>
      <c r="F556" s="87"/>
      <c r="G556" s="87"/>
      <c r="H556" s="87"/>
      <c r="I556" s="84"/>
    </row>
    <row r="557" spans="2:9">
      <c r="B557" s="82"/>
      <c r="C557" s="83"/>
      <c r="D557" s="84"/>
      <c r="E557" s="84"/>
      <c r="F557" s="87"/>
      <c r="G557" s="87"/>
      <c r="H557" s="87"/>
      <c r="I557" s="84"/>
    </row>
    <row r="558" spans="2:9">
      <c r="B558" s="82"/>
      <c r="C558" s="83"/>
      <c r="D558" s="84"/>
      <c r="E558" s="84"/>
      <c r="F558" s="87"/>
      <c r="G558" s="87"/>
      <c r="H558" s="87"/>
      <c r="I558" s="84"/>
    </row>
    <row r="559" spans="2:9">
      <c r="B559" s="82"/>
      <c r="C559" s="83"/>
      <c r="D559" s="84"/>
      <c r="E559" s="84"/>
      <c r="F559" s="87"/>
      <c r="G559" s="87"/>
      <c r="H559" s="87"/>
      <c r="I559" s="84"/>
    </row>
    <row r="560" spans="2:9">
      <c r="B560" s="82"/>
      <c r="C560" s="83"/>
      <c r="D560" s="84"/>
      <c r="E560" s="84"/>
      <c r="F560" s="87"/>
      <c r="G560" s="87"/>
      <c r="H560" s="87"/>
      <c r="I560" s="84"/>
    </row>
    <row r="561" spans="2:9">
      <c r="B561" s="82"/>
      <c r="C561" s="83"/>
      <c r="D561" s="84"/>
      <c r="E561" s="84"/>
      <c r="F561" s="87"/>
      <c r="G561" s="87"/>
      <c r="H561" s="87"/>
      <c r="I561" s="84"/>
    </row>
    <row r="562" spans="2:9">
      <c r="B562" s="82"/>
      <c r="C562" s="83"/>
      <c r="D562" s="84"/>
      <c r="E562" s="84"/>
      <c r="F562" s="87"/>
      <c r="G562" s="87"/>
      <c r="H562" s="87"/>
      <c r="I562" s="84"/>
    </row>
    <row r="563" spans="2:9">
      <c r="B563" s="82"/>
      <c r="C563" s="83"/>
      <c r="D563" s="84"/>
      <c r="E563" s="84"/>
      <c r="F563" s="87"/>
      <c r="G563" s="87"/>
      <c r="H563" s="87"/>
      <c r="I563" s="84"/>
    </row>
    <row r="564" spans="2:9">
      <c r="B564" s="82"/>
      <c r="C564" s="83"/>
      <c r="D564" s="84"/>
      <c r="E564" s="84"/>
      <c r="F564" s="87"/>
      <c r="G564" s="87"/>
      <c r="H564" s="87"/>
      <c r="I564" s="84"/>
    </row>
    <row r="565" spans="2:9">
      <c r="B565" s="82"/>
      <c r="C565" s="83"/>
      <c r="D565" s="84"/>
      <c r="E565" s="84"/>
      <c r="F565" s="87"/>
      <c r="G565" s="87"/>
      <c r="H565" s="87"/>
      <c r="I565" s="84"/>
    </row>
    <row r="566" spans="2:9">
      <c r="B566" s="82"/>
      <c r="C566" s="83"/>
      <c r="D566" s="84"/>
      <c r="E566" s="84"/>
      <c r="F566" s="87"/>
      <c r="G566" s="87"/>
      <c r="H566" s="87"/>
      <c r="I566" s="84"/>
    </row>
    <row r="567" spans="2:9">
      <c r="B567" s="82"/>
      <c r="C567" s="83"/>
      <c r="D567" s="84"/>
      <c r="E567" s="84"/>
      <c r="F567" s="87"/>
      <c r="G567" s="87"/>
      <c r="H567" s="87"/>
      <c r="I567" s="84"/>
    </row>
    <row r="568" spans="2:9">
      <c r="B568" s="82"/>
      <c r="C568" s="83"/>
      <c r="D568" s="84"/>
      <c r="E568" s="84"/>
      <c r="F568" s="87"/>
      <c r="G568" s="87"/>
      <c r="H568" s="87"/>
      <c r="I568" s="84"/>
    </row>
    <row r="569" spans="2:9">
      <c r="B569" s="82"/>
      <c r="C569" s="83"/>
      <c r="D569" s="84"/>
      <c r="E569" s="84"/>
      <c r="F569" s="87"/>
      <c r="G569" s="87"/>
      <c r="H569" s="87"/>
      <c r="I569" s="84"/>
    </row>
    <row r="570" spans="2:9">
      <c r="B570" s="82"/>
      <c r="C570" s="83"/>
      <c r="D570" s="84"/>
      <c r="E570" s="84"/>
      <c r="F570" s="87"/>
      <c r="G570" s="87"/>
      <c r="H570" s="87"/>
      <c r="I570" s="84"/>
    </row>
    <row r="571" spans="2:9">
      <c r="B571" s="82"/>
      <c r="C571" s="83"/>
      <c r="D571" s="84"/>
      <c r="E571" s="84"/>
      <c r="F571" s="87"/>
      <c r="G571" s="87"/>
      <c r="H571" s="87"/>
      <c r="I571" s="84"/>
    </row>
    <row r="572" spans="2:9">
      <c r="B572" s="82"/>
      <c r="C572" s="83"/>
      <c r="D572" s="84"/>
      <c r="E572" s="84"/>
      <c r="F572" s="87"/>
      <c r="G572" s="87"/>
      <c r="H572" s="87"/>
      <c r="I572" s="84"/>
    </row>
    <row r="573" spans="2:9">
      <c r="B573" s="82"/>
      <c r="C573" s="83"/>
      <c r="D573" s="84"/>
      <c r="E573" s="84"/>
      <c r="F573" s="87"/>
      <c r="G573" s="87"/>
      <c r="H573" s="87"/>
      <c r="I573" s="84"/>
    </row>
    <row r="574" spans="2:9">
      <c r="B574" s="82"/>
      <c r="C574" s="83"/>
      <c r="D574" s="84"/>
      <c r="E574" s="84"/>
      <c r="F574" s="87"/>
      <c r="G574" s="87"/>
      <c r="H574" s="87"/>
      <c r="I574" s="84"/>
    </row>
    <row r="575" spans="2:9">
      <c r="B575" s="82"/>
      <c r="C575" s="83"/>
      <c r="D575" s="84"/>
      <c r="E575" s="84"/>
      <c r="F575" s="87"/>
      <c r="G575" s="87"/>
      <c r="H575" s="87"/>
      <c r="I575" s="84"/>
    </row>
    <row r="576" spans="2:9">
      <c r="B576" s="82"/>
      <c r="C576" s="83"/>
      <c r="D576" s="84"/>
      <c r="E576" s="84"/>
      <c r="F576" s="87"/>
      <c r="G576" s="87"/>
      <c r="H576" s="87"/>
      <c r="I576" s="84"/>
    </row>
    <row r="577" spans="2:9">
      <c r="B577" s="82"/>
      <c r="C577" s="83"/>
      <c r="D577" s="84"/>
      <c r="E577" s="84"/>
      <c r="F577" s="87"/>
      <c r="G577" s="87"/>
      <c r="H577" s="87"/>
      <c r="I577" s="84"/>
    </row>
    <row r="578" spans="2:9">
      <c r="B578" s="82"/>
      <c r="C578" s="83"/>
      <c r="D578" s="84"/>
      <c r="E578" s="84"/>
      <c r="F578" s="87"/>
      <c r="G578" s="87"/>
      <c r="H578" s="87"/>
      <c r="I578" s="84"/>
    </row>
    <row r="579" spans="2:9">
      <c r="B579" s="82"/>
      <c r="C579" s="83"/>
      <c r="D579" s="84"/>
      <c r="E579" s="84"/>
      <c r="F579" s="87"/>
      <c r="G579" s="87"/>
      <c r="H579" s="87"/>
      <c r="I579" s="84"/>
    </row>
    <row r="580" spans="2:9">
      <c r="B580" s="82"/>
      <c r="C580" s="83"/>
      <c r="D580" s="84"/>
      <c r="E580" s="84"/>
      <c r="F580" s="87"/>
      <c r="G580" s="87"/>
      <c r="H580" s="87"/>
      <c r="I580" s="84"/>
    </row>
    <row r="581" spans="2:9">
      <c r="B581" s="82"/>
      <c r="C581" s="83"/>
      <c r="D581" s="84"/>
      <c r="E581" s="84"/>
      <c r="F581" s="87"/>
      <c r="G581" s="87"/>
      <c r="H581" s="87"/>
      <c r="I581" s="84"/>
    </row>
    <row r="582" spans="2:9">
      <c r="B582" s="82"/>
      <c r="C582" s="83"/>
      <c r="D582" s="84"/>
      <c r="E582" s="84"/>
      <c r="F582" s="87"/>
      <c r="G582" s="87"/>
      <c r="H582" s="87"/>
      <c r="I582" s="84"/>
    </row>
    <row r="583" spans="2:9">
      <c r="B583" s="82"/>
      <c r="C583" s="83"/>
      <c r="D583" s="84"/>
      <c r="E583" s="84"/>
      <c r="F583" s="87"/>
      <c r="G583" s="87"/>
      <c r="H583" s="87"/>
      <c r="I583" s="84"/>
    </row>
    <row r="584" spans="2:9">
      <c r="B584" s="82"/>
      <c r="C584" s="83"/>
      <c r="D584" s="84"/>
      <c r="E584" s="84"/>
      <c r="F584" s="87"/>
      <c r="G584" s="87"/>
      <c r="H584" s="87"/>
      <c r="I584" s="84"/>
    </row>
    <row r="585" spans="2:9">
      <c r="B585" s="82"/>
      <c r="C585" s="83"/>
      <c r="D585" s="84"/>
      <c r="E585" s="84"/>
      <c r="F585" s="87"/>
      <c r="G585" s="87"/>
      <c r="H585" s="87"/>
      <c r="I585" s="84"/>
    </row>
    <row r="586" spans="2:9">
      <c r="B586" s="82"/>
      <c r="C586" s="83"/>
      <c r="D586" s="84"/>
      <c r="E586" s="84"/>
      <c r="F586" s="87"/>
      <c r="G586" s="87"/>
      <c r="H586" s="87"/>
      <c r="I586" s="84"/>
    </row>
    <row r="587" spans="2:9">
      <c r="B587" s="82"/>
      <c r="C587" s="83"/>
      <c r="D587" s="84"/>
      <c r="E587" s="84"/>
      <c r="F587" s="87"/>
      <c r="G587" s="87"/>
      <c r="H587" s="87"/>
      <c r="I587" s="84"/>
    </row>
    <row r="588" spans="2:9">
      <c r="B588" s="82"/>
      <c r="C588" s="83"/>
      <c r="D588" s="84"/>
      <c r="E588" s="84"/>
      <c r="F588" s="87"/>
      <c r="G588" s="87"/>
      <c r="H588" s="87"/>
      <c r="I588" s="84"/>
    </row>
    <row r="589" spans="2:9">
      <c r="B589" s="82"/>
      <c r="C589" s="83"/>
      <c r="D589" s="84"/>
      <c r="E589" s="84"/>
      <c r="F589" s="87"/>
      <c r="G589" s="87"/>
      <c r="H589" s="87"/>
      <c r="I589" s="84"/>
    </row>
    <row r="590" spans="2:9">
      <c r="B590" s="82"/>
      <c r="C590" s="83"/>
      <c r="D590" s="84"/>
      <c r="E590" s="84"/>
      <c r="F590" s="87"/>
      <c r="G590" s="87"/>
      <c r="H590" s="87"/>
      <c r="I590" s="84"/>
    </row>
    <row r="591" spans="2:9">
      <c r="B591" s="82"/>
      <c r="C591" s="83"/>
      <c r="D591" s="84"/>
      <c r="E591" s="84"/>
      <c r="F591" s="87"/>
      <c r="G591" s="87"/>
      <c r="H591" s="87"/>
      <c r="I591" s="84"/>
    </row>
    <row r="592" spans="2:9">
      <c r="B592" s="82"/>
      <c r="C592" s="83"/>
      <c r="D592" s="84"/>
      <c r="E592" s="84"/>
      <c r="F592" s="87"/>
      <c r="G592" s="87"/>
      <c r="H592" s="87"/>
      <c r="I592" s="84"/>
    </row>
    <row r="593" spans="2:9">
      <c r="B593" s="82"/>
      <c r="C593" s="83"/>
      <c r="D593" s="84"/>
      <c r="E593" s="84"/>
      <c r="F593" s="87"/>
      <c r="G593" s="87"/>
      <c r="H593" s="87"/>
      <c r="I593" s="84"/>
    </row>
    <row r="594" spans="2:9">
      <c r="B594" s="82"/>
      <c r="C594" s="83"/>
      <c r="D594" s="84"/>
      <c r="E594" s="84"/>
      <c r="F594" s="87"/>
      <c r="G594" s="87"/>
      <c r="H594" s="87"/>
      <c r="I594" s="84"/>
    </row>
    <row r="595" spans="2:9">
      <c r="B595" s="82"/>
      <c r="C595" s="83"/>
      <c r="D595" s="84"/>
      <c r="E595" s="84"/>
      <c r="F595" s="87"/>
      <c r="G595" s="87"/>
      <c r="H595" s="87"/>
      <c r="I595" s="84"/>
    </row>
    <row r="596" spans="2:9">
      <c r="B596" s="82"/>
      <c r="C596" s="83"/>
      <c r="D596" s="84"/>
      <c r="E596" s="84"/>
      <c r="F596" s="87"/>
      <c r="G596" s="87"/>
      <c r="H596" s="87"/>
      <c r="I596" s="84"/>
    </row>
    <row r="597" spans="2:9">
      <c r="B597" s="82"/>
      <c r="C597" s="83"/>
      <c r="D597" s="84"/>
      <c r="E597" s="84"/>
      <c r="F597" s="87"/>
      <c r="G597" s="87"/>
      <c r="H597" s="87"/>
      <c r="I597" s="84"/>
    </row>
    <row r="598" spans="2:9">
      <c r="B598" s="82"/>
      <c r="C598" s="83"/>
      <c r="D598" s="84"/>
      <c r="E598" s="84"/>
      <c r="F598" s="87"/>
      <c r="G598" s="87"/>
      <c r="H598" s="87"/>
      <c r="I598" s="84"/>
    </row>
    <row r="599" spans="2:9">
      <c r="B599" s="82"/>
      <c r="C599" s="83"/>
      <c r="D599" s="84"/>
      <c r="E599" s="84"/>
      <c r="F599" s="87"/>
      <c r="G599" s="87"/>
      <c r="H599" s="87"/>
      <c r="I599" s="84"/>
    </row>
    <row r="600" spans="2:9">
      <c r="B600" s="82"/>
      <c r="C600" s="83"/>
      <c r="D600" s="84"/>
      <c r="E600" s="84"/>
      <c r="F600" s="87"/>
      <c r="G600" s="87"/>
      <c r="H600" s="87"/>
      <c r="I600" s="84"/>
    </row>
    <row r="601" spans="2:9">
      <c r="B601" s="82"/>
      <c r="C601" s="83"/>
      <c r="D601" s="84"/>
      <c r="E601" s="84"/>
      <c r="F601" s="87"/>
      <c r="G601" s="87"/>
      <c r="H601" s="87"/>
      <c r="I601" s="84"/>
    </row>
    <row r="602" spans="2:9">
      <c r="B602" s="82"/>
      <c r="C602" s="83"/>
      <c r="D602" s="84"/>
      <c r="E602" s="84"/>
      <c r="F602" s="87"/>
      <c r="G602" s="87"/>
      <c r="H602" s="87"/>
      <c r="I602" s="84"/>
    </row>
    <row r="603" spans="2:9">
      <c r="B603" s="82"/>
      <c r="C603" s="83"/>
      <c r="D603" s="84"/>
      <c r="E603" s="84"/>
      <c r="F603" s="87"/>
      <c r="G603" s="87"/>
      <c r="H603" s="87"/>
      <c r="I603" s="84"/>
    </row>
    <row r="604" spans="2:9">
      <c r="B604" s="82"/>
      <c r="C604" s="83"/>
      <c r="D604" s="84"/>
      <c r="E604" s="84"/>
      <c r="F604" s="87"/>
      <c r="G604" s="87"/>
      <c r="H604" s="87"/>
      <c r="I604" s="84"/>
    </row>
    <row r="605" spans="2:9">
      <c r="B605" s="82"/>
      <c r="C605" s="83"/>
      <c r="D605" s="84"/>
      <c r="E605" s="84"/>
      <c r="F605" s="87"/>
      <c r="G605" s="87"/>
      <c r="H605" s="87"/>
      <c r="I605" s="84"/>
    </row>
    <row r="606" spans="2:9">
      <c r="B606" s="82"/>
      <c r="C606" s="83"/>
      <c r="D606" s="84"/>
      <c r="E606" s="84"/>
      <c r="F606" s="87"/>
      <c r="G606" s="87"/>
      <c r="H606" s="87"/>
      <c r="I606" s="84"/>
    </row>
    <row r="607" spans="2:9">
      <c r="B607" s="82"/>
      <c r="C607" s="83"/>
      <c r="D607" s="84"/>
      <c r="E607" s="84"/>
      <c r="F607" s="87"/>
      <c r="G607" s="87"/>
      <c r="H607" s="87"/>
      <c r="I607" s="84"/>
    </row>
    <row r="608" spans="2:9">
      <c r="B608" s="82"/>
      <c r="C608" s="83"/>
      <c r="D608" s="84"/>
      <c r="E608" s="84"/>
      <c r="F608" s="87"/>
      <c r="G608" s="87"/>
      <c r="H608" s="87"/>
      <c r="I608" s="84"/>
    </row>
    <row r="609" spans="2:9">
      <c r="B609" s="82"/>
      <c r="C609" s="83"/>
      <c r="D609" s="84"/>
      <c r="E609" s="84"/>
      <c r="F609" s="87"/>
      <c r="G609" s="87"/>
      <c r="H609" s="87"/>
      <c r="I609" s="84"/>
    </row>
    <row r="610" spans="2:9">
      <c r="B610" s="82"/>
      <c r="C610" s="83"/>
      <c r="D610" s="84"/>
      <c r="E610" s="84"/>
      <c r="F610" s="87"/>
      <c r="G610" s="87"/>
      <c r="H610" s="87"/>
      <c r="I610" s="84"/>
    </row>
    <row r="611" spans="2:9">
      <c r="B611" s="82"/>
      <c r="C611" s="83"/>
      <c r="D611" s="84"/>
      <c r="E611" s="84"/>
      <c r="F611" s="87"/>
      <c r="G611" s="87"/>
      <c r="H611" s="87"/>
      <c r="I611" s="84"/>
    </row>
    <row r="612" spans="2:9">
      <c r="B612" s="82"/>
      <c r="C612" s="83"/>
      <c r="D612" s="84"/>
      <c r="E612" s="84"/>
      <c r="F612" s="87"/>
      <c r="G612" s="87"/>
      <c r="H612" s="87"/>
      <c r="I612" s="84"/>
    </row>
    <row r="613" spans="2:9">
      <c r="B613" s="82"/>
      <c r="C613" s="83"/>
      <c r="D613" s="84"/>
      <c r="E613" s="84"/>
      <c r="F613" s="87"/>
      <c r="G613" s="87"/>
      <c r="H613" s="87"/>
      <c r="I613" s="84"/>
    </row>
    <row r="614" spans="2:9">
      <c r="B614" s="82"/>
      <c r="C614" s="83"/>
      <c r="D614" s="84"/>
      <c r="E614" s="84"/>
      <c r="F614" s="87"/>
      <c r="G614" s="87"/>
      <c r="H614" s="87"/>
      <c r="I614" s="84"/>
    </row>
    <row r="615" spans="2:9">
      <c r="B615" s="82"/>
      <c r="C615" s="83"/>
      <c r="D615" s="84"/>
      <c r="E615" s="84"/>
      <c r="F615" s="87"/>
      <c r="G615" s="87"/>
      <c r="H615" s="87"/>
      <c r="I615" s="84"/>
    </row>
    <row r="616" spans="2:9">
      <c r="B616" s="82"/>
      <c r="C616" s="83"/>
      <c r="D616" s="84"/>
      <c r="E616" s="84"/>
      <c r="F616" s="87"/>
      <c r="G616" s="87"/>
      <c r="H616" s="87"/>
      <c r="I616" s="84"/>
    </row>
    <row r="617" spans="2:9">
      <c r="B617" s="82"/>
      <c r="C617" s="83"/>
      <c r="D617" s="84"/>
      <c r="E617" s="84"/>
      <c r="F617" s="87"/>
      <c r="G617" s="87"/>
      <c r="H617" s="87"/>
      <c r="I617" s="84"/>
    </row>
    <row r="618" spans="2:9">
      <c r="B618" s="82"/>
      <c r="C618" s="83"/>
      <c r="D618" s="84"/>
      <c r="E618" s="84"/>
      <c r="F618" s="87"/>
      <c r="G618" s="87"/>
      <c r="H618" s="87"/>
      <c r="I618" s="84"/>
    </row>
    <row r="619" spans="2:9">
      <c r="B619" s="82"/>
      <c r="C619" s="83"/>
      <c r="D619" s="84"/>
      <c r="E619" s="84"/>
      <c r="F619" s="87"/>
      <c r="G619" s="87"/>
      <c r="H619" s="87"/>
      <c r="I619" s="84"/>
    </row>
    <row r="620" spans="2:9">
      <c r="B620" s="82"/>
      <c r="C620" s="83"/>
      <c r="D620" s="84"/>
      <c r="E620" s="84"/>
      <c r="F620" s="87"/>
      <c r="G620" s="87"/>
      <c r="H620" s="87"/>
      <c r="I620" s="84"/>
    </row>
    <row r="621" spans="2:9">
      <c r="B621" s="82"/>
      <c r="C621" s="83"/>
      <c r="D621" s="84"/>
      <c r="E621" s="84"/>
      <c r="F621" s="87"/>
      <c r="G621" s="87"/>
      <c r="H621" s="87"/>
      <c r="I621" s="84"/>
    </row>
    <row r="622" spans="2:9">
      <c r="B622" s="82"/>
      <c r="C622" s="83"/>
      <c r="D622" s="84"/>
      <c r="E622" s="84"/>
      <c r="F622" s="87"/>
      <c r="G622" s="87"/>
      <c r="H622" s="87"/>
      <c r="I622" s="84"/>
    </row>
    <row r="623" spans="2:9">
      <c r="B623" s="82"/>
      <c r="C623" s="83"/>
      <c r="D623" s="84"/>
      <c r="E623" s="84"/>
      <c r="F623" s="87"/>
      <c r="G623" s="87"/>
      <c r="H623" s="87"/>
      <c r="I623" s="84"/>
    </row>
    <row r="624" spans="2:9">
      <c r="B624" s="82"/>
      <c r="C624" s="83"/>
      <c r="D624" s="84"/>
      <c r="E624" s="84"/>
      <c r="F624" s="87"/>
      <c r="G624" s="87"/>
      <c r="H624" s="87"/>
      <c r="I624" s="84"/>
    </row>
    <row r="625" spans="2:9">
      <c r="B625" s="82"/>
      <c r="C625" s="83"/>
      <c r="D625" s="84"/>
      <c r="E625" s="84"/>
      <c r="F625" s="87"/>
      <c r="G625" s="87"/>
      <c r="H625" s="87"/>
      <c r="I625" s="84"/>
    </row>
    <row r="626" spans="2:9">
      <c r="B626" s="82"/>
      <c r="C626" s="83"/>
      <c r="D626" s="84"/>
      <c r="E626" s="84"/>
      <c r="F626" s="87"/>
      <c r="G626" s="87"/>
      <c r="H626" s="87"/>
      <c r="I626" s="84"/>
    </row>
    <row r="627" spans="2:9">
      <c r="B627" s="82"/>
      <c r="C627" s="83"/>
      <c r="D627" s="84"/>
      <c r="E627" s="84"/>
      <c r="F627" s="87"/>
      <c r="G627" s="87"/>
      <c r="H627" s="87"/>
      <c r="I627" s="84"/>
    </row>
    <row r="628" spans="2:9">
      <c r="B628" s="82"/>
      <c r="C628" s="83"/>
      <c r="D628" s="84"/>
      <c r="E628" s="84"/>
      <c r="F628" s="87"/>
      <c r="G628" s="87"/>
      <c r="H628" s="87"/>
      <c r="I628" s="84"/>
    </row>
    <row r="629" spans="2:9">
      <c r="B629" s="82"/>
      <c r="C629" s="83"/>
      <c r="D629" s="84"/>
      <c r="E629" s="84"/>
      <c r="F629" s="87"/>
      <c r="G629" s="87"/>
      <c r="H629" s="87"/>
      <c r="I629" s="84"/>
    </row>
    <row r="630" spans="2:9">
      <c r="B630" s="82"/>
      <c r="C630" s="83"/>
      <c r="D630" s="84"/>
      <c r="E630" s="84"/>
      <c r="F630" s="87"/>
      <c r="G630" s="87"/>
      <c r="H630" s="87"/>
      <c r="I630" s="84"/>
    </row>
    <row r="631" spans="2:9">
      <c r="B631" s="82"/>
      <c r="C631" s="83"/>
      <c r="D631" s="84"/>
      <c r="E631" s="84"/>
      <c r="F631" s="87"/>
      <c r="G631" s="87"/>
      <c r="H631" s="87"/>
      <c r="I631" s="84"/>
    </row>
    <row r="632" spans="2:9">
      <c r="B632" s="82"/>
      <c r="C632" s="83"/>
      <c r="D632" s="84"/>
      <c r="E632" s="84"/>
      <c r="F632" s="87"/>
      <c r="G632" s="87"/>
      <c r="H632" s="87"/>
      <c r="I632" s="84"/>
    </row>
    <row r="633" spans="2:9">
      <c r="B633" s="82"/>
      <c r="C633" s="83"/>
      <c r="D633" s="84"/>
      <c r="E633" s="84"/>
      <c r="F633" s="87"/>
      <c r="G633" s="87"/>
      <c r="H633" s="87"/>
      <c r="I633" s="84"/>
    </row>
    <row r="634" spans="2:9">
      <c r="B634" s="82"/>
      <c r="C634" s="83"/>
      <c r="D634" s="84"/>
      <c r="E634" s="84"/>
      <c r="F634" s="87"/>
      <c r="G634" s="87"/>
      <c r="H634" s="87"/>
      <c r="I634" s="84"/>
    </row>
    <row r="635" spans="2:9">
      <c r="B635" s="82"/>
      <c r="C635" s="83"/>
      <c r="D635" s="84"/>
      <c r="E635" s="84"/>
      <c r="F635" s="87"/>
      <c r="G635" s="87"/>
      <c r="H635" s="87"/>
      <c r="I635" s="84"/>
    </row>
    <row r="636" spans="2:9">
      <c r="B636" s="82"/>
      <c r="C636" s="83"/>
      <c r="D636" s="84"/>
      <c r="E636" s="84"/>
      <c r="F636" s="87"/>
      <c r="G636" s="87"/>
      <c r="H636" s="87"/>
      <c r="I636" s="84"/>
    </row>
    <row r="637" spans="2:9">
      <c r="B637" s="82"/>
      <c r="C637" s="83"/>
      <c r="D637" s="84"/>
      <c r="E637" s="84"/>
      <c r="F637" s="87"/>
      <c r="G637" s="87"/>
      <c r="H637" s="87"/>
      <c r="I637" s="84"/>
    </row>
    <row r="638" spans="2:9">
      <c r="B638" s="82"/>
      <c r="C638" s="83"/>
      <c r="D638" s="84"/>
      <c r="E638" s="84"/>
      <c r="F638" s="87"/>
      <c r="G638" s="87"/>
      <c r="H638" s="87"/>
      <c r="I638" s="84"/>
    </row>
    <row r="639" spans="2:9">
      <c r="B639" s="82"/>
      <c r="C639" s="83"/>
      <c r="D639" s="84"/>
      <c r="E639" s="84"/>
      <c r="F639" s="87"/>
      <c r="G639" s="87"/>
      <c r="H639" s="87"/>
      <c r="I639" s="84"/>
    </row>
    <row r="640" spans="2:9">
      <c r="B640" s="82"/>
      <c r="C640" s="83"/>
      <c r="D640" s="84"/>
      <c r="E640" s="84"/>
      <c r="F640" s="87"/>
      <c r="G640" s="87"/>
      <c r="H640" s="87"/>
      <c r="I640" s="84"/>
    </row>
    <row r="641" spans="2:9">
      <c r="B641" s="82"/>
      <c r="C641" s="83"/>
      <c r="D641" s="84"/>
      <c r="E641" s="84"/>
      <c r="F641" s="87"/>
      <c r="G641" s="87"/>
      <c r="H641" s="87"/>
      <c r="I641" s="84"/>
    </row>
    <row r="642" spans="2:9">
      <c r="B642" s="82"/>
      <c r="C642" s="83"/>
      <c r="D642" s="84"/>
      <c r="E642" s="84"/>
      <c r="F642" s="87"/>
      <c r="G642" s="87"/>
      <c r="H642" s="87"/>
      <c r="I642" s="84"/>
    </row>
    <row r="643" spans="2:9">
      <c r="B643" s="82"/>
      <c r="C643" s="83"/>
      <c r="D643" s="84"/>
      <c r="E643" s="84"/>
      <c r="F643" s="87"/>
      <c r="G643" s="87"/>
      <c r="H643" s="87"/>
      <c r="I643" s="84"/>
    </row>
    <row r="644" spans="2:9">
      <c r="B644" s="82"/>
      <c r="C644" s="83"/>
      <c r="D644" s="84"/>
      <c r="E644" s="84"/>
      <c r="F644" s="87"/>
      <c r="G644" s="87"/>
      <c r="H644" s="87"/>
      <c r="I644" s="84"/>
    </row>
    <row r="645" spans="2:9">
      <c r="B645" s="82"/>
      <c r="C645" s="83"/>
      <c r="D645" s="84"/>
      <c r="E645" s="84"/>
      <c r="F645" s="87"/>
      <c r="G645" s="87"/>
      <c r="H645" s="87"/>
      <c r="I645" s="84"/>
    </row>
    <row r="646" spans="2:9">
      <c r="B646" s="82"/>
      <c r="C646" s="83"/>
      <c r="D646" s="84"/>
      <c r="E646" s="84"/>
      <c r="F646" s="87"/>
      <c r="G646" s="87"/>
      <c r="H646" s="87"/>
      <c r="I646" s="84"/>
    </row>
    <row r="647" spans="2:9">
      <c r="B647" s="82"/>
      <c r="C647" s="83"/>
      <c r="D647" s="84"/>
      <c r="E647" s="84"/>
      <c r="F647" s="87"/>
      <c r="G647" s="87"/>
      <c r="H647" s="87"/>
      <c r="I647" s="84"/>
    </row>
    <row r="648" spans="2:9">
      <c r="B648" s="82"/>
      <c r="C648" s="83"/>
      <c r="D648" s="84"/>
      <c r="E648" s="84"/>
      <c r="F648" s="87"/>
      <c r="G648" s="87"/>
      <c r="H648" s="87"/>
      <c r="I648" s="84"/>
    </row>
    <row r="649" spans="2:9">
      <c r="B649" s="82"/>
      <c r="C649" s="83"/>
      <c r="D649" s="84"/>
      <c r="E649" s="84"/>
      <c r="F649" s="87"/>
      <c r="G649" s="87"/>
      <c r="H649" s="87"/>
      <c r="I649" s="84"/>
    </row>
    <row r="650" spans="2:9">
      <c r="B650" s="82"/>
      <c r="C650" s="83"/>
      <c r="D650" s="84"/>
      <c r="E650" s="84"/>
      <c r="F650" s="87"/>
      <c r="G650" s="87"/>
      <c r="H650" s="87"/>
      <c r="I650" s="84"/>
    </row>
    <row r="651" spans="2:9">
      <c r="B651" s="82"/>
      <c r="C651" s="83"/>
      <c r="D651" s="84"/>
      <c r="E651" s="84"/>
      <c r="F651" s="87"/>
      <c r="G651" s="87"/>
      <c r="H651" s="87"/>
      <c r="I651" s="84"/>
    </row>
    <row r="652" spans="2:9">
      <c r="B652" s="82"/>
      <c r="C652" s="83"/>
      <c r="D652" s="84"/>
      <c r="E652" s="84"/>
      <c r="F652" s="87"/>
      <c r="G652" s="87"/>
      <c r="H652" s="87"/>
      <c r="I652" s="84"/>
    </row>
    <row r="653" spans="2:9">
      <c r="B653" s="82"/>
      <c r="C653" s="83"/>
      <c r="D653" s="84"/>
      <c r="E653" s="84"/>
      <c r="F653" s="87"/>
      <c r="G653" s="87"/>
      <c r="H653" s="87"/>
      <c r="I653" s="84"/>
    </row>
    <row r="654" spans="2:9">
      <c r="B654" s="82"/>
      <c r="C654" s="83"/>
      <c r="D654" s="84"/>
      <c r="E654" s="84"/>
      <c r="F654" s="87"/>
      <c r="G654" s="87"/>
      <c r="H654" s="87"/>
      <c r="I654" s="84"/>
    </row>
    <row r="655" spans="2:9">
      <c r="B655" s="82"/>
      <c r="C655" s="83"/>
      <c r="D655" s="84"/>
      <c r="E655" s="84"/>
      <c r="F655" s="87"/>
      <c r="G655" s="87"/>
      <c r="H655" s="87"/>
      <c r="I655" s="84"/>
    </row>
    <row r="656" spans="2:9">
      <c r="B656" s="82"/>
      <c r="C656" s="83"/>
      <c r="D656" s="84"/>
      <c r="E656" s="84"/>
      <c r="F656" s="87"/>
      <c r="G656" s="87"/>
      <c r="H656" s="87"/>
      <c r="I656" s="84"/>
    </row>
    <row r="657" spans="2:9">
      <c r="B657" s="82"/>
      <c r="C657" s="83"/>
      <c r="D657" s="84"/>
      <c r="E657" s="84"/>
      <c r="F657" s="87"/>
      <c r="G657" s="87"/>
      <c r="H657" s="87"/>
      <c r="I657" s="84"/>
    </row>
    <row r="658" spans="2:9">
      <c r="B658" s="82"/>
      <c r="C658" s="83"/>
      <c r="D658" s="84"/>
      <c r="E658" s="84"/>
      <c r="F658" s="87"/>
      <c r="G658" s="87"/>
      <c r="H658" s="87"/>
      <c r="I658" s="84"/>
    </row>
    <row r="659" spans="2:9">
      <c r="B659" s="82"/>
      <c r="C659" s="83"/>
      <c r="D659" s="84"/>
      <c r="E659" s="84"/>
      <c r="F659" s="87"/>
      <c r="G659" s="87"/>
      <c r="H659" s="87"/>
      <c r="I659" s="84"/>
    </row>
    <row r="660" spans="2:9">
      <c r="B660" s="82"/>
      <c r="C660" s="83"/>
      <c r="D660" s="84"/>
      <c r="E660" s="84"/>
      <c r="F660" s="87"/>
      <c r="G660" s="87"/>
      <c r="H660" s="87"/>
      <c r="I660" s="84"/>
    </row>
    <row r="661" spans="2:9">
      <c r="B661" s="82"/>
      <c r="C661" s="83"/>
      <c r="D661" s="84"/>
      <c r="E661" s="84"/>
      <c r="F661" s="87"/>
      <c r="G661" s="87"/>
      <c r="H661" s="87"/>
      <c r="I661" s="84"/>
    </row>
    <row r="662" spans="2:9">
      <c r="B662" s="82"/>
      <c r="C662" s="83"/>
      <c r="D662" s="84"/>
      <c r="E662" s="84"/>
      <c r="F662" s="87"/>
      <c r="G662" s="87"/>
      <c r="H662" s="87"/>
      <c r="I662" s="84"/>
    </row>
    <row r="663" spans="2:9">
      <c r="B663" s="82"/>
      <c r="C663" s="83"/>
      <c r="D663" s="84"/>
      <c r="E663" s="84"/>
      <c r="F663" s="87"/>
      <c r="G663" s="87"/>
      <c r="H663" s="87"/>
      <c r="I663" s="84"/>
    </row>
    <row r="664" spans="2:9">
      <c r="B664" s="82"/>
      <c r="C664" s="83"/>
      <c r="D664" s="84"/>
      <c r="E664" s="84"/>
      <c r="F664" s="87"/>
      <c r="G664" s="87"/>
      <c r="H664" s="87"/>
      <c r="I664" s="84"/>
    </row>
    <row r="665" spans="2:9">
      <c r="B665" s="82"/>
      <c r="C665" s="83"/>
      <c r="D665" s="84"/>
      <c r="E665" s="84"/>
      <c r="F665" s="87"/>
      <c r="G665" s="87"/>
      <c r="H665" s="87"/>
      <c r="I665" s="84"/>
    </row>
    <row r="666" spans="2:9">
      <c r="B666" s="82"/>
      <c r="C666" s="83"/>
      <c r="D666" s="84"/>
      <c r="E666" s="84"/>
      <c r="F666" s="87"/>
      <c r="G666" s="87"/>
      <c r="H666" s="87"/>
      <c r="I666" s="84"/>
    </row>
    <row r="667" spans="2:9">
      <c r="B667" s="82"/>
      <c r="C667" s="83"/>
      <c r="D667" s="84"/>
      <c r="E667" s="84"/>
      <c r="F667" s="87"/>
      <c r="G667" s="87"/>
      <c r="H667" s="87"/>
      <c r="I667" s="84"/>
    </row>
    <row r="668" spans="2:9">
      <c r="B668" s="82"/>
      <c r="C668" s="83"/>
      <c r="D668" s="84"/>
      <c r="E668" s="84"/>
      <c r="F668" s="87"/>
      <c r="G668" s="87"/>
      <c r="H668" s="87"/>
      <c r="I668" s="84"/>
    </row>
    <row r="669" spans="2:9">
      <c r="B669" s="82"/>
      <c r="C669" s="83"/>
      <c r="D669" s="84"/>
      <c r="E669" s="84"/>
      <c r="F669" s="87"/>
      <c r="G669" s="87"/>
      <c r="H669" s="87"/>
      <c r="I669" s="84"/>
    </row>
    <row r="670" spans="2:9">
      <c r="B670" s="82"/>
      <c r="C670" s="83"/>
      <c r="D670" s="84"/>
      <c r="E670" s="84"/>
      <c r="F670" s="87"/>
      <c r="G670" s="87"/>
      <c r="H670" s="87"/>
      <c r="I670" s="84"/>
    </row>
    <row r="671" spans="2:9">
      <c r="B671" s="82"/>
      <c r="C671" s="83"/>
      <c r="D671" s="84"/>
      <c r="E671" s="84"/>
      <c r="F671" s="87"/>
      <c r="G671" s="87"/>
      <c r="H671" s="87"/>
      <c r="I671" s="84"/>
    </row>
    <row r="672" spans="2:9">
      <c r="B672" s="82"/>
      <c r="C672" s="83"/>
      <c r="D672" s="84"/>
      <c r="E672" s="84"/>
      <c r="F672" s="87"/>
      <c r="G672" s="87"/>
      <c r="H672" s="87"/>
      <c r="I672" s="84"/>
    </row>
    <row r="673" spans="2:9">
      <c r="B673" s="82"/>
      <c r="C673" s="83"/>
      <c r="D673" s="84"/>
      <c r="E673" s="84"/>
      <c r="F673" s="87"/>
      <c r="G673" s="87"/>
      <c r="H673" s="87"/>
      <c r="I673" s="84"/>
    </row>
    <row r="674" spans="2:9">
      <c r="B674" s="82"/>
      <c r="C674" s="83"/>
      <c r="D674" s="84"/>
      <c r="E674" s="84"/>
      <c r="F674" s="87"/>
      <c r="G674" s="87"/>
      <c r="H674" s="87"/>
      <c r="I674" s="84"/>
    </row>
    <row r="675" spans="2:9">
      <c r="B675" s="82"/>
      <c r="C675" s="83"/>
      <c r="D675" s="84"/>
      <c r="E675" s="84"/>
      <c r="F675" s="87"/>
      <c r="G675" s="87"/>
      <c r="H675" s="87"/>
      <c r="I675" s="84"/>
    </row>
    <row r="676" spans="2:9">
      <c r="B676" s="82"/>
      <c r="C676" s="83"/>
      <c r="D676" s="84"/>
      <c r="E676" s="84"/>
      <c r="F676" s="87"/>
      <c r="G676" s="87"/>
      <c r="H676" s="87"/>
      <c r="I676" s="84"/>
    </row>
    <row r="677" spans="2:9">
      <c r="B677" s="82"/>
      <c r="C677" s="83"/>
      <c r="D677" s="84"/>
      <c r="E677" s="84"/>
      <c r="F677" s="87"/>
      <c r="G677" s="87"/>
      <c r="H677" s="87"/>
      <c r="I677" s="84"/>
    </row>
    <row r="678" spans="2:9">
      <c r="B678" s="82"/>
      <c r="C678" s="83"/>
      <c r="D678" s="84"/>
      <c r="E678" s="84"/>
      <c r="F678" s="87"/>
      <c r="G678" s="87"/>
      <c r="H678" s="87"/>
      <c r="I678" s="84"/>
    </row>
    <row r="679" spans="2:9">
      <c r="B679" s="82"/>
      <c r="C679" s="83"/>
      <c r="D679" s="84"/>
      <c r="E679" s="84"/>
      <c r="F679" s="87"/>
      <c r="G679" s="87"/>
      <c r="H679" s="87"/>
      <c r="I679" s="84"/>
    </row>
    <row r="680" spans="2:9">
      <c r="B680" s="82"/>
      <c r="C680" s="83"/>
      <c r="D680" s="84"/>
      <c r="E680" s="84"/>
      <c r="F680" s="87"/>
      <c r="G680" s="87"/>
      <c r="H680" s="87"/>
      <c r="I680" s="84"/>
    </row>
    <row r="681" spans="2:9">
      <c r="B681" s="82"/>
      <c r="C681" s="83"/>
      <c r="D681" s="84"/>
      <c r="E681" s="84"/>
      <c r="F681" s="87"/>
      <c r="G681" s="87"/>
      <c r="H681" s="87"/>
      <c r="I681" s="84"/>
    </row>
    <row r="682" spans="2:9">
      <c r="B682" s="82"/>
      <c r="C682" s="83"/>
      <c r="D682" s="84"/>
      <c r="E682" s="84"/>
      <c r="F682" s="87"/>
      <c r="G682" s="87"/>
      <c r="H682" s="87"/>
      <c r="I682" s="84"/>
    </row>
    <row r="683" spans="2:9">
      <c r="B683" s="82"/>
      <c r="C683" s="83"/>
      <c r="D683" s="84"/>
      <c r="E683" s="84"/>
      <c r="F683" s="87"/>
      <c r="G683" s="87"/>
      <c r="H683" s="87"/>
      <c r="I683" s="84"/>
    </row>
    <row r="684" spans="2:9">
      <c r="B684" s="82"/>
      <c r="C684" s="83"/>
      <c r="D684" s="84"/>
      <c r="E684" s="84"/>
      <c r="F684" s="87"/>
      <c r="G684" s="87"/>
      <c r="H684" s="87"/>
      <c r="I684" s="84"/>
    </row>
    <row r="685" spans="2:9">
      <c r="B685" s="82"/>
      <c r="C685" s="83"/>
      <c r="D685" s="84"/>
      <c r="E685" s="84"/>
      <c r="F685" s="87"/>
      <c r="G685" s="87"/>
      <c r="H685" s="87"/>
      <c r="I685" s="84"/>
    </row>
    <row r="686" spans="2:9">
      <c r="B686" s="82"/>
      <c r="C686" s="83"/>
      <c r="D686" s="84"/>
      <c r="E686" s="84"/>
      <c r="F686" s="87"/>
      <c r="G686" s="87"/>
      <c r="H686" s="87"/>
      <c r="I686" s="84"/>
    </row>
    <row r="687" spans="2:9">
      <c r="B687" s="82"/>
      <c r="C687" s="83"/>
      <c r="D687" s="84"/>
      <c r="E687" s="84"/>
      <c r="F687" s="87"/>
      <c r="G687" s="87"/>
      <c r="H687" s="87"/>
      <c r="I687" s="84"/>
    </row>
    <row r="688" spans="2:9">
      <c r="B688" s="82"/>
      <c r="C688" s="83"/>
      <c r="D688" s="84"/>
      <c r="E688" s="84"/>
      <c r="F688" s="87"/>
      <c r="G688" s="87"/>
      <c r="H688" s="87"/>
      <c r="I688" s="84"/>
    </row>
    <row r="689" spans="2:9">
      <c r="B689" s="82"/>
      <c r="C689" s="83"/>
      <c r="D689" s="84"/>
      <c r="E689" s="84"/>
      <c r="F689" s="87"/>
      <c r="G689" s="87"/>
      <c r="H689" s="87"/>
      <c r="I689" s="84"/>
    </row>
    <row r="690" spans="2:9">
      <c r="B690" s="82"/>
      <c r="C690" s="83"/>
      <c r="D690" s="84"/>
      <c r="E690" s="84"/>
      <c r="F690" s="87"/>
      <c r="G690" s="87"/>
      <c r="H690" s="87"/>
      <c r="I690" s="84"/>
    </row>
    <row r="691" spans="2:9">
      <c r="B691" s="82"/>
      <c r="C691" s="83"/>
      <c r="D691" s="84"/>
      <c r="E691" s="84"/>
      <c r="F691" s="87"/>
      <c r="G691" s="87"/>
      <c r="H691" s="87"/>
      <c r="I691" s="84"/>
    </row>
    <row r="692" spans="2:9">
      <c r="B692" s="82"/>
      <c r="C692" s="83"/>
      <c r="D692" s="84"/>
      <c r="E692" s="84"/>
      <c r="F692" s="87"/>
      <c r="G692" s="87"/>
      <c r="H692" s="87"/>
      <c r="I692" s="84"/>
    </row>
    <row r="693" spans="2:9">
      <c r="B693" s="82"/>
      <c r="C693" s="83"/>
      <c r="D693" s="84"/>
      <c r="E693" s="84"/>
      <c r="F693" s="87"/>
      <c r="G693" s="87"/>
      <c r="H693" s="87"/>
      <c r="I693" s="84"/>
    </row>
    <row r="694" spans="2:9">
      <c r="B694" s="82"/>
      <c r="C694" s="83"/>
      <c r="D694" s="84"/>
      <c r="E694" s="84"/>
      <c r="F694" s="87"/>
      <c r="G694" s="87"/>
      <c r="H694" s="87"/>
      <c r="I694" s="84"/>
    </row>
    <row r="695" spans="2:9">
      <c r="B695" s="82"/>
      <c r="C695" s="83"/>
      <c r="D695" s="84"/>
      <c r="E695" s="84"/>
      <c r="F695" s="87"/>
      <c r="G695" s="87"/>
      <c r="H695" s="87"/>
      <c r="I695" s="84"/>
    </row>
    <row r="696" spans="2:9">
      <c r="B696" s="82"/>
      <c r="C696" s="83"/>
      <c r="D696" s="84"/>
      <c r="E696" s="84"/>
      <c r="F696" s="87"/>
      <c r="G696" s="87"/>
      <c r="H696" s="87"/>
      <c r="I696" s="84"/>
    </row>
    <row r="697" spans="2:9">
      <c r="B697" s="82"/>
      <c r="C697" s="83"/>
      <c r="D697" s="84"/>
      <c r="E697" s="84"/>
      <c r="F697" s="87"/>
      <c r="G697" s="87"/>
      <c r="H697" s="87"/>
      <c r="I697" s="84"/>
    </row>
    <row r="698" spans="2:9">
      <c r="B698" s="82"/>
      <c r="C698" s="83"/>
      <c r="D698" s="84"/>
      <c r="E698" s="84"/>
      <c r="F698" s="87"/>
      <c r="G698" s="87"/>
      <c r="H698" s="87"/>
      <c r="I698" s="84"/>
    </row>
    <row r="699" spans="2:9">
      <c r="B699" s="82"/>
      <c r="C699" s="83"/>
      <c r="D699" s="84"/>
      <c r="E699" s="84"/>
      <c r="F699" s="87"/>
      <c r="G699" s="87"/>
      <c r="H699" s="87"/>
      <c r="I699" s="84"/>
    </row>
    <row r="700" spans="2:9">
      <c r="B700" s="82"/>
      <c r="C700" s="83"/>
      <c r="D700" s="84"/>
      <c r="E700" s="84"/>
      <c r="F700" s="87"/>
      <c r="G700" s="87"/>
      <c r="H700" s="87"/>
      <c r="I700" s="84"/>
    </row>
    <row r="701" spans="2:9">
      <c r="B701" s="82"/>
      <c r="C701" s="83"/>
      <c r="D701" s="84"/>
      <c r="E701" s="84"/>
      <c r="F701" s="87"/>
      <c r="G701" s="87"/>
      <c r="H701" s="87"/>
      <c r="I701" s="84"/>
    </row>
    <row r="702" spans="2:9">
      <c r="B702" s="82"/>
      <c r="C702" s="83"/>
      <c r="D702" s="84"/>
      <c r="E702" s="84"/>
      <c r="F702" s="87"/>
      <c r="G702" s="87"/>
      <c r="H702" s="87"/>
      <c r="I702" s="84"/>
    </row>
    <row r="703" spans="2:9">
      <c r="B703" s="82"/>
      <c r="C703" s="83"/>
      <c r="D703" s="84"/>
      <c r="E703" s="84"/>
      <c r="F703" s="87"/>
      <c r="G703" s="87"/>
      <c r="H703" s="87"/>
      <c r="I703" s="84"/>
    </row>
    <row r="704" spans="2:9">
      <c r="B704" s="82"/>
      <c r="C704" s="83"/>
      <c r="D704" s="84"/>
      <c r="E704" s="84"/>
      <c r="F704" s="87"/>
      <c r="G704" s="87"/>
      <c r="H704" s="87"/>
      <c r="I704" s="84"/>
    </row>
    <row r="705" spans="2:9">
      <c r="B705" s="82"/>
      <c r="C705" s="83"/>
      <c r="D705" s="84"/>
      <c r="E705" s="84"/>
      <c r="F705" s="87"/>
      <c r="G705" s="87"/>
      <c r="H705" s="87"/>
      <c r="I705" s="84"/>
    </row>
    <row r="706" spans="2:9">
      <c r="B706" s="82"/>
      <c r="C706" s="83"/>
      <c r="D706" s="84"/>
      <c r="E706" s="84"/>
      <c r="F706" s="87"/>
      <c r="G706" s="87"/>
      <c r="H706" s="87"/>
      <c r="I706" s="84"/>
    </row>
    <row r="707" spans="2:9">
      <c r="B707" s="82"/>
      <c r="C707" s="83"/>
      <c r="D707" s="84"/>
      <c r="E707" s="84"/>
      <c r="F707" s="87"/>
      <c r="G707" s="87"/>
      <c r="H707" s="87"/>
      <c r="I707" s="84"/>
    </row>
    <row r="708" spans="2:9">
      <c r="B708" s="82"/>
      <c r="C708" s="83"/>
      <c r="D708" s="84"/>
      <c r="E708" s="84"/>
      <c r="F708" s="87"/>
      <c r="G708" s="87"/>
      <c r="H708" s="87"/>
      <c r="I708" s="84"/>
    </row>
    <row r="709" spans="2:9">
      <c r="B709" s="82"/>
      <c r="C709" s="83"/>
      <c r="D709" s="84"/>
      <c r="E709" s="84"/>
      <c r="F709" s="87"/>
      <c r="G709" s="87"/>
      <c r="H709" s="87"/>
      <c r="I709" s="84"/>
    </row>
    <row r="710" spans="2:9">
      <c r="B710" s="82"/>
      <c r="C710" s="83"/>
      <c r="D710" s="84"/>
      <c r="E710" s="84"/>
      <c r="F710" s="87"/>
      <c r="G710" s="87"/>
      <c r="H710" s="87"/>
      <c r="I710" s="84"/>
    </row>
    <row r="711" spans="2:9">
      <c r="B711" s="82"/>
      <c r="C711" s="83"/>
      <c r="D711" s="84"/>
      <c r="E711" s="84"/>
      <c r="F711" s="87"/>
      <c r="G711" s="87"/>
      <c r="H711" s="87"/>
      <c r="I711" s="84"/>
    </row>
    <row r="712" spans="2:9">
      <c r="B712" s="82"/>
      <c r="C712" s="83"/>
      <c r="D712" s="84"/>
      <c r="E712" s="84"/>
      <c r="F712" s="87"/>
      <c r="G712" s="87"/>
      <c r="H712" s="87"/>
      <c r="I712" s="84"/>
    </row>
    <row r="713" spans="2:9">
      <c r="B713" s="82"/>
      <c r="C713" s="83"/>
      <c r="D713" s="84"/>
      <c r="E713" s="84"/>
      <c r="F713" s="87"/>
      <c r="G713" s="87"/>
      <c r="H713" s="87"/>
      <c r="I713" s="84"/>
    </row>
    <row r="714" spans="2:9">
      <c r="B714" s="82"/>
      <c r="C714" s="83"/>
      <c r="D714" s="84"/>
      <c r="E714" s="84"/>
      <c r="F714" s="87"/>
      <c r="G714" s="87"/>
      <c r="H714" s="87"/>
      <c r="I714" s="84"/>
    </row>
    <row r="715" spans="2:9">
      <c r="B715" s="82"/>
      <c r="C715" s="83"/>
      <c r="D715" s="84"/>
      <c r="E715" s="84"/>
      <c r="F715" s="87"/>
      <c r="G715" s="87"/>
      <c r="H715" s="87"/>
      <c r="I715" s="84"/>
    </row>
    <row r="716" spans="2:9">
      <c r="B716" s="82"/>
      <c r="C716" s="83"/>
      <c r="D716" s="84"/>
      <c r="E716" s="84"/>
      <c r="F716" s="87"/>
      <c r="G716" s="87"/>
      <c r="H716" s="87"/>
      <c r="I716" s="84"/>
    </row>
    <row r="717" spans="2:9">
      <c r="B717" s="82"/>
      <c r="C717" s="83"/>
      <c r="D717" s="84"/>
      <c r="E717" s="84"/>
      <c r="F717" s="87"/>
      <c r="G717" s="87"/>
      <c r="H717" s="87"/>
      <c r="I717" s="84"/>
    </row>
    <row r="718" spans="2:9">
      <c r="B718" s="82"/>
      <c r="C718" s="83"/>
      <c r="D718" s="84"/>
      <c r="E718" s="84"/>
      <c r="F718" s="87"/>
      <c r="G718" s="87"/>
      <c r="H718" s="87"/>
      <c r="I718" s="84"/>
    </row>
    <row r="719" spans="2:9">
      <c r="B719" s="82"/>
      <c r="C719" s="83"/>
      <c r="D719" s="84"/>
      <c r="E719" s="84"/>
      <c r="F719" s="87"/>
      <c r="G719" s="87"/>
      <c r="H719" s="87"/>
      <c r="I719" s="84"/>
    </row>
    <row r="720" spans="2:9">
      <c r="B720" s="82"/>
      <c r="C720" s="83"/>
      <c r="D720" s="84"/>
      <c r="E720" s="84"/>
      <c r="F720" s="87"/>
      <c r="G720" s="87"/>
      <c r="H720" s="87"/>
      <c r="I720" s="84"/>
    </row>
    <row r="721" spans="2:9">
      <c r="B721" s="82"/>
      <c r="C721" s="83"/>
      <c r="D721" s="84"/>
      <c r="E721" s="84"/>
      <c r="F721" s="87"/>
      <c r="G721" s="87"/>
      <c r="H721" s="87"/>
      <c r="I721" s="84"/>
    </row>
    <row r="722" spans="2:9">
      <c r="B722" s="82"/>
      <c r="C722" s="83"/>
      <c r="D722" s="84"/>
      <c r="E722" s="84"/>
      <c r="F722" s="87"/>
      <c r="G722" s="87"/>
      <c r="H722" s="87"/>
      <c r="I722" s="84"/>
    </row>
    <row r="723" spans="2:9">
      <c r="B723" s="82"/>
      <c r="C723" s="83"/>
      <c r="D723" s="84"/>
      <c r="E723" s="84"/>
      <c r="F723" s="87"/>
      <c r="G723" s="87"/>
      <c r="H723" s="87"/>
      <c r="I723" s="84"/>
    </row>
    <row r="724" spans="2:9">
      <c r="B724" s="82"/>
      <c r="C724" s="83"/>
      <c r="D724" s="84"/>
      <c r="E724" s="84"/>
      <c r="F724" s="87"/>
      <c r="G724" s="87"/>
      <c r="H724" s="87"/>
      <c r="I724" s="84"/>
    </row>
    <row r="725" spans="2:9">
      <c r="B725" s="82"/>
      <c r="C725" s="83"/>
      <c r="D725" s="84"/>
      <c r="E725" s="84"/>
      <c r="F725" s="87"/>
      <c r="G725" s="87"/>
      <c r="H725" s="87"/>
      <c r="I725" s="84"/>
    </row>
    <row r="726" spans="2:9">
      <c r="B726" s="82"/>
      <c r="C726" s="83"/>
      <c r="D726" s="84"/>
      <c r="E726" s="84"/>
      <c r="F726" s="87"/>
      <c r="G726" s="87"/>
      <c r="H726" s="87"/>
      <c r="I726" s="84"/>
    </row>
    <row r="727" spans="2:9">
      <c r="B727" s="82"/>
      <c r="C727" s="83"/>
      <c r="D727" s="84"/>
      <c r="E727" s="84"/>
      <c r="F727" s="87"/>
      <c r="G727" s="87"/>
      <c r="H727" s="87"/>
      <c r="I727" s="84"/>
    </row>
    <row r="728" spans="2:9">
      <c r="B728" s="82"/>
      <c r="C728" s="83"/>
      <c r="D728" s="84"/>
      <c r="E728" s="84"/>
      <c r="F728" s="87"/>
      <c r="G728" s="87"/>
      <c r="H728" s="87"/>
      <c r="I728" s="84"/>
    </row>
    <row r="729" spans="2:9">
      <c r="B729" s="82"/>
      <c r="C729" s="83"/>
      <c r="D729" s="84"/>
      <c r="E729" s="84"/>
      <c r="F729" s="87"/>
      <c r="G729" s="87"/>
      <c r="H729" s="87"/>
      <c r="I729" s="84"/>
    </row>
    <row r="730" spans="2:9">
      <c r="B730" s="82"/>
      <c r="C730" s="83"/>
      <c r="D730" s="84"/>
      <c r="E730" s="84"/>
      <c r="F730" s="87"/>
      <c r="G730" s="87"/>
      <c r="H730" s="87"/>
      <c r="I730" s="84"/>
    </row>
    <row r="731" spans="2:9">
      <c r="B731" s="82"/>
      <c r="C731" s="83"/>
      <c r="D731" s="84"/>
      <c r="E731" s="84"/>
      <c r="F731" s="87"/>
      <c r="G731" s="87"/>
      <c r="H731" s="87"/>
      <c r="I731" s="84"/>
    </row>
    <row r="732" spans="2:9">
      <c r="B732" s="82"/>
      <c r="C732" s="83"/>
      <c r="D732" s="84"/>
      <c r="E732" s="84"/>
      <c r="F732" s="87"/>
      <c r="G732" s="87"/>
      <c r="H732" s="87"/>
      <c r="I732" s="84"/>
    </row>
    <row r="733" spans="2:9">
      <c r="B733" s="82"/>
      <c r="C733" s="83"/>
      <c r="D733" s="84"/>
      <c r="E733" s="84"/>
      <c r="F733" s="87"/>
      <c r="G733" s="87"/>
      <c r="H733" s="87"/>
      <c r="I733" s="84"/>
    </row>
    <row r="734" spans="2:9">
      <c r="B734" s="82"/>
      <c r="C734" s="83"/>
      <c r="D734" s="84"/>
      <c r="E734" s="84"/>
      <c r="F734" s="87"/>
      <c r="G734" s="87"/>
      <c r="H734" s="87"/>
      <c r="I734" s="84"/>
    </row>
    <row r="735" spans="2:9">
      <c r="B735" s="82"/>
      <c r="C735" s="83"/>
      <c r="D735" s="84"/>
      <c r="E735" s="84"/>
      <c r="F735" s="87"/>
      <c r="G735" s="87"/>
      <c r="H735" s="87"/>
      <c r="I735" s="84"/>
    </row>
    <row r="736" spans="2:9">
      <c r="B736" s="82"/>
      <c r="C736" s="83"/>
      <c r="D736" s="84"/>
      <c r="E736" s="84"/>
      <c r="F736" s="87"/>
      <c r="G736" s="87"/>
      <c r="H736" s="87"/>
      <c r="I736" s="84"/>
    </row>
    <row r="737" spans="2:9">
      <c r="B737" s="82"/>
      <c r="C737" s="83"/>
      <c r="D737" s="84"/>
      <c r="E737" s="84"/>
      <c r="F737" s="87"/>
      <c r="G737" s="87"/>
      <c r="H737" s="87"/>
      <c r="I737" s="84"/>
    </row>
    <row r="738" spans="2:9">
      <c r="B738" s="82"/>
      <c r="C738" s="83"/>
      <c r="D738" s="84"/>
      <c r="E738" s="84"/>
      <c r="F738" s="87"/>
      <c r="G738" s="87"/>
      <c r="H738" s="87"/>
      <c r="I738" s="84"/>
    </row>
    <row r="739" spans="2:9">
      <c r="B739" s="82"/>
      <c r="C739" s="83"/>
      <c r="D739" s="84"/>
      <c r="E739" s="84"/>
      <c r="F739" s="87"/>
      <c r="G739" s="87"/>
      <c r="H739" s="87"/>
      <c r="I739" s="84"/>
    </row>
    <row r="740" spans="2:9">
      <c r="B740" s="82"/>
      <c r="C740" s="83"/>
      <c r="D740" s="84"/>
      <c r="E740" s="84"/>
      <c r="F740" s="87"/>
      <c r="G740" s="87"/>
      <c r="H740" s="87"/>
      <c r="I740" s="84"/>
    </row>
    <row r="741" spans="2:9">
      <c r="B741" s="82"/>
      <c r="C741" s="83"/>
      <c r="D741" s="84"/>
      <c r="E741" s="84"/>
      <c r="F741" s="87"/>
      <c r="G741" s="87"/>
      <c r="H741" s="87"/>
      <c r="I741" s="84"/>
    </row>
    <row r="742" spans="2:9">
      <c r="B742" s="82"/>
      <c r="C742" s="83"/>
      <c r="D742" s="84"/>
      <c r="E742" s="84"/>
      <c r="F742" s="87"/>
      <c r="G742" s="87"/>
      <c r="H742" s="87"/>
      <c r="I742" s="84"/>
    </row>
    <row r="743" spans="2:9">
      <c r="B743" s="82"/>
      <c r="C743" s="83"/>
      <c r="D743" s="84"/>
      <c r="E743" s="84"/>
      <c r="F743" s="87"/>
      <c r="G743" s="87"/>
      <c r="H743" s="87"/>
      <c r="I743" s="84"/>
    </row>
    <row r="744" spans="2:9">
      <c r="B744" s="82"/>
      <c r="C744" s="83"/>
      <c r="D744" s="84"/>
      <c r="E744" s="84"/>
      <c r="F744" s="87"/>
      <c r="G744" s="87"/>
      <c r="H744" s="87"/>
      <c r="I744" s="84"/>
    </row>
    <row r="745" spans="2:9">
      <c r="B745" s="82"/>
      <c r="C745" s="83"/>
      <c r="D745" s="84"/>
      <c r="E745" s="84"/>
      <c r="F745" s="87"/>
      <c r="G745" s="87"/>
      <c r="H745" s="87"/>
      <c r="I745" s="84"/>
    </row>
    <row r="746" spans="2:9">
      <c r="B746" s="82"/>
      <c r="C746" s="83"/>
      <c r="D746" s="84"/>
      <c r="E746" s="84"/>
      <c r="F746" s="87"/>
      <c r="G746" s="87"/>
      <c r="H746" s="87"/>
      <c r="I746" s="84"/>
    </row>
    <row r="747" spans="2:9">
      <c r="B747" s="82"/>
      <c r="C747" s="83"/>
      <c r="D747" s="84"/>
      <c r="E747" s="84"/>
      <c r="F747" s="87"/>
      <c r="G747" s="87"/>
      <c r="H747" s="87"/>
      <c r="I747" s="84"/>
    </row>
    <row r="748" spans="2:9">
      <c r="B748" s="82"/>
      <c r="C748" s="83"/>
      <c r="D748" s="84"/>
      <c r="E748" s="84"/>
      <c r="F748" s="87"/>
      <c r="G748" s="87"/>
      <c r="H748" s="87"/>
      <c r="I748" s="84"/>
    </row>
    <row r="749" spans="2:9">
      <c r="B749" s="82"/>
      <c r="C749" s="83"/>
      <c r="D749" s="84"/>
      <c r="E749" s="84"/>
      <c r="F749" s="87"/>
      <c r="G749" s="87"/>
      <c r="H749" s="87"/>
      <c r="I749" s="84"/>
    </row>
    <row r="750" spans="2:9">
      <c r="B750" s="82"/>
      <c r="C750" s="83"/>
      <c r="D750" s="84"/>
      <c r="E750" s="84"/>
      <c r="F750" s="87"/>
      <c r="G750" s="87"/>
      <c r="H750" s="87"/>
      <c r="I750" s="84"/>
    </row>
    <row r="751" spans="2:9">
      <c r="B751" s="82"/>
      <c r="C751" s="83"/>
      <c r="D751" s="84"/>
      <c r="E751" s="84"/>
      <c r="F751" s="87"/>
      <c r="G751" s="87"/>
      <c r="H751" s="87"/>
      <c r="I751" s="84"/>
    </row>
    <row r="752" spans="2:9">
      <c r="B752" s="82"/>
      <c r="C752" s="83"/>
      <c r="D752" s="84"/>
      <c r="E752" s="84"/>
      <c r="F752" s="87"/>
      <c r="G752" s="87"/>
      <c r="H752" s="87"/>
      <c r="I752" s="84"/>
    </row>
    <row r="753" spans="2:9">
      <c r="B753" s="82"/>
      <c r="C753" s="83"/>
      <c r="D753" s="84"/>
      <c r="E753" s="84"/>
      <c r="F753" s="87"/>
      <c r="G753" s="87"/>
      <c r="H753" s="87"/>
      <c r="I753" s="84"/>
    </row>
    <row r="754" spans="2:9">
      <c r="B754" s="82"/>
      <c r="C754" s="83"/>
      <c r="D754" s="84"/>
      <c r="E754" s="84"/>
      <c r="F754" s="87"/>
      <c r="G754" s="87"/>
      <c r="H754" s="87"/>
      <c r="I754" s="84"/>
    </row>
    <row r="755" spans="2:9">
      <c r="B755" s="82"/>
      <c r="C755" s="83"/>
      <c r="D755" s="84"/>
      <c r="E755" s="84"/>
      <c r="F755" s="87"/>
      <c r="G755" s="87"/>
      <c r="H755" s="87"/>
      <c r="I755" s="84"/>
    </row>
    <row r="756" spans="2:9">
      <c r="B756" s="82"/>
      <c r="C756" s="83"/>
      <c r="D756" s="84"/>
      <c r="E756" s="84"/>
      <c r="F756" s="87"/>
      <c r="G756" s="87"/>
      <c r="H756" s="87"/>
      <c r="I756" s="84"/>
    </row>
    <row r="757" spans="2:9">
      <c r="B757" s="82"/>
      <c r="C757" s="83"/>
      <c r="D757" s="84"/>
      <c r="E757" s="84"/>
      <c r="F757" s="87"/>
      <c r="G757" s="87"/>
      <c r="H757" s="87"/>
      <c r="I757" s="84"/>
    </row>
    <row r="758" spans="2:9">
      <c r="B758" s="82"/>
      <c r="C758" s="83"/>
      <c r="D758" s="84"/>
      <c r="E758" s="84"/>
      <c r="F758" s="87"/>
      <c r="G758" s="87"/>
      <c r="H758" s="87"/>
      <c r="I758" s="84"/>
    </row>
    <row r="759" spans="2:9">
      <c r="B759" s="82"/>
      <c r="C759" s="83"/>
      <c r="D759" s="84"/>
      <c r="E759" s="84"/>
      <c r="F759" s="87"/>
      <c r="G759" s="87"/>
      <c r="H759" s="87"/>
      <c r="I759" s="84"/>
    </row>
    <row r="760" spans="2:9">
      <c r="B760" s="82"/>
      <c r="C760" s="83"/>
      <c r="D760" s="84"/>
      <c r="E760" s="84"/>
      <c r="F760" s="87"/>
      <c r="G760" s="87"/>
      <c r="H760" s="87"/>
      <c r="I760" s="84"/>
    </row>
    <row r="761" spans="2:9">
      <c r="B761" s="82"/>
      <c r="C761" s="83"/>
      <c r="D761" s="84"/>
      <c r="E761" s="84"/>
      <c r="F761" s="87"/>
      <c r="G761" s="87"/>
      <c r="H761" s="87"/>
      <c r="I761" s="84"/>
    </row>
    <row r="762" spans="2:9">
      <c r="B762" s="82"/>
      <c r="C762" s="83"/>
      <c r="D762" s="84"/>
      <c r="E762" s="84"/>
      <c r="F762" s="87"/>
      <c r="G762" s="87"/>
      <c r="H762" s="87"/>
      <c r="I762" s="84"/>
    </row>
    <row r="763" spans="2:9">
      <c r="B763" s="82"/>
      <c r="C763" s="83"/>
      <c r="D763" s="84"/>
      <c r="E763" s="84"/>
      <c r="F763" s="87"/>
      <c r="G763" s="87"/>
      <c r="H763" s="87"/>
      <c r="I763" s="84"/>
    </row>
    <row r="764" spans="2:9">
      <c r="B764" s="82"/>
      <c r="C764" s="83"/>
      <c r="D764" s="84"/>
      <c r="E764" s="84"/>
      <c r="F764" s="87"/>
      <c r="G764" s="87"/>
      <c r="H764" s="87"/>
      <c r="I764" s="84"/>
    </row>
    <row r="765" spans="2:9">
      <c r="B765" s="82"/>
      <c r="C765" s="83"/>
      <c r="D765" s="84"/>
      <c r="E765" s="84"/>
      <c r="F765" s="87"/>
      <c r="G765" s="87"/>
      <c r="H765" s="87"/>
      <c r="I765" s="84"/>
    </row>
    <row r="766" spans="2:9">
      <c r="B766" s="82"/>
      <c r="C766" s="83"/>
      <c r="D766" s="84"/>
      <c r="E766" s="84"/>
      <c r="F766" s="87"/>
      <c r="G766" s="87"/>
      <c r="H766" s="87"/>
      <c r="I766" s="84"/>
    </row>
    <row r="767" spans="2:9">
      <c r="B767" s="82"/>
      <c r="C767" s="83"/>
      <c r="D767" s="84"/>
      <c r="E767" s="84"/>
      <c r="F767" s="87"/>
      <c r="G767" s="87"/>
      <c r="H767" s="87"/>
      <c r="I767" s="84"/>
    </row>
    <row r="768" spans="2:9">
      <c r="B768" s="82"/>
      <c r="C768" s="83"/>
      <c r="D768" s="84"/>
      <c r="E768" s="84"/>
      <c r="F768" s="87"/>
      <c r="G768" s="87"/>
      <c r="H768" s="87"/>
      <c r="I768" s="84"/>
    </row>
    <row r="769" spans="2:9">
      <c r="B769" s="82"/>
      <c r="C769" s="83"/>
      <c r="D769" s="84"/>
      <c r="E769" s="84"/>
      <c r="F769" s="87"/>
      <c r="G769" s="87"/>
      <c r="H769" s="87"/>
      <c r="I769" s="84"/>
    </row>
    <row r="770" spans="2:9">
      <c r="B770" s="82"/>
      <c r="C770" s="83"/>
      <c r="D770" s="84"/>
      <c r="E770" s="84"/>
      <c r="F770" s="87"/>
      <c r="G770" s="87"/>
      <c r="H770" s="87"/>
      <c r="I770" s="84"/>
    </row>
    <row r="771" spans="2:9">
      <c r="B771" s="82"/>
      <c r="C771" s="83"/>
      <c r="D771" s="84"/>
      <c r="E771" s="84"/>
      <c r="F771" s="87"/>
      <c r="G771" s="87"/>
      <c r="H771" s="87"/>
      <c r="I771" s="84"/>
    </row>
    <row r="772" spans="2:9">
      <c r="B772" s="82"/>
      <c r="C772" s="83"/>
      <c r="D772" s="84"/>
      <c r="E772" s="84"/>
      <c r="F772" s="87"/>
      <c r="G772" s="87"/>
      <c r="H772" s="87"/>
      <c r="I772" s="84"/>
    </row>
    <row r="773" spans="2:9">
      <c r="B773" s="82"/>
      <c r="C773" s="83"/>
      <c r="D773" s="84"/>
      <c r="E773" s="84"/>
      <c r="F773" s="87"/>
      <c r="G773" s="87"/>
      <c r="H773" s="87"/>
      <c r="I773" s="84"/>
    </row>
    <row r="774" spans="2:9">
      <c r="B774" s="82"/>
      <c r="C774" s="83"/>
      <c r="D774" s="84"/>
      <c r="E774" s="84"/>
      <c r="F774" s="87"/>
      <c r="G774" s="87"/>
      <c r="H774" s="87"/>
      <c r="I774" s="84"/>
    </row>
    <row r="775" spans="2:9">
      <c r="B775" s="82"/>
      <c r="C775" s="83"/>
      <c r="D775" s="84"/>
      <c r="E775" s="84"/>
      <c r="F775" s="87"/>
      <c r="G775" s="87"/>
      <c r="H775" s="87"/>
      <c r="I775" s="84"/>
    </row>
    <row r="776" spans="2:9">
      <c r="B776" s="82"/>
      <c r="C776" s="83"/>
      <c r="D776" s="84"/>
      <c r="E776" s="84"/>
      <c r="F776" s="87"/>
      <c r="G776" s="87"/>
      <c r="H776" s="87"/>
      <c r="I776" s="84"/>
    </row>
    <row r="777" spans="2:9">
      <c r="B777" s="82"/>
      <c r="C777" s="83"/>
      <c r="D777" s="84"/>
      <c r="E777" s="84"/>
      <c r="F777" s="87"/>
      <c r="G777" s="87"/>
      <c r="H777" s="87"/>
      <c r="I777" s="84"/>
    </row>
    <row r="778" spans="2:9">
      <c r="B778" s="82"/>
      <c r="C778" s="83"/>
      <c r="D778" s="84"/>
      <c r="E778" s="84"/>
      <c r="F778" s="87"/>
      <c r="G778" s="87"/>
      <c r="H778" s="87"/>
      <c r="I778" s="84"/>
    </row>
    <row r="779" spans="2:9">
      <c r="B779" s="82"/>
      <c r="C779" s="83"/>
      <c r="D779" s="84"/>
      <c r="E779" s="84"/>
      <c r="F779" s="87"/>
      <c r="G779" s="87"/>
      <c r="H779" s="87"/>
      <c r="I779" s="84"/>
    </row>
    <row r="780" spans="2:9">
      <c r="B780" s="82"/>
      <c r="C780" s="83"/>
      <c r="D780" s="84"/>
      <c r="E780" s="84"/>
      <c r="F780" s="87"/>
      <c r="G780" s="87"/>
      <c r="H780" s="87"/>
      <c r="I780" s="84"/>
    </row>
    <row r="781" spans="2:9">
      <c r="B781" s="82"/>
      <c r="C781" s="83"/>
      <c r="D781" s="84"/>
      <c r="E781" s="84"/>
      <c r="F781" s="87"/>
      <c r="G781" s="87"/>
      <c r="H781" s="87"/>
      <c r="I781" s="84"/>
    </row>
    <row r="782" spans="2:9">
      <c r="B782" s="82"/>
      <c r="C782" s="83"/>
      <c r="D782" s="84"/>
      <c r="E782" s="84"/>
      <c r="F782" s="87"/>
      <c r="G782" s="87"/>
      <c r="H782" s="87"/>
      <c r="I782" s="84"/>
    </row>
    <row r="783" spans="2:9">
      <c r="B783" s="82"/>
      <c r="C783" s="83"/>
      <c r="D783" s="84"/>
      <c r="E783" s="84"/>
      <c r="F783" s="87"/>
      <c r="G783" s="87"/>
      <c r="H783" s="87"/>
      <c r="I783" s="84"/>
    </row>
    <row r="784" spans="2:9">
      <c r="B784" s="82"/>
      <c r="C784" s="83"/>
      <c r="D784" s="84"/>
      <c r="E784" s="84"/>
      <c r="F784" s="87"/>
      <c r="G784" s="87"/>
      <c r="H784" s="87"/>
      <c r="I784" s="84"/>
    </row>
    <row r="785" spans="2:9">
      <c r="B785" s="82"/>
      <c r="C785" s="83"/>
      <c r="D785" s="84"/>
      <c r="E785" s="84"/>
      <c r="F785" s="87"/>
      <c r="G785" s="87"/>
      <c r="H785" s="87"/>
      <c r="I785" s="84"/>
    </row>
    <row r="786" spans="2:9">
      <c r="B786" s="82"/>
      <c r="C786" s="83"/>
      <c r="D786" s="84"/>
      <c r="E786" s="84"/>
      <c r="F786" s="87"/>
      <c r="G786" s="87"/>
      <c r="H786" s="87"/>
      <c r="I786" s="84"/>
    </row>
    <row r="787" spans="2:9">
      <c r="B787" s="82"/>
      <c r="C787" s="83"/>
      <c r="D787" s="84"/>
      <c r="E787" s="84"/>
      <c r="F787" s="87"/>
      <c r="G787" s="87"/>
      <c r="H787" s="87"/>
      <c r="I787" s="84"/>
    </row>
    <row r="788" spans="2:9">
      <c r="B788" s="82"/>
      <c r="C788" s="83"/>
      <c r="D788" s="84"/>
      <c r="E788" s="84"/>
      <c r="F788" s="87"/>
      <c r="G788" s="87"/>
      <c r="H788" s="87"/>
      <c r="I788" s="84"/>
    </row>
    <row r="789" spans="2:9">
      <c r="B789" s="82"/>
      <c r="C789" s="83"/>
      <c r="D789" s="84"/>
      <c r="E789" s="84"/>
      <c r="F789" s="87"/>
      <c r="G789" s="87"/>
      <c r="H789" s="87"/>
      <c r="I789" s="84"/>
    </row>
    <row r="790" spans="2:9">
      <c r="B790" s="82"/>
      <c r="C790" s="83"/>
      <c r="D790" s="84"/>
      <c r="E790" s="84"/>
      <c r="F790" s="87"/>
      <c r="G790" s="87"/>
      <c r="H790" s="87"/>
      <c r="I790" s="84"/>
    </row>
    <row r="791" spans="2:9">
      <c r="B791" s="82"/>
      <c r="C791" s="83"/>
      <c r="D791" s="84"/>
      <c r="E791" s="84"/>
      <c r="F791" s="87"/>
      <c r="G791" s="87"/>
      <c r="H791" s="87"/>
      <c r="I791" s="84"/>
    </row>
    <row r="792" spans="2:9">
      <c r="B792" s="82"/>
      <c r="C792" s="83"/>
      <c r="D792" s="84"/>
      <c r="E792" s="84"/>
      <c r="F792" s="87"/>
      <c r="G792" s="87"/>
      <c r="H792" s="87"/>
      <c r="I792" s="84"/>
    </row>
    <row r="793" spans="2:9">
      <c r="B793" s="82"/>
      <c r="C793" s="83"/>
      <c r="D793" s="84"/>
      <c r="E793" s="84"/>
      <c r="F793" s="87"/>
      <c r="G793" s="87"/>
      <c r="H793" s="87"/>
      <c r="I793" s="84"/>
    </row>
    <row r="794" spans="2:9">
      <c r="B794" s="82"/>
      <c r="C794" s="83"/>
      <c r="D794" s="84"/>
      <c r="E794" s="84"/>
      <c r="F794" s="87"/>
      <c r="G794" s="87"/>
      <c r="H794" s="87"/>
      <c r="I794" s="84"/>
    </row>
    <row r="795" spans="2:9">
      <c r="B795" s="82"/>
      <c r="C795" s="83"/>
      <c r="D795" s="84"/>
      <c r="E795" s="84"/>
      <c r="F795" s="87"/>
      <c r="G795" s="87"/>
      <c r="H795" s="87"/>
      <c r="I795" s="84"/>
    </row>
    <row r="796" spans="2:9">
      <c r="B796" s="82"/>
      <c r="C796" s="83"/>
      <c r="D796" s="84"/>
      <c r="E796" s="84"/>
      <c r="F796" s="87"/>
      <c r="G796" s="87"/>
      <c r="H796" s="87"/>
      <c r="I796" s="84"/>
    </row>
    <row r="797" spans="2:9">
      <c r="B797" s="82"/>
      <c r="C797" s="83"/>
      <c r="D797" s="84"/>
      <c r="E797" s="84"/>
      <c r="F797" s="87"/>
      <c r="G797" s="87"/>
      <c r="H797" s="87"/>
      <c r="I797" s="84"/>
    </row>
    <row r="798" spans="2:9">
      <c r="B798" s="82"/>
      <c r="C798" s="83"/>
      <c r="D798" s="84"/>
      <c r="E798" s="84"/>
      <c r="F798" s="87"/>
      <c r="G798" s="87"/>
      <c r="H798" s="87"/>
      <c r="I798" s="84"/>
    </row>
    <row r="799" spans="2:9">
      <c r="B799" s="82"/>
      <c r="C799" s="83"/>
      <c r="D799" s="84"/>
      <c r="E799" s="84"/>
      <c r="F799" s="87"/>
      <c r="G799" s="87"/>
      <c r="H799" s="87"/>
      <c r="I799" s="84"/>
    </row>
    <row r="800" spans="2:9">
      <c r="B800" s="82"/>
      <c r="C800" s="83"/>
      <c r="D800" s="84"/>
      <c r="E800" s="84"/>
      <c r="F800" s="87"/>
      <c r="G800" s="87"/>
      <c r="H800" s="87"/>
      <c r="I800" s="84"/>
    </row>
    <row r="801" spans="2:9">
      <c r="B801" s="82"/>
      <c r="C801" s="83"/>
      <c r="D801" s="84"/>
      <c r="E801" s="84"/>
      <c r="F801" s="87"/>
      <c r="G801" s="87"/>
      <c r="H801" s="87"/>
      <c r="I801" s="84"/>
    </row>
    <row r="802" spans="2:9">
      <c r="B802" s="82"/>
      <c r="C802" s="83"/>
      <c r="D802" s="84"/>
      <c r="E802" s="84"/>
      <c r="F802" s="87"/>
      <c r="G802" s="87"/>
      <c r="H802" s="87"/>
      <c r="I802" s="84"/>
    </row>
    <row r="803" spans="2:9">
      <c r="B803" s="82"/>
      <c r="C803" s="83"/>
      <c r="D803" s="84"/>
      <c r="E803" s="84"/>
      <c r="F803" s="87"/>
      <c r="G803" s="87"/>
      <c r="H803" s="87"/>
      <c r="I803" s="84"/>
    </row>
    <row r="804" spans="2:9">
      <c r="B804" s="82"/>
      <c r="C804" s="83"/>
      <c r="D804" s="84"/>
      <c r="E804" s="84"/>
      <c r="F804" s="87"/>
      <c r="G804" s="87"/>
      <c r="H804" s="87"/>
      <c r="I804" s="84"/>
    </row>
    <row r="805" spans="2:9">
      <c r="B805" s="82"/>
      <c r="C805" s="83"/>
      <c r="D805" s="84"/>
      <c r="E805" s="84"/>
      <c r="F805" s="87"/>
      <c r="G805" s="87"/>
      <c r="H805" s="87"/>
      <c r="I805" s="84"/>
    </row>
    <row r="806" spans="2:9">
      <c r="B806" s="82"/>
      <c r="C806" s="83"/>
      <c r="D806" s="84"/>
      <c r="E806" s="84"/>
      <c r="F806" s="87"/>
      <c r="G806" s="87"/>
      <c r="H806" s="87"/>
      <c r="I806" s="84"/>
    </row>
    <row r="807" spans="2:9">
      <c r="B807" s="82"/>
      <c r="C807" s="83"/>
      <c r="D807" s="84"/>
      <c r="E807" s="84"/>
      <c r="F807" s="87"/>
      <c r="G807" s="87"/>
      <c r="H807" s="87"/>
      <c r="I807" s="84"/>
    </row>
    <row r="808" spans="2:9">
      <c r="B808" s="82"/>
      <c r="C808" s="83"/>
      <c r="D808" s="84"/>
      <c r="E808" s="84"/>
      <c r="F808" s="87"/>
      <c r="G808" s="87"/>
      <c r="H808" s="87"/>
      <c r="I808" s="84"/>
    </row>
    <row r="809" spans="2:9">
      <c r="B809" s="82"/>
      <c r="C809" s="83"/>
      <c r="D809" s="84"/>
      <c r="E809" s="84"/>
      <c r="F809" s="87"/>
      <c r="G809" s="87"/>
      <c r="H809" s="87"/>
      <c r="I809" s="84"/>
    </row>
    <row r="810" spans="2:9">
      <c r="B810" s="82"/>
      <c r="C810" s="83"/>
      <c r="D810" s="84"/>
      <c r="E810" s="84"/>
      <c r="F810" s="87"/>
      <c r="G810" s="87"/>
      <c r="H810" s="87"/>
      <c r="I810" s="84"/>
    </row>
    <row r="811" spans="2:9">
      <c r="B811" s="82"/>
      <c r="C811" s="83"/>
      <c r="D811" s="84"/>
      <c r="E811" s="84"/>
      <c r="F811" s="87"/>
      <c r="G811" s="87"/>
      <c r="H811" s="87"/>
      <c r="I811" s="84"/>
    </row>
    <row r="812" spans="2:9">
      <c r="B812" s="82"/>
      <c r="C812" s="83"/>
      <c r="D812" s="84"/>
      <c r="E812" s="84"/>
      <c r="F812" s="87"/>
      <c r="G812" s="87"/>
      <c r="H812" s="87"/>
      <c r="I812" s="84"/>
    </row>
    <row r="813" spans="2:9">
      <c r="B813" s="82"/>
      <c r="C813" s="83"/>
      <c r="D813" s="84"/>
      <c r="E813" s="84"/>
      <c r="F813" s="87"/>
      <c r="G813" s="87"/>
      <c r="H813" s="87"/>
      <c r="I813" s="84"/>
    </row>
    <row r="814" spans="2:9">
      <c r="B814" s="82"/>
      <c r="C814" s="83"/>
      <c r="D814" s="84"/>
      <c r="E814" s="84"/>
      <c r="F814" s="87"/>
      <c r="G814" s="87"/>
      <c r="H814" s="87"/>
      <c r="I814" s="84"/>
    </row>
    <row r="815" spans="2:9">
      <c r="B815" s="82"/>
      <c r="C815" s="83"/>
      <c r="D815" s="84"/>
      <c r="E815" s="84"/>
      <c r="F815" s="87"/>
      <c r="G815" s="87"/>
      <c r="H815" s="87"/>
      <c r="I815" s="84"/>
    </row>
    <row r="816" spans="2:9">
      <c r="B816" s="82"/>
      <c r="C816" s="83"/>
      <c r="D816" s="84"/>
      <c r="E816" s="84"/>
      <c r="F816" s="87"/>
      <c r="G816" s="87"/>
      <c r="H816" s="87"/>
      <c r="I816" s="84"/>
    </row>
    <row r="817" spans="2:9">
      <c r="B817" s="82"/>
      <c r="C817" s="83"/>
      <c r="D817" s="84"/>
      <c r="E817" s="84"/>
      <c r="F817" s="87"/>
      <c r="G817" s="87"/>
      <c r="H817" s="87"/>
      <c r="I817" s="84"/>
    </row>
    <row r="818" spans="2:9">
      <c r="B818" s="82"/>
      <c r="C818" s="83"/>
      <c r="D818" s="84"/>
      <c r="E818" s="84"/>
      <c r="F818" s="87"/>
      <c r="G818" s="87"/>
      <c r="H818" s="87"/>
      <c r="I818" s="84"/>
    </row>
    <row r="819" spans="2:9">
      <c r="B819" s="82"/>
      <c r="C819" s="83"/>
      <c r="D819" s="84"/>
      <c r="E819" s="84"/>
      <c r="F819" s="87"/>
      <c r="G819" s="87"/>
      <c r="H819" s="87"/>
      <c r="I819" s="84"/>
    </row>
    <row r="820" spans="2:9">
      <c r="B820" s="82"/>
      <c r="C820" s="83"/>
      <c r="D820" s="84"/>
      <c r="E820" s="84"/>
      <c r="F820" s="87"/>
      <c r="G820" s="87"/>
      <c r="H820" s="87"/>
      <c r="I820" s="84"/>
    </row>
    <row r="821" spans="2:9">
      <c r="B821" s="82"/>
      <c r="C821" s="83"/>
      <c r="D821" s="84"/>
      <c r="E821" s="84"/>
      <c r="F821" s="87"/>
      <c r="G821" s="87"/>
      <c r="H821" s="87"/>
      <c r="I821" s="84"/>
    </row>
    <row r="822" spans="2:9">
      <c r="B822" s="82"/>
      <c r="C822" s="83"/>
      <c r="D822" s="84"/>
      <c r="E822" s="84"/>
      <c r="F822" s="87"/>
      <c r="G822" s="87"/>
      <c r="H822" s="87"/>
      <c r="I822" s="84"/>
    </row>
    <row r="823" spans="2:9">
      <c r="B823" s="82"/>
      <c r="C823" s="83"/>
      <c r="D823" s="84"/>
      <c r="E823" s="84"/>
      <c r="F823" s="87"/>
      <c r="G823" s="87"/>
      <c r="H823" s="87"/>
      <c r="I823" s="84"/>
    </row>
    <row r="824" spans="2:9">
      <c r="B824" s="82"/>
      <c r="C824" s="83"/>
      <c r="D824" s="84"/>
      <c r="E824" s="84"/>
      <c r="F824" s="87"/>
      <c r="G824" s="87"/>
      <c r="H824" s="87"/>
      <c r="I824" s="84"/>
    </row>
    <row r="825" spans="2:9">
      <c r="B825" s="82"/>
      <c r="C825" s="83"/>
      <c r="D825" s="84"/>
      <c r="E825" s="84"/>
      <c r="F825" s="87"/>
      <c r="G825" s="87"/>
      <c r="H825" s="87"/>
      <c r="I825" s="84"/>
    </row>
    <row r="826" spans="2:9">
      <c r="B826" s="82"/>
      <c r="C826" s="83"/>
      <c r="D826" s="84"/>
      <c r="E826" s="84"/>
      <c r="F826" s="87"/>
      <c r="G826" s="87"/>
      <c r="H826" s="87"/>
      <c r="I826" s="84"/>
    </row>
    <row r="827" spans="2:9">
      <c r="B827" s="82"/>
      <c r="C827" s="83"/>
      <c r="D827" s="84"/>
      <c r="E827" s="84"/>
      <c r="F827" s="87"/>
      <c r="G827" s="87"/>
      <c r="H827" s="87"/>
      <c r="I827" s="84"/>
    </row>
    <row r="828" spans="2:9">
      <c r="B828" s="82"/>
      <c r="C828" s="83"/>
      <c r="D828" s="84"/>
      <c r="E828" s="84"/>
      <c r="F828" s="87"/>
      <c r="G828" s="87"/>
      <c r="H828" s="87"/>
      <c r="I828" s="84"/>
    </row>
    <row r="829" spans="2:9">
      <c r="B829" s="82"/>
      <c r="C829" s="83"/>
      <c r="D829" s="84"/>
      <c r="E829" s="84"/>
      <c r="F829" s="87"/>
      <c r="G829" s="87"/>
      <c r="H829" s="87"/>
      <c r="I829" s="84"/>
    </row>
    <row r="830" spans="2:9">
      <c r="B830" s="82"/>
      <c r="C830" s="83"/>
      <c r="D830" s="84"/>
      <c r="E830" s="84"/>
      <c r="F830" s="87"/>
      <c r="G830" s="87"/>
      <c r="H830" s="87"/>
      <c r="I830" s="84"/>
    </row>
    <row r="831" spans="2:9">
      <c r="B831" s="82"/>
      <c r="C831" s="83"/>
      <c r="D831" s="84"/>
      <c r="E831" s="84"/>
      <c r="F831" s="87"/>
      <c r="G831" s="87"/>
      <c r="H831" s="87"/>
      <c r="I831" s="84"/>
    </row>
    <row r="832" spans="2:9">
      <c r="B832" s="82"/>
      <c r="C832" s="83"/>
      <c r="D832" s="84"/>
      <c r="E832" s="84"/>
      <c r="F832" s="87"/>
      <c r="G832" s="87"/>
      <c r="H832" s="87"/>
      <c r="I832" s="84"/>
    </row>
    <row r="833" spans="2:9">
      <c r="B833" s="82"/>
      <c r="C833" s="83"/>
      <c r="D833" s="84"/>
      <c r="E833" s="84"/>
      <c r="F833" s="87"/>
      <c r="G833" s="87"/>
      <c r="H833" s="87"/>
      <c r="I833" s="84"/>
    </row>
    <row r="834" spans="2:9">
      <c r="B834" s="82"/>
      <c r="C834" s="83"/>
      <c r="D834" s="84"/>
      <c r="E834" s="84"/>
      <c r="F834" s="87"/>
      <c r="G834" s="87"/>
      <c r="H834" s="87"/>
      <c r="I834" s="84"/>
    </row>
    <row r="835" spans="2:9">
      <c r="B835" s="82"/>
      <c r="C835" s="83"/>
      <c r="D835" s="84"/>
      <c r="E835" s="84"/>
      <c r="F835" s="87"/>
      <c r="G835" s="87"/>
      <c r="H835" s="87"/>
      <c r="I835" s="84"/>
    </row>
    <row r="836" spans="2:9">
      <c r="B836" s="82"/>
      <c r="C836" s="83"/>
      <c r="D836" s="84"/>
      <c r="E836" s="84"/>
      <c r="F836" s="87"/>
      <c r="G836" s="87"/>
      <c r="H836" s="87"/>
      <c r="I836" s="84"/>
    </row>
    <row r="837" spans="2:9">
      <c r="B837" s="82"/>
      <c r="C837" s="83"/>
      <c r="D837" s="84"/>
      <c r="E837" s="84"/>
      <c r="F837" s="87"/>
      <c r="G837" s="87"/>
      <c r="H837" s="87"/>
      <c r="I837" s="84"/>
    </row>
    <row r="838" spans="2:9">
      <c r="B838" s="82"/>
      <c r="C838" s="83"/>
      <c r="D838" s="84"/>
      <c r="E838" s="84"/>
      <c r="F838" s="87"/>
      <c r="G838" s="87"/>
      <c r="H838" s="87"/>
      <c r="I838" s="84"/>
    </row>
    <row r="839" spans="2:9">
      <c r="B839" s="82"/>
      <c r="C839" s="83"/>
      <c r="D839" s="84"/>
      <c r="E839" s="84"/>
      <c r="F839" s="87"/>
      <c r="G839" s="87"/>
      <c r="H839" s="87"/>
      <c r="I839" s="84"/>
    </row>
    <row r="840" spans="2:9">
      <c r="B840" s="82"/>
      <c r="C840" s="83"/>
      <c r="D840" s="84"/>
      <c r="E840" s="84"/>
      <c r="F840" s="87"/>
      <c r="G840" s="87"/>
      <c r="H840" s="87"/>
      <c r="I840" s="84"/>
    </row>
    <row r="841" spans="2:9">
      <c r="B841" s="82"/>
      <c r="C841" s="83"/>
      <c r="D841" s="84"/>
      <c r="E841" s="84"/>
      <c r="F841" s="87"/>
      <c r="G841" s="87"/>
      <c r="H841" s="87"/>
      <c r="I841" s="84"/>
    </row>
    <row r="842" spans="2:9">
      <c r="B842" s="82"/>
      <c r="C842" s="83"/>
      <c r="D842" s="84"/>
      <c r="E842" s="84"/>
      <c r="F842" s="87"/>
      <c r="G842" s="87"/>
      <c r="H842" s="87"/>
      <c r="I842" s="84"/>
    </row>
    <row r="843" spans="2:9">
      <c r="B843" s="82"/>
      <c r="C843" s="83"/>
      <c r="D843" s="84"/>
      <c r="E843" s="84"/>
      <c r="F843" s="87"/>
      <c r="G843" s="87"/>
      <c r="H843" s="87"/>
      <c r="I843" s="84"/>
    </row>
    <row r="844" spans="2:9">
      <c r="B844" s="82"/>
      <c r="C844" s="83"/>
      <c r="D844" s="84"/>
      <c r="E844" s="84"/>
      <c r="F844" s="87"/>
      <c r="G844" s="87"/>
      <c r="H844" s="87"/>
      <c r="I844" s="84"/>
    </row>
    <row r="845" spans="2:9">
      <c r="B845" s="82"/>
      <c r="C845" s="83"/>
      <c r="D845" s="84"/>
      <c r="E845" s="84"/>
      <c r="F845" s="87"/>
      <c r="G845" s="87"/>
      <c r="H845" s="87"/>
      <c r="I845" s="84"/>
    </row>
    <row r="846" spans="2:9">
      <c r="B846" s="82"/>
      <c r="C846" s="83"/>
      <c r="D846" s="84"/>
      <c r="E846" s="84"/>
      <c r="F846" s="87"/>
      <c r="G846" s="87"/>
      <c r="H846" s="87"/>
      <c r="I846" s="84"/>
    </row>
    <row r="847" spans="2:9">
      <c r="B847" s="82"/>
      <c r="C847" s="83"/>
      <c r="D847" s="84"/>
      <c r="E847" s="84"/>
      <c r="F847" s="87"/>
      <c r="G847" s="87"/>
      <c r="H847" s="87"/>
      <c r="I847" s="84"/>
    </row>
    <row r="848" spans="2:9">
      <c r="B848" s="82"/>
      <c r="C848" s="83"/>
      <c r="D848" s="84"/>
      <c r="E848" s="84"/>
      <c r="F848" s="84"/>
      <c r="G848" s="84"/>
      <c r="H848" s="84"/>
      <c r="I848" s="84"/>
    </row>
    <row r="849" spans="2:9">
      <c r="B849" s="82"/>
      <c r="C849" s="83"/>
      <c r="D849" s="84"/>
      <c r="E849" s="84"/>
      <c r="F849" s="84"/>
      <c r="G849" s="84"/>
      <c r="H849" s="84"/>
      <c r="I849" s="84"/>
    </row>
    <row r="850" spans="2:9">
      <c r="B850" s="82"/>
      <c r="C850" s="83"/>
      <c r="D850" s="84"/>
      <c r="E850" s="84"/>
      <c r="F850" s="84"/>
      <c r="G850" s="84"/>
      <c r="H850" s="84"/>
      <c r="I850" s="84"/>
    </row>
    <row r="851" spans="2:9">
      <c r="B851" s="82"/>
      <c r="C851" s="83"/>
      <c r="D851" s="84"/>
      <c r="E851" s="84"/>
      <c r="F851" s="84"/>
      <c r="G851" s="84"/>
      <c r="H851" s="84"/>
      <c r="I851" s="84"/>
    </row>
    <row r="852" spans="2:9">
      <c r="B852" s="82"/>
      <c r="C852" s="83"/>
      <c r="D852" s="84"/>
      <c r="E852" s="84"/>
      <c r="F852" s="84"/>
      <c r="G852" s="84"/>
      <c r="H852" s="84"/>
      <c r="I852" s="84"/>
    </row>
    <row r="853" spans="2:9">
      <c r="B853" s="82"/>
      <c r="C853" s="83"/>
      <c r="D853" s="84"/>
      <c r="E853" s="84"/>
      <c r="F853" s="84"/>
      <c r="G853" s="84"/>
      <c r="H853" s="84"/>
      <c r="I853" s="84"/>
    </row>
    <row r="854" spans="2:9">
      <c r="B854" s="82"/>
      <c r="C854" s="83"/>
      <c r="D854" s="84"/>
      <c r="E854" s="84"/>
      <c r="F854" s="84"/>
      <c r="G854" s="84"/>
      <c r="H854" s="84"/>
      <c r="I854" s="84"/>
    </row>
    <row r="855" spans="2:9">
      <c r="B855" s="82"/>
      <c r="C855" s="83"/>
      <c r="D855" s="84"/>
      <c r="E855" s="84"/>
      <c r="F855" s="84"/>
      <c r="G855" s="84"/>
      <c r="H855" s="84"/>
      <c r="I855" s="84"/>
    </row>
    <row r="856" spans="2:9">
      <c r="B856" s="82"/>
      <c r="C856" s="83"/>
      <c r="D856" s="84"/>
      <c r="E856" s="84"/>
      <c r="F856" s="84"/>
      <c r="G856" s="84"/>
      <c r="H856" s="84"/>
      <c r="I856" s="84"/>
    </row>
    <row r="857" spans="2:9">
      <c r="B857" s="82"/>
      <c r="C857" s="83"/>
      <c r="D857" s="84"/>
      <c r="E857" s="84"/>
      <c r="F857" s="84"/>
      <c r="G857" s="84"/>
      <c r="H857" s="84"/>
      <c r="I857" s="84"/>
    </row>
    <row r="858" spans="2:9">
      <c r="B858" s="82"/>
      <c r="C858" s="83"/>
      <c r="D858" s="84"/>
      <c r="E858" s="84"/>
      <c r="F858" s="84"/>
      <c r="G858" s="84"/>
      <c r="H858" s="84"/>
      <c r="I858" s="84"/>
    </row>
    <row r="859" spans="2:9">
      <c r="B859" s="82"/>
      <c r="C859" s="83"/>
      <c r="D859" s="84"/>
      <c r="E859" s="84"/>
      <c r="F859" s="84"/>
      <c r="G859" s="84"/>
      <c r="H859" s="84"/>
      <c r="I859" s="84"/>
    </row>
    <row r="860" spans="2:9">
      <c r="B860" s="82"/>
      <c r="C860" s="83"/>
      <c r="D860" s="84"/>
      <c r="E860" s="84"/>
      <c r="F860" s="84"/>
      <c r="G860" s="84"/>
      <c r="H860" s="84"/>
      <c r="I860" s="84"/>
    </row>
    <row r="861" spans="2:9">
      <c r="B861" s="82"/>
      <c r="C861" s="83"/>
      <c r="D861" s="84"/>
      <c r="E861" s="84"/>
      <c r="F861" s="84"/>
      <c r="G861" s="84"/>
      <c r="H861" s="84"/>
      <c r="I861" s="84"/>
    </row>
    <row r="862" spans="2:9">
      <c r="B862" s="82"/>
      <c r="C862" s="83"/>
      <c r="D862" s="84"/>
      <c r="E862" s="84"/>
      <c r="F862" s="84"/>
      <c r="G862" s="84"/>
      <c r="H862" s="84"/>
      <c r="I862" s="84"/>
    </row>
    <row r="863" spans="2:9">
      <c r="B863" s="82"/>
      <c r="C863" s="83"/>
      <c r="D863" s="84"/>
      <c r="E863" s="84"/>
      <c r="F863" s="84"/>
      <c r="G863" s="84"/>
      <c r="H863" s="84"/>
      <c r="I863" s="84"/>
    </row>
    <row r="864" spans="2:9">
      <c r="B864" s="82"/>
      <c r="C864" s="83"/>
      <c r="D864" s="84"/>
      <c r="E864" s="84"/>
      <c r="F864" s="84"/>
      <c r="G864" s="84"/>
      <c r="H864" s="84"/>
      <c r="I864" s="84"/>
    </row>
    <row r="865" spans="2:9">
      <c r="B865" s="82"/>
      <c r="C865" s="83"/>
      <c r="D865" s="84"/>
      <c r="E865" s="84"/>
      <c r="F865" s="84"/>
      <c r="G865" s="84"/>
      <c r="H865" s="84"/>
      <c r="I865" s="84"/>
    </row>
    <row r="866" spans="2:9">
      <c r="B866" s="82"/>
      <c r="C866" s="83"/>
      <c r="D866" s="84"/>
      <c r="E866" s="84"/>
      <c r="F866" s="84"/>
      <c r="G866" s="84"/>
      <c r="H866" s="84"/>
      <c r="I866" s="84"/>
    </row>
    <row r="867" spans="2:9">
      <c r="B867" s="82"/>
      <c r="C867" s="83"/>
      <c r="D867" s="84"/>
      <c r="E867" s="84"/>
      <c r="F867" s="84"/>
      <c r="G867" s="84"/>
      <c r="H867" s="84"/>
      <c r="I867" s="84"/>
    </row>
    <row r="868" spans="2:9">
      <c r="B868" s="82"/>
      <c r="C868" s="83"/>
      <c r="D868" s="84"/>
      <c r="E868" s="84"/>
      <c r="F868" s="84"/>
      <c r="G868" s="84"/>
      <c r="H868" s="84"/>
      <c r="I868" s="84"/>
    </row>
    <row r="869" spans="2:9">
      <c r="B869" s="82"/>
      <c r="C869" s="83"/>
      <c r="D869" s="84"/>
      <c r="E869" s="84"/>
      <c r="F869" s="84"/>
      <c r="G869" s="84"/>
      <c r="H869" s="84"/>
      <c r="I869" s="84"/>
    </row>
    <row r="870" spans="2:9">
      <c r="B870" s="82"/>
      <c r="C870" s="83"/>
      <c r="D870" s="84"/>
      <c r="E870" s="84"/>
      <c r="F870" s="84"/>
      <c r="G870" s="84"/>
      <c r="H870" s="84"/>
      <c r="I870" s="84"/>
    </row>
    <row r="871" spans="2:9">
      <c r="B871" s="82"/>
      <c r="C871" s="83"/>
      <c r="D871" s="84"/>
      <c r="E871" s="84"/>
      <c r="F871" s="84"/>
      <c r="G871" s="84"/>
      <c r="H871" s="84"/>
      <c r="I871" s="84"/>
    </row>
    <row r="872" spans="2:9">
      <c r="B872" s="82"/>
      <c r="C872" s="83"/>
      <c r="D872" s="84"/>
      <c r="E872" s="84"/>
      <c r="F872" s="84"/>
      <c r="G872" s="84"/>
      <c r="H872" s="84"/>
      <c r="I872" s="84"/>
    </row>
    <row r="873" spans="2:9">
      <c r="B873" s="82"/>
      <c r="C873" s="83"/>
      <c r="D873" s="84"/>
      <c r="E873" s="84"/>
      <c r="F873" s="84"/>
      <c r="G873" s="84"/>
      <c r="H873" s="84"/>
      <c r="I873" s="84"/>
    </row>
    <row r="874" spans="2:9">
      <c r="B874" s="82"/>
      <c r="C874" s="83"/>
      <c r="D874" s="84"/>
      <c r="E874" s="84"/>
      <c r="F874" s="84"/>
      <c r="G874" s="84"/>
      <c r="H874" s="84"/>
      <c r="I874" s="84"/>
    </row>
    <row r="875" spans="2:9">
      <c r="B875" s="82"/>
      <c r="C875" s="83"/>
      <c r="D875" s="84"/>
      <c r="E875" s="84"/>
      <c r="F875" s="84"/>
      <c r="G875" s="84"/>
      <c r="H875" s="84"/>
      <c r="I875" s="84"/>
    </row>
    <row r="876" spans="2:9">
      <c r="B876" s="82"/>
      <c r="C876" s="83"/>
      <c r="D876" s="84"/>
      <c r="E876" s="84"/>
      <c r="F876" s="84"/>
      <c r="G876" s="84"/>
      <c r="H876" s="84"/>
      <c r="I876" s="84"/>
    </row>
    <row r="877" spans="2:9">
      <c r="B877" s="82"/>
      <c r="C877" s="83"/>
      <c r="D877" s="84"/>
      <c r="E877" s="84"/>
      <c r="F877" s="84"/>
      <c r="G877" s="84"/>
      <c r="H877" s="84"/>
      <c r="I877" s="84"/>
    </row>
    <row r="878" spans="2:9">
      <c r="B878" s="82"/>
      <c r="C878" s="83"/>
      <c r="D878" s="84"/>
      <c r="E878" s="84"/>
      <c r="F878" s="84"/>
      <c r="G878" s="84"/>
      <c r="H878" s="84"/>
      <c r="I878" s="84"/>
    </row>
    <row r="879" spans="2:9">
      <c r="B879" s="82"/>
      <c r="C879" s="83"/>
      <c r="D879" s="84"/>
      <c r="E879" s="84"/>
      <c r="F879" s="84"/>
      <c r="G879" s="84"/>
      <c r="H879" s="84"/>
      <c r="I879" s="84"/>
    </row>
    <row r="880" spans="2:9">
      <c r="B880" s="82"/>
      <c r="C880" s="83"/>
      <c r="D880" s="84"/>
      <c r="E880" s="84"/>
      <c r="F880" s="84"/>
      <c r="G880" s="84"/>
      <c r="H880" s="84"/>
      <c r="I880" s="84"/>
    </row>
    <row r="881" spans="2:9">
      <c r="B881" s="82"/>
      <c r="C881" s="83"/>
      <c r="D881" s="84"/>
      <c r="E881" s="84"/>
      <c r="F881" s="84"/>
      <c r="G881" s="84"/>
      <c r="H881" s="84"/>
      <c r="I881" s="84"/>
    </row>
    <row r="882" spans="2:9">
      <c r="B882" s="82"/>
      <c r="C882" s="83"/>
      <c r="D882" s="84"/>
      <c r="E882" s="84"/>
      <c r="F882" s="84"/>
      <c r="G882" s="84"/>
      <c r="H882" s="84"/>
      <c r="I882" s="84"/>
    </row>
    <row r="883" spans="2:9">
      <c r="B883" s="82"/>
      <c r="C883" s="83"/>
      <c r="D883" s="84"/>
      <c r="E883" s="84"/>
      <c r="F883" s="84"/>
      <c r="G883" s="84"/>
      <c r="H883" s="84"/>
      <c r="I883" s="84"/>
    </row>
    <row r="884" spans="2:9">
      <c r="B884" s="82"/>
      <c r="C884" s="83"/>
      <c r="D884" s="84"/>
      <c r="E884" s="84"/>
      <c r="F884" s="84"/>
      <c r="G884" s="84"/>
      <c r="H884" s="84"/>
      <c r="I884" s="84"/>
    </row>
    <row r="885" spans="2:9">
      <c r="B885" s="82"/>
      <c r="C885" s="83"/>
      <c r="D885" s="84"/>
      <c r="E885" s="84"/>
      <c r="F885" s="84"/>
      <c r="G885" s="84"/>
      <c r="H885" s="84"/>
      <c r="I885" s="84"/>
    </row>
    <row r="886" spans="2:9">
      <c r="B886" s="82"/>
      <c r="C886" s="83"/>
      <c r="D886" s="84"/>
      <c r="E886" s="84"/>
      <c r="F886" s="84"/>
      <c r="G886" s="84"/>
      <c r="H886" s="84"/>
      <c r="I886" s="84"/>
    </row>
    <row r="887" spans="2:9">
      <c r="B887" s="82"/>
      <c r="C887" s="83"/>
      <c r="D887" s="84"/>
      <c r="E887" s="84"/>
      <c r="F887" s="84"/>
      <c r="G887" s="84"/>
      <c r="H887" s="84"/>
      <c r="I887" s="84"/>
    </row>
    <row r="888" spans="2:9">
      <c r="B888" s="82"/>
      <c r="C888" s="83"/>
      <c r="D888" s="84"/>
      <c r="E888" s="84"/>
      <c r="F888" s="84"/>
      <c r="G888" s="84"/>
      <c r="H888" s="84"/>
      <c r="I888" s="84"/>
    </row>
    <row r="889" spans="2:9">
      <c r="B889" s="82"/>
      <c r="C889" s="83"/>
      <c r="D889" s="84"/>
      <c r="E889" s="84"/>
      <c r="F889" s="84"/>
      <c r="G889" s="84"/>
      <c r="H889" s="84"/>
      <c r="I889" s="84"/>
    </row>
    <row r="890" spans="2:9">
      <c r="B890" s="82"/>
      <c r="C890" s="83"/>
      <c r="D890" s="84"/>
      <c r="E890" s="84"/>
      <c r="F890" s="84"/>
      <c r="G890" s="84"/>
      <c r="H890" s="84"/>
      <c r="I890" s="84"/>
    </row>
    <row r="891" spans="2:9">
      <c r="B891" s="82"/>
      <c r="C891" s="83"/>
      <c r="D891" s="84"/>
      <c r="E891" s="84"/>
      <c r="F891" s="84"/>
      <c r="G891" s="84"/>
      <c r="H891" s="84"/>
      <c r="I891" s="84"/>
    </row>
    <row r="892" spans="2:9">
      <c r="B892" s="82"/>
      <c r="C892" s="83"/>
      <c r="D892" s="84"/>
      <c r="E892" s="84"/>
      <c r="F892" s="84"/>
      <c r="G892" s="84"/>
      <c r="H892" s="84"/>
      <c r="I892" s="84"/>
    </row>
    <row r="893" spans="2:9">
      <c r="B893" s="82"/>
      <c r="C893" s="83"/>
      <c r="D893" s="84"/>
      <c r="E893" s="84"/>
      <c r="F893" s="84"/>
      <c r="G893" s="84"/>
      <c r="H893" s="84"/>
      <c r="I893" s="84"/>
    </row>
    <row r="894" spans="2:9">
      <c r="B894" s="82"/>
      <c r="C894" s="83"/>
      <c r="D894" s="84"/>
      <c r="E894" s="84"/>
      <c r="F894" s="84"/>
      <c r="G894" s="84"/>
      <c r="H894" s="84"/>
      <c r="I894" s="84"/>
    </row>
    <row r="895" spans="2:9">
      <c r="B895" s="82"/>
      <c r="C895" s="83"/>
      <c r="D895" s="84"/>
      <c r="E895" s="84"/>
      <c r="F895" s="84"/>
      <c r="G895" s="84"/>
      <c r="H895" s="84"/>
      <c r="I895" s="84"/>
    </row>
    <row r="896" spans="2:9">
      <c r="B896" s="82"/>
      <c r="C896" s="83"/>
      <c r="D896" s="84"/>
      <c r="E896" s="84"/>
      <c r="F896" s="84"/>
      <c r="G896" s="84"/>
      <c r="H896" s="84"/>
      <c r="I896" s="84"/>
    </row>
    <row r="897" spans="2:9">
      <c r="B897" s="82"/>
      <c r="C897" s="83"/>
      <c r="D897" s="84"/>
      <c r="E897" s="84"/>
      <c r="F897" s="84"/>
      <c r="G897" s="84"/>
      <c r="H897" s="84"/>
      <c r="I897" s="84"/>
    </row>
    <row r="898" spans="2:9">
      <c r="B898" s="82"/>
      <c r="C898" s="83"/>
      <c r="D898" s="84"/>
      <c r="E898" s="84"/>
      <c r="F898" s="84"/>
      <c r="G898" s="84"/>
      <c r="H898" s="84"/>
      <c r="I898" s="84"/>
    </row>
    <row r="899" spans="2:9">
      <c r="B899" s="82"/>
      <c r="C899" s="83"/>
      <c r="D899" s="84"/>
      <c r="E899" s="84"/>
      <c r="F899" s="84"/>
      <c r="G899" s="84"/>
      <c r="H899" s="84"/>
      <c r="I899" s="84"/>
    </row>
    <row r="900" spans="2:9">
      <c r="B900" s="82"/>
      <c r="C900" s="83"/>
      <c r="D900" s="84"/>
      <c r="E900" s="84"/>
      <c r="F900" s="84"/>
      <c r="G900" s="84"/>
      <c r="H900" s="84"/>
      <c r="I900" s="84"/>
    </row>
    <row r="901" spans="2:9">
      <c r="B901" s="82"/>
      <c r="C901" s="83"/>
      <c r="D901" s="84"/>
      <c r="E901" s="84"/>
      <c r="F901" s="84"/>
      <c r="G901" s="84"/>
      <c r="H901" s="84"/>
      <c r="I901" s="84"/>
    </row>
    <row r="902" spans="2:9">
      <c r="B902" s="82"/>
      <c r="C902" s="83"/>
      <c r="D902" s="84"/>
      <c r="E902" s="84"/>
      <c r="F902" s="84"/>
      <c r="G902" s="84"/>
      <c r="H902" s="84"/>
      <c r="I902" s="84"/>
    </row>
    <row r="903" spans="2:9">
      <c r="B903" s="82"/>
      <c r="C903" s="83"/>
      <c r="D903" s="84"/>
      <c r="E903" s="84"/>
      <c r="F903" s="84"/>
      <c r="G903" s="84"/>
      <c r="H903" s="84"/>
      <c r="I903" s="84"/>
    </row>
    <row r="904" spans="2:9">
      <c r="B904" s="82"/>
      <c r="C904" s="83"/>
      <c r="D904" s="84"/>
      <c r="E904" s="84"/>
      <c r="F904" s="84"/>
      <c r="G904" s="84"/>
      <c r="H904" s="84"/>
      <c r="I904" s="84"/>
    </row>
    <row r="905" spans="2:9">
      <c r="B905" s="82"/>
      <c r="C905" s="83"/>
      <c r="D905" s="84"/>
      <c r="E905" s="84"/>
      <c r="F905" s="84"/>
      <c r="G905" s="84"/>
      <c r="H905" s="84"/>
      <c r="I905" s="84"/>
    </row>
    <row r="906" spans="2:9">
      <c r="B906" s="82"/>
      <c r="C906" s="83"/>
      <c r="D906" s="84"/>
      <c r="E906" s="84"/>
      <c r="F906" s="84"/>
      <c r="G906" s="84"/>
      <c r="H906" s="84"/>
      <c r="I906" s="84"/>
    </row>
    <row r="907" spans="2:9">
      <c r="B907" s="82"/>
      <c r="C907" s="83"/>
      <c r="D907" s="84"/>
      <c r="E907" s="84"/>
      <c r="F907" s="84"/>
      <c r="G907" s="84"/>
      <c r="H907" s="84"/>
      <c r="I907" s="84"/>
    </row>
    <row r="908" spans="2:9">
      <c r="B908" s="82"/>
      <c r="C908" s="83"/>
      <c r="D908" s="84"/>
      <c r="E908" s="84"/>
      <c r="F908" s="84"/>
      <c r="G908" s="84"/>
      <c r="H908" s="84"/>
      <c r="I908" s="84"/>
    </row>
    <row r="909" spans="2:9">
      <c r="B909" s="82"/>
      <c r="C909" s="83"/>
      <c r="D909" s="84"/>
      <c r="E909" s="84"/>
      <c r="F909" s="84"/>
      <c r="G909" s="84"/>
      <c r="H909" s="84"/>
      <c r="I909" s="84"/>
    </row>
    <row r="910" spans="2:9">
      <c r="B910" s="82"/>
      <c r="C910" s="83"/>
      <c r="D910" s="84"/>
      <c r="E910" s="84"/>
      <c r="F910" s="84"/>
      <c r="G910" s="84"/>
      <c r="H910" s="84"/>
      <c r="I910" s="84"/>
    </row>
    <row r="911" spans="2:9">
      <c r="B911" s="82"/>
      <c r="C911" s="83"/>
      <c r="D911" s="84"/>
      <c r="E911" s="84"/>
      <c r="F911" s="84"/>
      <c r="G911" s="84"/>
      <c r="H911" s="84"/>
      <c r="I911" s="84"/>
    </row>
    <row r="912" spans="2:9">
      <c r="B912" s="82"/>
      <c r="C912" s="83"/>
      <c r="D912" s="84"/>
      <c r="E912" s="84"/>
      <c r="F912" s="84"/>
      <c r="G912" s="84"/>
      <c r="H912" s="84"/>
      <c r="I912" s="84"/>
    </row>
    <row r="913" spans="2:9">
      <c r="B913" s="82"/>
      <c r="C913" s="83"/>
      <c r="D913" s="84"/>
      <c r="E913" s="84"/>
      <c r="F913" s="84"/>
      <c r="G913" s="84"/>
      <c r="H913" s="84"/>
      <c r="I913" s="84"/>
    </row>
    <row r="914" spans="2:9">
      <c r="B914" s="82"/>
      <c r="C914" s="83"/>
      <c r="D914" s="84"/>
      <c r="E914" s="84"/>
      <c r="F914" s="84"/>
      <c r="G914" s="84"/>
      <c r="H914" s="84"/>
      <c r="I914" s="84"/>
    </row>
    <row r="915" spans="2:9">
      <c r="B915" s="82"/>
      <c r="C915" s="83"/>
      <c r="D915" s="84"/>
      <c r="E915" s="84"/>
      <c r="F915" s="84"/>
      <c r="G915" s="84"/>
      <c r="H915" s="84"/>
      <c r="I915" s="84"/>
    </row>
    <row r="916" spans="2:9">
      <c r="B916" s="82"/>
      <c r="C916" s="83"/>
      <c r="D916" s="84"/>
      <c r="E916" s="84"/>
      <c r="F916" s="84"/>
      <c r="G916" s="84"/>
      <c r="H916" s="84"/>
      <c r="I916" s="84"/>
    </row>
    <row r="917" spans="2:9">
      <c r="B917" s="82"/>
      <c r="C917" s="83"/>
      <c r="D917" s="84"/>
      <c r="E917" s="84"/>
      <c r="F917" s="84"/>
      <c r="G917" s="84"/>
      <c r="H917" s="84"/>
      <c r="I917" s="84"/>
    </row>
    <row r="918" spans="2:9">
      <c r="B918" s="82"/>
      <c r="C918" s="83"/>
      <c r="D918" s="84"/>
      <c r="E918" s="84"/>
      <c r="F918" s="84"/>
      <c r="G918" s="84"/>
      <c r="H918" s="84"/>
      <c r="I918" s="84"/>
    </row>
    <row r="919" spans="2:9">
      <c r="B919" s="82"/>
      <c r="C919" s="83"/>
      <c r="D919" s="84"/>
      <c r="E919" s="84"/>
      <c r="F919" s="84"/>
      <c r="G919" s="84"/>
      <c r="H919" s="84"/>
      <c r="I919" s="84"/>
    </row>
    <row r="920" spans="2:9">
      <c r="B920" s="82"/>
      <c r="C920" s="83"/>
      <c r="D920" s="84"/>
      <c r="E920" s="84"/>
      <c r="F920" s="84"/>
      <c r="G920" s="84"/>
      <c r="H920" s="84"/>
      <c r="I920" s="84"/>
    </row>
    <row r="921" spans="2:9">
      <c r="B921" s="82"/>
      <c r="C921" s="83"/>
      <c r="D921" s="84"/>
      <c r="E921" s="84"/>
      <c r="F921" s="84"/>
      <c r="G921" s="84"/>
      <c r="H921" s="84"/>
      <c r="I921" s="84"/>
    </row>
    <row r="922" spans="2:9">
      <c r="B922" s="82"/>
      <c r="C922" s="83"/>
      <c r="D922" s="84"/>
      <c r="E922" s="84"/>
      <c r="F922" s="84"/>
      <c r="G922" s="84"/>
      <c r="H922" s="84"/>
      <c r="I922" s="84"/>
    </row>
    <row r="923" spans="2:9">
      <c r="B923" s="82"/>
      <c r="C923" s="83"/>
      <c r="D923" s="84"/>
      <c r="E923" s="84"/>
      <c r="F923" s="84"/>
      <c r="G923" s="84"/>
      <c r="H923" s="84"/>
      <c r="I923" s="84"/>
    </row>
    <row r="924" spans="2:9">
      <c r="B924" s="82"/>
      <c r="C924" s="83"/>
      <c r="D924" s="84"/>
      <c r="E924" s="84"/>
      <c r="F924" s="84"/>
      <c r="G924" s="84"/>
      <c r="H924" s="84"/>
      <c r="I924" s="84"/>
    </row>
    <row r="925" spans="2:9">
      <c r="B925" s="82"/>
      <c r="C925" s="83"/>
      <c r="D925" s="84"/>
      <c r="E925" s="84"/>
      <c r="F925" s="84"/>
      <c r="G925" s="84"/>
      <c r="H925" s="84"/>
      <c r="I925" s="84"/>
    </row>
    <row r="926" spans="2:9">
      <c r="B926" s="82"/>
      <c r="C926" s="83"/>
      <c r="D926" s="84"/>
      <c r="E926" s="84"/>
      <c r="F926" s="84"/>
      <c r="G926" s="84"/>
      <c r="H926" s="84"/>
      <c r="I926" s="84"/>
    </row>
    <row r="927" spans="2:9">
      <c r="B927" s="82"/>
      <c r="C927" s="83"/>
      <c r="D927" s="84"/>
      <c r="E927" s="84"/>
      <c r="F927" s="84"/>
      <c r="G927" s="84"/>
      <c r="H927" s="84"/>
      <c r="I927" s="84"/>
    </row>
    <row r="928" spans="2:9">
      <c r="B928" s="82"/>
      <c r="C928" s="83"/>
      <c r="D928" s="84"/>
      <c r="E928" s="84"/>
      <c r="F928" s="84"/>
      <c r="G928" s="84"/>
      <c r="H928" s="84"/>
      <c r="I928" s="84"/>
    </row>
    <row r="929" spans="2:9">
      <c r="B929" s="82"/>
      <c r="C929" s="83"/>
      <c r="D929" s="84"/>
      <c r="E929" s="84"/>
      <c r="F929" s="84"/>
      <c r="G929" s="84"/>
      <c r="H929" s="84"/>
      <c r="I929" s="84"/>
    </row>
    <row r="930" spans="2:9">
      <c r="B930" s="82"/>
      <c r="C930" s="83"/>
      <c r="D930" s="84"/>
      <c r="E930" s="84"/>
      <c r="F930" s="84"/>
      <c r="G930" s="84"/>
      <c r="H930" s="84"/>
      <c r="I930" s="84"/>
    </row>
    <row r="931" spans="2:9">
      <c r="B931" s="82"/>
      <c r="C931" s="83"/>
      <c r="D931" s="84"/>
      <c r="E931" s="84"/>
      <c r="F931" s="84"/>
      <c r="G931" s="84"/>
      <c r="H931" s="84"/>
      <c r="I931" s="84"/>
    </row>
    <row r="932" spans="2:9">
      <c r="B932" s="82"/>
      <c r="C932" s="83"/>
      <c r="D932" s="84"/>
      <c r="E932" s="84"/>
      <c r="F932" s="84"/>
      <c r="G932" s="84"/>
      <c r="H932" s="84"/>
      <c r="I932" s="84"/>
    </row>
    <row r="933" spans="2:9">
      <c r="B933" s="82"/>
      <c r="C933" s="83"/>
      <c r="D933" s="84"/>
      <c r="E933" s="84"/>
      <c r="F933" s="84"/>
      <c r="G933" s="84"/>
      <c r="H933" s="84"/>
      <c r="I933" s="84"/>
    </row>
    <row r="934" spans="2:9">
      <c r="B934" s="82"/>
      <c r="C934" s="83"/>
      <c r="D934" s="84"/>
      <c r="E934" s="84"/>
      <c r="F934" s="84"/>
      <c r="G934" s="84"/>
      <c r="H934" s="84"/>
      <c r="I934" s="84"/>
    </row>
    <row r="935" spans="2:9">
      <c r="B935" s="82"/>
      <c r="C935" s="83"/>
      <c r="D935" s="84"/>
      <c r="E935" s="84"/>
      <c r="F935" s="84"/>
      <c r="G935" s="84"/>
      <c r="H935" s="84"/>
      <c r="I935" s="84"/>
    </row>
    <row r="936" spans="2:9">
      <c r="B936" s="82"/>
      <c r="C936" s="83"/>
      <c r="D936" s="84"/>
      <c r="E936" s="84"/>
      <c r="F936" s="84"/>
      <c r="G936" s="84"/>
      <c r="H936" s="84"/>
      <c r="I936" s="84"/>
    </row>
    <row r="937" spans="2:9">
      <c r="B937" s="82"/>
      <c r="C937" s="83"/>
      <c r="D937" s="84"/>
      <c r="E937" s="84"/>
      <c r="F937" s="84"/>
      <c r="G937" s="84"/>
      <c r="H937" s="84"/>
      <c r="I937" s="84"/>
    </row>
    <row r="938" spans="2:9">
      <c r="B938" s="82"/>
      <c r="C938" s="83"/>
      <c r="D938" s="84"/>
      <c r="E938" s="84"/>
      <c r="F938" s="84"/>
      <c r="G938" s="84"/>
      <c r="H938" s="84"/>
      <c r="I938" s="84"/>
    </row>
    <row r="939" spans="2:9">
      <c r="B939" s="82"/>
      <c r="C939" s="83"/>
      <c r="D939" s="84"/>
      <c r="E939" s="84"/>
      <c r="F939" s="84"/>
      <c r="G939" s="84"/>
      <c r="H939" s="84"/>
      <c r="I939" s="84"/>
    </row>
    <row r="940" spans="2:9">
      <c r="B940" s="82"/>
      <c r="C940" s="83"/>
      <c r="D940" s="84"/>
      <c r="E940" s="84"/>
      <c r="F940" s="84"/>
      <c r="G940" s="84"/>
      <c r="H940" s="84"/>
      <c r="I940" s="84"/>
    </row>
    <row r="941" spans="2:9">
      <c r="B941" s="82"/>
      <c r="C941" s="83"/>
      <c r="D941" s="84"/>
      <c r="E941" s="84"/>
      <c r="F941" s="84"/>
      <c r="G941" s="84"/>
      <c r="H941" s="84"/>
      <c r="I941" s="84"/>
    </row>
    <row r="942" spans="2:9">
      <c r="B942" s="82"/>
      <c r="C942" s="83"/>
      <c r="D942" s="84"/>
      <c r="E942" s="84"/>
      <c r="F942" s="84"/>
      <c r="G942" s="84"/>
      <c r="H942" s="84"/>
      <c r="I942" s="84"/>
    </row>
    <row r="943" spans="2:9">
      <c r="B943" s="82"/>
      <c r="C943" s="83"/>
      <c r="D943" s="84"/>
      <c r="E943" s="84"/>
      <c r="F943" s="84"/>
      <c r="G943" s="84"/>
      <c r="H943" s="84"/>
      <c r="I943" s="84"/>
    </row>
    <row r="944" spans="2:9">
      <c r="B944" s="82"/>
      <c r="C944" s="83"/>
      <c r="D944" s="84"/>
      <c r="E944" s="84"/>
      <c r="F944" s="84"/>
      <c r="G944" s="84"/>
      <c r="H944" s="84"/>
      <c r="I944" s="84"/>
    </row>
    <row r="945" spans="2:9">
      <c r="B945" s="82"/>
      <c r="C945" s="83"/>
      <c r="D945" s="84"/>
      <c r="E945" s="84"/>
      <c r="F945" s="84"/>
      <c r="G945" s="84"/>
      <c r="H945" s="84"/>
      <c r="I945" s="84"/>
    </row>
    <row r="946" spans="2:9">
      <c r="B946" s="82"/>
      <c r="C946" s="83"/>
      <c r="D946" s="84"/>
      <c r="E946" s="84"/>
      <c r="F946" s="84"/>
      <c r="G946" s="84"/>
      <c r="H946" s="84"/>
      <c r="I946" s="84"/>
    </row>
    <row r="947" spans="2:9">
      <c r="B947" s="82"/>
      <c r="C947" s="83"/>
      <c r="D947" s="84"/>
      <c r="E947" s="84"/>
      <c r="F947" s="84"/>
      <c r="G947" s="84"/>
      <c r="H947" s="84"/>
      <c r="I947" s="84"/>
    </row>
    <row r="948" spans="2:9">
      <c r="B948" s="82"/>
      <c r="C948" s="83"/>
      <c r="D948" s="84"/>
      <c r="E948" s="84"/>
      <c r="F948" s="84"/>
      <c r="G948" s="84"/>
      <c r="H948" s="84"/>
      <c r="I948" s="84"/>
    </row>
    <row r="949" spans="2:9">
      <c r="B949" s="82"/>
      <c r="C949" s="83"/>
      <c r="D949" s="84"/>
      <c r="E949" s="84"/>
      <c r="F949" s="84"/>
      <c r="G949" s="84"/>
      <c r="H949" s="84"/>
      <c r="I949" s="84"/>
    </row>
    <row r="950" spans="2:9">
      <c r="B950" s="82"/>
      <c r="C950" s="83"/>
      <c r="D950" s="84"/>
      <c r="E950" s="84"/>
      <c r="F950" s="84"/>
      <c r="G950" s="84"/>
      <c r="H950" s="84"/>
      <c r="I950" s="84"/>
    </row>
    <row r="951" spans="2:9">
      <c r="B951" s="82"/>
      <c r="C951" s="83"/>
      <c r="D951" s="84"/>
      <c r="E951" s="84"/>
      <c r="F951" s="84"/>
      <c r="G951" s="84"/>
      <c r="H951" s="84"/>
      <c r="I951" s="84"/>
    </row>
    <row r="952" spans="2:9">
      <c r="B952" s="82"/>
      <c r="C952" s="83"/>
      <c r="D952" s="84"/>
      <c r="E952" s="84"/>
      <c r="F952" s="84"/>
      <c r="G952" s="84"/>
      <c r="H952" s="84"/>
      <c r="I952" s="84"/>
    </row>
    <row r="953" spans="2:9">
      <c r="B953" s="82"/>
      <c r="C953" s="83"/>
      <c r="D953" s="84"/>
      <c r="E953" s="84"/>
      <c r="F953" s="84"/>
      <c r="G953" s="84"/>
      <c r="H953" s="84"/>
      <c r="I953" s="84"/>
    </row>
    <row r="954" spans="2:9">
      <c r="B954" s="82"/>
      <c r="C954" s="83"/>
      <c r="D954" s="84"/>
      <c r="E954" s="84"/>
      <c r="F954" s="84"/>
      <c r="G954" s="84"/>
      <c r="H954" s="84"/>
      <c r="I954" s="84"/>
    </row>
    <row r="955" spans="2:9">
      <c r="B955" s="82"/>
      <c r="C955" s="83"/>
      <c r="D955" s="84"/>
      <c r="E955" s="84"/>
      <c r="F955" s="84"/>
      <c r="G955" s="84"/>
      <c r="H955" s="84"/>
      <c r="I955" s="84"/>
    </row>
    <row r="956" spans="2:9">
      <c r="B956" s="82"/>
      <c r="C956" s="83"/>
      <c r="D956" s="84"/>
      <c r="E956" s="84"/>
      <c r="F956" s="84"/>
      <c r="G956" s="84"/>
      <c r="H956" s="84"/>
      <c r="I956" s="84"/>
    </row>
    <row r="957" spans="2:9">
      <c r="B957" s="82"/>
      <c r="C957" s="83"/>
      <c r="D957" s="84"/>
      <c r="E957" s="84"/>
      <c r="F957" s="84"/>
      <c r="G957" s="84"/>
      <c r="H957" s="84"/>
      <c r="I957" s="84"/>
    </row>
    <row r="958" spans="2:9">
      <c r="B958" s="82"/>
      <c r="C958" s="83"/>
      <c r="D958" s="84"/>
      <c r="E958" s="84"/>
      <c r="F958" s="84"/>
      <c r="G958" s="84"/>
      <c r="H958" s="84"/>
      <c r="I958" s="84"/>
    </row>
    <row r="959" spans="2:9">
      <c r="B959" s="82"/>
      <c r="C959" s="83"/>
      <c r="D959" s="84"/>
      <c r="E959" s="84"/>
      <c r="F959" s="84"/>
      <c r="G959" s="84"/>
      <c r="H959" s="84"/>
      <c r="I959" s="84"/>
    </row>
    <row r="960" spans="2:9">
      <c r="B960" s="82"/>
      <c r="C960" s="83"/>
      <c r="D960" s="84"/>
      <c r="E960" s="84"/>
      <c r="F960" s="84"/>
      <c r="G960" s="84"/>
      <c r="H960" s="84"/>
      <c r="I960" s="84"/>
    </row>
    <row r="961" spans="2:9">
      <c r="B961" s="82"/>
      <c r="C961" s="83"/>
      <c r="D961" s="84"/>
      <c r="E961" s="84"/>
      <c r="F961" s="84"/>
      <c r="G961" s="84"/>
      <c r="H961" s="84"/>
      <c r="I961" s="84"/>
    </row>
    <row r="962" spans="2:9">
      <c r="B962" s="82"/>
      <c r="C962" s="83"/>
      <c r="D962" s="84"/>
      <c r="E962" s="84"/>
      <c r="F962" s="84"/>
      <c r="G962" s="84"/>
      <c r="H962" s="84"/>
      <c r="I962" s="84"/>
    </row>
    <row r="963" spans="2:9">
      <c r="B963" s="82"/>
      <c r="C963" s="83"/>
      <c r="D963" s="84"/>
      <c r="E963" s="84"/>
      <c r="F963" s="84"/>
      <c r="G963" s="84"/>
      <c r="H963" s="84"/>
      <c r="I963" s="84"/>
    </row>
    <row r="964" spans="2:9">
      <c r="B964" s="82"/>
      <c r="C964" s="83"/>
      <c r="D964" s="84"/>
      <c r="E964" s="84"/>
      <c r="F964" s="84"/>
      <c r="G964" s="84"/>
      <c r="H964" s="84"/>
      <c r="I964" s="84"/>
    </row>
    <row r="965" spans="2:9">
      <c r="B965" s="82"/>
      <c r="C965" s="83"/>
      <c r="D965" s="84"/>
      <c r="E965" s="84"/>
      <c r="F965" s="84"/>
      <c r="G965" s="84"/>
      <c r="H965" s="84"/>
      <c r="I965" s="84"/>
    </row>
    <row r="966" spans="2:9">
      <c r="B966" s="82"/>
      <c r="C966" s="83"/>
      <c r="D966" s="84"/>
      <c r="E966" s="84"/>
      <c r="F966" s="84"/>
      <c r="G966" s="84"/>
      <c r="H966" s="84"/>
      <c r="I966" s="84"/>
    </row>
    <row r="967" spans="2:9">
      <c r="B967" s="82"/>
      <c r="C967" s="83"/>
      <c r="D967" s="84"/>
      <c r="E967" s="84"/>
      <c r="F967" s="84"/>
      <c r="G967" s="84"/>
      <c r="H967" s="84"/>
      <c r="I967" s="84"/>
    </row>
    <row r="968" spans="2:9">
      <c r="B968" s="82"/>
      <c r="C968" s="83"/>
      <c r="D968" s="84"/>
      <c r="E968" s="84"/>
      <c r="F968" s="84"/>
      <c r="G968" s="84"/>
      <c r="H968" s="84"/>
      <c r="I968" s="84"/>
    </row>
    <row r="969" spans="2:9">
      <c r="B969" s="82"/>
      <c r="C969" s="83"/>
      <c r="D969" s="84"/>
      <c r="E969" s="84"/>
      <c r="F969" s="84"/>
      <c r="G969" s="84"/>
      <c r="H969" s="84"/>
      <c r="I969" s="84"/>
    </row>
    <row r="970" spans="2:9">
      <c r="B970" s="82"/>
      <c r="C970" s="83"/>
      <c r="D970" s="84"/>
      <c r="E970" s="84"/>
      <c r="F970" s="84"/>
      <c r="G970" s="84"/>
      <c r="H970" s="84"/>
      <c r="I970" s="84"/>
    </row>
    <row r="971" spans="2:9">
      <c r="B971" s="82"/>
      <c r="C971" s="83"/>
      <c r="D971" s="84"/>
      <c r="E971" s="84"/>
      <c r="F971" s="84"/>
      <c r="G971" s="84"/>
      <c r="H971" s="84"/>
      <c r="I971" s="84"/>
    </row>
    <row r="972" spans="2:9">
      <c r="B972" s="82"/>
      <c r="C972" s="83"/>
      <c r="D972" s="84"/>
      <c r="E972" s="84"/>
      <c r="F972" s="84"/>
      <c r="G972" s="84"/>
      <c r="H972" s="84"/>
      <c r="I972" s="84"/>
    </row>
    <row r="973" spans="2:9">
      <c r="B973" s="82"/>
      <c r="C973" s="83"/>
      <c r="D973" s="84"/>
      <c r="E973" s="84"/>
      <c r="F973" s="84"/>
      <c r="G973" s="84"/>
      <c r="H973" s="84"/>
      <c r="I973" s="84"/>
    </row>
    <row r="974" spans="2:9">
      <c r="B974" s="82"/>
      <c r="C974" s="83"/>
      <c r="D974" s="84"/>
      <c r="E974" s="84"/>
      <c r="F974" s="84"/>
      <c r="G974" s="84"/>
      <c r="H974" s="84"/>
      <c r="I974" s="84"/>
    </row>
    <row r="975" spans="2:9">
      <c r="B975" s="82"/>
      <c r="C975" s="83"/>
      <c r="D975" s="84"/>
      <c r="E975" s="84"/>
      <c r="F975" s="84"/>
      <c r="G975" s="84"/>
      <c r="H975" s="84"/>
      <c r="I975" s="84"/>
    </row>
    <row r="976" spans="2:9">
      <c r="B976" s="82"/>
      <c r="C976" s="83"/>
      <c r="D976" s="84"/>
      <c r="E976" s="84"/>
      <c r="F976" s="84"/>
      <c r="G976" s="84"/>
      <c r="H976" s="84"/>
      <c r="I976" s="84"/>
    </row>
    <row r="977" spans="2:9">
      <c r="B977" s="82"/>
      <c r="C977" s="83"/>
      <c r="D977" s="84"/>
      <c r="E977" s="84"/>
      <c r="F977" s="84"/>
      <c r="G977" s="84"/>
      <c r="H977" s="84"/>
      <c r="I977" s="84"/>
    </row>
    <row r="978" spans="2:9">
      <c r="B978" s="82"/>
      <c r="C978" s="83"/>
      <c r="D978" s="84"/>
      <c r="E978" s="84"/>
      <c r="F978" s="84"/>
      <c r="G978" s="84"/>
      <c r="H978" s="84"/>
      <c r="I978" s="84"/>
    </row>
    <row r="979" spans="2:9">
      <c r="B979" s="82"/>
      <c r="C979" s="83"/>
      <c r="D979" s="84"/>
      <c r="E979" s="84"/>
      <c r="F979" s="84"/>
      <c r="G979" s="84"/>
      <c r="H979" s="84"/>
      <c r="I979" s="84"/>
    </row>
    <row r="980" spans="2:9">
      <c r="B980" s="82"/>
      <c r="C980" s="83"/>
      <c r="D980" s="84"/>
      <c r="E980" s="84"/>
      <c r="F980" s="84"/>
      <c r="G980" s="84"/>
      <c r="H980" s="84"/>
      <c r="I980" s="84"/>
    </row>
    <row r="981" spans="2:9">
      <c r="B981" s="82"/>
      <c r="C981" s="83"/>
      <c r="D981" s="84"/>
      <c r="E981" s="84"/>
      <c r="F981" s="84"/>
      <c r="G981" s="84"/>
      <c r="H981" s="84"/>
      <c r="I981" s="84"/>
    </row>
    <row r="982" spans="2:9">
      <c r="B982" s="82"/>
      <c r="C982" s="83"/>
      <c r="D982" s="84"/>
      <c r="E982" s="84"/>
      <c r="F982" s="84"/>
      <c r="G982" s="84"/>
      <c r="H982" s="84"/>
      <c r="I982" s="84"/>
    </row>
    <row r="983" spans="2:9">
      <c r="B983" s="82"/>
      <c r="C983" s="83"/>
      <c r="D983" s="84"/>
      <c r="E983" s="84"/>
      <c r="F983" s="84"/>
      <c r="G983" s="84"/>
      <c r="H983" s="84"/>
      <c r="I983" s="84"/>
    </row>
    <row r="984" spans="2:9">
      <c r="B984" s="82"/>
      <c r="C984" s="83"/>
      <c r="D984" s="84"/>
      <c r="E984" s="84"/>
      <c r="F984" s="84"/>
      <c r="G984" s="84"/>
      <c r="H984" s="84"/>
      <c r="I984" s="84"/>
    </row>
    <row r="985" spans="2:9">
      <c r="B985" s="82"/>
      <c r="C985" s="83"/>
      <c r="D985" s="84"/>
      <c r="E985" s="84"/>
      <c r="F985" s="84"/>
      <c r="G985" s="84"/>
      <c r="H985" s="84"/>
      <c r="I985" s="84"/>
    </row>
    <row r="986" spans="2:9">
      <c r="B986" s="82"/>
      <c r="C986" s="83"/>
      <c r="D986" s="84"/>
      <c r="E986" s="84"/>
      <c r="F986" s="84"/>
      <c r="G986" s="84"/>
      <c r="H986" s="84"/>
      <c r="I986" s="84"/>
    </row>
    <row r="987" spans="2:9">
      <c r="B987" s="82"/>
      <c r="C987" s="83"/>
      <c r="D987" s="84"/>
      <c r="E987" s="84"/>
      <c r="F987" s="84"/>
      <c r="G987" s="84"/>
      <c r="H987" s="84"/>
      <c r="I987" s="84"/>
    </row>
    <row r="988" spans="2:9">
      <c r="B988" s="82"/>
      <c r="C988" s="83"/>
      <c r="D988" s="84"/>
      <c r="E988" s="84"/>
      <c r="F988" s="84"/>
      <c r="G988" s="84"/>
      <c r="H988" s="84"/>
      <c r="I988" s="84"/>
    </row>
    <row r="989" spans="2:9">
      <c r="B989" s="82"/>
      <c r="C989" s="83"/>
      <c r="D989" s="84"/>
      <c r="E989" s="84"/>
      <c r="F989" s="84"/>
      <c r="G989" s="84"/>
      <c r="H989" s="84"/>
      <c r="I989" s="84"/>
    </row>
    <row r="990" spans="2:9">
      <c r="B990" s="82"/>
      <c r="C990" s="83"/>
      <c r="D990" s="84"/>
      <c r="E990" s="84"/>
      <c r="F990" s="84"/>
      <c r="G990" s="84"/>
      <c r="H990" s="84"/>
      <c r="I990" s="84"/>
    </row>
    <row r="991" spans="2:9">
      <c r="B991" s="82"/>
      <c r="C991" s="83"/>
      <c r="D991" s="84"/>
      <c r="E991" s="84"/>
      <c r="F991" s="84"/>
      <c r="G991" s="84"/>
      <c r="H991" s="84"/>
      <c r="I991" s="84"/>
    </row>
    <row r="992" spans="2:9">
      <c r="B992" s="82"/>
      <c r="C992" s="83"/>
      <c r="D992" s="84"/>
      <c r="E992" s="84"/>
      <c r="F992" s="84"/>
      <c r="G992" s="84"/>
      <c r="H992" s="84"/>
      <c r="I992" s="84"/>
    </row>
    <row r="993" spans="2:9">
      <c r="B993" s="82"/>
      <c r="C993" s="83"/>
      <c r="D993" s="84"/>
      <c r="E993" s="84"/>
      <c r="F993" s="84"/>
      <c r="G993" s="84"/>
      <c r="H993" s="84"/>
      <c r="I993" s="84"/>
    </row>
    <row r="994" spans="2:9">
      <c r="B994" s="82"/>
      <c r="C994" s="83"/>
      <c r="D994" s="84"/>
      <c r="E994" s="84"/>
      <c r="F994" s="84"/>
      <c r="G994" s="84"/>
      <c r="H994" s="84"/>
      <c r="I994" s="84"/>
    </row>
    <row r="995" spans="2:9">
      <c r="B995" s="82"/>
      <c r="C995" s="83"/>
      <c r="D995" s="84"/>
      <c r="E995" s="84"/>
      <c r="F995" s="84"/>
      <c r="G995" s="84"/>
      <c r="H995" s="84"/>
      <c r="I995" s="84"/>
    </row>
    <row r="996" spans="2:9">
      <c r="B996" s="82"/>
      <c r="C996" s="83"/>
      <c r="D996" s="84"/>
      <c r="E996" s="84"/>
      <c r="F996" s="84"/>
      <c r="G996" s="84"/>
      <c r="H996" s="84"/>
      <c r="I996" s="84"/>
    </row>
    <row r="997" spans="2:9">
      <c r="B997" s="82"/>
      <c r="C997" s="83"/>
      <c r="D997" s="84"/>
      <c r="E997" s="84"/>
      <c r="F997" s="84"/>
      <c r="G997" s="84"/>
      <c r="H997" s="84"/>
      <c r="I997" s="84"/>
    </row>
    <row r="998" spans="2:9">
      <c r="B998" s="82"/>
      <c r="C998" s="83"/>
      <c r="D998" s="84"/>
      <c r="E998" s="84"/>
      <c r="F998" s="84"/>
      <c r="G998" s="84"/>
      <c r="H998" s="84"/>
      <c r="I998" s="84"/>
    </row>
    <row r="999" spans="2:9">
      <c r="B999" s="82"/>
      <c r="C999" s="83"/>
      <c r="D999" s="84"/>
      <c r="E999" s="84"/>
      <c r="F999" s="84"/>
      <c r="G999" s="84"/>
      <c r="H999" s="84"/>
      <c r="I999" s="84"/>
    </row>
    <row r="1000" spans="2:9">
      <c r="B1000" s="82"/>
      <c r="C1000" s="83"/>
      <c r="D1000" s="84"/>
      <c r="E1000" s="84"/>
      <c r="F1000" s="84"/>
      <c r="G1000" s="84"/>
      <c r="H1000" s="84"/>
      <c r="I1000" s="84"/>
    </row>
    <row r="1001" spans="2:9">
      <c r="B1001" s="82"/>
      <c r="C1001" s="83"/>
      <c r="D1001" s="84"/>
      <c r="E1001" s="84"/>
      <c r="F1001" s="84"/>
      <c r="G1001" s="84"/>
      <c r="H1001" s="84"/>
      <c r="I1001" s="84"/>
    </row>
    <row r="1002" spans="2:9">
      <c r="B1002" s="82"/>
      <c r="C1002" s="83"/>
      <c r="D1002" s="84"/>
      <c r="E1002" s="84"/>
      <c r="F1002" s="84"/>
      <c r="G1002" s="84"/>
      <c r="H1002" s="84"/>
      <c r="I1002" s="84"/>
    </row>
    <row r="1003" spans="2:9">
      <c r="B1003" s="82"/>
      <c r="C1003" s="83"/>
      <c r="D1003" s="84"/>
      <c r="E1003" s="84"/>
      <c r="F1003" s="84"/>
      <c r="G1003" s="84"/>
      <c r="H1003" s="84"/>
      <c r="I1003" s="84"/>
    </row>
    <row r="1004" spans="2:9">
      <c r="B1004" s="82"/>
      <c r="C1004" s="83"/>
      <c r="D1004" s="84"/>
      <c r="E1004" s="84"/>
      <c r="F1004" s="84"/>
      <c r="G1004" s="84"/>
      <c r="H1004" s="84"/>
      <c r="I1004" s="84"/>
    </row>
    <row r="1005" spans="2:9">
      <c r="B1005" s="82"/>
      <c r="C1005" s="83"/>
      <c r="D1005" s="84"/>
      <c r="E1005" s="84"/>
      <c r="F1005" s="84"/>
      <c r="G1005" s="84"/>
      <c r="H1005" s="84"/>
      <c r="I1005" s="84"/>
    </row>
    <row r="1006" spans="2:9">
      <c r="B1006" s="82"/>
      <c r="C1006" s="83"/>
      <c r="D1006" s="84"/>
      <c r="E1006" s="84"/>
      <c r="F1006" s="84"/>
      <c r="G1006" s="84"/>
      <c r="H1006" s="84"/>
      <c r="I1006" s="84"/>
    </row>
    <row r="1007" spans="2:9">
      <c r="B1007" s="82"/>
      <c r="C1007" s="83"/>
      <c r="D1007" s="84"/>
      <c r="E1007" s="84"/>
      <c r="F1007" s="84"/>
      <c r="G1007" s="84"/>
      <c r="H1007" s="84"/>
      <c r="I1007" s="84"/>
    </row>
    <row r="1008" spans="2:9">
      <c r="B1008" s="82"/>
      <c r="C1008" s="83"/>
      <c r="D1008" s="84"/>
      <c r="E1008" s="84"/>
      <c r="F1008" s="84"/>
      <c r="G1008" s="84"/>
      <c r="H1008" s="84"/>
      <c r="I1008" s="84"/>
    </row>
    <row r="1009" spans="2:9">
      <c r="B1009" s="82"/>
      <c r="C1009" s="83"/>
      <c r="D1009" s="84"/>
      <c r="E1009" s="84"/>
      <c r="F1009" s="84"/>
      <c r="G1009" s="84"/>
      <c r="H1009" s="84"/>
      <c r="I1009" s="84"/>
    </row>
    <row r="1010" spans="2:9">
      <c r="B1010" s="82"/>
      <c r="C1010" s="83"/>
      <c r="D1010" s="84"/>
      <c r="E1010" s="84"/>
      <c r="F1010" s="84"/>
      <c r="G1010" s="84"/>
      <c r="H1010" s="84"/>
      <c r="I1010" s="84"/>
    </row>
    <row r="1011" spans="2:9">
      <c r="B1011" s="82"/>
      <c r="C1011" s="83"/>
      <c r="D1011" s="84"/>
      <c r="E1011" s="84"/>
      <c r="F1011" s="84"/>
      <c r="G1011" s="84"/>
      <c r="H1011" s="84"/>
      <c r="I1011" s="84"/>
    </row>
    <row r="1012" spans="2:9">
      <c r="B1012" s="82"/>
      <c r="C1012" s="83"/>
      <c r="D1012" s="84"/>
      <c r="E1012" s="84"/>
      <c r="F1012" s="84"/>
      <c r="G1012" s="84"/>
      <c r="H1012" s="84"/>
      <c r="I1012" s="84"/>
    </row>
    <row r="1013" spans="2:9">
      <c r="B1013" s="82"/>
      <c r="C1013" s="83"/>
      <c r="D1013" s="84"/>
      <c r="E1013" s="84"/>
      <c r="F1013" s="84"/>
      <c r="G1013" s="84"/>
      <c r="H1013" s="84"/>
      <c r="I1013" s="84"/>
    </row>
    <row r="1014" spans="2:9">
      <c r="B1014" s="82"/>
      <c r="C1014" s="83"/>
      <c r="D1014" s="84"/>
      <c r="E1014" s="84"/>
      <c r="F1014" s="84"/>
      <c r="G1014" s="84"/>
      <c r="H1014" s="84"/>
      <c r="I1014" s="84"/>
    </row>
    <row r="1015" spans="2:9">
      <c r="B1015" s="82"/>
      <c r="C1015" s="83"/>
      <c r="D1015" s="84"/>
      <c r="E1015" s="84"/>
      <c r="F1015" s="84"/>
      <c r="G1015" s="84"/>
      <c r="H1015" s="84"/>
      <c r="I1015" s="84"/>
    </row>
    <row r="1016" spans="2:9">
      <c r="B1016" s="82"/>
      <c r="C1016" s="83"/>
      <c r="D1016" s="84"/>
      <c r="E1016" s="84"/>
      <c r="F1016" s="84"/>
      <c r="G1016" s="84"/>
      <c r="H1016" s="84"/>
      <c r="I1016" s="84"/>
    </row>
    <row r="1017" spans="2:9">
      <c r="B1017" s="82"/>
      <c r="C1017" s="83"/>
      <c r="D1017" s="84"/>
      <c r="E1017" s="84"/>
      <c r="F1017" s="84"/>
      <c r="G1017" s="84"/>
      <c r="H1017" s="84"/>
      <c r="I1017" s="84"/>
    </row>
    <row r="1018" spans="2:9">
      <c r="B1018" s="82"/>
      <c r="C1018" s="83"/>
      <c r="D1018" s="84"/>
      <c r="E1018" s="84"/>
      <c r="F1018" s="84"/>
      <c r="G1018" s="84"/>
      <c r="H1018" s="84"/>
      <c r="I1018" s="84"/>
    </row>
    <row r="1019" spans="2:9">
      <c r="B1019" s="82"/>
      <c r="C1019" s="83"/>
      <c r="D1019" s="84"/>
      <c r="E1019" s="84"/>
      <c r="F1019" s="84"/>
      <c r="G1019" s="84"/>
      <c r="H1019" s="84"/>
      <c r="I1019" s="84"/>
    </row>
    <row r="1020" spans="2:9">
      <c r="B1020" s="82"/>
      <c r="C1020" s="83"/>
      <c r="D1020" s="84"/>
      <c r="E1020" s="84"/>
      <c r="F1020" s="84"/>
      <c r="G1020" s="84"/>
      <c r="H1020" s="84"/>
      <c r="I1020" s="84"/>
    </row>
    <row r="1021" spans="2:9">
      <c r="B1021" s="82"/>
      <c r="C1021" s="83"/>
      <c r="D1021" s="84"/>
      <c r="E1021" s="84"/>
      <c r="F1021" s="84"/>
      <c r="G1021" s="84"/>
      <c r="H1021" s="84"/>
      <c r="I1021" s="84"/>
    </row>
    <row r="1022" spans="2:9">
      <c r="B1022" s="82"/>
      <c r="C1022" s="83"/>
      <c r="D1022" s="84"/>
      <c r="E1022" s="84"/>
      <c r="F1022" s="84"/>
      <c r="G1022" s="84"/>
      <c r="H1022" s="84"/>
      <c r="I1022" s="84"/>
    </row>
    <row r="1023" spans="2:9">
      <c r="B1023" s="82"/>
      <c r="C1023" s="83"/>
      <c r="D1023" s="84"/>
      <c r="E1023" s="84"/>
      <c r="F1023" s="84"/>
      <c r="G1023" s="84"/>
      <c r="H1023" s="84"/>
      <c r="I1023" s="84"/>
    </row>
    <row r="1024" spans="2:9">
      <c r="B1024" s="82"/>
      <c r="C1024" s="83"/>
      <c r="D1024" s="84"/>
      <c r="E1024" s="84"/>
      <c r="F1024" s="84"/>
      <c r="G1024" s="84"/>
      <c r="H1024" s="84"/>
      <c r="I1024" s="84"/>
    </row>
    <row r="1025" spans="2:9">
      <c r="B1025" s="82"/>
      <c r="C1025" s="83"/>
      <c r="D1025" s="84"/>
      <c r="E1025" s="84"/>
      <c r="F1025" s="84"/>
      <c r="G1025" s="84"/>
      <c r="H1025" s="84"/>
      <c r="I1025" s="84"/>
    </row>
    <row r="1026" spans="2:9">
      <c r="B1026" s="82"/>
      <c r="C1026" s="83"/>
      <c r="D1026" s="84"/>
      <c r="E1026" s="84"/>
      <c r="F1026" s="84"/>
      <c r="G1026" s="84"/>
      <c r="H1026" s="84"/>
      <c r="I1026" s="84"/>
    </row>
    <row r="1027" spans="2:9">
      <c r="B1027" s="82"/>
      <c r="C1027" s="83"/>
      <c r="D1027" s="84"/>
      <c r="E1027" s="84"/>
      <c r="F1027" s="84"/>
      <c r="G1027" s="84"/>
      <c r="H1027" s="84"/>
      <c r="I1027" s="84"/>
    </row>
    <row r="1028" spans="2:9">
      <c r="B1028" s="82"/>
      <c r="C1028" s="83"/>
      <c r="D1028" s="84"/>
      <c r="E1028" s="84"/>
      <c r="F1028" s="84"/>
      <c r="G1028" s="84"/>
      <c r="H1028" s="84"/>
      <c r="I1028" s="84"/>
    </row>
    <row r="1029" spans="2:9">
      <c r="B1029" s="82"/>
      <c r="C1029" s="83"/>
      <c r="D1029" s="84"/>
      <c r="E1029" s="84"/>
      <c r="F1029" s="84"/>
      <c r="G1029" s="84"/>
      <c r="H1029" s="84"/>
      <c r="I1029" s="84"/>
    </row>
    <row r="1030" spans="2:9">
      <c r="B1030" s="82"/>
      <c r="C1030" s="83"/>
      <c r="D1030" s="84"/>
      <c r="E1030" s="84"/>
      <c r="F1030" s="84"/>
      <c r="G1030" s="84"/>
      <c r="H1030" s="84"/>
      <c r="I1030" s="84"/>
    </row>
    <row r="1031" spans="2:9">
      <c r="B1031" s="82"/>
      <c r="C1031" s="83"/>
      <c r="D1031" s="84"/>
      <c r="E1031" s="84"/>
      <c r="F1031" s="84"/>
      <c r="G1031" s="84"/>
      <c r="H1031" s="84"/>
      <c r="I1031" s="84"/>
    </row>
    <row r="1032" spans="2:9">
      <c r="B1032" s="82"/>
      <c r="C1032" s="83"/>
      <c r="D1032" s="84"/>
      <c r="E1032" s="84"/>
      <c r="F1032" s="84"/>
      <c r="G1032" s="84"/>
      <c r="H1032" s="84"/>
      <c r="I1032" s="84"/>
    </row>
    <row r="1033" spans="2:9">
      <c r="B1033" s="82"/>
      <c r="C1033" s="83"/>
      <c r="D1033" s="84"/>
      <c r="E1033" s="84"/>
      <c r="F1033" s="84"/>
      <c r="G1033" s="84"/>
      <c r="H1033" s="84"/>
      <c r="I1033" s="84"/>
    </row>
    <row r="1034" spans="2:9">
      <c r="B1034" s="82"/>
      <c r="C1034" s="83"/>
      <c r="D1034" s="84"/>
      <c r="E1034" s="84"/>
      <c r="F1034" s="84"/>
      <c r="G1034" s="84"/>
      <c r="H1034" s="84"/>
      <c r="I1034" s="84"/>
    </row>
    <row r="1035" spans="2:9">
      <c r="B1035" s="82"/>
      <c r="C1035" s="83"/>
      <c r="D1035" s="84"/>
      <c r="E1035" s="84"/>
      <c r="F1035" s="84"/>
      <c r="G1035" s="84"/>
      <c r="H1035" s="84"/>
      <c r="I1035" s="84"/>
    </row>
    <row r="1036" spans="2:9">
      <c r="B1036" s="82"/>
      <c r="C1036" s="83"/>
      <c r="D1036" s="84"/>
      <c r="E1036" s="84"/>
      <c r="F1036" s="84"/>
      <c r="G1036" s="84"/>
      <c r="H1036" s="84"/>
      <c r="I1036" s="84"/>
    </row>
    <row r="1037" spans="2:9">
      <c r="B1037" s="82"/>
      <c r="C1037" s="83"/>
      <c r="D1037" s="84"/>
      <c r="E1037" s="84"/>
      <c r="F1037" s="84"/>
      <c r="G1037" s="84"/>
      <c r="H1037" s="84"/>
      <c r="I1037" s="84"/>
    </row>
    <row r="1038" spans="2:9">
      <c r="B1038" s="82"/>
      <c r="C1038" s="83"/>
      <c r="D1038" s="84"/>
      <c r="E1038" s="84"/>
      <c r="F1038" s="84"/>
      <c r="G1038" s="84"/>
      <c r="H1038" s="84"/>
      <c r="I1038" s="84"/>
    </row>
    <row r="1039" spans="2:9">
      <c r="B1039" s="82"/>
      <c r="C1039" s="83"/>
      <c r="D1039" s="84"/>
      <c r="E1039" s="84"/>
      <c r="F1039" s="84"/>
      <c r="G1039" s="84"/>
      <c r="H1039" s="84"/>
      <c r="I1039" s="84"/>
    </row>
    <row r="1040" spans="2:9">
      <c r="B1040" s="82"/>
      <c r="C1040" s="83"/>
      <c r="D1040" s="84"/>
      <c r="E1040" s="84"/>
      <c r="F1040" s="84"/>
      <c r="G1040" s="84"/>
      <c r="H1040" s="84"/>
      <c r="I1040" s="84"/>
    </row>
    <row r="1041" spans="2:9">
      <c r="B1041" s="82"/>
      <c r="C1041" s="83"/>
      <c r="D1041" s="84"/>
      <c r="E1041" s="84"/>
      <c r="F1041" s="84"/>
      <c r="G1041" s="84"/>
      <c r="H1041" s="84"/>
      <c r="I1041" s="84"/>
    </row>
    <row r="1042" spans="2:9">
      <c r="B1042" s="82"/>
      <c r="C1042" s="83"/>
      <c r="D1042" s="84"/>
      <c r="E1042" s="84"/>
      <c r="F1042" s="84"/>
      <c r="G1042" s="84"/>
      <c r="H1042" s="84"/>
      <c r="I1042" s="84"/>
    </row>
    <row r="1043" spans="2:9">
      <c r="B1043" s="82"/>
      <c r="C1043" s="83"/>
      <c r="D1043" s="84"/>
      <c r="E1043" s="84"/>
      <c r="F1043" s="84"/>
      <c r="G1043" s="84"/>
      <c r="H1043" s="84"/>
      <c r="I1043" s="84"/>
    </row>
    <row r="1044" spans="2:9">
      <c r="B1044" s="82"/>
      <c r="C1044" s="83"/>
      <c r="D1044" s="84"/>
      <c r="E1044" s="84"/>
      <c r="F1044" s="84"/>
      <c r="G1044" s="84"/>
      <c r="H1044" s="84"/>
      <c r="I1044" s="84"/>
    </row>
    <row r="1045" spans="2:9">
      <c r="B1045" s="82"/>
      <c r="C1045" s="83"/>
      <c r="D1045" s="84"/>
      <c r="E1045" s="84"/>
      <c r="F1045" s="84"/>
      <c r="G1045" s="84"/>
      <c r="H1045" s="84"/>
      <c r="I1045" s="84"/>
    </row>
    <row r="1046" spans="2:9">
      <c r="B1046" s="82"/>
      <c r="C1046" s="83"/>
      <c r="D1046" s="84"/>
      <c r="E1046" s="84"/>
      <c r="F1046" s="84"/>
      <c r="G1046" s="84"/>
      <c r="H1046" s="84"/>
      <c r="I1046" s="84"/>
    </row>
    <row r="1047" spans="2:9">
      <c r="B1047" s="82"/>
      <c r="C1047" s="83"/>
      <c r="D1047" s="84"/>
      <c r="E1047" s="84"/>
      <c r="F1047" s="84"/>
      <c r="G1047" s="84"/>
      <c r="H1047" s="84"/>
      <c r="I1047" s="84"/>
    </row>
    <row r="1048" spans="2:9">
      <c r="B1048" s="82"/>
      <c r="C1048" s="83"/>
      <c r="D1048" s="84"/>
      <c r="E1048" s="84"/>
      <c r="F1048" s="84"/>
      <c r="G1048" s="84"/>
      <c r="H1048" s="84"/>
      <c r="I1048" s="84"/>
    </row>
    <row r="1049" spans="2:9">
      <c r="B1049" s="82"/>
      <c r="C1049" s="83"/>
      <c r="D1049" s="84"/>
      <c r="E1049" s="84"/>
      <c r="F1049" s="84"/>
      <c r="G1049" s="84"/>
      <c r="H1049" s="84"/>
      <c r="I1049" s="84"/>
    </row>
    <row r="1050" spans="2:9">
      <c r="B1050" s="82"/>
      <c r="C1050" s="83"/>
      <c r="D1050" s="84"/>
      <c r="E1050" s="84"/>
      <c r="F1050" s="84"/>
      <c r="G1050" s="84"/>
      <c r="H1050" s="84"/>
      <c r="I1050" s="84"/>
    </row>
    <row r="1051" spans="2:9">
      <c r="B1051" s="82"/>
      <c r="C1051" s="83"/>
      <c r="D1051" s="84"/>
      <c r="E1051" s="84"/>
      <c r="F1051" s="84"/>
      <c r="G1051" s="84"/>
      <c r="H1051" s="84"/>
      <c r="I1051" s="84"/>
    </row>
    <row r="1052" spans="2:9">
      <c r="B1052" s="82"/>
      <c r="C1052" s="83"/>
      <c r="D1052" s="84"/>
      <c r="E1052" s="84"/>
      <c r="F1052" s="84"/>
      <c r="G1052" s="84"/>
      <c r="H1052" s="84"/>
      <c r="I1052" s="84"/>
    </row>
    <row r="1053" spans="2:9">
      <c r="B1053" s="82"/>
      <c r="C1053" s="83"/>
      <c r="D1053" s="84"/>
      <c r="E1053" s="84"/>
      <c r="F1053" s="84"/>
      <c r="G1053" s="84"/>
      <c r="H1053" s="84"/>
      <c r="I1053" s="84"/>
    </row>
    <row r="1054" spans="2:9">
      <c r="B1054" s="82"/>
      <c r="C1054" s="83"/>
      <c r="D1054" s="84"/>
      <c r="E1054" s="84"/>
      <c r="F1054" s="84"/>
      <c r="G1054" s="84"/>
      <c r="H1054" s="84"/>
      <c r="I1054" s="84"/>
    </row>
    <row r="1055" spans="2:9">
      <c r="B1055" s="82"/>
      <c r="C1055" s="83"/>
      <c r="D1055" s="84"/>
      <c r="E1055" s="84"/>
      <c r="F1055" s="84"/>
      <c r="G1055" s="84"/>
      <c r="H1055" s="84"/>
      <c r="I1055" s="84"/>
    </row>
    <row r="1056" spans="2:9">
      <c r="B1056" s="82"/>
      <c r="C1056" s="83"/>
      <c r="D1056" s="84"/>
      <c r="E1056" s="84"/>
      <c r="F1056" s="84"/>
      <c r="G1056" s="84"/>
      <c r="H1056" s="84"/>
      <c r="I1056" s="84"/>
    </row>
    <row r="1057" spans="2:9">
      <c r="B1057" s="82"/>
      <c r="C1057" s="83"/>
      <c r="D1057" s="84"/>
      <c r="E1057" s="84"/>
      <c r="F1057" s="84"/>
      <c r="G1057" s="84"/>
      <c r="H1057" s="84"/>
      <c r="I1057" s="84"/>
    </row>
    <row r="1058" spans="2:9">
      <c r="B1058" s="82"/>
      <c r="C1058" s="83"/>
      <c r="D1058" s="84"/>
      <c r="E1058" s="84"/>
      <c r="F1058" s="84"/>
      <c r="G1058" s="84"/>
      <c r="H1058" s="84"/>
      <c r="I1058" s="84"/>
    </row>
    <row r="1059" spans="2:9">
      <c r="B1059" s="82"/>
      <c r="C1059" s="83"/>
      <c r="D1059" s="84"/>
      <c r="E1059" s="84"/>
      <c r="F1059" s="84"/>
      <c r="G1059" s="84"/>
      <c r="H1059" s="84"/>
      <c r="I1059" s="84"/>
    </row>
    <row r="1060" spans="2:9">
      <c r="B1060" s="82"/>
      <c r="C1060" s="83"/>
      <c r="D1060" s="84"/>
      <c r="E1060" s="84"/>
      <c r="F1060" s="84"/>
      <c r="G1060" s="84"/>
      <c r="H1060" s="84"/>
      <c r="I1060" s="84"/>
    </row>
    <row r="1061" spans="2:9">
      <c r="B1061" s="82"/>
      <c r="C1061" s="83"/>
      <c r="D1061" s="84"/>
      <c r="E1061" s="84"/>
      <c r="F1061" s="84"/>
      <c r="G1061" s="84"/>
      <c r="H1061" s="84"/>
      <c r="I1061" s="84"/>
    </row>
    <row r="1062" spans="2:9">
      <c r="B1062" s="82"/>
      <c r="C1062" s="83"/>
      <c r="D1062" s="84"/>
      <c r="E1062" s="84"/>
      <c r="F1062" s="84"/>
      <c r="G1062" s="84"/>
      <c r="H1062" s="84"/>
      <c r="I1062" s="84"/>
    </row>
    <row r="1063" spans="2:9">
      <c r="B1063" s="82"/>
      <c r="C1063" s="83"/>
      <c r="D1063" s="84"/>
      <c r="E1063" s="84"/>
      <c r="F1063" s="84"/>
      <c r="G1063" s="84"/>
      <c r="H1063" s="84"/>
      <c r="I1063" s="84"/>
    </row>
    <row r="1064" spans="2:9">
      <c r="B1064" s="82"/>
      <c r="C1064" s="83"/>
      <c r="D1064" s="84"/>
      <c r="E1064" s="84"/>
      <c r="F1064" s="84"/>
      <c r="G1064" s="84"/>
      <c r="H1064" s="84"/>
      <c r="I1064" s="84"/>
    </row>
    <row r="1065" spans="2:9">
      <c r="B1065" s="82"/>
      <c r="C1065" s="83"/>
      <c r="D1065" s="84"/>
      <c r="E1065" s="84"/>
      <c r="F1065" s="84"/>
      <c r="G1065" s="84"/>
      <c r="H1065" s="84"/>
      <c r="I1065" s="84"/>
    </row>
    <row r="1066" spans="2:9">
      <c r="B1066" s="82"/>
      <c r="C1066" s="83"/>
      <c r="D1066" s="84"/>
      <c r="E1066" s="84"/>
      <c r="F1066" s="84"/>
      <c r="G1066" s="84"/>
      <c r="H1066" s="84"/>
      <c r="I1066" s="84"/>
    </row>
    <row r="1067" spans="2:9">
      <c r="B1067" s="82"/>
      <c r="C1067" s="83"/>
      <c r="D1067" s="84"/>
      <c r="E1067" s="84"/>
      <c r="F1067" s="84"/>
      <c r="G1067" s="84"/>
      <c r="H1067" s="84"/>
      <c r="I1067" s="84"/>
    </row>
    <row r="1068" spans="2:9">
      <c r="B1068" s="82"/>
      <c r="C1068" s="83"/>
      <c r="D1068" s="84"/>
      <c r="E1068" s="84"/>
      <c r="F1068" s="84"/>
      <c r="G1068" s="84"/>
      <c r="H1068" s="84"/>
      <c r="I1068" s="84"/>
    </row>
    <row r="1069" spans="2:9">
      <c r="B1069" s="82"/>
      <c r="C1069" s="83"/>
      <c r="D1069" s="84"/>
      <c r="E1069" s="84"/>
      <c r="F1069" s="84"/>
      <c r="G1069" s="84"/>
      <c r="H1069" s="84"/>
      <c r="I1069" s="84"/>
    </row>
    <row r="1070" spans="2:9">
      <c r="B1070" s="82"/>
      <c r="C1070" s="83"/>
      <c r="D1070" s="84"/>
      <c r="E1070" s="84"/>
      <c r="F1070" s="84"/>
      <c r="G1070" s="84"/>
      <c r="H1070" s="84"/>
      <c r="I1070" s="84"/>
    </row>
    <row r="1071" spans="2:9">
      <c r="B1071" s="82"/>
      <c r="C1071" s="83"/>
      <c r="D1071" s="84"/>
      <c r="E1071" s="84"/>
      <c r="F1071" s="84"/>
      <c r="G1071" s="84"/>
      <c r="H1071" s="84"/>
      <c r="I1071" s="84"/>
    </row>
    <row r="1072" spans="2:9">
      <c r="B1072" s="82"/>
      <c r="C1072" s="83"/>
      <c r="D1072" s="84"/>
      <c r="E1072" s="84"/>
      <c r="F1072" s="84"/>
      <c r="G1072" s="84"/>
      <c r="H1072" s="84"/>
      <c r="I1072" s="84"/>
    </row>
    <row r="1073" spans="2:9">
      <c r="B1073" s="82"/>
      <c r="C1073" s="83"/>
      <c r="D1073" s="84"/>
      <c r="E1073" s="84"/>
      <c r="F1073" s="84"/>
      <c r="G1073" s="84"/>
      <c r="H1073" s="84"/>
      <c r="I1073" s="84"/>
    </row>
    <row r="1074" spans="2:9">
      <c r="B1074" s="82"/>
      <c r="C1074" s="83"/>
      <c r="D1074" s="84"/>
      <c r="E1074" s="84"/>
      <c r="F1074" s="84"/>
      <c r="G1074" s="84"/>
      <c r="H1074" s="84"/>
      <c r="I1074" s="84"/>
    </row>
    <row r="1075" spans="2:9">
      <c r="B1075" s="82"/>
      <c r="C1075" s="83"/>
      <c r="D1075" s="84"/>
      <c r="E1075" s="84"/>
      <c r="F1075" s="84"/>
      <c r="G1075" s="84"/>
      <c r="H1075" s="84"/>
      <c r="I1075" s="84"/>
    </row>
    <row r="1076" spans="2:9">
      <c r="B1076" s="82"/>
      <c r="C1076" s="83"/>
      <c r="D1076" s="84"/>
      <c r="E1076" s="84"/>
      <c r="F1076" s="84"/>
      <c r="G1076" s="84"/>
      <c r="H1076" s="84"/>
      <c r="I1076" s="84"/>
    </row>
    <row r="1077" spans="2:9">
      <c r="B1077" s="82"/>
      <c r="C1077" s="83"/>
      <c r="D1077" s="84"/>
      <c r="E1077" s="84"/>
      <c r="F1077" s="84"/>
      <c r="G1077" s="84"/>
      <c r="H1077" s="84"/>
      <c r="I1077" s="84"/>
    </row>
    <row r="1078" spans="2:9">
      <c r="B1078" s="82"/>
      <c r="C1078" s="83"/>
      <c r="D1078" s="84"/>
      <c r="E1078" s="84"/>
      <c r="F1078" s="84"/>
      <c r="G1078" s="84"/>
      <c r="H1078" s="84"/>
      <c r="I1078" s="84"/>
    </row>
    <row r="1079" spans="2:9">
      <c r="B1079" s="82"/>
      <c r="C1079" s="83"/>
      <c r="D1079" s="84"/>
      <c r="E1079" s="84"/>
      <c r="F1079" s="84"/>
      <c r="G1079" s="84"/>
      <c r="H1079" s="84"/>
      <c r="I1079" s="84"/>
    </row>
    <row r="1080" spans="2:9">
      <c r="B1080" s="82"/>
      <c r="C1080" s="83"/>
      <c r="D1080" s="84"/>
      <c r="E1080" s="84"/>
      <c r="F1080" s="84"/>
      <c r="G1080" s="84"/>
      <c r="H1080" s="84"/>
      <c r="I1080" s="84"/>
    </row>
    <row r="1081" spans="2:9">
      <c r="B1081" s="82"/>
      <c r="C1081" s="83"/>
      <c r="D1081" s="84"/>
      <c r="E1081" s="84"/>
      <c r="F1081" s="84"/>
      <c r="G1081" s="84"/>
      <c r="H1081" s="84"/>
      <c r="I1081" s="84"/>
    </row>
    <row r="1082" spans="2:9">
      <c r="B1082" s="82"/>
      <c r="C1082" s="83"/>
      <c r="D1082" s="84"/>
      <c r="E1082" s="84"/>
      <c r="F1082" s="84"/>
      <c r="G1082" s="84"/>
      <c r="H1082" s="84"/>
      <c r="I1082" s="84"/>
    </row>
    <row r="1083" spans="2:9">
      <c r="B1083" s="82"/>
      <c r="C1083" s="83"/>
      <c r="D1083" s="84"/>
      <c r="E1083" s="84"/>
      <c r="F1083" s="84"/>
      <c r="G1083" s="84"/>
      <c r="H1083" s="84"/>
      <c r="I1083" s="84"/>
    </row>
    <row r="1084" spans="2:9">
      <c r="B1084" s="82"/>
      <c r="C1084" s="83"/>
      <c r="D1084" s="84"/>
      <c r="E1084" s="84"/>
      <c r="F1084" s="84"/>
      <c r="G1084" s="84"/>
      <c r="H1084" s="84"/>
      <c r="I1084" s="84"/>
    </row>
    <row r="1085" spans="2:9">
      <c r="B1085" s="82"/>
      <c r="C1085" s="83"/>
      <c r="D1085" s="84"/>
      <c r="E1085" s="84"/>
      <c r="F1085" s="84"/>
      <c r="G1085" s="84"/>
      <c r="H1085" s="84"/>
      <c r="I1085" s="84"/>
    </row>
    <row r="1086" spans="2:9">
      <c r="B1086" s="82"/>
      <c r="C1086" s="83"/>
      <c r="D1086" s="84"/>
      <c r="E1086" s="84"/>
      <c r="F1086" s="84"/>
      <c r="G1086" s="84"/>
      <c r="H1086" s="84"/>
      <c r="I1086" s="84"/>
    </row>
    <row r="1087" spans="2:9">
      <c r="B1087" s="82"/>
      <c r="C1087" s="83"/>
      <c r="D1087" s="84"/>
      <c r="E1087" s="84"/>
      <c r="F1087" s="84"/>
      <c r="G1087" s="84"/>
      <c r="H1087" s="84"/>
      <c r="I1087" s="84"/>
    </row>
    <row r="1088" spans="2:9">
      <c r="B1088" s="82"/>
      <c r="C1088" s="83"/>
      <c r="D1088" s="84"/>
      <c r="E1088" s="84"/>
      <c r="F1088" s="84"/>
      <c r="G1088" s="84"/>
      <c r="H1088" s="84"/>
      <c r="I1088" s="84"/>
    </row>
    <row r="1089" spans="2:9">
      <c r="B1089" s="82"/>
      <c r="C1089" s="83"/>
      <c r="D1089" s="84"/>
      <c r="E1089" s="84"/>
      <c r="F1089" s="84"/>
      <c r="G1089" s="84"/>
      <c r="H1089" s="84"/>
      <c r="I1089" s="84"/>
    </row>
    <row r="1090" spans="2:9">
      <c r="B1090" s="82"/>
      <c r="C1090" s="83"/>
      <c r="D1090" s="84"/>
      <c r="E1090" s="84"/>
      <c r="F1090" s="84"/>
      <c r="G1090" s="84"/>
      <c r="H1090" s="84"/>
      <c r="I1090" s="84"/>
    </row>
    <row r="1091" spans="2:9">
      <c r="B1091" s="82"/>
      <c r="C1091" s="83"/>
      <c r="D1091" s="84"/>
      <c r="E1091" s="84"/>
      <c r="F1091" s="84"/>
      <c r="G1091" s="84"/>
      <c r="H1091" s="84"/>
      <c r="I1091" s="84"/>
    </row>
    <row r="1092" spans="2:9">
      <c r="B1092" s="82"/>
      <c r="C1092" s="83"/>
      <c r="D1092" s="84"/>
      <c r="E1092" s="84"/>
      <c r="F1092" s="84"/>
      <c r="G1092" s="84"/>
      <c r="H1092" s="84"/>
      <c r="I1092" s="84"/>
    </row>
    <row r="1093" spans="2:9">
      <c r="B1093" s="82"/>
      <c r="C1093" s="83"/>
      <c r="D1093" s="84"/>
      <c r="E1093" s="84"/>
      <c r="F1093" s="84"/>
      <c r="G1093" s="84"/>
      <c r="H1093" s="84"/>
      <c r="I1093" s="84"/>
    </row>
    <row r="1094" spans="2:9">
      <c r="B1094" s="82"/>
      <c r="C1094" s="83"/>
      <c r="D1094" s="84"/>
      <c r="E1094" s="84"/>
      <c r="F1094" s="84"/>
      <c r="G1094" s="84"/>
      <c r="H1094" s="84"/>
      <c r="I1094" s="84"/>
    </row>
    <row r="1095" spans="2:9">
      <c r="B1095" s="82"/>
      <c r="C1095" s="83"/>
      <c r="D1095" s="84"/>
      <c r="E1095" s="84"/>
      <c r="F1095" s="84"/>
      <c r="G1095" s="84"/>
      <c r="H1095" s="84"/>
      <c r="I1095" s="84"/>
    </row>
    <row r="1096" spans="2:9">
      <c r="B1096" s="82"/>
      <c r="C1096" s="83"/>
      <c r="D1096" s="84"/>
      <c r="E1096" s="84"/>
      <c r="F1096" s="84"/>
      <c r="G1096" s="84"/>
      <c r="H1096" s="84"/>
      <c r="I1096" s="84"/>
    </row>
    <row r="1097" spans="2:9">
      <c r="B1097" s="82"/>
      <c r="C1097" s="83"/>
      <c r="D1097" s="84"/>
      <c r="E1097" s="84"/>
      <c r="F1097" s="84"/>
      <c r="G1097" s="84"/>
      <c r="H1097" s="84"/>
      <c r="I1097" s="84"/>
    </row>
    <row r="1098" spans="2:9">
      <c r="B1098" s="82"/>
      <c r="C1098" s="83"/>
      <c r="D1098" s="84"/>
      <c r="E1098" s="84"/>
      <c r="F1098" s="84"/>
      <c r="G1098" s="84"/>
      <c r="H1098" s="84"/>
      <c r="I1098" s="84"/>
    </row>
    <row r="1099" spans="2:9">
      <c r="B1099" s="82"/>
      <c r="C1099" s="83"/>
      <c r="D1099" s="84"/>
      <c r="E1099" s="84"/>
      <c r="F1099" s="84"/>
      <c r="G1099" s="84"/>
      <c r="H1099" s="84"/>
      <c r="I1099" s="84"/>
    </row>
    <row r="1100" spans="2:9">
      <c r="B1100" s="82"/>
      <c r="C1100" s="83"/>
      <c r="D1100" s="84"/>
      <c r="E1100" s="84"/>
      <c r="F1100" s="84"/>
      <c r="G1100" s="84"/>
      <c r="H1100" s="84"/>
      <c r="I1100" s="84"/>
    </row>
    <row r="1101" spans="2:9">
      <c r="B1101" s="82"/>
      <c r="C1101" s="83"/>
      <c r="D1101" s="84"/>
      <c r="E1101" s="84"/>
      <c r="F1101" s="84"/>
      <c r="G1101" s="84"/>
      <c r="H1101" s="84"/>
      <c r="I1101" s="84"/>
    </row>
    <row r="1102" spans="2:9">
      <c r="B1102" s="82"/>
      <c r="C1102" s="83"/>
      <c r="D1102" s="84"/>
      <c r="E1102" s="84"/>
      <c r="F1102" s="84"/>
      <c r="G1102" s="84"/>
      <c r="H1102" s="84"/>
      <c r="I1102" s="84"/>
    </row>
    <row r="1103" spans="2:9">
      <c r="B1103" s="82"/>
      <c r="C1103" s="83"/>
      <c r="D1103" s="84"/>
      <c r="E1103" s="84"/>
      <c r="F1103" s="84"/>
      <c r="G1103" s="84"/>
      <c r="H1103" s="84"/>
      <c r="I1103" s="84"/>
    </row>
    <row r="1104" spans="2:9">
      <c r="B1104" s="82"/>
      <c r="C1104" s="83"/>
      <c r="D1104" s="84"/>
      <c r="E1104" s="84"/>
      <c r="F1104" s="84"/>
      <c r="G1104" s="84"/>
      <c r="H1104" s="84"/>
      <c r="I1104" s="84"/>
    </row>
    <row r="1105" spans="2:9">
      <c r="B1105" s="82"/>
      <c r="C1105" s="83"/>
      <c r="D1105" s="84"/>
      <c r="E1105" s="84"/>
      <c r="F1105" s="84"/>
      <c r="G1105" s="84"/>
      <c r="H1105" s="84"/>
      <c r="I1105" s="84"/>
    </row>
    <row r="1106" spans="2:9">
      <c r="B1106" s="82"/>
      <c r="C1106" s="83"/>
      <c r="D1106" s="84"/>
      <c r="E1106" s="84"/>
      <c r="F1106" s="84"/>
      <c r="G1106" s="84"/>
      <c r="H1106" s="84"/>
      <c r="I1106" s="84"/>
    </row>
    <row r="1107" spans="2:9">
      <c r="B1107" s="82"/>
      <c r="C1107" s="83"/>
      <c r="D1107" s="84"/>
      <c r="E1107" s="84"/>
      <c r="F1107" s="84"/>
      <c r="G1107" s="84"/>
      <c r="H1107" s="84"/>
      <c r="I1107" s="84"/>
    </row>
    <row r="1108" spans="2:9">
      <c r="B1108" s="82"/>
      <c r="C1108" s="83"/>
      <c r="D1108" s="84"/>
      <c r="E1108" s="84"/>
      <c r="F1108" s="84"/>
      <c r="G1108" s="84"/>
      <c r="H1108" s="84"/>
      <c r="I1108" s="84"/>
    </row>
    <row r="1109" spans="2:9">
      <c r="B1109" s="82"/>
      <c r="C1109" s="83"/>
      <c r="D1109" s="84"/>
      <c r="E1109" s="84"/>
      <c r="F1109" s="84"/>
      <c r="G1109" s="84"/>
      <c r="H1109" s="84"/>
      <c r="I1109" s="84"/>
    </row>
    <row r="1110" spans="2:9">
      <c r="B1110" s="82"/>
      <c r="C1110" s="83"/>
      <c r="D1110" s="84"/>
      <c r="E1110" s="84"/>
      <c r="F1110" s="84"/>
      <c r="G1110" s="84"/>
      <c r="H1110" s="84"/>
      <c r="I1110" s="84"/>
    </row>
    <row r="1111" spans="2:9">
      <c r="B1111" s="82"/>
      <c r="C1111" s="83"/>
      <c r="D1111" s="84"/>
      <c r="E1111" s="84"/>
      <c r="F1111" s="84"/>
      <c r="G1111" s="84"/>
      <c r="H1111" s="84"/>
      <c r="I1111" s="84"/>
    </row>
    <row r="1112" spans="2:9">
      <c r="B1112" s="82"/>
      <c r="C1112" s="83"/>
      <c r="D1112" s="84"/>
      <c r="E1112" s="84"/>
      <c r="F1112" s="84"/>
      <c r="G1112" s="84"/>
      <c r="H1112" s="84"/>
      <c r="I1112" s="84"/>
    </row>
    <row r="1113" spans="2:9">
      <c r="B1113" s="82"/>
      <c r="C1113" s="83"/>
      <c r="D1113" s="84"/>
      <c r="E1113" s="84"/>
      <c r="F1113" s="84"/>
      <c r="G1113" s="84"/>
      <c r="H1113" s="84"/>
      <c r="I1113" s="84"/>
    </row>
    <row r="1114" spans="2:9">
      <c r="B1114" s="82"/>
      <c r="C1114" s="83"/>
      <c r="D1114" s="84"/>
      <c r="E1114" s="84"/>
      <c r="F1114" s="84"/>
      <c r="G1114" s="84"/>
      <c r="H1114" s="84"/>
      <c r="I1114" s="84"/>
    </row>
    <row r="1115" spans="2:9">
      <c r="B1115" s="82"/>
      <c r="C1115" s="83"/>
      <c r="D1115" s="84"/>
      <c r="E1115" s="84"/>
      <c r="F1115" s="84"/>
      <c r="G1115" s="84"/>
      <c r="H1115" s="84"/>
      <c r="I1115" s="84"/>
    </row>
    <row r="1116" spans="2:9">
      <c r="B1116" s="82"/>
      <c r="C1116" s="83"/>
      <c r="D1116" s="84"/>
      <c r="E1116" s="84"/>
      <c r="F1116" s="84"/>
      <c r="G1116" s="84"/>
      <c r="H1116" s="84"/>
      <c r="I1116" s="84"/>
    </row>
    <row r="1117" spans="2:9">
      <c r="B1117" s="82"/>
      <c r="C1117" s="83"/>
      <c r="D1117" s="84"/>
      <c r="E1117" s="84"/>
      <c r="F1117" s="84"/>
      <c r="G1117" s="84"/>
      <c r="H1117" s="84"/>
      <c r="I1117" s="84"/>
    </row>
    <row r="1118" spans="2:9">
      <c r="B1118" s="82"/>
      <c r="C1118" s="83"/>
      <c r="D1118" s="84"/>
      <c r="E1118" s="84"/>
      <c r="F1118" s="84"/>
      <c r="G1118" s="84"/>
      <c r="H1118" s="84"/>
      <c r="I1118" s="84"/>
    </row>
    <row r="1119" spans="2:9">
      <c r="B1119" s="82"/>
      <c r="C1119" s="83"/>
      <c r="D1119" s="84"/>
      <c r="E1119" s="84"/>
      <c r="F1119" s="84"/>
      <c r="G1119" s="84"/>
      <c r="H1119" s="84"/>
      <c r="I1119" s="84"/>
    </row>
    <row r="1120" spans="2:9">
      <c r="B1120" s="82"/>
      <c r="C1120" s="83"/>
      <c r="D1120" s="84"/>
      <c r="E1120" s="84"/>
      <c r="F1120" s="84"/>
      <c r="G1120" s="84"/>
      <c r="H1120" s="84"/>
      <c r="I1120" s="84"/>
    </row>
    <row r="1121" spans="2:9">
      <c r="B1121" s="82"/>
      <c r="C1121" s="83"/>
      <c r="D1121" s="84"/>
      <c r="E1121" s="84"/>
      <c r="F1121" s="84"/>
      <c r="G1121" s="84"/>
      <c r="H1121" s="84"/>
      <c r="I1121" s="84"/>
    </row>
    <row r="1122" spans="2:9">
      <c r="B1122" s="82"/>
      <c r="C1122" s="83"/>
      <c r="D1122" s="84"/>
      <c r="E1122" s="84"/>
      <c r="F1122" s="84"/>
      <c r="G1122" s="84"/>
      <c r="H1122" s="84"/>
      <c r="I1122" s="84"/>
    </row>
    <row r="1123" spans="2:9">
      <c r="B1123" s="82"/>
      <c r="C1123" s="83"/>
      <c r="D1123" s="84"/>
      <c r="E1123" s="84"/>
      <c r="F1123" s="84"/>
      <c r="G1123" s="84"/>
      <c r="H1123" s="84"/>
      <c r="I1123" s="84"/>
    </row>
    <row r="1124" spans="2:9">
      <c r="B1124" s="82"/>
      <c r="C1124" s="83"/>
      <c r="D1124" s="84"/>
      <c r="E1124" s="84"/>
      <c r="F1124" s="84"/>
      <c r="G1124" s="84"/>
      <c r="H1124" s="84"/>
      <c r="I1124" s="84"/>
    </row>
    <row r="1125" spans="2:9">
      <c r="B1125" s="82"/>
      <c r="C1125" s="83"/>
      <c r="D1125" s="84"/>
      <c r="E1125" s="84"/>
      <c r="F1125" s="84"/>
      <c r="G1125" s="84"/>
      <c r="H1125" s="84"/>
      <c r="I1125" s="84"/>
    </row>
    <row r="1126" spans="2:9">
      <c r="B1126" s="82"/>
      <c r="C1126" s="83"/>
      <c r="D1126" s="84"/>
      <c r="E1126" s="84"/>
      <c r="F1126" s="84"/>
      <c r="G1126" s="84"/>
      <c r="H1126" s="84"/>
      <c r="I1126" s="84"/>
    </row>
    <row r="1127" spans="2:9">
      <c r="B1127" s="82"/>
      <c r="C1127" s="83"/>
      <c r="D1127" s="84"/>
      <c r="E1127" s="84"/>
      <c r="F1127" s="84"/>
      <c r="G1127" s="84"/>
      <c r="H1127" s="84"/>
      <c r="I1127" s="84"/>
    </row>
    <row r="1128" spans="2:9">
      <c r="B1128" s="82"/>
      <c r="C1128" s="83"/>
      <c r="D1128" s="84"/>
      <c r="E1128" s="84"/>
      <c r="F1128" s="84"/>
      <c r="G1128" s="84"/>
      <c r="H1128" s="84"/>
      <c r="I1128" s="84"/>
    </row>
    <row r="1129" spans="2:9">
      <c r="B1129" s="82"/>
      <c r="C1129" s="83"/>
      <c r="D1129" s="84"/>
      <c r="E1129" s="84"/>
      <c r="F1129" s="84"/>
      <c r="G1129" s="84"/>
      <c r="H1129" s="84"/>
      <c r="I1129" s="84"/>
    </row>
    <row r="1130" spans="2:9">
      <c r="B1130" s="82"/>
      <c r="C1130" s="83"/>
      <c r="D1130" s="84"/>
      <c r="E1130" s="84"/>
      <c r="F1130" s="84"/>
      <c r="G1130" s="84"/>
      <c r="H1130" s="84"/>
      <c r="I1130" s="84"/>
    </row>
    <row r="1131" spans="2:9">
      <c r="B1131" s="82"/>
      <c r="C1131" s="83"/>
      <c r="D1131" s="84"/>
      <c r="E1131" s="84"/>
      <c r="F1131" s="84"/>
      <c r="G1131" s="84"/>
      <c r="H1131" s="84"/>
      <c r="I1131" s="84"/>
    </row>
    <row r="1132" spans="2:9">
      <c r="B1132" s="82"/>
      <c r="C1132" s="83"/>
      <c r="D1132" s="84"/>
      <c r="E1132" s="84"/>
      <c r="F1132" s="84"/>
      <c r="G1132" s="84"/>
      <c r="H1132" s="84"/>
      <c r="I1132" s="84"/>
    </row>
    <row r="1133" spans="2:9">
      <c r="B1133" s="82"/>
      <c r="C1133" s="83"/>
      <c r="D1133" s="84"/>
      <c r="E1133" s="84"/>
      <c r="F1133" s="84"/>
      <c r="G1133" s="84"/>
      <c r="H1133" s="84"/>
      <c r="I1133" s="84"/>
    </row>
    <row r="1134" spans="2:9">
      <c r="B1134" s="82"/>
      <c r="C1134" s="83"/>
      <c r="D1134" s="84"/>
      <c r="E1134" s="84"/>
      <c r="F1134" s="84"/>
      <c r="G1134" s="84"/>
      <c r="H1134" s="84"/>
      <c r="I1134" s="84"/>
    </row>
    <row r="1135" spans="2:9">
      <c r="B1135" s="82"/>
      <c r="C1135" s="83"/>
      <c r="D1135" s="84"/>
      <c r="E1135" s="84"/>
      <c r="F1135" s="84"/>
      <c r="G1135" s="84"/>
      <c r="H1135" s="84"/>
      <c r="I1135" s="84"/>
    </row>
    <row r="1136" spans="2:9">
      <c r="B1136" s="82"/>
      <c r="C1136" s="83"/>
      <c r="D1136" s="84"/>
      <c r="E1136" s="84"/>
      <c r="F1136" s="84"/>
      <c r="G1136" s="84"/>
      <c r="H1136" s="84"/>
      <c r="I1136" s="84"/>
    </row>
    <row r="1137" spans="2:9">
      <c r="B1137" s="82"/>
      <c r="C1137" s="83"/>
      <c r="D1137" s="84"/>
      <c r="E1137" s="84"/>
      <c r="F1137" s="84"/>
      <c r="G1137" s="84"/>
      <c r="H1137" s="84"/>
      <c r="I1137" s="84"/>
    </row>
    <row r="1138" spans="2:9">
      <c r="B1138" s="82"/>
      <c r="C1138" s="83"/>
      <c r="D1138" s="84"/>
      <c r="E1138" s="84"/>
      <c r="F1138" s="84"/>
      <c r="G1138" s="84"/>
      <c r="H1138" s="84"/>
      <c r="I1138" s="84"/>
    </row>
    <row r="1139" spans="2:9">
      <c r="B1139" s="82"/>
      <c r="C1139" s="83"/>
      <c r="D1139" s="84"/>
      <c r="E1139" s="84"/>
      <c r="F1139" s="84"/>
      <c r="G1139" s="84"/>
      <c r="H1139" s="84"/>
      <c r="I1139" s="84"/>
    </row>
    <row r="1140" spans="2:9">
      <c r="B1140" s="82"/>
      <c r="C1140" s="83"/>
      <c r="D1140" s="84"/>
      <c r="E1140" s="84"/>
      <c r="F1140" s="84"/>
      <c r="G1140" s="84"/>
      <c r="H1140" s="84"/>
      <c r="I1140" s="84"/>
    </row>
    <row r="1141" spans="2:9">
      <c r="B1141" s="82"/>
      <c r="C1141" s="83"/>
      <c r="D1141" s="84"/>
      <c r="E1141" s="84"/>
      <c r="F1141" s="84"/>
      <c r="G1141" s="84"/>
      <c r="H1141" s="84"/>
      <c r="I1141" s="84"/>
    </row>
    <row r="1142" spans="2:9">
      <c r="B1142" s="82"/>
      <c r="C1142" s="83"/>
      <c r="D1142" s="84"/>
      <c r="E1142" s="84"/>
      <c r="F1142" s="84"/>
      <c r="G1142" s="84"/>
      <c r="H1142" s="84"/>
      <c r="I1142" s="84"/>
    </row>
    <row r="1143" spans="2:9">
      <c r="B1143" s="82"/>
      <c r="C1143" s="83"/>
      <c r="D1143" s="84"/>
      <c r="E1143" s="84"/>
      <c r="F1143" s="84"/>
      <c r="G1143" s="84"/>
      <c r="H1143" s="84"/>
      <c r="I1143" s="84"/>
    </row>
    <row r="1144" spans="2:9">
      <c r="B1144" s="82"/>
      <c r="C1144" s="83"/>
      <c r="D1144" s="84"/>
      <c r="E1144" s="84"/>
      <c r="F1144" s="84"/>
      <c r="G1144" s="84"/>
      <c r="H1144" s="84"/>
      <c r="I1144" s="84"/>
    </row>
    <row r="1145" spans="2:9">
      <c r="B1145" s="82"/>
      <c r="C1145" s="83"/>
      <c r="D1145" s="84"/>
      <c r="E1145" s="84"/>
      <c r="F1145" s="84"/>
      <c r="G1145" s="84"/>
      <c r="H1145" s="84"/>
      <c r="I1145" s="84"/>
    </row>
    <row r="1146" spans="2:9">
      <c r="B1146" s="82"/>
      <c r="C1146" s="83"/>
      <c r="D1146" s="84"/>
      <c r="E1146" s="84"/>
      <c r="F1146" s="84"/>
      <c r="G1146" s="84"/>
      <c r="H1146" s="84"/>
      <c r="I1146" s="84"/>
    </row>
    <row r="1147" spans="2:9">
      <c r="B1147" s="82"/>
      <c r="C1147" s="83"/>
      <c r="D1147" s="84"/>
      <c r="E1147" s="84"/>
      <c r="F1147" s="84"/>
      <c r="G1147" s="84"/>
      <c r="H1147" s="84"/>
      <c r="I1147" s="84"/>
    </row>
    <row r="1148" spans="2:9">
      <c r="B1148" s="82"/>
      <c r="C1148" s="83"/>
      <c r="D1148" s="84"/>
      <c r="E1148" s="84"/>
      <c r="F1148" s="84"/>
      <c r="G1148" s="84"/>
      <c r="H1148" s="84"/>
      <c r="I1148" s="84"/>
    </row>
    <row r="1149" spans="2:9">
      <c r="B1149" s="82"/>
      <c r="C1149" s="83"/>
      <c r="D1149" s="84"/>
      <c r="E1149" s="84"/>
      <c r="F1149" s="84"/>
      <c r="G1149" s="84"/>
      <c r="H1149" s="84"/>
      <c r="I1149" s="84"/>
    </row>
    <row r="1150" spans="2:9">
      <c r="B1150" s="82"/>
      <c r="C1150" s="83"/>
      <c r="D1150" s="84"/>
      <c r="E1150" s="84"/>
      <c r="F1150" s="84"/>
      <c r="G1150" s="84"/>
      <c r="H1150" s="84"/>
      <c r="I1150" s="84"/>
    </row>
    <row r="1151" spans="2:9">
      <c r="B1151" s="82"/>
      <c r="C1151" s="83"/>
      <c r="D1151" s="84"/>
      <c r="E1151" s="84"/>
      <c r="F1151" s="84"/>
      <c r="G1151" s="84"/>
      <c r="H1151" s="84"/>
      <c r="I1151" s="84"/>
    </row>
    <row r="1152" spans="2:9">
      <c r="B1152" s="82"/>
      <c r="C1152" s="83"/>
      <c r="D1152" s="84"/>
      <c r="E1152" s="84"/>
      <c r="F1152" s="84"/>
      <c r="G1152" s="84"/>
      <c r="H1152" s="84"/>
      <c r="I1152" s="84"/>
    </row>
    <row r="1153" spans="2:9">
      <c r="B1153" s="82"/>
      <c r="C1153" s="83"/>
      <c r="D1153" s="84"/>
      <c r="E1153" s="84"/>
      <c r="F1153" s="84"/>
      <c r="G1153" s="84"/>
      <c r="H1153" s="84"/>
      <c r="I1153" s="84"/>
    </row>
    <row r="1154" spans="2:9">
      <c r="B1154" s="82"/>
      <c r="C1154" s="83"/>
      <c r="D1154" s="84"/>
      <c r="E1154" s="84"/>
      <c r="F1154" s="84"/>
      <c r="G1154" s="84"/>
      <c r="H1154" s="84"/>
      <c r="I1154" s="84"/>
    </row>
    <row r="1155" spans="2:9">
      <c r="B1155" s="82"/>
      <c r="C1155" s="83"/>
      <c r="D1155" s="84"/>
      <c r="E1155" s="84"/>
      <c r="F1155" s="84"/>
      <c r="G1155" s="84"/>
      <c r="H1155" s="84"/>
      <c r="I1155" s="84"/>
    </row>
    <row r="1156" spans="2:9">
      <c r="B1156" s="82"/>
      <c r="C1156" s="83"/>
      <c r="D1156" s="84"/>
      <c r="E1156" s="84"/>
      <c r="F1156" s="84"/>
      <c r="G1156" s="84"/>
      <c r="H1156" s="84"/>
      <c r="I1156" s="84"/>
    </row>
    <row r="1157" spans="2:9">
      <c r="B1157" s="82"/>
      <c r="C1157" s="83"/>
      <c r="D1157" s="84"/>
      <c r="E1157" s="84"/>
      <c r="F1157" s="84"/>
      <c r="G1157" s="84"/>
      <c r="H1157" s="84"/>
      <c r="I1157" s="84"/>
    </row>
    <row r="1158" spans="2:9">
      <c r="B1158" s="82"/>
      <c r="C1158" s="83"/>
      <c r="D1158" s="84"/>
      <c r="E1158" s="84"/>
      <c r="F1158" s="84"/>
      <c r="G1158" s="84"/>
      <c r="H1158" s="84"/>
      <c r="I1158" s="84"/>
    </row>
    <row r="1159" spans="2:9">
      <c r="B1159" s="82"/>
      <c r="C1159" s="83"/>
      <c r="D1159" s="84"/>
      <c r="E1159" s="84"/>
      <c r="F1159" s="84"/>
      <c r="G1159" s="84"/>
      <c r="H1159" s="84"/>
      <c r="I1159" s="84"/>
    </row>
    <row r="1160" spans="2:9">
      <c r="B1160" s="82"/>
      <c r="C1160" s="83"/>
      <c r="D1160" s="84"/>
      <c r="E1160" s="84"/>
      <c r="F1160" s="84"/>
      <c r="G1160" s="84"/>
      <c r="H1160" s="84"/>
      <c r="I1160" s="84"/>
    </row>
    <row r="1161" spans="2:9">
      <c r="B1161" s="82"/>
      <c r="C1161" s="83"/>
      <c r="D1161" s="84"/>
      <c r="E1161" s="84"/>
      <c r="F1161" s="84"/>
      <c r="G1161" s="84"/>
      <c r="H1161" s="84"/>
      <c r="I1161" s="84"/>
    </row>
    <row r="1162" spans="2:9">
      <c r="B1162" s="82"/>
      <c r="C1162" s="83"/>
      <c r="D1162" s="84"/>
      <c r="E1162" s="84"/>
      <c r="F1162" s="84"/>
      <c r="G1162" s="84"/>
      <c r="H1162" s="84"/>
      <c r="I1162" s="84"/>
    </row>
    <row r="1163" spans="2:9">
      <c r="B1163" s="82"/>
      <c r="C1163" s="83"/>
      <c r="D1163" s="84"/>
      <c r="E1163" s="84"/>
      <c r="F1163" s="84"/>
      <c r="G1163" s="84"/>
      <c r="H1163" s="84"/>
      <c r="I1163" s="84"/>
    </row>
    <row r="1164" spans="2:9">
      <c r="B1164" s="82"/>
      <c r="C1164" s="83"/>
      <c r="D1164" s="84"/>
      <c r="E1164" s="84"/>
      <c r="F1164" s="84"/>
      <c r="G1164" s="84"/>
      <c r="H1164" s="84"/>
      <c r="I1164" s="84"/>
    </row>
    <row r="1165" spans="2:9">
      <c r="B1165" s="82"/>
      <c r="C1165" s="83"/>
      <c r="D1165" s="84"/>
      <c r="E1165" s="84"/>
      <c r="F1165" s="84"/>
      <c r="G1165" s="84"/>
      <c r="H1165" s="84"/>
      <c r="I1165" s="84"/>
    </row>
    <row r="1166" spans="2:9">
      <c r="B1166" s="82"/>
      <c r="C1166" s="83"/>
      <c r="D1166" s="84"/>
      <c r="E1166" s="84"/>
      <c r="F1166" s="84"/>
      <c r="G1166" s="84"/>
      <c r="H1166" s="84"/>
      <c r="I1166" s="84"/>
    </row>
    <row r="1167" spans="2:9">
      <c r="B1167" s="82"/>
      <c r="C1167" s="83"/>
      <c r="D1167" s="84"/>
      <c r="E1167" s="84"/>
      <c r="F1167" s="84"/>
      <c r="G1167" s="84"/>
      <c r="H1167" s="84"/>
      <c r="I1167" s="84"/>
    </row>
    <row r="1168" spans="2:9">
      <c r="B1168" s="82"/>
      <c r="C1168" s="83"/>
      <c r="D1168" s="84"/>
      <c r="E1168" s="84"/>
      <c r="F1168" s="84"/>
      <c r="G1168" s="84"/>
      <c r="H1168" s="84"/>
      <c r="I1168" s="84"/>
    </row>
    <row r="1169" spans="2:9">
      <c r="B1169" s="82"/>
      <c r="C1169" s="83"/>
      <c r="D1169" s="84"/>
      <c r="E1169" s="84"/>
      <c r="F1169" s="84"/>
      <c r="G1169" s="84"/>
      <c r="H1169" s="84"/>
      <c r="I1169" s="84"/>
    </row>
    <row r="1170" spans="2:9">
      <c r="B1170" s="82"/>
      <c r="C1170" s="83"/>
      <c r="D1170" s="84"/>
      <c r="E1170" s="84"/>
      <c r="F1170" s="84"/>
      <c r="G1170" s="84"/>
      <c r="H1170" s="84"/>
      <c r="I1170" s="84"/>
    </row>
    <row r="1171" spans="2:9">
      <c r="B1171" s="82"/>
      <c r="C1171" s="83"/>
      <c r="D1171" s="84"/>
      <c r="E1171" s="84"/>
      <c r="F1171" s="84"/>
      <c r="G1171" s="84"/>
      <c r="H1171" s="84"/>
      <c r="I1171" s="84"/>
    </row>
    <row r="1172" spans="2:9">
      <c r="B1172" s="82"/>
      <c r="C1172" s="83"/>
      <c r="D1172" s="84"/>
      <c r="E1172" s="84"/>
      <c r="F1172" s="84"/>
      <c r="G1172" s="84"/>
      <c r="H1172" s="84"/>
      <c r="I1172" s="84"/>
    </row>
    <row r="1173" spans="2:9">
      <c r="B1173" s="82"/>
      <c r="C1173" s="83"/>
      <c r="D1173" s="84"/>
      <c r="E1173" s="84"/>
      <c r="F1173" s="84"/>
      <c r="G1173" s="84"/>
      <c r="H1173" s="84"/>
      <c r="I1173" s="84"/>
    </row>
    <row r="1174" spans="2:9">
      <c r="B1174" s="82"/>
      <c r="C1174" s="83"/>
      <c r="D1174" s="84"/>
      <c r="E1174" s="84"/>
      <c r="F1174" s="84"/>
      <c r="G1174" s="84"/>
      <c r="H1174" s="84"/>
      <c r="I1174" s="84"/>
    </row>
    <row r="1175" spans="2:9">
      <c r="B1175" s="82"/>
      <c r="C1175" s="83"/>
      <c r="D1175" s="84"/>
      <c r="E1175" s="84"/>
      <c r="F1175" s="84"/>
      <c r="G1175" s="84"/>
      <c r="H1175" s="84"/>
      <c r="I1175" s="84"/>
    </row>
    <row r="1176" spans="2:9">
      <c r="B1176" s="82"/>
      <c r="C1176" s="83"/>
      <c r="D1176" s="84"/>
      <c r="E1176" s="84"/>
      <c r="F1176" s="84"/>
      <c r="G1176" s="84"/>
      <c r="H1176" s="84"/>
      <c r="I1176" s="84"/>
    </row>
    <row r="1177" spans="2:9">
      <c r="B1177" s="82"/>
      <c r="C1177" s="83"/>
      <c r="D1177" s="84"/>
      <c r="E1177" s="84"/>
      <c r="F1177" s="84"/>
      <c r="G1177" s="84"/>
      <c r="H1177" s="84"/>
      <c r="I1177" s="84"/>
    </row>
    <row r="1178" spans="2:9">
      <c r="B1178" s="82"/>
      <c r="C1178" s="83"/>
      <c r="D1178" s="84"/>
      <c r="E1178" s="84"/>
      <c r="F1178" s="84"/>
      <c r="G1178" s="84"/>
      <c r="H1178" s="84"/>
      <c r="I1178" s="84"/>
    </row>
    <row r="1179" spans="2:9">
      <c r="B1179" s="82"/>
      <c r="C1179" s="83"/>
      <c r="D1179" s="84"/>
      <c r="E1179" s="84"/>
      <c r="F1179" s="84"/>
      <c r="G1179" s="84"/>
      <c r="H1179" s="84"/>
      <c r="I1179" s="84"/>
    </row>
    <row r="1180" spans="2:9">
      <c r="B1180" s="82"/>
      <c r="C1180" s="83"/>
      <c r="D1180" s="84"/>
      <c r="E1180" s="84"/>
      <c r="F1180" s="84"/>
      <c r="G1180" s="84"/>
      <c r="H1180" s="84"/>
      <c r="I1180" s="84"/>
    </row>
    <row r="1181" spans="2:9">
      <c r="B1181" s="82"/>
      <c r="C1181" s="83"/>
      <c r="D1181" s="84"/>
      <c r="E1181" s="84"/>
      <c r="F1181" s="84"/>
      <c r="G1181" s="84"/>
      <c r="H1181" s="84"/>
      <c r="I1181" s="84"/>
    </row>
    <row r="1182" spans="2:9">
      <c r="B1182" s="82"/>
      <c r="C1182" s="83"/>
      <c r="D1182" s="84"/>
      <c r="E1182" s="84"/>
      <c r="F1182" s="84"/>
      <c r="G1182" s="84"/>
      <c r="H1182" s="84"/>
      <c r="I1182" s="84"/>
    </row>
    <row r="1183" spans="2:9">
      <c r="B1183" s="82"/>
      <c r="C1183" s="83"/>
      <c r="D1183" s="84"/>
      <c r="E1183" s="84"/>
      <c r="F1183" s="84"/>
      <c r="G1183" s="84"/>
      <c r="H1183" s="84"/>
      <c r="I1183" s="84"/>
    </row>
    <row r="1184" spans="2:9">
      <c r="B1184" s="82"/>
      <c r="C1184" s="83"/>
      <c r="D1184" s="84"/>
      <c r="E1184" s="84"/>
      <c r="F1184" s="84"/>
      <c r="G1184" s="84"/>
      <c r="H1184" s="84"/>
      <c r="I1184" s="84"/>
    </row>
    <row r="1185" spans="2:9">
      <c r="B1185" s="82"/>
      <c r="C1185" s="83"/>
      <c r="D1185" s="84"/>
      <c r="E1185" s="84"/>
      <c r="F1185" s="84"/>
      <c r="G1185" s="84"/>
      <c r="H1185" s="84"/>
      <c r="I1185" s="84"/>
    </row>
    <row r="1186" spans="2:9">
      <c r="B1186" s="82"/>
      <c r="C1186" s="83"/>
      <c r="D1186" s="84"/>
      <c r="E1186" s="84"/>
      <c r="F1186" s="84"/>
      <c r="G1186" s="84"/>
      <c r="H1186" s="84"/>
      <c r="I1186" s="84"/>
    </row>
    <row r="1187" spans="2:9">
      <c r="B1187" s="82"/>
      <c r="C1187" s="83"/>
      <c r="D1187" s="84"/>
      <c r="E1187" s="84"/>
      <c r="F1187" s="84"/>
      <c r="G1187" s="84"/>
      <c r="H1187" s="84"/>
      <c r="I1187" s="84"/>
    </row>
    <row r="1188" spans="2:9">
      <c r="B1188" s="82"/>
      <c r="C1188" s="83"/>
      <c r="D1188" s="84"/>
      <c r="E1188" s="84"/>
      <c r="F1188" s="84"/>
      <c r="G1188" s="84"/>
      <c r="H1188" s="84"/>
      <c r="I1188" s="84"/>
    </row>
    <row r="1189" spans="2:9">
      <c r="B1189" s="82"/>
      <c r="C1189" s="83"/>
      <c r="D1189" s="84"/>
      <c r="E1189" s="84"/>
      <c r="F1189" s="84"/>
      <c r="G1189" s="84"/>
      <c r="H1189" s="84"/>
      <c r="I1189" s="84"/>
    </row>
    <row r="1190" spans="2:9">
      <c r="B1190" s="82"/>
      <c r="C1190" s="83"/>
      <c r="D1190" s="84"/>
      <c r="E1190" s="84"/>
      <c r="F1190" s="84"/>
      <c r="G1190" s="84"/>
      <c r="H1190" s="84"/>
      <c r="I1190" s="84"/>
    </row>
    <row r="1191" spans="2:9">
      <c r="B1191" s="82"/>
      <c r="C1191" s="83"/>
      <c r="D1191" s="84"/>
      <c r="E1191" s="84"/>
      <c r="F1191" s="84"/>
      <c r="G1191" s="84"/>
      <c r="H1191" s="84"/>
      <c r="I1191" s="84"/>
    </row>
    <row r="1192" spans="2:9">
      <c r="B1192" s="82"/>
      <c r="C1192" s="83"/>
      <c r="D1192" s="84"/>
      <c r="E1192" s="84"/>
      <c r="F1192" s="84"/>
      <c r="G1192" s="84"/>
      <c r="H1192" s="84"/>
      <c r="I1192" s="84"/>
    </row>
    <row r="1193" spans="2:9">
      <c r="B1193" s="82"/>
      <c r="C1193" s="83"/>
      <c r="D1193" s="84"/>
      <c r="E1193" s="84"/>
      <c r="F1193" s="84"/>
      <c r="G1193" s="84"/>
      <c r="H1193" s="84"/>
      <c r="I1193" s="84"/>
    </row>
    <row r="1194" spans="2:9">
      <c r="B1194" s="82"/>
      <c r="C1194" s="83"/>
      <c r="D1194" s="84"/>
      <c r="E1194" s="84"/>
      <c r="F1194" s="84"/>
      <c r="G1194" s="84"/>
      <c r="H1194" s="84"/>
      <c r="I1194" s="84"/>
    </row>
    <row r="1195" spans="2:9">
      <c r="B1195" s="82"/>
      <c r="C1195" s="83"/>
      <c r="D1195" s="84"/>
      <c r="E1195" s="84"/>
      <c r="F1195" s="84"/>
      <c r="G1195" s="84"/>
      <c r="H1195" s="84"/>
      <c r="I1195" s="84"/>
    </row>
    <row r="1196" spans="2:9">
      <c r="B1196" s="82"/>
      <c r="C1196" s="83"/>
      <c r="D1196" s="84"/>
      <c r="E1196" s="84"/>
      <c r="F1196" s="84"/>
      <c r="G1196" s="84"/>
      <c r="H1196" s="84"/>
      <c r="I1196" s="84"/>
    </row>
    <row r="1197" spans="2:9">
      <c r="B1197" s="82"/>
      <c r="C1197" s="83"/>
      <c r="D1197" s="84"/>
      <c r="E1197" s="84"/>
      <c r="F1197" s="84"/>
      <c r="G1197" s="84"/>
      <c r="H1197" s="84"/>
      <c r="I1197" s="84"/>
    </row>
    <row r="1198" spans="2:9">
      <c r="B1198" s="82"/>
      <c r="C1198" s="83"/>
      <c r="D1198" s="84"/>
      <c r="E1198" s="84"/>
      <c r="F1198" s="84"/>
      <c r="G1198" s="84"/>
      <c r="H1198" s="84"/>
      <c r="I1198" s="84"/>
    </row>
    <row r="1199" spans="2:9">
      <c r="B1199" s="82"/>
      <c r="C1199" s="83"/>
      <c r="D1199" s="84"/>
      <c r="E1199" s="84"/>
      <c r="F1199" s="84"/>
      <c r="G1199" s="84"/>
      <c r="H1199" s="84"/>
      <c r="I1199" s="84"/>
    </row>
    <row r="1200" spans="2:9">
      <c r="B1200" s="82"/>
      <c r="C1200" s="83"/>
      <c r="D1200" s="84"/>
      <c r="E1200" s="84"/>
      <c r="F1200" s="84"/>
      <c r="G1200" s="84"/>
      <c r="H1200" s="84"/>
      <c r="I1200" s="84"/>
    </row>
    <row r="1201" spans="2:9">
      <c r="B1201" s="82"/>
      <c r="C1201" s="83"/>
      <c r="D1201" s="84"/>
      <c r="E1201" s="84"/>
      <c r="F1201" s="84"/>
      <c r="G1201" s="84"/>
      <c r="H1201" s="84"/>
      <c r="I1201" s="84"/>
    </row>
    <row r="1202" spans="2:9">
      <c r="B1202" s="82"/>
      <c r="C1202" s="83"/>
      <c r="D1202" s="84"/>
      <c r="E1202" s="84"/>
      <c r="F1202" s="84"/>
      <c r="G1202" s="84"/>
      <c r="H1202" s="84"/>
      <c r="I1202" s="84"/>
    </row>
    <row r="1203" spans="2:9">
      <c r="B1203" s="82"/>
      <c r="C1203" s="83"/>
      <c r="D1203" s="84"/>
      <c r="E1203" s="84"/>
      <c r="F1203" s="84"/>
      <c r="G1203" s="84"/>
      <c r="H1203" s="84"/>
      <c r="I1203" s="84"/>
    </row>
    <row r="1204" spans="2:9">
      <c r="B1204" s="82"/>
      <c r="C1204" s="83"/>
      <c r="D1204" s="84"/>
      <c r="E1204" s="84"/>
      <c r="F1204" s="84"/>
      <c r="G1204" s="84"/>
      <c r="H1204" s="84"/>
      <c r="I1204" s="84"/>
    </row>
    <row r="1205" spans="2:9">
      <c r="B1205" s="82"/>
      <c r="C1205" s="83"/>
      <c r="D1205" s="84"/>
      <c r="E1205" s="84"/>
      <c r="F1205" s="84"/>
      <c r="G1205" s="84"/>
      <c r="H1205" s="84"/>
      <c r="I1205" s="84"/>
    </row>
    <row r="1206" spans="2:9">
      <c r="B1206" s="82"/>
      <c r="C1206" s="83"/>
      <c r="D1206" s="84"/>
      <c r="E1206" s="84"/>
      <c r="F1206" s="84"/>
      <c r="G1206" s="84"/>
      <c r="H1206" s="84"/>
      <c r="I1206" s="84"/>
    </row>
    <row r="1207" spans="2:9">
      <c r="B1207" s="82"/>
      <c r="C1207" s="83"/>
      <c r="D1207" s="84"/>
      <c r="E1207" s="84"/>
      <c r="F1207" s="84"/>
      <c r="G1207" s="84"/>
      <c r="H1207" s="84"/>
      <c r="I1207" s="84"/>
    </row>
    <row r="1208" spans="2:9">
      <c r="B1208" s="82"/>
      <c r="C1208" s="83"/>
      <c r="D1208" s="84"/>
      <c r="E1208" s="84"/>
      <c r="F1208" s="84"/>
      <c r="G1208" s="84"/>
      <c r="H1208" s="84"/>
      <c r="I1208" s="84"/>
    </row>
    <row r="1209" spans="2:9">
      <c r="B1209" s="82"/>
      <c r="C1209" s="83"/>
      <c r="D1209" s="84"/>
      <c r="E1209" s="84"/>
      <c r="F1209" s="84"/>
      <c r="G1209" s="84"/>
      <c r="H1209" s="84"/>
      <c r="I1209" s="84"/>
    </row>
    <row r="1210" spans="2:9">
      <c r="B1210" s="82"/>
      <c r="C1210" s="83"/>
      <c r="D1210" s="84"/>
      <c r="E1210" s="84"/>
      <c r="F1210" s="84"/>
      <c r="G1210" s="84"/>
      <c r="H1210" s="84"/>
      <c r="I1210" s="84"/>
    </row>
    <row r="1211" spans="2:9">
      <c r="B1211" s="82"/>
      <c r="C1211" s="83"/>
      <c r="D1211" s="84"/>
      <c r="E1211" s="84"/>
      <c r="F1211" s="84"/>
      <c r="G1211" s="84"/>
      <c r="H1211" s="84"/>
      <c r="I1211" s="84"/>
    </row>
    <row r="1212" spans="2:9">
      <c r="B1212" s="82"/>
      <c r="C1212" s="83"/>
      <c r="D1212" s="84"/>
      <c r="E1212" s="84"/>
      <c r="F1212" s="84"/>
      <c r="G1212" s="84"/>
      <c r="H1212" s="84"/>
      <c r="I1212" s="84"/>
    </row>
    <row r="1213" spans="2:9">
      <c r="B1213" s="82"/>
      <c r="C1213" s="83"/>
      <c r="D1213" s="84"/>
      <c r="E1213" s="84"/>
      <c r="F1213" s="84"/>
      <c r="G1213" s="84"/>
      <c r="H1213" s="84"/>
      <c r="I1213" s="84"/>
    </row>
    <row r="1214" spans="2:9">
      <c r="B1214" s="82"/>
      <c r="C1214" s="83"/>
      <c r="D1214" s="84"/>
      <c r="E1214" s="84"/>
      <c r="F1214" s="84"/>
      <c r="G1214" s="84"/>
      <c r="H1214" s="84"/>
      <c r="I1214" s="84"/>
    </row>
    <row r="1215" spans="2:9">
      <c r="B1215" s="82"/>
      <c r="C1215" s="83"/>
      <c r="D1215" s="84"/>
      <c r="E1215" s="84"/>
      <c r="F1215" s="84"/>
      <c r="G1215" s="84"/>
      <c r="H1215" s="84"/>
      <c r="I1215" s="84"/>
    </row>
    <row r="1216" spans="2:9">
      <c r="B1216" s="82"/>
      <c r="C1216" s="83"/>
      <c r="D1216" s="84"/>
      <c r="E1216" s="84"/>
      <c r="F1216" s="84"/>
      <c r="G1216" s="84"/>
      <c r="H1216" s="84"/>
      <c r="I1216" s="84"/>
    </row>
    <row r="1217" spans="2:9">
      <c r="B1217" s="82"/>
      <c r="C1217" s="83"/>
      <c r="D1217" s="84"/>
      <c r="E1217" s="84"/>
      <c r="F1217" s="84"/>
      <c r="G1217" s="84"/>
      <c r="H1217" s="84"/>
      <c r="I1217" s="84"/>
    </row>
    <row r="1218" spans="2:9">
      <c r="B1218" s="82"/>
      <c r="C1218" s="83"/>
      <c r="D1218" s="84"/>
      <c r="E1218" s="84"/>
      <c r="F1218" s="84"/>
      <c r="G1218" s="84"/>
      <c r="H1218" s="84"/>
      <c r="I1218" s="84"/>
    </row>
    <row r="1219" spans="2:9">
      <c r="B1219" s="82"/>
      <c r="C1219" s="83"/>
      <c r="D1219" s="84"/>
      <c r="E1219" s="84"/>
      <c r="F1219" s="84"/>
      <c r="G1219" s="84"/>
      <c r="H1219" s="84"/>
      <c r="I1219" s="84"/>
    </row>
    <row r="1220" spans="2:9">
      <c r="B1220" s="82"/>
      <c r="C1220" s="83"/>
      <c r="D1220" s="84"/>
      <c r="E1220" s="84"/>
      <c r="F1220" s="84"/>
      <c r="G1220" s="84"/>
      <c r="H1220" s="84"/>
      <c r="I1220" s="84"/>
    </row>
    <row r="1221" spans="2:9">
      <c r="B1221" s="82"/>
      <c r="C1221" s="83"/>
      <c r="D1221" s="84"/>
      <c r="E1221" s="84"/>
      <c r="F1221" s="84"/>
      <c r="G1221" s="84"/>
      <c r="H1221" s="84"/>
      <c r="I1221" s="84"/>
    </row>
    <row r="1222" spans="2:9">
      <c r="B1222" s="82"/>
      <c r="C1222" s="83"/>
      <c r="D1222" s="84"/>
      <c r="E1222" s="84"/>
      <c r="F1222" s="84"/>
      <c r="G1222" s="84"/>
      <c r="H1222" s="84"/>
      <c r="I1222" s="84"/>
    </row>
    <row r="1223" spans="2:9">
      <c r="B1223" s="82"/>
      <c r="C1223" s="83"/>
      <c r="D1223" s="84"/>
      <c r="E1223" s="84"/>
      <c r="F1223" s="84"/>
      <c r="G1223" s="84"/>
      <c r="H1223" s="84"/>
      <c r="I1223" s="84"/>
    </row>
    <row r="1224" spans="2:9">
      <c r="B1224" s="82"/>
      <c r="C1224" s="83"/>
      <c r="D1224" s="84"/>
      <c r="E1224" s="84"/>
      <c r="F1224" s="84"/>
      <c r="G1224" s="84"/>
      <c r="H1224" s="84"/>
      <c r="I1224" s="84"/>
    </row>
    <row r="1225" spans="2:9">
      <c r="B1225" s="82"/>
      <c r="C1225" s="83"/>
      <c r="D1225" s="84"/>
      <c r="E1225" s="84"/>
      <c r="F1225" s="84"/>
      <c r="G1225" s="84"/>
      <c r="H1225" s="84"/>
      <c r="I1225" s="84"/>
    </row>
    <row r="1226" spans="2:9">
      <c r="B1226" s="82"/>
      <c r="C1226" s="83"/>
      <c r="D1226" s="84"/>
      <c r="E1226" s="84"/>
      <c r="F1226" s="84"/>
      <c r="G1226" s="84"/>
      <c r="H1226" s="84"/>
      <c r="I1226" s="84"/>
    </row>
    <row r="1227" spans="2:9">
      <c r="B1227" s="82"/>
      <c r="C1227" s="83"/>
      <c r="D1227" s="84"/>
      <c r="E1227" s="84"/>
      <c r="F1227" s="84"/>
      <c r="G1227" s="84"/>
      <c r="H1227" s="84"/>
      <c r="I1227" s="84"/>
    </row>
    <row r="1228" spans="2:9">
      <c r="B1228" s="82"/>
      <c r="C1228" s="83"/>
      <c r="D1228" s="84"/>
      <c r="E1228" s="84"/>
      <c r="F1228" s="84"/>
      <c r="G1228" s="84"/>
      <c r="H1228" s="84"/>
      <c r="I1228" s="84"/>
    </row>
    <row r="1229" spans="2:9">
      <c r="B1229" s="82"/>
      <c r="C1229" s="83"/>
      <c r="D1229" s="84"/>
      <c r="E1229" s="84"/>
      <c r="F1229" s="84"/>
      <c r="G1229" s="84"/>
      <c r="H1229" s="84"/>
      <c r="I1229" s="84"/>
    </row>
    <row r="1230" spans="2:9">
      <c r="B1230" s="82"/>
      <c r="C1230" s="83"/>
      <c r="D1230" s="84"/>
      <c r="E1230" s="84"/>
      <c r="F1230" s="84"/>
      <c r="G1230" s="84"/>
      <c r="H1230" s="84"/>
      <c r="I1230" s="84"/>
    </row>
    <row r="1231" spans="2:9">
      <c r="B1231" s="82"/>
      <c r="C1231" s="83"/>
      <c r="D1231" s="84"/>
      <c r="E1231" s="84"/>
      <c r="F1231" s="84"/>
      <c r="G1231" s="84"/>
      <c r="H1231" s="84"/>
      <c r="I1231" s="84"/>
    </row>
    <row r="1232" spans="2:9">
      <c r="B1232" s="82"/>
      <c r="C1232" s="83"/>
      <c r="D1232" s="84"/>
      <c r="E1232" s="84"/>
      <c r="F1232" s="84"/>
      <c r="G1232" s="84"/>
      <c r="H1232" s="84"/>
      <c r="I1232" s="84"/>
    </row>
    <row r="1233" spans="2:9">
      <c r="B1233" s="82"/>
      <c r="C1233" s="83"/>
      <c r="D1233" s="84"/>
      <c r="E1233" s="84"/>
      <c r="F1233" s="84"/>
      <c r="G1233" s="84"/>
      <c r="H1233" s="84"/>
      <c r="I1233" s="84"/>
    </row>
    <row r="1234" spans="2:9">
      <c r="B1234" s="82"/>
      <c r="C1234" s="83"/>
      <c r="D1234" s="84"/>
      <c r="E1234" s="84"/>
      <c r="F1234" s="84"/>
      <c r="G1234" s="84"/>
      <c r="H1234" s="84"/>
      <c r="I1234" s="84"/>
    </row>
    <row r="1235" spans="2:9">
      <c r="B1235" s="82"/>
      <c r="C1235" s="83"/>
      <c r="D1235" s="84"/>
      <c r="E1235" s="84"/>
      <c r="F1235" s="84"/>
      <c r="G1235" s="84"/>
      <c r="H1235" s="84"/>
      <c r="I1235" s="84"/>
    </row>
    <row r="1236" spans="2:9">
      <c r="B1236" s="82"/>
      <c r="C1236" s="83"/>
      <c r="D1236" s="84"/>
      <c r="E1236" s="84"/>
      <c r="F1236" s="84"/>
      <c r="G1236" s="84"/>
      <c r="H1236" s="84"/>
      <c r="I1236" s="84"/>
    </row>
    <row r="1237" spans="2:9">
      <c r="B1237" s="82"/>
      <c r="C1237" s="83"/>
      <c r="D1237" s="84"/>
      <c r="E1237" s="84"/>
      <c r="F1237" s="84"/>
      <c r="G1237" s="84"/>
      <c r="H1237" s="84"/>
      <c r="I1237" s="84"/>
    </row>
    <row r="1238" spans="2:9">
      <c r="B1238" s="82"/>
      <c r="C1238" s="83"/>
      <c r="D1238" s="84"/>
      <c r="E1238" s="84"/>
      <c r="F1238" s="84"/>
      <c r="G1238" s="84"/>
      <c r="H1238" s="84"/>
      <c r="I1238" s="84"/>
    </row>
    <row r="1239" spans="2:9">
      <c r="B1239" s="82"/>
      <c r="C1239" s="83"/>
      <c r="D1239" s="84"/>
      <c r="E1239" s="84"/>
      <c r="F1239" s="84"/>
      <c r="G1239" s="84"/>
      <c r="H1239" s="84"/>
      <c r="I1239" s="84"/>
    </row>
    <row r="1240" spans="2:9">
      <c r="B1240" s="82"/>
      <c r="C1240" s="83"/>
      <c r="D1240" s="84"/>
      <c r="E1240" s="84"/>
      <c r="F1240" s="84"/>
      <c r="G1240" s="84"/>
      <c r="H1240" s="84"/>
      <c r="I1240" s="84"/>
    </row>
    <row r="1241" spans="2:9">
      <c r="B1241" s="82"/>
      <c r="C1241" s="83"/>
      <c r="D1241" s="84"/>
      <c r="E1241" s="84"/>
      <c r="F1241" s="84"/>
      <c r="G1241" s="84"/>
      <c r="H1241" s="84"/>
      <c r="I1241" s="84"/>
    </row>
    <row r="1242" spans="2:9">
      <c r="B1242" s="82"/>
      <c r="C1242" s="83"/>
      <c r="D1242" s="84"/>
      <c r="E1242" s="84"/>
      <c r="F1242" s="84"/>
      <c r="G1242" s="84"/>
      <c r="H1242" s="84"/>
      <c r="I1242" s="84"/>
    </row>
    <row r="1243" spans="2:9">
      <c r="B1243" s="82"/>
      <c r="C1243" s="83"/>
      <c r="D1243" s="84"/>
      <c r="E1243" s="84"/>
      <c r="F1243" s="84"/>
      <c r="G1243" s="84"/>
      <c r="H1243" s="84"/>
      <c r="I1243" s="84"/>
    </row>
    <row r="1244" spans="2:9">
      <c r="B1244" s="82"/>
      <c r="C1244" s="83"/>
      <c r="D1244" s="84"/>
      <c r="E1244" s="84"/>
      <c r="F1244" s="84"/>
      <c r="G1244" s="84"/>
      <c r="H1244" s="84"/>
      <c r="I1244" s="84"/>
    </row>
    <row r="1245" spans="2:9">
      <c r="B1245" s="82"/>
      <c r="C1245" s="83"/>
      <c r="D1245" s="84"/>
      <c r="E1245" s="84"/>
      <c r="F1245" s="84"/>
      <c r="G1245" s="84"/>
      <c r="H1245" s="84"/>
      <c r="I1245" s="84"/>
    </row>
    <row r="1246" spans="2:9">
      <c r="B1246" s="82"/>
      <c r="C1246" s="83"/>
      <c r="D1246" s="84"/>
      <c r="E1246" s="84"/>
      <c r="F1246" s="84"/>
      <c r="G1246" s="84"/>
      <c r="H1246" s="84"/>
      <c r="I1246" s="84"/>
    </row>
    <row r="1247" spans="2:9">
      <c r="B1247" s="82"/>
      <c r="C1247" s="83"/>
      <c r="D1247" s="84"/>
      <c r="E1247" s="84"/>
      <c r="F1247" s="84"/>
      <c r="G1247" s="84"/>
      <c r="H1247" s="84"/>
      <c r="I1247" s="84"/>
    </row>
    <row r="1248" spans="2:9">
      <c r="B1248" s="82"/>
      <c r="C1248" s="83"/>
      <c r="D1248" s="84"/>
      <c r="E1248" s="84"/>
      <c r="F1248" s="84"/>
      <c r="G1248" s="84"/>
      <c r="H1248" s="84"/>
      <c r="I1248" s="84"/>
    </row>
    <row r="1249" spans="2:9">
      <c r="B1249" s="82"/>
      <c r="C1249" s="83"/>
      <c r="D1249" s="84"/>
      <c r="E1249" s="84"/>
      <c r="F1249" s="84"/>
      <c r="G1249" s="84"/>
      <c r="H1249" s="84"/>
      <c r="I1249" s="84"/>
    </row>
    <row r="1250" spans="2:9">
      <c r="B1250" s="82"/>
      <c r="C1250" s="83"/>
      <c r="D1250" s="84"/>
      <c r="E1250" s="84"/>
      <c r="F1250" s="84"/>
      <c r="G1250" s="84"/>
      <c r="H1250" s="84"/>
      <c r="I1250" s="84"/>
    </row>
    <row r="1251" spans="2:9">
      <c r="B1251" s="82"/>
      <c r="C1251" s="83"/>
      <c r="D1251" s="84"/>
      <c r="E1251" s="84"/>
      <c r="F1251" s="84"/>
      <c r="G1251" s="84"/>
      <c r="H1251" s="84"/>
      <c r="I1251" s="84"/>
    </row>
    <row r="1252" spans="2:9">
      <c r="B1252" s="82"/>
      <c r="C1252" s="83"/>
      <c r="D1252" s="84"/>
      <c r="E1252" s="84"/>
      <c r="F1252" s="84"/>
      <c r="G1252" s="84"/>
      <c r="H1252" s="84"/>
      <c r="I1252" s="84"/>
    </row>
    <row r="1253" spans="2:9">
      <c r="B1253" s="82"/>
      <c r="C1253" s="83"/>
      <c r="D1253" s="84"/>
      <c r="E1253" s="84"/>
      <c r="F1253" s="84"/>
      <c r="G1253" s="84"/>
      <c r="H1253" s="84"/>
      <c r="I1253" s="84"/>
    </row>
    <row r="1254" spans="2:9">
      <c r="B1254" s="82"/>
      <c r="C1254" s="83"/>
      <c r="D1254" s="84"/>
      <c r="E1254" s="84"/>
      <c r="F1254" s="84"/>
      <c r="G1254" s="84"/>
      <c r="H1254" s="84"/>
      <c r="I1254" s="84"/>
    </row>
    <row r="1255" spans="2:9">
      <c r="B1255" s="82"/>
      <c r="C1255" s="83"/>
      <c r="D1255" s="84"/>
      <c r="E1255" s="84"/>
      <c r="F1255" s="84"/>
      <c r="G1255" s="84"/>
      <c r="H1255" s="84"/>
      <c r="I1255" s="84"/>
    </row>
    <row r="1256" spans="2:9">
      <c r="B1256" s="82"/>
      <c r="C1256" s="83"/>
      <c r="D1256" s="84"/>
      <c r="E1256" s="84"/>
      <c r="F1256" s="84"/>
      <c r="G1256" s="84"/>
      <c r="H1256" s="84"/>
      <c r="I1256" s="84"/>
    </row>
    <row r="1257" spans="2:9">
      <c r="B1257" s="82"/>
      <c r="C1257" s="83"/>
      <c r="D1257" s="84"/>
      <c r="E1257" s="84"/>
      <c r="F1257" s="84"/>
      <c r="G1257" s="84"/>
      <c r="H1257" s="84"/>
      <c r="I1257" s="84"/>
    </row>
    <row r="1258" spans="2:9">
      <c r="B1258" s="82"/>
      <c r="C1258" s="83"/>
      <c r="D1258" s="84"/>
      <c r="E1258" s="84"/>
      <c r="F1258" s="84"/>
      <c r="G1258" s="84"/>
      <c r="H1258" s="84"/>
      <c r="I1258" s="84"/>
    </row>
    <row r="1259" spans="2:9">
      <c r="B1259" s="82"/>
      <c r="C1259" s="83"/>
      <c r="D1259" s="84"/>
      <c r="E1259" s="84"/>
      <c r="F1259" s="84"/>
      <c r="G1259" s="84"/>
      <c r="H1259" s="84"/>
      <c r="I1259" s="84"/>
    </row>
    <row r="1260" spans="2:9">
      <c r="B1260" s="82"/>
      <c r="C1260" s="83"/>
      <c r="D1260" s="84"/>
      <c r="E1260" s="84"/>
      <c r="F1260" s="84"/>
      <c r="G1260" s="84"/>
      <c r="H1260" s="84"/>
      <c r="I1260" s="84"/>
    </row>
    <row r="1261" spans="2:9">
      <c r="B1261" s="82"/>
      <c r="C1261" s="83"/>
      <c r="D1261" s="84"/>
      <c r="E1261" s="84"/>
      <c r="F1261" s="84"/>
      <c r="G1261" s="84"/>
      <c r="H1261" s="84"/>
      <c r="I1261" s="84"/>
    </row>
    <row r="1262" spans="2:9">
      <c r="B1262" s="82"/>
      <c r="C1262" s="83"/>
      <c r="D1262" s="84"/>
      <c r="E1262" s="84"/>
      <c r="F1262" s="84"/>
      <c r="G1262" s="84"/>
      <c r="H1262" s="84"/>
      <c r="I1262" s="84"/>
    </row>
    <row r="1263" spans="2:9">
      <c r="B1263" s="82"/>
      <c r="C1263" s="83"/>
      <c r="D1263" s="84"/>
      <c r="E1263" s="84"/>
      <c r="F1263" s="84"/>
      <c r="G1263" s="84"/>
      <c r="H1263" s="84"/>
      <c r="I1263" s="84"/>
    </row>
    <row r="1264" spans="2:9">
      <c r="B1264" s="82"/>
      <c r="C1264" s="83"/>
      <c r="D1264" s="84"/>
      <c r="E1264" s="84"/>
      <c r="F1264" s="84"/>
      <c r="G1264" s="84"/>
      <c r="H1264" s="84"/>
      <c r="I1264" s="84"/>
    </row>
    <row r="1265" spans="2:9">
      <c r="B1265" s="82"/>
      <c r="C1265" s="83"/>
      <c r="D1265" s="84"/>
      <c r="E1265" s="84"/>
      <c r="F1265" s="84"/>
      <c r="G1265" s="84"/>
      <c r="H1265" s="84"/>
      <c r="I1265" s="84"/>
    </row>
    <row r="1266" spans="2:9">
      <c r="B1266" s="82"/>
      <c r="C1266" s="83"/>
      <c r="D1266" s="84"/>
      <c r="E1266" s="84"/>
      <c r="F1266" s="84"/>
      <c r="G1266" s="84"/>
      <c r="H1266" s="84"/>
      <c r="I1266" s="84"/>
    </row>
    <row r="1267" spans="2:9">
      <c r="B1267" s="82"/>
      <c r="C1267" s="83"/>
      <c r="D1267" s="84"/>
      <c r="E1267" s="84"/>
      <c r="F1267" s="84"/>
      <c r="G1267" s="84"/>
      <c r="H1267" s="84"/>
      <c r="I1267" s="84"/>
    </row>
    <row r="1268" spans="2:9">
      <c r="B1268" s="82"/>
      <c r="C1268" s="83"/>
      <c r="D1268" s="84"/>
      <c r="E1268" s="84"/>
      <c r="F1268" s="84"/>
      <c r="G1268" s="84"/>
      <c r="H1268" s="84"/>
      <c r="I1268" s="84"/>
    </row>
    <row r="1269" spans="2:9">
      <c r="B1269" s="82"/>
      <c r="C1269" s="83"/>
      <c r="D1269" s="84"/>
      <c r="E1269" s="84"/>
      <c r="F1269" s="84"/>
      <c r="G1269" s="84"/>
      <c r="H1269" s="84"/>
      <c r="I1269" s="84"/>
    </row>
    <row r="1270" spans="2:9">
      <c r="B1270" s="82"/>
      <c r="C1270" s="83"/>
      <c r="D1270" s="84"/>
      <c r="E1270" s="84"/>
      <c r="F1270" s="84"/>
      <c r="G1270" s="84"/>
      <c r="H1270" s="84"/>
      <c r="I1270" s="84"/>
    </row>
    <row r="1271" spans="2:9">
      <c r="B1271" s="82"/>
      <c r="C1271" s="83"/>
      <c r="D1271" s="84"/>
      <c r="E1271" s="84"/>
      <c r="F1271" s="84"/>
      <c r="G1271" s="84"/>
      <c r="H1271" s="84"/>
      <c r="I1271" s="84"/>
    </row>
    <row r="1272" spans="2:9">
      <c r="B1272" s="82"/>
      <c r="C1272" s="83"/>
      <c r="D1272" s="84"/>
      <c r="E1272" s="84"/>
      <c r="F1272" s="84"/>
      <c r="G1272" s="84"/>
      <c r="H1272" s="84"/>
      <c r="I1272" s="84"/>
    </row>
    <row r="1273" spans="2:9">
      <c r="B1273" s="82"/>
      <c r="C1273" s="83"/>
      <c r="D1273" s="84"/>
      <c r="E1273" s="84"/>
      <c r="F1273" s="84"/>
      <c r="G1273" s="84"/>
      <c r="H1273" s="84"/>
      <c r="I1273" s="84"/>
    </row>
    <row r="1274" spans="2:9">
      <c r="B1274" s="82"/>
      <c r="C1274" s="83"/>
      <c r="D1274" s="84"/>
      <c r="E1274" s="84"/>
      <c r="F1274" s="84"/>
      <c r="G1274" s="84"/>
      <c r="H1274" s="84"/>
      <c r="I1274" s="84"/>
    </row>
    <row r="1275" spans="2:9">
      <c r="B1275" s="82"/>
      <c r="C1275" s="83"/>
      <c r="D1275" s="84"/>
      <c r="E1275" s="84"/>
      <c r="F1275" s="84"/>
      <c r="G1275" s="84"/>
      <c r="H1275" s="84"/>
      <c r="I1275" s="84"/>
    </row>
    <row r="1276" spans="2:9">
      <c r="B1276" s="82"/>
      <c r="C1276" s="83"/>
      <c r="D1276" s="84"/>
      <c r="E1276" s="84"/>
      <c r="F1276" s="84"/>
      <c r="G1276" s="84"/>
      <c r="H1276" s="84"/>
      <c r="I1276" s="84"/>
    </row>
    <row r="1277" spans="2:9">
      <c r="B1277" s="82"/>
      <c r="C1277" s="83"/>
      <c r="D1277" s="84"/>
      <c r="E1277" s="84"/>
      <c r="F1277" s="84"/>
      <c r="G1277" s="84"/>
      <c r="H1277" s="84"/>
      <c r="I1277" s="84"/>
    </row>
    <row r="1278" spans="2:9">
      <c r="B1278" s="82"/>
      <c r="C1278" s="83"/>
      <c r="D1278" s="84"/>
      <c r="E1278" s="84"/>
      <c r="F1278" s="84"/>
      <c r="G1278" s="84"/>
      <c r="H1278" s="84"/>
      <c r="I1278" s="84"/>
    </row>
    <row r="1279" spans="2:9">
      <c r="B1279" s="82"/>
      <c r="C1279" s="83"/>
      <c r="D1279" s="84"/>
      <c r="E1279" s="84"/>
      <c r="F1279" s="84"/>
      <c r="G1279" s="84"/>
      <c r="H1279" s="84"/>
      <c r="I1279" s="84"/>
    </row>
    <row r="1280" spans="2:9">
      <c r="B1280" s="82"/>
      <c r="C1280" s="83"/>
      <c r="D1280" s="84"/>
      <c r="E1280" s="84"/>
      <c r="F1280" s="84"/>
      <c r="G1280" s="84"/>
      <c r="H1280" s="84"/>
      <c r="I1280" s="84"/>
    </row>
    <row r="1281" spans="2:9">
      <c r="B1281" s="82"/>
      <c r="C1281" s="83"/>
      <c r="D1281" s="84"/>
      <c r="E1281" s="84"/>
      <c r="F1281" s="84"/>
      <c r="G1281" s="84"/>
      <c r="H1281" s="84"/>
      <c r="I1281" s="84"/>
    </row>
    <row r="1282" spans="2:9">
      <c r="B1282" s="82"/>
      <c r="C1282" s="83"/>
      <c r="D1282" s="84"/>
      <c r="E1282" s="84"/>
      <c r="F1282" s="84"/>
      <c r="G1282" s="84"/>
      <c r="H1282" s="84"/>
      <c r="I1282" s="84"/>
    </row>
    <row r="1283" spans="2:9">
      <c r="B1283" s="82"/>
      <c r="C1283" s="83"/>
      <c r="D1283" s="84"/>
      <c r="E1283" s="84"/>
      <c r="F1283" s="84"/>
      <c r="G1283" s="84"/>
      <c r="H1283" s="84"/>
      <c r="I1283" s="84"/>
    </row>
    <row r="1284" spans="2:9">
      <c r="B1284" s="82"/>
      <c r="C1284" s="83"/>
      <c r="D1284" s="84"/>
      <c r="E1284" s="84"/>
      <c r="F1284" s="84"/>
      <c r="G1284" s="84"/>
      <c r="H1284" s="84"/>
      <c r="I1284" s="84"/>
    </row>
    <row r="1285" spans="2:9">
      <c r="B1285" s="82"/>
      <c r="C1285" s="83"/>
      <c r="D1285" s="84"/>
      <c r="E1285" s="84"/>
      <c r="F1285" s="84"/>
      <c r="G1285" s="84"/>
      <c r="H1285" s="84"/>
      <c r="I1285" s="84"/>
    </row>
    <row r="1286" spans="2:9">
      <c r="B1286" s="82"/>
      <c r="C1286" s="83"/>
      <c r="D1286" s="84"/>
      <c r="E1286" s="84"/>
      <c r="F1286" s="84"/>
      <c r="G1286" s="84"/>
      <c r="H1286" s="84"/>
      <c r="I1286" s="84"/>
    </row>
    <row r="1287" spans="2:9">
      <c r="B1287" s="82"/>
      <c r="C1287" s="83"/>
      <c r="D1287" s="84"/>
      <c r="E1287" s="84"/>
      <c r="F1287" s="84"/>
      <c r="G1287" s="84"/>
      <c r="H1287" s="84"/>
      <c r="I1287" s="84"/>
    </row>
    <row r="1288" spans="2:9">
      <c r="B1288" s="82"/>
      <c r="C1288" s="83"/>
      <c r="D1288" s="84"/>
      <c r="E1288" s="84"/>
      <c r="F1288" s="84"/>
      <c r="G1288" s="84"/>
      <c r="H1288" s="84"/>
      <c r="I1288" s="84"/>
    </row>
    <row r="1289" spans="2:9">
      <c r="B1289" s="82"/>
      <c r="C1289" s="83"/>
      <c r="D1289" s="84"/>
      <c r="E1289" s="84"/>
      <c r="F1289" s="84"/>
      <c r="G1289" s="84"/>
      <c r="H1289" s="84"/>
      <c r="I1289" s="84"/>
    </row>
    <row r="1290" spans="2:9">
      <c r="B1290" s="82"/>
      <c r="C1290" s="83"/>
      <c r="D1290" s="84"/>
      <c r="E1290" s="84"/>
      <c r="F1290" s="84"/>
      <c r="G1290" s="84"/>
      <c r="H1290" s="84"/>
      <c r="I1290" s="84"/>
    </row>
    <row r="1291" spans="2:9">
      <c r="B1291" s="82"/>
      <c r="C1291" s="83"/>
      <c r="D1291" s="84"/>
      <c r="E1291" s="84"/>
      <c r="F1291" s="84"/>
      <c r="G1291" s="84"/>
      <c r="H1291" s="84"/>
      <c r="I1291" s="84"/>
    </row>
    <row r="1292" spans="2:9">
      <c r="B1292" s="82"/>
      <c r="C1292" s="83"/>
      <c r="D1292" s="84"/>
      <c r="E1292" s="84"/>
      <c r="F1292" s="84"/>
      <c r="G1292" s="84"/>
      <c r="H1292" s="84"/>
      <c r="I1292" s="84"/>
    </row>
    <row r="1293" spans="2:9">
      <c r="B1293" s="82"/>
      <c r="C1293" s="83"/>
      <c r="D1293" s="84"/>
      <c r="E1293" s="84"/>
      <c r="F1293" s="84"/>
      <c r="G1293" s="84"/>
      <c r="H1293" s="84"/>
      <c r="I1293" s="84"/>
    </row>
    <row r="1294" spans="2:9">
      <c r="B1294" s="82"/>
      <c r="C1294" s="83"/>
      <c r="D1294" s="84"/>
      <c r="E1294" s="84"/>
      <c r="F1294" s="84"/>
      <c r="G1294" s="84"/>
      <c r="H1294" s="84"/>
      <c r="I1294" s="84"/>
    </row>
    <row r="1295" spans="2:9">
      <c r="B1295" s="82"/>
      <c r="C1295" s="83"/>
      <c r="D1295" s="84"/>
      <c r="E1295" s="84"/>
      <c r="F1295" s="84"/>
      <c r="G1295" s="84"/>
      <c r="H1295" s="84"/>
      <c r="I1295" s="84"/>
    </row>
    <row r="1296" spans="2:9">
      <c r="B1296" s="82"/>
      <c r="C1296" s="83"/>
      <c r="D1296" s="84"/>
      <c r="E1296" s="84"/>
      <c r="F1296" s="84"/>
      <c r="G1296" s="84"/>
      <c r="H1296" s="84"/>
      <c r="I1296" s="84"/>
    </row>
    <row r="1297" spans="2:9">
      <c r="B1297" s="82"/>
      <c r="C1297" s="83"/>
      <c r="D1297" s="84"/>
      <c r="E1297" s="84"/>
      <c r="F1297" s="84"/>
      <c r="G1297" s="84"/>
      <c r="H1297" s="84"/>
      <c r="I1297" s="84"/>
    </row>
    <row r="1298" spans="2:9">
      <c r="B1298" s="82"/>
      <c r="C1298" s="83"/>
      <c r="D1298" s="84"/>
      <c r="E1298" s="84"/>
      <c r="F1298" s="84"/>
      <c r="G1298" s="84"/>
      <c r="H1298" s="84"/>
      <c r="I1298" s="84"/>
    </row>
    <row r="1299" spans="2:9">
      <c r="B1299" s="82"/>
      <c r="C1299" s="83"/>
      <c r="D1299" s="84"/>
      <c r="E1299" s="84"/>
      <c r="F1299" s="84"/>
      <c r="G1299" s="84"/>
      <c r="H1299" s="84"/>
      <c r="I1299" s="84"/>
    </row>
    <row r="1300" spans="2:9">
      <c r="B1300" s="82"/>
      <c r="C1300" s="83"/>
      <c r="D1300" s="84"/>
      <c r="E1300" s="84"/>
      <c r="F1300" s="84"/>
      <c r="G1300" s="84"/>
      <c r="H1300" s="84"/>
      <c r="I1300" s="84"/>
    </row>
    <row r="1301" spans="2:9">
      <c r="B1301" s="82"/>
      <c r="C1301" s="83"/>
      <c r="D1301" s="84"/>
      <c r="E1301" s="84"/>
      <c r="F1301" s="84"/>
      <c r="G1301" s="84"/>
      <c r="H1301" s="84"/>
      <c r="I1301" s="84"/>
    </row>
    <row r="1302" spans="2:9">
      <c r="B1302" s="82"/>
      <c r="C1302" s="83"/>
      <c r="D1302" s="84"/>
      <c r="E1302" s="84"/>
      <c r="F1302" s="84"/>
      <c r="G1302" s="84"/>
      <c r="H1302" s="84"/>
      <c r="I1302" s="84"/>
    </row>
    <row r="1303" spans="2:9">
      <c r="B1303" s="82"/>
      <c r="C1303" s="83"/>
      <c r="D1303" s="84"/>
      <c r="E1303" s="84"/>
      <c r="F1303" s="84"/>
      <c r="G1303" s="84"/>
      <c r="H1303" s="84"/>
      <c r="I1303" s="84"/>
    </row>
    <row r="1304" spans="2:9">
      <c r="B1304" s="82"/>
      <c r="C1304" s="83"/>
      <c r="D1304" s="84"/>
      <c r="E1304" s="84"/>
      <c r="F1304" s="84"/>
      <c r="G1304" s="84"/>
      <c r="H1304" s="84"/>
      <c r="I1304" s="84"/>
    </row>
    <row r="1305" spans="2:9">
      <c r="B1305" s="82"/>
      <c r="C1305" s="83"/>
      <c r="D1305" s="84"/>
      <c r="E1305" s="84"/>
      <c r="F1305" s="84"/>
      <c r="G1305" s="84"/>
      <c r="H1305" s="84"/>
      <c r="I1305" s="84"/>
    </row>
    <row r="1306" spans="2:9">
      <c r="B1306" s="82"/>
      <c r="C1306" s="83"/>
      <c r="D1306" s="84"/>
      <c r="E1306" s="84"/>
      <c r="F1306" s="84"/>
      <c r="G1306" s="84"/>
      <c r="H1306" s="84"/>
      <c r="I1306" s="84"/>
    </row>
    <row r="1307" spans="2:9">
      <c r="B1307" s="82"/>
      <c r="C1307" s="83"/>
      <c r="D1307" s="84"/>
      <c r="E1307" s="84"/>
      <c r="F1307" s="84"/>
      <c r="G1307" s="84"/>
      <c r="H1307" s="84"/>
      <c r="I1307" s="84"/>
    </row>
    <row r="1308" spans="2:9">
      <c r="B1308" s="82"/>
      <c r="C1308" s="83"/>
      <c r="D1308" s="84"/>
      <c r="E1308" s="84"/>
      <c r="F1308" s="84"/>
      <c r="G1308" s="84"/>
      <c r="H1308" s="84"/>
      <c r="I1308" s="84"/>
    </row>
    <row r="1309" spans="2:9">
      <c r="B1309" s="82"/>
      <c r="C1309" s="83"/>
      <c r="D1309" s="84"/>
      <c r="E1309" s="84"/>
      <c r="F1309" s="84"/>
      <c r="G1309" s="84"/>
      <c r="H1309" s="84"/>
      <c r="I1309" s="84"/>
    </row>
    <row r="1310" spans="2:9">
      <c r="B1310" s="82"/>
      <c r="C1310" s="83"/>
      <c r="D1310" s="84"/>
      <c r="E1310" s="84"/>
      <c r="F1310" s="84"/>
      <c r="G1310" s="84"/>
      <c r="H1310" s="84"/>
      <c r="I1310" s="84"/>
    </row>
    <row r="1311" spans="2:9">
      <c r="B1311" s="82"/>
      <c r="C1311" s="83"/>
      <c r="D1311" s="84"/>
      <c r="E1311" s="84"/>
      <c r="F1311" s="84"/>
      <c r="G1311" s="84"/>
      <c r="H1311" s="84"/>
      <c r="I1311" s="84"/>
    </row>
    <row r="1312" spans="2:9">
      <c r="B1312" s="82"/>
      <c r="C1312" s="83"/>
      <c r="D1312" s="84"/>
      <c r="E1312" s="84"/>
      <c r="F1312" s="84"/>
      <c r="G1312" s="84"/>
      <c r="H1312" s="84"/>
      <c r="I1312" s="84"/>
    </row>
    <row r="1313" spans="2:9">
      <c r="B1313" s="82"/>
      <c r="C1313" s="83"/>
      <c r="D1313" s="84"/>
      <c r="E1313" s="84"/>
      <c r="F1313" s="84"/>
      <c r="G1313" s="84"/>
      <c r="H1313" s="84"/>
      <c r="I1313" s="84"/>
    </row>
    <row r="1314" spans="2:9">
      <c r="B1314" s="82"/>
      <c r="C1314" s="83"/>
      <c r="D1314" s="84"/>
      <c r="E1314" s="84"/>
      <c r="F1314" s="84"/>
      <c r="G1314" s="84"/>
      <c r="H1314" s="84"/>
      <c r="I1314" s="84"/>
    </row>
    <row r="1315" spans="2:9">
      <c r="B1315" s="82"/>
      <c r="C1315" s="83"/>
      <c r="D1315" s="84"/>
      <c r="E1315" s="84"/>
      <c r="F1315" s="84"/>
      <c r="G1315" s="84"/>
      <c r="H1315" s="84"/>
      <c r="I1315" s="84"/>
    </row>
    <row r="1316" spans="2:9">
      <c r="B1316" s="82"/>
      <c r="C1316" s="83"/>
      <c r="D1316" s="84"/>
      <c r="E1316" s="84"/>
      <c r="F1316" s="84"/>
      <c r="G1316" s="84"/>
      <c r="H1316" s="84"/>
      <c r="I1316" s="84"/>
    </row>
    <row r="1317" spans="2:9">
      <c r="B1317" s="82"/>
      <c r="C1317" s="83"/>
      <c r="D1317" s="84"/>
      <c r="E1317" s="84"/>
      <c r="F1317" s="84"/>
      <c r="G1317" s="84"/>
      <c r="H1317" s="84"/>
      <c r="I1317" s="84"/>
    </row>
    <row r="1318" spans="2:9">
      <c r="B1318" s="82"/>
      <c r="C1318" s="83"/>
      <c r="D1318" s="84"/>
      <c r="E1318" s="84"/>
      <c r="F1318" s="84"/>
      <c r="G1318" s="84"/>
      <c r="H1318" s="84"/>
      <c r="I1318" s="84"/>
    </row>
    <row r="1319" spans="2:9">
      <c r="B1319" s="82"/>
      <c r="C1319" s="83"/>
      <c r="D1319" s="84"/>
      <c r="E1319" s="84"/>
      <c r="F1319" s="84"/>
      <c r="G1319" s="84"/>
      <c r="H1319" s="84"/>
      <c r="I1319" s="84"/>
    </row>
    <row r="1320" spans="2:9">
      <c r="B1320" s="82"/>
      <c r="C1320" s="83"/>
      <c r="D1320" s="84"/>
      <c r="E1320" s="84"/>
      <c r="F1320" s="84"/>
      <c r="G1320" s="84"/>
      <c r="H1320" s="84"/>
      <c r="I1320" s="84"/>
    </row>
    <row r="1321" spans="2:9">
      <c r="B1321" s="82"/>
      <c r="C1321" s="83"/>
      <c r="D1321" s="84"/>
      <c r="E1321" s="84"/>
      <c r="F1321" s="84"/>
      <c r="G1321" s="84"/>
      <c r="H1321" s="84"/>
      <c r="I1321" s="84"/>
    </row>
    <row r="1322" spans="2:9">
      <c r="B1322" s="82"/>
      <c r="C1322" s="83"/>
      <c r="D1322" s="84"/>
      <c r="E1322" s="84"/>
      <c r="F1322" s="84"/>
      <c r="G1322" s="84"/>
      <c r="H1322" s="84"/>
      <c r="I1322" s="84"/>
    </row>
    <row r="1323" spans="2:9">
      <c r="B1323" s="82"/>
      <c r="C1323" s="83"/>
      <c r="D1323" s="84"/>
      <c r="E1323" s="84"/>
      <c r="F1323" s="84"/>
      <c r="G1323" s="84"/>
      <c r="H1323" s="84"/>
      <c r="I1323" s="84"/>
    </row>
    <row r="1324" spans="2:9">
      <c r="B1324" s="82"/>
      <c r="C1324" s="83"/>
      <c r="D1324" s="84"/>
      <c r="E1324" s="84"/>
      <c r="F1324" s="84"/>
      <c r="G1324" s="84"/>
      <c r="H1324" s="84"/>
      <c r="I1324" s="84"/>
    </row>
    <row r="1325" spans="2:9">
      <c r="B1325" s="82"/>
      <c r="C1325" s="83"/>
      <c r="D1325" s="84"/>
      <c r="E1325" s="84"/>
      <c r="F1325" s="84"/>
      <c r="G1325" s="84"/>
      <c r="H1325" s="84"/>
      <c r="I1325" s="84"/>
    </row>
    <row r="1326" spans="2:9">
      <c r="B1326" s="82"/>
      <c r="C1326" s="83"/>
      <c r="D1326" s="84"/>
      <c r="E1326" s="84"/>
      <c r="F1326" s="84"/>
      <c r="G1326" s="84"/>
      <c r="H1326" s="84"/>
      <c r="I1326" s="84"/>
    </row>
    <row r="1327" spans="2:9">
      <c r="B1327" s="82"/>
      <c r="C1327" s="83"/>
      <c r="D1327" s="84"/>
      <c r="E1327" s="84"/>
      <c r="F1327" s="84"/>
      <c r="G1327" s="84"/>
      <c r="H1327" s="84"/>
      <c r="I1327" s="84"/>
    </row>
    <row r="1328" spans="2:9">
      <c r="B1328" s="82"/>
      <c r="C1328" s="83"/>
      <c r="D1328" s="84"/>
      <c r="E1328" s="84"/>
      <c r="F1328" s="84"/>
      <c r="G1328" s="84"/>
      <c r="H1328" s="84"/>
      <c r="I1328" s="84"/>
    </row>
    <row r="1329" spans="2:9">
      <c r="B1329" s="82"/>
      <c r="C1329" s="83"/>
      <c r="D1329" s="84"/>
      <c r="E1329" s="84"/>
      <c r="F1329" s="84"/>
      <c r="G1329" s="84"/>
      <c r="H1329" s="84"/>
      <c r="I1329" s="84"/>
    </row>
    <row r="1330" spans="2:9">
      <c r="B1330" s="82"/>
      <c r="C1330" s="83"/>
      <c r="D1330" s="84"/>
      <c r="E1330" s="84"/>
      <c r="F1330" s="84"/>
      <c r="G1330" s="84"/>
      <c r="H1330" s="84"/>
      <c r="I1330" s="84"/>
    </row>
    <row r="1331" spans="2:9">
      <c r="B1331" s="82"/>
      <c r="C1331" s="83"/>
      <c r="D1331" s="84"/>
      <c r="E1331" s="84"/>
      <c r="F1331" s="84"/>
      <c r="G1331" s="84"/>
      <c r="H1331" s="84"/>
      <c r="I1331" s="84"/>
    </row>
    <row r="1332" spans="2:9">
      <c r="B1332" s="82"/>
      <c r="C1332" s="83"/>
      <c r="D1332" s="84"/>
      <c r="E1332" s="84"/>
      <c r="F1332" s="84"/>
      <c r="G1332" s="84"/>
      <c r="H1332" s="84"/>
      <c r="I1332" s="84"/>
    </row>
    <row r="1333" spans="2:9">
      <c r="B1333" s="82"/>
      <c r="C1333" s="83"/>
      <c r="D1333" s="84"/>
      <c r="E1333" s="84"/>
      <c r="F1333" s="84"/>
      <c r="G1333" s="84"/>
      <c r="H1333" s="84"/>
      <c r="I1333" s="84"/>
    </row>
    <row r="1334" spans="2:9">
      <c r="B1334" s="82"/>
      <c r="C1334" s="83"/>
      <c r="D1334" s="84"/>
      <c r="E1334" s="84"/>
      <c r="F1334" s="84"/>
      <c r="G1334" s="84"/>
      <c r="H1334" s="84"/>
      <c r="I1334" s="84"/>
    </row>
    <row r="1335" spans="2:9">
      <c r="B1335" s="82"/>
      <c r="C1335" s="83"/>
      <c r="D1335" s="84"/>
      <c r="E1335" s="84"/>
      <c r="F1335" s="84"/>
      <c r="G1335" s="84"/>
      <c r="H1335" s="84"/>
      <c r="I1335" s="84"/>
    </row>
    <row r="1336" spans="2:9">
      <c r="B1336" s="82"/>
      <c r="C1336" s="83"/>
      <c r="D1336" s="84"/>
      <c r="E1336" s="84"/>
      <c r="F1336" s="84"/>
      <c r="G1336" s="84"/>
      <c r="H1336" s="84"/>
      <c r="I1336" s="84"/>
    </row>
    <row r="1337" spans="2:9">
      <c r="B1337" s="82"/>
      <c r="C1337" s="83"/>
      <c r="D1337" s="84"/>
      <c r="E1337" s="84"/>
      <c r="F1337" s="84"/>
      <c r="G1337" s="84"/>
      <c r="H1337" s="84"/>
      <c r="I1337" s="84"/>
    </row>
    <row r="1338" spans="2:9">
      <c r="B1338" s="82"/>
      <c r="C1338" s="83"/>
      <c r="D1338" s="84"/>
      <c r="E1338" s="84"/>
      <c r="F1338" s="84"/>
      <c r="G1338" s="84"/>
      <c r="H1338" s="84"/>
      <c r="I1338" s="84"/>
    </row>
    <row r="1339" spans="2:9">
      <c r="B1339" s="82"/>
      <c r="C1339" s="83"/>
      <c r="D1339" s="84"/>
      <c r="E1339" s="84"/>
      <c r="F1339" s="84"/>
      <c r="G1339" s="84"/>
      <c r="H1339" s="84"/>
      <c r="I1339" s="84"/>
    </row>
    <row r="1340" spans="2:9">
      <c r="B1340" s="82"/>
      <c r="C1340" s="83"/>
      <c r="D1340" s="84"/>
      <c r="E1340" s="84"/>
      <c r="F1340" s="84"/>
      <c r="G1340" s="84"/>
      <c r="H1340" s="84"/>
      <c r="I1340" s="84"/>
    </row>
    <row r="1341" spans="2:9">
      <c r="B1341" s="82"/>
      <c r="C1341" s="83"/>
      <c r="D1341" s="84"/>
      <c r="E1341" s="84"/>
      <c r="F1341" s="84"/>
      <c r="G1341" s="84"/>
      <c r="H1341" s="84"/>
      <c r="I1341" s="84"/>
    </row>
    <row r="1342" spans="2:9">
      <c r="B1342" s="82"/>
      <c r="C1342" s="83"/>
      <c r="D1342" s="84"/>
      <c r="E1342" s="84"/>
      <c r="F1342" s="84"/>
      <c r="G1342" s="84"/>
      <c r="H1342" s="84"/>
      <c r="I1342" s="84"/>
    </row>
    <row r="1343" spans="2:9">
      <c r="B1343" s="82"/>
      <c r="C1343" s="83"/>
      <c r="D1343" s="84"/>
      <c r="E1343" s="84"/>
      <c r="F1343" s="84"/>
      <c r="G1343" s="84"/>
      <c r="H1343" s="84"/>
      <c r="I1343" s="84"/>
    </row>
    <row r="1344" spans="2:9">
      <c r="B1344" s="82"/>
      <c r="C1344" s="83"/>
      <c r="D1344" s="84"/>
      <c r="E1344" s="84"/>
      <c r="F1344" s="84"/>
      <c r="G1344" s="84"/>
      <c r="H1344" s="84"/>
      <c r="I1344" s="84"/>
    </row>
    <row r="1345" spans="2:9">
      <c r="B1345" s="82"/>
      <c r="C1345" s="83"/>
      <c r="D1345" s="84"/>
      <c r="E1345" s="84"/>
      <c r="F1345" s="84"/>
      <c r="G1345" s="84"/>
      <c r="H1345" s="84"/>
      <c r="I1345" s="84"/>
    </row>
    <row r="1346" spans="2:9">
      <c r="B1346" s="82"/>
      <c r="C1346" s="83"/>
      <c r="D1346" s="84"/>
      <c r="E1346" s="84"/>
      <c r="F1346" s="84"/>
      <c r="G1346" s="84"/>
      <c r="H1346" s="84"/>
      <c r="I1346" s="84"/>
    </row>
    <row r="1347" spans="2:9">
      <c r="B1347" s="82"/>
      <c r="C1347" s="83"/>
      <c r="D1347" s="84"/>
      <c r="E1347" s="84"/>
      <c r="F1347" s="84"/>
      <c r="G1347" s="84"/>
      <c r="H1347" s="84"/>
      <c r="I1347" s="84"/>
    </row>
    <row r="1348" spans="2:9">
      <c r="B1348" s="82"/>
      <c r="C1348" s="83"/>
      <c r="D1348" s="84"/>
      <c r="E1348" s="84"/>
      <c r="F1348" s="84"/>
      <c r="G1348" s="84"/>
      <c r="H1348" s="84"/>
      <c r="I1348" s="84"/>
    </row>
    <row r="1349" spans="2:9">
      <c r="B1349" s="82"/>
      <c r="C1349" s="83"/>
      <c r="D1349" s="84"/>
      <c r="E1349" s="84"/>
      <c r="F1349" s="84"/>
      <c r="G1349" s="84"/>
      <c r="H1349" s="84"/>
      <c r="I1349" s="84"/>
    </row>
    <row r="1350" spans="2:9">
      <c r="B1350" s="82"/>
      <c r="C1350" s="83"/>
      <c r="D1350" s="84"/>
      <c r="E1350" s="84"/>
      <c r="F1350" s="84"/>
      <c r="G1350" s="84"/>
      <c r="H1350" s="84"/>
      <c r="I1350" s="84"/>
    </row>
    <row r="1351" spans="2:9">
      <c r="B1351" s="82"/>
      <c r="C1351" s="83"/>
      <c r="D1351" s="84"/>
      <c r="E1351" s="84"/>
      <c r="F1351" s="84"/>
      <c r="G1351" s="84"/>
      <c r="H1351" s="84"/>
      <c r="I1351" s="84"/>
    </row>
    <row r="1352" spans="2:9">
      <c r="B1352" s="82"/>
      <c r="C1352" s="83"/>
      <c r="D1352" s="84"/>
      <c r="E1352" s="84"/>
      <c r="F1352" s="84"/>
      <c r="G1352" s="84"/>
      <c r="H1352" s="84"/>
      <c r="I1352" s="84"/>
    </row>
    <row r="1353" spans="2:9">
      <c r="B1353" s="82"/>
      <c r="C1353" s="83"/>
      <c r="D1353" s="84"/>
      <c r="E1353" s="84"/>
      <c r="F1353" s="84"/>
      <c r="G1353" s="84"/>
      <c r="H1353" s="84"/>
      <c r="I1353" s="84"/>
    </row>
    <row r="1354" spans="2:9">
      <c r="B1354" s="82"/>
      <c r="C1354" s="83"/>
      <c r="D1354" s="84"/>
      <c r="E1354" s="84"/>
      <c r="F1354" s="84"/>
      <c r="G1354" s="84"/>
      <c r="H1354" s="84"/>
      <c r="I1354" s="84"/>
    </row>
    <row r="1355" spans="2:9">
      <c r="B1355" s="82"/>
      <c r="C1355" s="83"/>
      <c r="D1355" s="84"/>
      <c r="E1355" s="84"/>
      <c r="F1355" s="84"/>
      <c r="G1355" s="84"/>
      <c r="H1355" s="84"/>
      <c r="I1355" s="84"/>
    </row>
    <row r="1356" spans="2:9">
      <c r="B1356" s="82"/>
      <c r="C1356" s="83"/>
      <c r="D1356" s="84"/>
      <c r="E1356" s="84"/>
      <c r="F1356" s="84"/>
      <c r="G1356" s="84"/>
      <c r="H1356" s="84"/>
      <c r="I1356" s="84"/>
    </row>
    <row r="1357" spans="2:9">
      <c r="B1357" s="82"/>
      <c r="C1357" s="83"/>
      <c r="D1357" s="84"/>
      <c r="E1357" s="84"/>
      <c r="F1357" s="84"/>
      <c r="G1357" s="84"/>
      <c r="H1357" s="84"/>
      <c r="I1357" s="84"/>
    </row>
    <row r="1358" spans="2:9">
      <c r="B1358" s="82"/>
      <c r="C1358" s="83"/>
      <c r="D1358" s="84"/>
      <c r="E1358" s="84"/>
      <c r="F1358" s="84"/>
      <c r="G1358" s="84"/>
      <c r="H1358" s="84"/>
      <c r="I1358" s="84"/>
    </row>
    <row r="1359" spans="2:9">
      <c r="B1359" s="82"/>
      <c r="C1359" s="83"/>
      <c r="D1359" s="84"/>
      <c r="E1359" s="84"/>
      <c r="F1359" s="84"/>
      <c r="G1359" s="84"/>
      <c r="H1359" s="84"/>
      <c r="I1359" s="84"/>
    </row>
    <row r="1360" spans="2:9">
      <c r="B1360" s="82"/>
      <c r="C1360" s="83"/>
      <c r="D1360" s="84"/>
      <c r="E1360" s="84"/>
      <c r="F1360" s="84"/>
      <c r="G1360" s="84"/>
      <c r="H1360" s="84"/>
      <c r="I1360" s="84"/>
    </row>
    <row r="1361" spans="2:9">
      <c r="B1361" s="82"/>
      <c r="C1361" s="83"/>
      <c r="D1361" s="84"/>
      <c r="E1361" s="84"/>
      <c r="F1361" s="84"/>
      <c r="G1361" s="84"/>
      <c r="H1361" s="84"/>
      <c r="I1361" s="84"/>
    </row>
    <row r="1362" spans="2:9">
      <c r="B1362" s="82"/>
      <c r="C1362" s="83"/>
      <c r="D1362" s="84"/>
      <c r="E1362" s="84"/>
      <c r="F1362" s="84"/>
      <c r="G1362" s="84"/>
      <c r="H1362" s="84"/>
      <c r="I1362" s="84"/>
    </row>
    <row r="1363" spans="2:9">
      <c r="B1363" s="82"/>
      <c r="C1363" s="83"/>
      <c r="D1363" s="84"/>
      <c r="E1363" s="84"/>
      <c r="F1363" s="84"/>
      <c r="G1363" s="84"/>
      <c r="H1363" s="84"/>
      <c r="I1363" s="84"/>
    </row>
    <row r="1364" spans="2:9">
      <c r="B1364" s="82"/>
      <c r="C1364" s="83"/>
      <c r="D1364" s="84"/>
      <c r="E1364" s="84"/>
      <c r="F1364" s="84"/>
      <c r="G1364" s="84"/>
      <c r="H1364" s="84"/>
      <c r="I1364" s="84"/>
    </row>
    <row r="1365" spans="2:9">
      <c r="B1365" s="82"/>
      <c r="C1365" s="83"/>
      <c r="D1365" s="84"/>
      <c r="E1365" s="84"/>
      <c r="F1365" s="84"/>
      <c r="G1365" s="84"/>
      <c r="H1365" s="84"/>
      <c r="I1365" s="84"/>
    </row>
    <row r="1366" spans="2:9">
      <c r="B1366" s="82"/>
      <c r="C1366" s="83"/>
      <c r="D1366" s="84"/>
      <c r="E1366" s="84"/>
      <c r="F1366" s="84"/>
      <c r="G1366" s="84"/>
      <c r="H1366" s="84"/>
      <c r="I1366" s="84"/>
    </row>
    <row r="1367" spans="2:9">
      <c r="B1367" s="82"/>
      <c r="C1367" s="83"/>
      <c r="D1367" s="84"/>
      <c r="E1367" s="84"/>
      <c r="F1367" s="84"/>
      <c r="G1367" s="84"/>
      <c r="H1367" s="84"/>
      <c r="I1367" s="84"/>
    </row>
    <row r="1368" spans="2:9">
      <c r="B1368" s="82"/>
      <c r="C1368" s="83"/>
      <c r="D1368" s="84"/>
      <c r="E1368" s="84"/>
      <c r="F1368" s="84"/>
      <c r="G1368" s="84"/>
      <c r="H1368" s="84"/>
      <c r="I1368" s="84"/>
    </row>
    <row r="1369" spans="2:9">
      <c r="B1369" s="82"/>
      <c r="C1369" s="83"/>
      <c r="D1369" s="84"/>
      <c r="E1369" s="84"/>
      <c r="F1369" s="84"/>
      <c r="G1369" s="84"/>
      <c r="H1369" s="84"/>
      <c r="I1369" s="84"/>
    </row>
    <row r="1370" spans="2:9">
      <c r="B1370" s="82"/>
      <c r="C1370" s="83"/>
      <c r="D1370" s="84"/>
      <c r="E1370" s="84"/>
      <c r="F1370" s="84"/>
      <c r="G1370" s="84"/>
      <c r="H1370" s="84"/>
      <c r="I1370" s="84"/>
    </row>
    <row r="1371" spans="2:9">
      <c r="B1371" s="82"/>
      <c r="C1371" s="83"/>
      <c r="D1371" s="84"/>
      <c r="E1371" s="84"/>
      <c r="F1371" s="84"/>
      <c r="G1371" s="84"/>
      <c r="H1371" s="84"/>
      <c r="I1371" s="84"/>
    </row>
    <row r="1372" spans="2:9">
      <c r="B1372" s="82"/>
      <c r="C1372" s="83"/>
      <c r="D1372" s="84"/>
      <c r="E1372" s="84"/>
      <c r="F1372" s="84"/>
      <c r="G1372" s="84"/>
      <c r="H1372" s="84"/>
      <c r="I1372" s="84"/>
    </row>
    <row r="1373" spans="2:9">
      <c r="B1373" s="82"/>
      <c r="C1373" s="83"/>
      <c r="D1373" s="84"/>
      <c r="E1373" s="84"/>
      <c r="F1373" s="84"/>
      <c r="G1373" s="84"/>
      <c r="H1373" s="84"/>
      <c r="I1373" s="84"/>
    </row>
    <row r="1374" spans="2:9">
      <c r="B1374" s="82"/>
      <c r="C1374" s="83"/>
      <c r="D1374" s="84"/>
      <c r="E1374" s="84"/>
      <c r="F1374" s="84"/>
      <c r="G1374" s="84"/>
      <c r="H1374" s="84"/>
      <c r="I1374" s="84"/>
    </row>
    <row r="1375" spans="2:9">
      <c r="B1375" s="82"/>
      <c r="C1375" s="83"/>
      <c r="D1375" s="84"/>
      <c r="E1375" s="84"/>
      <c r="F1375" s="84"/>
      <c r="G1375" s="84"/>
      <c r="H1375" s="84"/>
      <c r="I1375" s="84"/>
    </row>
    <row r="1376" spans="2:9">
      <c r="B1376" s="82"/>
      <c r="C1376" s="83"/>
      <c r="D1376" s="84"/>
      <c r="E1376" s="84"/>
      <c r="F1376" s="84"/>
      <c r="G1376" s="84"/>
      <c r="H1376" s="84"/>
      <c r="I1376" s="84"/>
    </row>
    <row r="1377" spans="2:9">
      <c r="B1377" s="82"/>
      <c r="C1377" s="83"/>
      <c r="D1377" s="84"/>
      <c r="E1377" s="84"/>
      <c r="F1377" s="84"/>
      <c r="G1377" s="84"/>
      <c r="H1377" s="84"/>
      <c r="I1377" s="84"/>
    </row>
    <row r="1378" spans="2:9">
      <c r="B1378" s="82"/>
      <c r="C1378" s="83"/>
      <c r="D1378" s="84"/>
      <c r="E1378" s="84"/>
      <c r="F1378" s="84"/>
      <c r="G1378" s="84"/>
      <c r="H1378" s="84"/>
      <c r="I1378" s="84"/>
    </row>
    <row r="1379" spans="2:9">
      <c r="B1379" s="82"/>
      <c r="C1379" s="83"/>
      <c r="D1379" s="84"/>
      <c r="E1379" s="84"/>
      <c r="F1379" s="84"/>
      <c r="G1379" s="84"/>
      <c r="H1379" s="84"/>
      <c r="I1379" s="84"/>
    </row>
    <row r="1380" spans="2:9">
      <c r="B1380" s="82"/>
      <c r="C1380" s="83"/>
      <c r="D1380" s="84"/>
      <c r="E1380" s="84"/>
      <c r="F1380" s="84"/>
      <c r="G1380" s="84"/>
      <c r="H1380" s="84"/>
      <c r="I1380" s="84"/>
    </row>
    <row r="1381" spans="2:9">
      <c r="B1381" s="82"/>
      <c r="C1381" s="83"/>
      <c r="D1381" s="84"/>
      <c r="E1381" s="84"/>
      <c r="F1381" s="84"/>
      <c r="G1381" s="84"/>
      <c r="H1381" s="84"/>
      <c r="I1381" s="84"/>
    </row>
    <row r="1382" spans="2:9">
      <c r="B1382" s="82"/>
      <c r="C1382" s="83"/>
      <c r="D1382" s="84"/>
      <c r="E1382" s="84"/>
      <c r="F1382" s="84"/>
      <c r="G1382" s="84"/>
      <c r="H1382" s="84"/>
      <c r="I1382" s="84"/>
    </row>
    <row r="1383" spans="2:9">
      <c r="B1383" s="82"/>
      <c r="C1383" s="83"/>
      <c r="D1383" s="84"/>
      <c r="E1383" s="84"/>
      <c r="F1383" s="84"/>
      <c r="G1383" s="84"/>
      <c r="H1383" s="84"/>
      <c r="I1383" s="84"/>
    </row>
    <row r="1384" spans="2:9">
      <c r="B1384" s="82"/>
      <c r="C1384" s="83"/>
      <c r="D1384" s="84"/>
      <c r="E1384" s="84"/>
      <c r="F1384" s="84"/>
      <c r="G1384" s="84"/>
      <c r="H1384" s="84"/>
      <c r="I1384" s="84"/>
    </row>
    <row r="1385" spans="2:9">
      <c r="B1385" s="82"/>
      <c r="C1385" s="83"/>
      <c r="D1385" s="84"/>
      <c r="E1385" s="84"/>
      <c r="F1385" s="84"/>
      <c r="G1385" s="84"/>
      <c r="H1385" s="84"/>
      <c r="I1385" s="84"/>
    </row>
    <row r="1386" spans="2:9">
      <c r="B1386" s="82"/>
      <c r="C1386" s="83"/>
      <c r="D1386" s="84"/>
      <c r="E1386" s="84"/>
      <c r="F1386" s="84"/>
      <c r="G1386" s="84"/>
      <c r="H1386" s="84"/>
      <c r="I1386" s="84"/>
    </row>
    <row r="1387" spans="2:9">
      <c r="B1387" s="82"/>
      <c r="C1387" s="83"/>
      <c r="D1387" s="84"/>
      <c r="E1387" s="84"/>
      <c r="F1387" s="84"/>
      <c r="G1387" s="84"/>
      <c r="H1387" s="84"/>
      <c r="I1387" s="84"/>
    </row>
    <row r="1388" spans="2:9">
      <c r="B1388" s="82"/>
      <c r="C1388" s="83"/>
      <c r="D1388" s="84"/>
      <c r="E1388" s="84"/>
      <c r="F1388" s="84"/>
      <c r="G1388" s="84"/>
      <c r="H1388" s="84"/>
      <c r="I1388" s="84"/>
    </row>
    <row r="1389" spans="2:9">
      <c r="B1389" s="82"/>
      <c r="C1389" s="83"/>
      <c r="D1389" s="84"/>
      <c r="E1389" s="84"/>
      <c r="F1389" s="84"/>
      <c r="G1389" s="84"/>
      <c r="H1389" s="84"/>
      <c r="I1389" s="84"/>
    </row>
    <row r="1390" spans="2:9">
      <c r="B1390" s="82"/>
      <c r="C1390" s="83"/>
      <c r="D1390" s="84"/>
      <c r="E1390" s="84"/>
      <c r="F1390" s="84"/>
      <c r="G1390" s="84"/>
      <c r="H1390" s="84"/>
      <c r="I1390" s="84"/>
    </row>
    <row r="1391" spans="2:9">
      <c r="B1391" s="82"/>
      <c r="C1391" s="83"/>
      <c r="D1391" s="84"/>
      <c r="E1391" s="84"/>
      <c r="F1391" s="84"/>
      <c r="G1391" s="84"/>
      <c r="H1391" s="84"/>
      <c r="I1391" s="84"/>
    </row>
    <row r="1392" spans="2:9">
      <c r="B1392" s="82"/>
      <c r="C1392" s="83"/>
      <c r="D1392" s="84"/>
      <c r="E1392" s="84"/>
      <c r="F1392" s="84"/>
      <c r="G1392" s="84"/>
      <c r="H1392" s="84"/>
      <c r="I1392" s="84"/>
    </row>
    <row r="1393" spans="2:9">
      <c r="B1393" s="82"/>
      <c r="C1393" s="83"/>
      <c r="D1393" s="84"/>
      <c r="E1393" s="84"/>
      <c r="F1393" s="84"/>
      <c r="G1393" s="84"/>
      <c r="H1393" s="84"/>
      <c r="I1393" s="84"/>
    </row>
    <row r="1394" spans="2:9">
      <c r="B1394" s="82"/>
      <c r="C1394" s="83"/>
      <c r="D1394" s="84"/>
      <c r="E1394" s="84"/>
      <c r="F1394" s="84"/>
      <c r="G1394" s="84"/>
      <c r="H1394" s="84"/>
      <c r="I1394" s="84"/>
    </row>
    <row r="1395" spans="2:9">
      <c r="B1395" s="82"/>
      <c r="C1395" s="83"/>
      <c r="D1395" s="84"/>
      <c r="E1395" s="84"/>
      <c r="F1395" s="84"/>
      <c r="G1395" s="84"/>
      <c r="H1395" s="84"/>
      <c r="I1395" s="84"/>
    </row>
    <row r="1396" spans="2:9">
      <c r="B1396" s="82"/>
      <c r="C1396" s="83"/>
      <c r="D1396" s="84"/>
      <c r="E1396" s="84"/>
      <c r="F1396" s="84"/>
      <c r="G1396" s="84"/>
      <c r="H1396" s="84"/>
      <c r="I1396" s="84"/>
    </row>
    <row r="1397" spans="2:9">
      <c r="B1397" s="82"/>
      <c r="C1397" s="83"/>
      <c r="D1397" s="84"/>
      <c r="E1397" s="84"/>
      <c r="F1397" s="84"/>
      <c r="G1397" s="84"/>
      <c r="H1397" s="84"/>
      <c r="I1397" s="84"/>
    </row>
    <row r="1398" spans="2:9">
      <c r="B1398" s="82"/>
      <c r="C1398" s="83"/>
      <c r="D1398" s="84"/>
      <c r="E1398" s="84"/>
      <c r="F1398" s="84"/>
      <c r="G1398" s="84"/>
      <c r="H1398" s="84"/>
      <c r="I1398" s="84"/>
    </row>
    <row r="1399" spans="2:9">
      <c r="B1399" s="82"/>
      <c r="C1399" s="83"/>
      <c r="D1399" s="84"/>
      <c r="E1399" s="84"/>
      <c r="F1399" s="84"/>
      <c r="G1399" s="84"/>
      <c r="H1399" s="84"/>
      <c r="I1399" s="84"/>
    </row>
    <row r="1400" spans="2:9">
      <c r="B1400" s="82"/>
      <c r="C1400" s="83"/>
      <c r="D1400" s="84"/>
      <c r="E1400" s="84"/>
      <c r="F1400" s="84"/>
      <c r="G1400" s="84"/>
      <c r="H1400" s="84"/>
      <c r="I1400" s="84"/>
    </row>
    <row r="1401" spans="2:9">
      <c r="B1401" s="82"/>
      <c r="C1401" s="83"/>
      <c r="D1401" s="84"/>
      <c r="E1401" s="84"/>
      <c r="F1401" s="84"/>
      <c r="G1401" s="84"/>
      <c r="H1401" s="84"/>
      <c r="I1401" s="84"/>
    </row>
    <row r="1402" spans="2:9">
      <c r="B1402" s="82"/>
      <c r="C1402" s="83"/>
      <c r="D1402" s="84"/>
      <c r="E1402" s="84"/>
      <c r="F1402" s="84"/>
      <c r="G1402" s="84"/>
      <c r="H1402" s="84"/>
      <c r="I1402" s="84"/>
    </row>
    <row r="1403" spans="2:9">
      <c r="B1403" s="82"/>
      <c r="C1403" s="83"/>
      <c r="D1403" s="84"/>
      <c r="E1403" s="84"/>
      <c r="F1403" s="84"/>
      <c r="G1403" s="84"/>
      <c r="H1403" s="84"/>
      <c r="I1403" s="84"/>
    </row>
    <row r="1404" spans="2:9">
      <c r="B1404" s="82"/>
      <c r="C1404" s="83"/>
      <c r="D1404" s="84"/>
      <c r="E1404" s="84"/>
      <c r="F1404" s="84"/>
      <c r="G1404" s="84"/>
      <c r="H1404" s="84"/>
      <c r="I1404" s="84"/>
    </row>
    <row r="1405" spans="2:9">
      <c r="B1405" s="82"/>
      <c r="C1405" s="83"/>
      <c r="D1405" s="84"/>
      <c r="E1405" s="84"/>
      <c r="F1405" s="84"/>
      <c r="G1405" s="84"/>
      <c r="H1405" s="84"/>
      <c r="I1405" s="84"/>
    </row>
    <row r="1406" spans="2:9">
      <c r="B1406" s="82"/>
      <c r="C1406" s="83"/>
      <c r="D1406" s="84"/>
      <c r="E1406" s="84"/>
      <c r="F1406" s="84"/>
      <c r="G1406" s="84"/>
      <c r="H1406" s="84"/>
      <c r="I1406" s="84"/>
    </row>
    <row r="1407" spans="2:9">
      <c r="B1407" s="82"/>
      <c r="C1407" s="83"/>
      <c r="D1407" s="84"/>
      <c r="E1407" s="84"/>
      <c r="F1407" s="84"/>
      <c r="G1407" s="84"/>
      <c r="H1407" s="84"/>
      <c r="I1407" s="84"/>
    </row>
    <row r="1408" spans="2:9">
      <c r="B1408" s="82"/>
      <c r="C1408" s="83"/>
      <c r="D1408" s="84"/>
      <c r="E1408" s="84"/>
      <c r="F1408" s="84"/>
      <c r="G1408" s="84"/>
      <c r="H1408" s="84"/>
      <c r="I1408" s="84"/>
    </row>
    <row r="1409" spans="2:9">
      <c r="B1409" s="82"/>
      <c r="C1409" s="83"/>
      <c r="D1409" s="84"/>
      <c r="E1409" s="84"/>
      <c r="F1409" s="84"/>
      <c r="G1409" s="84"/>
      <c r="H1409" s="84"/>
      <c r="I1409" s="84"/>
    </row>
    <row r="1410" spans="2:9">
      <c r="B1410" s="82"/>
      <c r="C1410" s="83"/>
      <c r="D1410" s="84"/>
      <c r="E1410" s="84"/>
      <c r="F1410" s="84"/>
      <c r="G1410" s="84"/>
      <c r="H1410" s="84"/>
      <c r="I1410" s="84"/>
    </row>
    <row r="1411" spans="2:9">
      <c r="B1411" s="82"/>
      <c r="C1411" s="83"/>
      <c r="D1411" s="84"/>
      <c r="E1411" s="84"/>
      <c r="F1411" s="84"/>
      <c r="G1411" s="84"/>
      <c r="H1411" s="84"/>
      <c r="I1411" s="84"/>
    </row>
    <row r="1412" spans="2:9">
      <c r="B1412" s="82"/>
      <c r="C1412" s="83"/>
      <c r="D1412" s="84"/>
      <c r="E1412" s="84"/>
      <c r="F1412" s="84"/>
      <c r="G1412" s="84"/>
      <c r="H1412" s="84"/>
      <c r="I1412" s="84"/>
    </row>
    <row r="1413" spans="2:9">
      <c r="B1413" s="82"/>
      <c r="C1413" s="83"/>
      <c r="D1413" s="84"/>
      <c r="E1413" s="84"/>
      <c r="F1413" s="84"/>
      <c r="G1413" s="84"/>
      <c r="H1413" s="84"/>
      <c r="I1413" s="84"/>
    </row>
    <row r="1414" spans="2:9">
      <c r="B1414" s="82"/>
      <c r="C1414" s="83"/>
      <c r="D1414" s="84"/>
      <c r="E1414" s="84"/>
      <c r="F1414" s="84"/>
      <c r="G1414" s="84"/>
      <c r="H1414" s="84"/>
      <c r="I1414" s="84"/>
    </row>
    <row r="1415" spans="2:9">
      <c r="B1415" s="82"/>
      <c r="C1415" s="83"/>
      <c r="D1415" s="84"/>
      <c r="E1415" s="84"/>
      <c r="F1415" s="84"/>
      <c r="G1415" s="84"/>
      <c r="H1415" s="84"/>
      <c r="I1415" s="84"/>
    </row>
    <row r="1416" spans="2:9">
      <c r="B1416" s="82"/>
      <c r="C1416" s="83"/>
      <c r="D1416" s="84"/>
      <c r="E1416" s="84"/>
      <c r="F1416" s="84"/>
      <c r="G1416" s="84"/>
      <c r="H1416" s="84"/>
      <c r="I1416" s="84"/>
    </row>
    <row r="1417" spans="2:9">
      <c r="B1417" s="82"/>
      <c r="C1417" s="83"/>
      <c r="D1417" s="84"/>
      <c r="E1417" s="84"/>
      <c r="F1417" s="84"/>
      <c r="G1417" s="84"/>
      <c r="H1417" s="84"/>
      <c r="I1417" s="84"/>
    </row>
    <row r="1418" spans="2:9">
      <c r="B1418" s="82"/>
      <c r="C1418" s="83"/>
      <c r="D1418" s="84"/>
      <c r="E1418" s="84"/>
      <c r="F1418" s="84"/>
      <c r="G1418" s="84"/>
      <c r="H1418" s="84"/>
      <c r="I1418" s="84"/>
    </row>
    <row r="1419" spans="2:9">
      <c r="B1419" s="82"/>
      <c r="C1419" s="83"/>
      <c r="D1419" s="84"/>
      <c r="E1419" s="84"/>
      <c r="F1419" s="84"/>
      <c r="G1419" s="84"/>
      <c r="H1419" s="84"/>
      <c r="I1419" s="84"/>
    </row>
    <row r="1420" spans="2:9">
      <c r="B1420" s="82"/>
      <c r="C1420" s="83"/>
      <c r="D1420" s="84"/>
      <c r="E1420" s="84"/>
      <c r="F1420" s="84"/>
      <c r="G1420" s="84"/>
      <c r="H1420" s="84"/>
      <c r="I1420" s="84"/>
    </row>
    <row r="1421" spans="2:9">
      <c r="B1421" s="82"/>
      <c r="C1421" s="83"/>
      <c r="D1421" s="84"/>
      <c r="E1421" s="84"/>
      <c r="F1421" s="84"/>
      <c r="G1421" s="84"/>
      <c r="H1421" s="84"/>
      <c r="I1421" s="84"/>
    </row>
    <row r="1422" spans="2:9">
      <c r="B1422" s="82"/>
      <c r="C1422" s="83"/>
      <c r="D1422" s="84"/>
      <c r="E1422" s="84"/>
      <c r="F1422" s="84"/>
      <c r="G1422" s="84"/>
      <c r="H1422" s="84"/>
      <c r="I1422" s="84"/>
    </row>
    <row r="1423" spans="2:9">
      <c r="B1423" s="82"/>
      <c r="C1423" s="83"/>
      <c r="D1423" s="84"/>
      <c r="E1423" s="84"/>
      <c r="F1423" s="84"/>
      <c r="G1423" s="84"/>
      <c r="H1423" s="84"/>
      <c r="I1423" s="84"/>
    </row>
    <row r="1424" spans="2:9">
      <c r="B1424" s="82"/>
      <c r="C1424" s="83"/>
      <c r="D1424" s="84"/>
      <c r="E1424" s="84"/>
      <c r="F1424" s="84"/>
      <c r="G1424" s="84"/>
      <c r="H1424" s="84"/>
      <c r="I1424" s="84"/>
    </row>
    <row r="1425" spans="2:9">
      <c r="B1425" s="82"/>
      <c r="C1425" s="83"/>
      <c r="D1425" s="84"/>
      <c r="E1425" s="84"/>
      <c r="F1425" s="84"/>
      <c r="G1425" s="84"/>
      <c r="H1425" s="84"/>
      <c r="I1425" s="84"/>
    </row>
    <row r="1426" spans="2:9">
      <c r="B1426" s="82"/>
      <c r="C1426" s="83"/>
      <c r="D1426" s="84"/>
      <c r="E1426" s="84"/>
      <c r="F1426" s="84"/>
      <c r="G1426" s="84"/>
      <c r="H1426" s="84"/>
      <c r="I1426" s="84"/>
    </row>
    <row r="1427" spans="2:9">
      <c r="B1427" s="82"/>
      <c r="C1427" s="83"/>
      <c r="D1427" s="84"/>
      <c r="E1427" s="84"/>
      <c r="F1427" s="84"/>
      <c r="G1427" s="84"/>
      <c r="H1427" s="84"/>
      <c r="I1427" s="84"/>
    </row>
    <row r="1428" spans="2:9">
      <c r="B1428" s="82"/>
      <c r="C1428" s="83"/>
      <c r="D1428" s="84"/>
      <c r="E1428" s="84"/>
      <c r="F1428" s="84"/>
      <c r="G1428" s="84"/>
      <c r="H1428" s="84"/>
      <c r="I1428" s="84"/>
    </row>
    <row r="1429" spans="2:9">
      <c r="B1429" s="82"/>
      <c r="C1429" s="83"/>
      <c r="D1429" s="84"/>
      <c r="E1429" s="84"/>
      <c r="F1429" s="84"/>
      <c r="G1429" s="84"/>
      <c r="H1429" s="84"/>
      <c r="I1429" s="84"/>
    </row>
    <row r="1430" spans="2:9">
      <c r="B1430" s="82"/>
      <c r="C1430" s="83"/>
      <c r="D1430" s="84"/>
      <c r="E1430" s="84"/>
      <c r="F1430" s="84"/>
      <c r="G1430" s="84"/>
      <c r="H1430" s="84"/>
      <c r="I1430" s="84"/>
    </row>
    <row r="1431" spans="2:9">
      <c r="B1431" s="82"/>
      <c r="C1431" s="83"/>
      <c r="D1431" s="84"/>
      <c r="E1431" s="84"/>
      <c r="F1431" s="84"/>
      <c r="G1431" s="84"/>
      <c r="H1431" s="84"/>
      <c r="I1431" s="84"/>
    </row>
    <row r="1432" spans="2:9">
      <c r="B1432" s="82"/>
      <c r="C1432" s="83"/>
      <c r="D1432" s="84"/>
      <c r="E1432" s="84"/>
      <c r="F1432" s="84"/>
      <c r="G1432" s="84"/>
      <c r="H1432" s="84"/>
      <c r="I1432" s="84"/>
    </row>
    <row r="1433" spans="2:9">
      <c r="B1433" s="82"/>
      <c r="C1433" s="83"/>
      <c r="D1433" s="84"/>
      <c r="E1433" s="84"/>
      <c r="F1433" s="84"/>
      <c r="G1433" s="84"/>
      <c r="H1433" s="84"/>
      <c r="I1433" s="84"/>
    </row>
    <row r="1434" spans="2:9">
      <c r="B1434" s="82"/>
      <c r="C1434" s="83"/>
      <c r="D1434" s="84"/>
      <c r="E1434" s="84"/>
      <c r="F1434" s="84"/>
      <c r="G1434" s="84"/>
      <c r="H1434" s="84"/>
      <c r="I1434" s="84"/>
    </row>
    <row r="1435" spans="2:9">
      <c r="B1435" s="82"/>
      <c r="C1435" s="83"/>
      <c r="D1435" s="84"/>
      <c r="E1435" s="84"/>
      <c r="F1435" s="84"/>
      <c r="G1435" s="84"/>
      <c r="H1435" s="84"/>
      <c r="I1435" s="84"/>
    </row>
    <row r="1436" spans="2:9">
      <c r="B1436" s="82"/>
      <c r="C1436" s="83"/>
      <c r="D1436" s="84"/>
      <c r="E1436" s="84"/>
      <c r="F1436" s="84"/>
      <c r="G1436" s="84"/>
      <c r="H1436" s="84"/>
      <c r="I1436" s="84"/>
    </row>
    <row r="1437" spans="2:9">
      <c r="B1437" s="82"/>
      <c r="C1437" s="83"/>
      <c r="D1437" s="84"/>
      <c r="E1437" s="84"/>
      <c r="F1437" s="84"/>
      <c r="G1437" s="84"/>
      <c r="H1437" s="84"/>
      <c r="I1437" s="84"/>
    </row>
    <row r="1438" spans="2:9">
      <c r="B1438" s="82"/>
      <c r="C1438" s="83"/>
      <c r="D1438" s="84"/>
      <c r="E1438" s="84"/>
      <c r="F1438" s="84"/>
      <c r="G1438" s="84"/>
      <c r="H1438" s="84"/>
      <c r="I1438" s="84"/>
    </row>
    <row r="1439" spans="2:9">
      <c r="B1439" s="82"/>
      <c r="C1439" s="83"/>
      <c r="D1439" s="84"/>
      <c r="E1439" s="84"/>
      <c r="F1439" s="84"/>
      <c r="G1439" s="84"/>
      <c r="H1439" s="84"/>
      <c r="I1439" s="84"/>
    </row>
    <row r="1440" spans="2:9">
      <c r="B1440" s="82"/>
      <c r="C1440" s="83"/>
      <c r="D1440" s="84"/>
      <c r="E1440" s="84"/>
      <c r="F1440" s="84"/>
      <c r="G1440" s="84"/>
      <c r="H1440" s="84"/>
      <c r="I1440" s="84"/>
    </row>
    <row r="1441" spans="2:9">
      <c r="B1441" s="82"/>
      <c r="C1441" s="83"/>
      <c r="D1441" s="84"/>
      <c r="E1441" s="84"/>
      <c r="F1441" s="84"/>
      <c r="G1441" s="84"/>
      <c r="H1441" s="84"/>
      <c r="I1441" s="84"/>
    </row>
    <row r="1442" spans="2:9">
      <c r="B1442" s="82"/>
      <c r="C1442" s="83"/>
      <c r="D1442" s="84"/>
      <c r="E1442" s="84"/>
      <c r="F1442" s="84"/>
      <c r="G1442" s="84"/>
      <c r="H1442" s="84"/>
      <c r="I1442" s="84"/>
    </row>
    <row r="1443" spans="2:9">
      <c r="B1443" s="82"/>
      <c r="C1443" s="83"/>
      <c r="D1443" s="84"/>
      <c r="E1443" s="84"/>
      <c r="F1443" s="84"/>
      <c r="G1443" s="84"/>
      <c r="H1443" s="84"/>
      <c r="I1443" s="84"/>
    </row>
    <row r="1444" spans="2:9">
      <c r="B1444" s="82"/>
      <c r="C1444" s="83"/>
      <c r="D1444" s="84"/>
      <c r="E1444" s="84"/>
      <c r="F1444" s="84"/>
      <c r="G1444" s="84"/>
      <c r="H1444" s="84"/>
      <c r="I1444" s="84"/>
    </row>
    <row r="1445" spans="2:9">
      <c r="B1445" s="82"/>
      <c r="C1445" s="83"/>
      <c r="D1445" s="84"/>
      <c r="E1445" s="84"/>
      <c r="F1445" s="84"/>
      <c r="G1445" s="84"/>
      <c r="H1445" s="84"/>
      <c r="I1445" s="84"/>
    </row>
    <row r="1446" spans="2:9">
      <c r="B1446" s="82"/>
      <c r="C1446" s="83"/>
      <c r="D1446" s="84"/>
      <c r="E1446" s="84"/>
      <c r="F1446" s="84"/>
      <c r="G1446" s="84"/>
      <c r="H1446" s="84"/>
      <c r="I1446" s="84"/>
    </row>
    <row r="1447" spans="2:9">
      <c r="B1447" s="82"/>
      <c r="C1447" s="83"/>
      <c r="D1447" s="84"/>
      <c r="E1447" s="84"/>
      <c r="F1447" s="84"/>
      <c r="G1447" s="84"/>
      <c r="H1447" s="84"/>
      <c r="I1447" s="84"/>
    </row>
    <row r="1448" spans="2:9">
      <c r="B1448" s="82"/>
      <c r="C1448" s="83"/>
      <c r="D1448" s="84"/>
      <c r="E1448" s="84"/>
      <c r="F1448" s="84"/>
      <c r="G1448" s="84"/>
      <c r="H1448" s="84"/>
      <c r="I1448" s="84"/>
    </row>
    <row r="1449" spans="2:9">
      <c r="B1449" s="82"/>
      <c r="C1449" s="83"/>
      <c r="D1449" s="84"/>
      <c r="E1449" s="84"/>
      <c r="F1449" s="84"/>
      <c r="G1449" s="84"/>
      <c r="H1449" s="84"/>
      <c r="I1449" s="84"/>
    </row>
    <row r="1450" spans="2:9">
      <c r="B1450" s="82"/>
      <c r="C1450" s="83"/>
      <c r="D1450" s="84"/>
      <c r="E1450" s="84"/>
      <c r="F1450" s="84"/>
      <c r="G1450" s="84"/>
      <c r="H1450" s="84"/>
      <c r="I1450" s="84"/>
    </row>
    <row r="1451" spans="2:9">
      <c r="B1451" s="82"/>
      <c r="C1451" s="83"/>
      <c r="D1451" s="84"/>
      <c r="E1451" s="84"/>
      <c r="F1451" s="84"/>
      <c r="G1451" s="84"/>
      <c r="H1451" s="84"/>
      <c r="I1451" s="84"/>
    </row>
    <row r="1452" spans="2:9">
      <c r="B1452" s="82"/>
      <c r="C1452" s="83"/>
      <c r="D1452" s="84"/>
      <c r="E1452" s="84"/>
      <c r="F1452" s="84"/>
      <c r="G1452" s="84"/>
      <c r="H1452" s="84"/>
      <c r="I1452" s="84"/>
    </row>
    <row r="1453" spans="2:9">
      <c r="B1453" s="82"/>
      <c r="C1453" s="83"/>
      <c r="D1453" s="84"/>
      <c r="E1453" s="84"/>
      <c r="F1453" s="84"/>
      <c r="G1453" s="84"/>
      <c r="H1453" s="84"/>
      <c r="I1453" s="84"/>
    </row>
    <row r="1454" spans="2:9">
      <c r="B1454" s="82"/>
      <c r="C1454" s="83"/>
      <c r="D1454" s="84"/>
      <c r="E1454" s="84"/>
      <c r="F1454" s="84"/>
      <c r="G1454" s="84"/>
      <c r="H1454" s="84"/>
      <c r="I1454" s="84"/>
    </row>
    <row r="1455" spans="2:9">
      <c r="B1455" s="82"/>
      <c r="C1455" s="83"/>
      <c r="D1455" s="84"/>
      <c r="E1455" s="84"/>
      <c r="F1455" s="84"/>
      <c r="G1455" s="84"/>
      <c r="H1455" s="84"/>
      <c r="I1455" s="84"/>
    </row>
    <row r="1456" spans="2:9">
      <c r="B1456" s="82"/>
      <c r="C1456" s="83"/>
      <c r="D1456" s="84"/>
      <c r="E1456" s="84"/>
      <c r="F1456" s="84"/>
      <c r="G1456" s="84"/>
      <c r="H1456" s="84"/>
      <c r="I1456" s="84"/>
    </row>
    <row r="1457" spans="2:9">
      <c r="B1457" s="82"/>
      <c r="C1457" s="83"/>
      <c r="D1457" s="84"/>
      <c r="E1457" s="84"/>
      <c r="F1457" s="84"/>
      <c r="G1457" s="84"/>
      <c r="H1457" s="84"/>
      <c r="I1457" s="84"/>
    </row>
    <row r="1458" spans="2:9">
      <c r="B1458" s="82"/>
      <c r="C1458" s="83"/>
      <c r="D1458" s="84"/>
      <c r="E1458" s="84"/>
      <c r="F1458" s="84"/>
      <c r="G1458" s="84"/>
      <c r="H1458" s="84"/>
      <c r="I1458" s="84"/>
    </row>
    <row r="1459" spans="2:9">
      <c r="B1459" s="82"/>
      <c r="C1459" s="83"/>
      <c r="D1459" s="84"/>
      <c r="E1459" s="84"/>
      <c r="F1459" s="84"/>
      <c r="G1459" s="84"/>
      <c r="H1459" s="84"/>
      <c r="I1459" s="84"/>
    </row>
    <row r="1460" spans="2:9">
      <c r="B1460" s="82"/>
      <c r="C1460" s="83"/>
      <c r="D1460" s="84"/>
      <c r="E1460" s="84"/>
      <c r="F1460" s="84"/>
      <c r="G1460" s="84"/>
      <c r="H1460" s="84"/>
      <c r="I1460" s="84"/>
    </row>
    <row r="1461" spans="2:9">
      <c r="B1461" s="82"/>
      <c r="C1461" s="83"/>
      <c r="D1461" s="84"/>
      <c r="E1461" s="84"/>
      <c r="F1461" s="84"/>
      <c r="G1461" s="84"/>
      <c r="H1461" s="84"/>
      <c r="I1461" s="84"/>
    </row>
    <row r="1462" spans="2:9">
      <c r="B1462" s="82"/>
      <c r="C1462" s="83"/>
      <c r="D1462" s="84"/>
      <c r="E1462" s="84"/>
      <c r="F1462" s="84"/>
      <c r="G1462" s="84"/>
      <c r="H1462" s="84"/>
      <c r="I1462" s="84"/>
    </row>
    <row r="1463" spans="2:9">
      <c r="B1463" s="82"/>
      <c r="C1463" s="83"/>
      <c r="D1463" s="84"/>
      <c r="E1463" s="84"/>
      <c r="F1463" s="84"/>
      <c r="G1463" s="84"/>
      <c r="H1463" s="84"/>
      <c r="I1463" s="84"/>
    </row>
    <row r="1464" spans="2:9">
      <c r="B1464" s="82"/>
      <c r="C1464" s="83"/>
      <c r="D1464" s="84"/>
      <c r="E1464" s="84"/>
      <c r="F1464" s="84"/>
      <c r="G1464" s="84"/>
      <c r="H1464" s="84"/>
      <c r="I1464" s="84"/>
    </row>
    <row r="1465" spans="2:9">
      <c r="B1465" s="82"/>
      <c r="C1465" s="83"/>
      <c r="D1465" s="84"/>
      <c r="E1465" s="84"/>
      <c r="F1465" s="84"/>
      <c r="G1465" s="84"/>
      <c r="H1465" s="84"/>
      <c r="I1465" s="84"/>
    </row>
    <row r="1466" spans="2:9">
      <c r="B1466" s="82"/>
      <c r="C1466" s="83"/>
      <c r="D1466" s="84"/>
      <c r="E1466" s="84"/>
      <c r="F1466" s="84"/>
      <c r="G1466" s="84"/>
      <c r="H1466" s="84"/>
      <c r="I1466" s="84"/>
    </row>
    <row r="1467" spans="2:9">
      <c r="B1467" s="82"/>
      <c r="C1467" s="83"/>
      <c r="D1467" s="84"/>
      <c r="E1467" s="84"/>
      <c r="F1467" s="84"/>
      <c r="G1467" s="84"/>
      <c r="H1467" s="84"/>
      <c r="I1467" s="84"/>
    </row>
    <row r="1468" spans="2:9">
      <c r="B1468" s="82"/>
      <c r="C1468" s="83"/>
      <c r="D1468" s="84"/>
      <c r="E1468" s="84"/>
      <c r="F1468" s="84"/>
      <c r="G1468" s="84"/>
      <c r="H1468" s="84"/>
      <c r="I1468" s="84"/>
    </row>
    <row r="1469" spans="2:9">
      <c r="B1469" s="82"/>
      <c r="C1469" s="83"/>
      <c r="D1469" s="84"/>
      <c r="E1469" s="84"/>
      <c r="F1469" s="84"/>
      <c r="G1469" s="84"/>
      <c r="H1469" s="84"/>
      <c r="I1469" s="84"/>
    </row>
    <row r="1470" spans="2:9">
      <c r="B1470" s="82"/>
      <c r="C1470" s="83"/>
      <c r="D1470" s="84"/>
      <c r="E1470" s="84"/>
      <c r="F1470" s="84"/>
      <c r="G1470" s="84"/>
      <c r="H1470" s="84"/>
      <c r="I1470" s="84"/>
    </row>
    <row r="1471" spans="2:9">
      <c r="B1471" s="82"/>
      <c r="C1471" s="83"/>
      <c r="D1471" s="84"/>
      <c r="E1471" s="84"/>
      <c r="F1471" s="84"/>
      <c r="G1471" s="84"/>
      <c r="H1471" s="84"/>
      <c r="I1471" s="84"/>
    </row>
    <row r="1472" spans="2:9">
      <c r="B1472" s="82"/>
      <c r="C1472" s="83"/>
      <c r="D1472" s="84"/>
      <c r="E1472" s="84"/>
      <c r="F1472" s="84"/>
      <c r="G1472" s="84"/>
      <c r="H1472" s="84"/>
      <c r="I1472" s="84"/>
    </row>
    <row r="1473" spans="2:9">
      <c r="B1473" s="82"/>
      <c r="C1473" s="83"/>
      <c r="D1473" s="84"/>
      <c r="E1473" s="84"/>
      <c r="F1473" s="84"/>
      <c r="G1473" s="84"/>
      <c r="H1473" s="84"/>
      <c r="I1473" s="84"/>
    </row>
    <row r="1474" spans="2:9">
      <c r="B1474" s="82"/>
      <c r="C1474" s="83"/>
      <c r="D1474" s="84"/>
      <c r="E1474" s="84"/>
      <c r="F1474" s="84"/>
      <c r="G1474" s="84"/>
      <c r="H1474" s="84"/>
      <c r="I1474" s="84"/>
    </row>
    <row r="1475" spans="2:9">
      <c r="B1475" s="82"/>
      <c r="C1475" s="83"/>
      <c r="D1475" s="84"/>
      <c r="E1475" s="84"/>
      <c r="F1475" s="84"/>
      <c r="G1475" s="84"/>
      <c r="H1475" s="84"/>
      <c r="I1475" s="84"/>
    </row>
    <row r="1476" spans="2:9">
      <c r="B1476" s="82"/>
      <c r="C1476" s="83"/>
      <c r="D1476" s="84"/>
      <c r="E1476" s="84"/>
      <c r="F1476" s="84"/>
      <c r="G1476" s="84"/>
      <c r="H1476" s="84"/>
      <c r="I1476" s="84"/>
    </row>
    <row r="1477" spans="2:9">
      <c r="B1477" s="82"/>
      <c r="C1477" s="83"/>
      <c r="D1477" s="84"/>
      <c r="E1477" s="84"/>
      <c r="F1477" s="84"/>
      <c r="G1477" s="84"/>
      <c r="H1477" s="84"/>
      <c r="I1477" s="84"/>
    </row>
    <row r="1478" spans="2:9">
      <c r="B1478" s="82"/>
      <c r="C1478" s="83"/>
      <c r="D1478" s="84"/>
      <c r="E1478" s="84"/>
      <c r="F1478" s="84"/>
      <c r="G1478" s="84"/>
      <c r="H1478" s="84"/>
      <c r="I1478" s="84"/>
    </row>
    <row r="1479" spans="2:9">
      <c r="B1479" s="82"/>
      <c r="C1479" s="83"/>
      <c r="D1479" s="84"/>
      <c r="E1479" s="84"/>
      <c r="F1479" s="84"/>
      <c r="G1479" s="84"/>
      <c r="H1479" s="84"/>
      <c r="I1479" s="84"/>
    </row>
    <row r="1480" spans="2:9">
      <c r="B1480" s="82"/>
      <c r="C1480" s="83"/>
      <c r="D1480" s="84"/>
      <c r="E1480" s="84"/>
      <c r="F1480" s="84"/>
      <c r="G1480" s="84"/>
      <c r="H1480" s="84"/>
      <c r="I1480" s="84"/>
    </row>
    <row r="1481" spans="2:9">
      <c r="B1481" s="82"/>
      <c r="C1481" s="83"/>
      <c r="D1481" s="84"/>
      <c r="E1481" s="84"/>
      <c r="F1481" s="84"/>
      <c r="G1481" s="84"/>
      <c r="H1481" s="84"/>
      <c r="I1481" s="84"/>
    </row>
    <row r="1482" spans="2:9">
      <c r="B1482" s="82"/>
      <c r="C1482" s="83"/>
      <c r="D1482" s="84"/>
      <c r="E1482" s="84"/>
      <c r="F1482" s="84"/>
      <c r="G1482" s="84"/>
      <c r="H1482" s="84"/>
      <c r="I1482" s="84"/>
    </row>
    <row r="1483" spans="2:9">
      <c r="B1483" s="82"/>
      <c r="C1483" s="83"/>
      <c r="D1483" s="84"/>
      <c r="E1483" s="84"/>
      <c r="F1483" s="84"/>
      <c r="G1483" s="84"/>
      <c r="H1483" s="84"/>
      <c r="I1483" s="84"/>
    </row>
    <row r="1484" spans="2:9">
      <c r="B1484" s="82"/>
      <c r="C1484" s="83"/>
      <c r="D1484" s="84"/>
      <c r="E1484" s="84"/>
      <c r="F1484" s="84"/>
      <c r="G1484" s="84"/>
      <c r="H1484" s="84"/>
      <c r="I1484" s="84"/>
    </row>
    <row r="1485" spans="2:9">
      <c r="B1485" s="82"/>
      <c r="C1485" s="83"/>
      <c r="D1485" s="84"/>
      <c r="E1485" s="84"/>
      <c r="F1485" s="84"/>
      <c r="G1485" s="84"/>
      <c r="H1485" s="84"/>
      <c r="I1485" s="84"/>
    </row>
    <row r="1486" spans="2:9">
      <c r="B1486" s="82"/>
      <c r="C1486" s="83"/>
      <c r="D1486" s="84"/>
      <c r="E1486" s="84"/>
      <c r="F1486" s="84"/>
      <c r="G1486" s="84"/>
      <c r="H1486" s="84"/>
      <c r="I1486" s="84"/>
    </row>
    <row r="1487" spans="2:9">
      <c r="B1487" s="82"/>
      <c r="C1487" s="83"/>
      <c r="D1487" s="84"/>
      <c r="E1487" s="84"/>
      <c r="F1487" s="84"/>
      <c r="G1487" s="84"/>
      <c r="H1487" s="84"/>
      <c r="I1487" s="84"/>
    </row>
    <row r="1488" spans="2:9">
      <c r="B1488" s="82"/>
      <c r="C1488" s="83"/>
      <c r="D1488" s="84"/>
      <c r="E1488" s="84"/>
      <c r="F1488" s="84"/>
      <c r="G1488" s="84"/>
      <c r="H1488" s="84"/>
      <c r="I1488" s="84"/>
    </row>
    <row r="1489" spans="2:9">
      <c r="B1489" s="82"/>
      <c r="C1489" s="83"/>
      <c r="D1489" s="84"/>
      <c r="E1489" s="84"/>
      <c r="F1489" s="84"/>
      <c r="G1489" s="84"/>
      <c r="H1489" s="84"/>
      <c r="I1489" s="84"/>
    </row>
    <row r="1490" spans="2:9">
      <c r="B1490" s="82"/>
      <c r="C1490" s="83"/>
      <c r="D1490" s="84"/>
      <c r="E1490" s="84"/>
      <c r="F1490" s="84"/>
      <c r="G1490" s="84"/>
      <c r="H1490" s="84"/>
      <c r="I1490" s="84"/>
    </row>
    <row r="1491" spans="2:9">
      <c r="B1491" s="82"/>
      <c r="C1491" s="83"/>
      <c r="D1491" s="84"/>
      <c r="E1491" s="84"/>
      <c r="F1491" s="84"/>
      <c r="G1491" s="84"/>
      <c r="H1491" s="84"/>
      <c r="I1491" s="84"/>
    </row>
    <row r="1492" spans="2:9">
      <c r="B1492" s="82"/>
      <c r="C1492" s="83"/>
      <c r="D1492" s="84"/>
      <c r="E1492" s="84"/>
      <c r="F1492" s="84"/>
      <c r="G1492" s="84"/>
      <c r="H1492" s="84"/>
      <c r="I1492" s="84"/>
    </row>
    <row r="1493" spans="2:9">
      <c r="B1493" s="82"/>
      <c r="C1493" s="83"/>
      <c r="D1493" s="84"/>
      <c r="E1493" s="84"/>
      <c r="F1493" s="84"/>
      <c r="G1493" s="84"/>
      <c r="H1493" s="84"/>
      <c r="I1493" s="84"/>
    </row>
    <row r="1494" spans="2:9">
      <c r="B1494" s="82"/>
      <c r="C1494" s="83"/>
      <c r="D1494" s="84"/>
      <c r="E1494" s="84"/>
      <c r="F1494" s="84"/>
      <c r="G1494" s="84"/>
      <c r="H1494" s="84"/>
      <c r="I1494" s="84"/>
    </row>
    <row r="1495" spans="2:9">
      <c r="B1495" s="82"/>
      <c r="C1495" s="83"/>
      <c r="D1495" s="84"/>
      <c r="E1495" s="84"/>
      <c r="F1495" s="84"/>
      <c r="G1495" s="84"/>
      <c r="H1495" s="84"/>
      <c r="I1495" s="84"/>
    </row>
    <row r="1496" spans="2:9">
      <c r="B1496" s="82"/>
      <c r="C1496" s="83"/>
      <c r="D1496" s="84"/>
      <c r="E1496" s="84"/>
      <c r="F1496" s="84"/>
      <c r="G1496" s="84"/>
      <c r="H1496" s="84"/>
      <c r="I1496" s="84"/>
    </row>
    <row r="1497" spans="2:9">
      <c r="B1497" s="82"/>
      <c r="C1497" s="83"/>
      <c r="D1497" s="84"/>
      <c r="E1497" s="84"/>
      <c r="F1497" s="84"/>
      <c r="G1497" s="84"/>
      <c r="H1497" s="84"/>
      <c r="I1497" s="84"/>
    </row>
    <row r="1498" spans="2:9">
      <c r="B1498" s="82"/>
      <c r="C1498" s="83"/>
      <c r="D1498" s="84"/>
      <c r="E1498" s="84"/>
      <c r="F1498" s="84"/>
      <c r="G1498" s="84"/>
      <c r="H1498" s="84"/>
      <c r="I1498" s="84"/>
    </row>
    <row r="1499" spans="2:9">
      <c r="B1499" s="82"/>
      <c r="C1499" s="83"/>
      <c r="D1499" s="84"/>
      <c r="E1499" s="84"/>
      <c r="F1499" s="84"/>
      <c r="G1499" s="84"/>
      <c r="H1499" s="84"/>
      <c r="I1499" s="84"/>
    </row>
    <row r="1500" spans="2:9">
      <c r="B1500" s="82"/>
      <c r="C1500" s="83"/>
      <c r="D1500" s="84"/>
      <c r="E1500" s="84"/>
      <c r="F1500" s="84"/>
      <c r="G1500" s="84"/>
      <c r="H1500" s="84"/>
      <c r="I1500" s="84"/>
    </row>
    <row r="1501" spans="2:9">
      <c r="B1501" s="82"/>
      <c r="C1501" s="83"/>
      <c r="D1501" s="84"/>
      <c r="E1501" s="84"/>
      <c r="F1501" s="84"/>
      <c r="G1501" s="84"/>
      <c r="H1501" s="84"/>
      <c r="I1501" s="84"/>
    </row>
    <row r="1502" spans="2:9">
      <c r="B1502" s="82"/>
      <c r="C1502" s="83"/>
      <c r="D1502" s="84"/>
      <c r="E1502" s="84"/>
      <c r="F1502" s="84"/>
      <c r="G1502" s="84"/>
      <c r="H1502" s="84"/>
      <c r="I1502" s="84"/>
    </row>
    <row r="1503" spans="2:9">
      <c r="B1503" s="82"/>
      <c r="C1503" s="83"/>
      <c r="D1503" s="84"/>
      <c r="E1503" s="84"/>
      <c r="F1503" s="84"/>
      <c r="G1503" s="84"/>
      <c r="H1503" s="84"/>
      <c r="I1503" s="84"/>
    </row>
    <row r="1504" spans="2:9">
      <c r="B1504" s="82"/>
      <c r="C1504" s="83"/>
      <c r="D1504" s="84"/>
      <c r="E1504" s="84"/>
      <c r="F1504" s="84"/>
      <c r="G1504" s="84"/>
      <c r="H1504" s="84"/>
      <c r="I1504" s="84"/>
    </row>
    <row r="1505" spans="2:9">
      <c r="B1505" s="82"/>
      <c r="C1505" s="83"/>
      <c r="D1505" s="84"/>
      <c r="E1505" s="84"/>
      <c r="F1505" s="84"/>
      <c r="G1505" s="84"/>
      <c r="H1505" s="84"/>
      <c r="I1505" s="84"/>
    </row>
    <row r="1506" spans="2:9">
      <c r="B1506" s="82"/>
      <c r="C1506" s="83"/>
      <c r="D1506" s="84"/>
      <c r="E1506" s="84"/>
      <c r="F1506" s="84"/>
      <c r="G1506" s="84"/>
      <c r="H1506" s="84"/>
      <c r="I1506" s="84"/>
    </row>
    <row r="1507" spans="2:9">
      <c r="B1507" s="82"/>
      <c r="C1507" s="83"/>
      <c r="D1507" s="84"/>
      <c r="E1507" s="84"/>
      <c r="F1507" s="84"/>
      <c r="G1507" s="84"/>
      <c r="H1507" s="84"/>
      <c r="I1507" s="84"/>
    </row>
    <row r="1508" spans="2:9">
      <c r="B1508" s="82"/>
      <c r="C1508" s="83"/>
      <c r="D1508" s="84"/>
      <c r="E1508" s="84"/>
      <c r="F1508" s="84"/>
      <c r="G1508" s="84"/>
      <c r="H1508" s="84"/>
      <c r="I1508" s="84"/>
    </row>
    <row r="1509" spans="2:9">
      <c r="B1509" s="82"/>
      <c r="C1509" s="83"/>
      <c r="D1509" s="84"/>
      <c r="E1509" s="84"/>
      <c r="F1509" s="84"/>
      <c r="G1509" s="84"/>
      <c r="H1509" s="84"/>
      <c r="I1509" s="84"/>
    </row>
    <row r="1510" spans="2:9">
      <c r="B1510" s="82"/>
      <c r="C1510" s="83"/>
      <c r="D1510" s="84"/>
      <c r="E1510" s="84"/>
      <c r="F1510" s="84"/>
      <c r="G1510" s="84"/>
      <c r="H1510" s="84"/>
      <c r="I1510" s="84"/>
    </row>
    <row r="1511" spans="2:9">
      <c r="B1511" s="82"/>
      <c r="C1511" s="83"/>
      <c r="D1511" s="84"/>
      <c r="E1511" s="84"/>
      <c r="F1511" s="84"/>
      <c r="G1511" s="84"/>
      <c r="H1511" s="84"/>
      <c r="I1511" s="84"/>
    </row>
    <row r="1512" spans="2:9">
      <c r="B1512" s="82"/>
      <c r="C1512" s="83"/>
      <c r="D1512" s="84"/>
      <c r="E1512" s="84"/>
      <c r="F1512" s="84"/>
      <c r="G1512" s="84"/>
      <c r="H1512" s="84"/>
      <c r="I1512" s="84"/>
    </row>
    <row r="1513" spans="2:9">
      <c r="B1513" s="82"/>
      <c r="C1513" s="83"/>
      <c r="D1513" s="84"/>
      <c r="E1513" s="84"/>
      <c r="F1513" s="84"/>
      <c r="G1513" s="84"/>
      <c r="H1513" s="84"/>
      <c r="I1513" s="84"/>
    </row>
    <row r="1514" spans="2:9">
      <c r="B1514" s="82"/>
      <c r="C1514" s="83"/>
      <c r="D1514" s="84"/>
      <c r="E1514" s="84"/>
      <c r="F1514" s="84"/>
      <c r="G1514" s="84"/>
      <c r="H1514" s="84"/>
      <c r="I1514" s="84"/>
    </row>
    <row r="1515" spans="2:9">
      <c r="B1515" s="82"/>
      <c r="C1515" s="83"/>
      <c r="D1515" s="84"/>
      <c r="E1515" s="84"/>
      <c r="F1515" s="84"/>
      <c r="G1515" s="84"/>
      <c r="H1515" s="84"/>
      <c r="I1515" s="84"/>
    </row>
    <row r="1516" spans="2:9">
      <c r="B1516" s="82"/>
      <c r="C1516" s="83"/>
      <c r="D1516" s="84"/>
      <c r="E1516" s="84"/>
      <c r="F1516" s="84"/>
      <c r="G1516" s="84"/>
      <c r="H1516" s="84"/>
      <c r="I1516" s="84"/>
    </row>
    <row r="1517" spans="2:9">
      <c r="B1517" s="82"/>
      <c r="C1517" s="83"/>
      <c r="D1517" s="84"/>
      <c r="E1517" s="84"/>
      <c r="F1517" s="84"/>
      <c r="G1517" s="84"/>
      <c r="H1517" s="84"/>
      <c r="I1517" s="84"/>
    </row>
    <row r="1518" spans="2:9">
      <c r="B1518" s="82"/>
      <c r="C1518" s="83"/>
      <c r="D1518" s="84"/>
      <c r="E1518" s="84"/>
      <c r="F1518" s="84"/>
      <c r="G1518" s="84"/>
      <c r="H1518" s="84"/>
      <c r="I1518" s="84"/>
    </row>
    <row r="1519" spans="2:9">
      <c r="B1519" s="82"/>
      <c r="C1519" s="83"/>
      <c r="D1519" s="84"/>
      <c r="E1519" s="84"/>
      <c r="F1519" s="84"/>
      <c r="G1519" s="84"/>
      <c r="H1519" s="84"/>
      <c r="I1519" s="84"/>
    </row>
    <row r="1520" spans="2:9">
      <c r="B1520" s="82"/>
      <c r="C1520" s="83"/>
      <c r="D1520" s="84"/>
      <c r="E1520" s="84"/>
      <c r="F1520" s="84"/>
      <c r="G1520" s="84"/>
      <c r="H1520" s="84"/>
      <c r="I1520" s="84"/>
    </row>
    <row r="1521" spans="2:9">
      <c r="B1521" s="82"/>
      <c r="C1521" s="83"/>
      <c r="D1521" s="84"/>
      <c r="E1521" s="84"/>
      <c r="F1521" s="84"/>
      <c r="G1521" s="84"/>
      <c r="H1521" s="84"/>
      <c r="I1521" s="84"/>
    </row>
    <row r="1522" spans="2:9">
      <c r="B1522" s="82"/>
      <c r="C1522" s="83"/>
      <c r="D1522" s="84"/>
      <c r="E1522" s="84"/>
      <c r="F1522" s="84"/>
      <c r="G1522" s="84"/>
      <c r="H1522" s="84"/>
      <c r="I1522" s="84"/>
    </row>
    <row r="1523" spans="2:9">
      <c r="B1523" s="82"/>
      <c r="C1523" s="83"/>
      <c r="D1523" s="84"/>
      <c r="E1523" s="84"/>
      <c r="F1523" s="84"/>
      <c r="G1523" s="84"/>
      <c r="H1523" s="84"/>
      <c r="I1523" s="84"/>
    </row>
    <row r="1524" spans="2:9">
      <c r="B1524" s="82"/>
      <c r="C1524" s="83"/>
      <c r="D1524" s="84"/>
      <c r="E1524" s="84"/>
      <c r="F1524" s="84"/>
      <c r="G1524" s="84"/>
      <c r="H1524" s="84"/>
      <c r="I1524" s="84"/>
    </row>
    <row r="1525" spans="2:9">
      <c r="B1525" s="82"/>
      <c r="C1525" s="83"/>
      <c r="D1525" s="84"/>
      <c r="E1525" s="84"/>
      <c r="F1525" s="84"/>
      <c r="G1525" s="84"/>
      <c r="H1525" s="84"/>
      <c r="I1525" s="84"/>
    </row>
    <row r="1526" spans="2:9">
      <c r="B1526" s="82"/>
      <c r="C1526" s="83"/>
      <c r="D1526" s="84"/>
      <c r="E1526" s="84"/>
      <c r="F1526" s="84"/>
      <c r="G1526" s="84"/>
      <c r="H1526" s="84"/>
      <c r="I1526" s="84"/>
    </row>
    <row r="1527" spans="2:9">
      <c r="B1527" s="82"/>
      <c r="C1527" s="83"/>
      <c r="D1527" s="84"/>
      <c r="E1527" s="84"/>
      <c r="F1527" s="84"/>
      <c r="G1527" s="84"/>
      <c r="H1527" s="84"/>
      <c r="I1527" s="84"/>
    </row>
    <row r="1528" spans="2:9">
      <c r="B1528" s="82"/>
      <c r="C1528" s="83"/>
      <c r="D1528" s="84"/>
      <c r="E1528" s="84"/>
      <c r="F1528" s="84"/>
      <c r="G1528" s="84"/>
      <c r="H1528" s="84"/>
      <c r="I1528" s="84"/>
    </row>
    <row r="1529" spans="2:9">
      <c r="B1529" s="82"/>
      <c r="C1529" s="83"/>
      <c r="D1529" s="84"/>
      <c r="E1529" s="84"/>
      <c r="F1529" s="84"/>
      <c r="G1529" s="84"/>
      <c r="H1529" s="84"/>
      <c r="I1529" s="84"/>
    </row>
    <row r="1530" spans="2:9">
      <c r="B1530" s="82"/>
      <c r="C1530" s="83"/>
      <c r="D1530" s="84"/>
      <c r="E1530" s="84"/>
      <c r="F1530" s="84"/>
      <c r="G1530" s="84"/>
      <c r="H1530" s="84"/>
      <c r="I1530" s="84"/>
    </row>
    <row r="1531" spans="2:9">
      <c r="B1531" s="82"/>
      <c r="C1531" s="83"/>
      <c r="D1531" s="84"/>
      <c r="E1531" s="84"/>
      <c r="F1531" s="84"/>
      <c r="G1531" s="84"/>
      <c r="H1531" s="84"/>
      <c r="I1531" s="84"/>
    </row>
    <row r="1532" spans="2:9">
      <c r="B1532" s="82"/>
      <c r="C1532" s="83"/>
      <c r="D1532" s="84"/>
      <c r="E1532" s="84"/>
      <c r="F1532" s="84"/>
      <c r="G1532" s="84"/>
      <c r="H1532" s="84"/>
      <c r="I1532" s="84"/>
    </row>
    <row r="1533" spans="2:9">
      <c r="B1533" s="82"/>
      <c r="C1533" s="83"/>
      <c r="D1533" s="84"/>
      <c r="E1533" s="84"/>
      <c r="F1533" s="84"/>
      <c r="G1533" s="84"/>
      <c r="H1533" s="84"/>
      <c r="I1533" s="84"/>
    </row>
    <row r="1534" spans="2:9">
      <c r="B1534" s="82"/>
      <c r="C1534" s="83"/>
      <c r="D1534" s="84"/>
      <c r="E1534" s="84"/>
      <c r="F1534" s="84"/>
      <c r="G1534" s="84"/>
      <c r="H1534" s="84"/>
      <c r="I1534" s="84"/>
    </row>
    <row r="1535" spans="2:9">
      <c r="B1535" s="82"/>
      <c r="C1535" s="83"/>
      <c r="D1535" s="84"/>
      <c r="E1535" s="84"/>
      <c r="F1535" s="84"/>
      <c r="G1535" s="84"/>
      <c r="H1535" s="84"/>
      <c r="I1535" s="84"/>
    </row>
    <row r="1536" spans="2:9">
      <c r="B1536" s="82"/>
      <c r="C1536" s="83"/>
      <c r="D1536" s="84"/>
      <c r="E1536" s="84"/>
      <c r="F1536" s="84"/>
      <c r="G1536" s="84"/>
      <c r="H1536" s="84"/>
      <c r="I1536" s="84"/>
    </row>
    <row r="1537" spans="2:9">
      <c r="B1537" s="82"/>
      <c r="C1537" s="83"/>
      <c r="D1537" s="84"/>
      <c r="E1537" s="84"/>
      <c r="F1537" s="84"/>
      <c r="G1537" s="84"/>
      <c r="H1537" s="84"/>
      <c r="I1537" s="84"/>
    </row>
    <row r="1538" spans="2:9">
      <c r="B1538" s="82"/>
      <c r="C1538" s="83"/>
      <c r="D1538" s="84"/>
      <c r="E1538" s="84"/>
      <c r="F1538" s="84"/>
      <c r="G1538" s="84"/>
      <c r="H1538" s="84"/>
      <c r="I1538" s="84"/>
    </row>
    <row r="1539" spans="2:9">
      <c r="B1539" s="82"/>
      <c r="C1539" s="83"/>
      <c r="D1539" s="84"/>
      <c r="E1539" s="84"/>
      <c r="F1539" s="84"/>
      <c r="G1539" s="84"/>
      <c r="H1539" s="84"/>
      <c r="I1539" s="84"/>
    </row>
    <row r="1540" spans="2:9">
      <c r="B1540" s="82"/>
      <c r="C1540" s="83"/>
      <c r="D1540" s="84"/>
      <c r="E1540" s="84"/>
      <c r="F1540" s="84"/>
      <c r="G1540" s="84"/>
      <c r="H1540" s="84"/>
      <c r="I1540" s="84"/>
    </row>
    <row r="1541" spans="2:9">
      <c r="B1541" s="82"/>
      <c r="C1541" s="83"/>
      <c r="D1541" s="84"/>
      <c r="E1541" s="84"/>
      <c r="F1541" s="84"/>
      <c r="G1541" s="84"/>
      <c r="H1541" s="84"/>
      <c r="I1541" s="84"/>
    </row>
    <row r="1542" spans="2:9">
      <c r="B1542" s="82"/>
      <c r="C1542" s="83"/>
      <c r="D1542" s="84"/>
      <c r="E1542" s="84"/>
      <c r="F1542" s="84"/>
      <c r="G1542" s="84"/>
      <c r="H1542" s="84"/>
      <c r="I1542" s="84"/>
    </row>
    <row r="1543" spans="2:9">
      <c r="B1543" s="82"/>
      <c r="C1543" s="83"/>
      <c r="D1543" s="84"/>
      <c r="E1543" s="84"/>
      <c r="F1543" s="84"/>
      <c r="G1543" s="84"/>
      <c r="H1543" s="84"/>
      <c r="I1543" s="84"/>
    </row>
    <row r="1544" spans="2:9">
      <c r="B1544" s="82"/>
      <c r="C1544" s="83"/>
      <c r="D1544" s="84"/>
      <c r="E1544" s="84"/>
      <c r="F1544" s="84"/>
      <c r="G1544" s="84"/>
      <c r="H1544" s="84"/>
      <c r="I1544" s="84"/>
    </row>
    <row r="1545" spans="2:9">
      <c r="B1545" s="82"/>
      <c r="C1545" s="83"/>
      <c r="D1545" s="84"/>
      <c r="E1545" s="84"/>
      <c r="F1545" s="84"/>
      <c r="G1545" s="84"/>
      <c r="H1545" s="84"/>
      <c r="I1545" s="84"/>
    </row>
    <row r="1546" spans="2:9">
      <c r="B1546" s="82"/>
      <c r="C1546" s="83"/>
      <c r="D1546" s="84"/>
      <c r="E1546" s="84"/>
      <c r="F1546" s="84"/>
      <c r="G1546" s="84"/>
      <c r="H1546" s="84"/>
      <c r="I1546" s="84"/>
    </row>
    <row r="1547" spans="2:9">
      <c r="B1547" s="82"/>
      <c r="C1547" s="83"/>
      <c r="D1547" s="84"/>
      <c r="E1547" s="84"/>
      <c r="F1547" s="84"/>
      <c r="G1547" s="84"/>
      <c r="H1547" s="84"/>
      <c r="I1547" s="84"/>
    </row>
    <row r="1548" spans="2:9">
      <c r="B1548" s="82"/>
      <c r="C1548" s="83"/>
      <c r="D1548" s="84"/>
      <c r="E1548" s="84"/>
      <c r="F1548" s="84"/>
      <c r="G1548" s="84"/>
      <c r="H1548" s="84"/>
      <c r="I1548" s="84"/>
    </row>
    <row r="1549" spans="2:9">
      <c r="B1549" s="82"/>
      <c r="C1549" s="83"/>
      <c r="D1549" s="84"/>
      <c r="E1549" s="84"/>
      <c r="F1549" s="84"/>
      <c r="G1549" s="84"/>
      <c r="H1549" s="84"/>
      <c r="I1549" s="84"/>
    </row>
    <row r="1550" spans="2:9">
      <c r="B1550" s="82"/>
      <c r="C1550" s="83"/>
      <c r="D1550" s="84"/>
      <c r="E1550" s="84"/>
      <c r="F1550" s="84"/>
      <c r="G1550" s="84"/>
      <c r="H1550" s="84"/>
      <c r="I1550" s="84"/>
    </row>
    <row r="1551" spans="2:9">
      <c r="B1551" s="82"/>
      <c r="C1551" s="83"/>
      <c r="D1551" s="84"/>
      <c r="E1551" s="84"/>
      <c r="F1551" s="84"/>
      <c r="G1551" s="84"/>
      <c r="H1551" s="84"/>
      <c r="I1551" s="84"/>
    </row>
    <row r="1552" spans="2:9">
      <c r="B1552" s="82"/>
      <c r="C1552" s="83"/>
      <c r="D1552" s="84"/>
      <c r="E1552" s="84"/>
      <c r="F1552" s="84"/>
      <c r="G1552" s="84"/>
      <c r="H1552" s="84"/>
      <c r="I1552" s="84"/>
    </row>
    <row r="1553" spans="2:9">
      <c r="B1553" s="82"/>
      <c r="C1553" s="83"/>
      <c r="D1553" s="84"/>
      <c r="E1553" s="84"/>
      <c r="F1553" s="84"/>
      <c r="G1553" s="84"/>
      <c r="H1553" s="84"/>
      <c r="I1553" s="84"/>
    </row>
    <row r="1554" spans="2:9">
      <c r="B1554" s="82"/>
      <c r="C1554" s="83"/>
      <c r="D1554" s="84"/>
      <c r="E1554" s="84"/>
      <c r="F1554" s="84"/>
      <c r="G1554" s="84"/>
      <c r="H1554" s="84"/>
      <c r="I1554" s="84"/>
    </row>
    <row r="1555" spans="2:9">
      <c r="B1555" s="82"/>
      <c r="C1555" s="83"/>
      <c r="D1555" s="84"/>
      <c r="E1555" s="84"/>
      <c r="F1555" s="84"/>
      <c r="G1555" s="84"/>
      <c r="H1555" s="84"/>
      <c r="I1555" s="84"/>
    </row>
    <row r="1556" spans="2:9">
      <c r="B1556" s="82"/>
      <c r="C1556" s="83"/>
      <c r="D1556" s="84"/>
      <c r="E1556" s="84"/>
      <c r="F1556" s="84"/>
      <c r="G1556" s="84"/>
      <c r="H1556" s="84"/>
      <c r="I1556" s="84"/>
    </row>
    <row r="1557" spans="2:9">
      <c r="B1557" s="82"/>
      <c r="C1557" s="83"/>
      <c r="D1557" s="84"/>
      <c r="E1557" s="84"/>
      <c r="F1557" s="84"/>
      <c r="G1557" s="84"/>
      <c r="H1557" s="84"/>
      <c r="I1557" s="84"/>
    </row>
    <row r="1558" spans="2:9">
      <c r="B1558" s="82"/>
      <c r="C1558" s="83"/>
      <c r="D1558" s="84"/>
      <c r="E1558" s="84"/>
      <c r="F1558" s="84"/>
      <c r="G1558" s="84"/>
      <c r="H1558" s="84"/>
      <c r="I1558" s="84"/>
    </row>
    <row r="1559" spans="2:9">
      <c r="B1559" s="82"/>
      <c r="C1559" s="83"/>
      <c r="D1559" s="84"/>
      <c r="E1559" s="84"/>
      <c r="F1559" s="84"/>
      <c r="G1559" s="84"/>
      <c r="H1559" s="84"/>
      <c r="I1559" s="84"/>
    </row>
    <row r="1560" spans="2:9">
      <c r="B1560" s="82"/>
      <c r="C1560" s="83"/>
      <c r="D1560" s="84"/>
      <c r="E1560" s="84"/>
      <c r="F1560" s="84"/>
      <c r="G1560" s="84"/>
      <c r="H1560" s="84"/>
      <c r="I1560" s="84"/>
    </row>
    <row r="1561" spans="2:9">
      <c r="B1561" s="82"/>
      <c r="C1561" s="83"/>
      <c r="D1561" s="84"/>
      <c r="E1561" s="84"/>
      <c r="F1561" s="84"/>
      <c r="G1561" s="84"/>
      <c r="H1561" s="84"/>
      <c r="I1561" s="84"/>
    </row>
    <row r="1562" spans="2:9">
      <c r="B1562" s="82"/>
      <c r="C1562" s="83"/>
      <c r="D1562" s="84"/>
      <c r="E1562" s="84"/>
      <c r="F1562" s="84"/>
      <c r="G1562" s="84"/>
      <c r="H1562" s="84"/>
      <c r="I1562" s="84"/>
    </row>
    <row r="1563" spans="2:9">
      <c r="B1563" s="82"/>
      <c r="C1563" s="83"/>
      <c r="D1563" s="84"/>
      <c r="E1563" s="84"/>
      <c r="F1563" s="84"/>
      <c r="G1563" s="84"/>
      <c r="H1563" s="84"/>
      <c r="I1563" s="84"/>
    </row>
    <row r="1564" spans="2:9">
      <c r="B1564" s="82"/>
      <c r="C1564" s="83"/>
      <c r="D1564" s="84"/>
      <c r="E1564" s="84"/>
      <c r="F1564" s="84"/>
      <c r="G1564" s="84"/>
      <c r="H1564" s="84"/>
      <c r="I1564" s="84"/>
    </row>
    <row r="1565" spans="2:9">
      <c r="B1565" s="82"/>
      <c r="C1565" s="83"/>
      <c r="D1565" s="84"/>
      <c r="E1565" s="84"/>
      <c r="F1565" s="84"/>
      <c r="G1565" s="84"/>
      <c r="H1565" s="84"/>
      <c r="I1565" s="84"/>
    </row>
    <row r="1566" spans="2:9">
      <c r="B1566" s="82"/>
      <c r="C1566" s="83"/>
      <c r="D1566" s="84"/>
      <c r="E1566" s="84"/>
      <c r="F1566" s="84"/>
      <c r="G1566" s="84"/>
      <c r="H1566" s="84"/>
      <c r="I1566" s="84"/>
    </row>
    <row r="1567" spans="2:9">
      <c r="B1567" s="82"/>
      <c r="C1567" s="83"/>
      <c r="D1567" s="84"/>
      <c r="E1567" s="84"/>
      <c r="F1567" s="84"/>
      <c r="G1567" s="84"/>
      <c r="H1567" s="84"/>
      <c r="I1567" s="84"/>
    </row>
    <row r="1568" spans="2:9">
      <c r="B1568" s="82"/>
      <c r="C1568" s="83"/>
      <c r="D1568" s="84"/>
      <c r="E1568" s="84"/>
      <c r="F1568" s="84"/>
      <c r="G1568" s="84"/>
      <c r="H1568" s="84"/>
      <c r="I1568" s="84"/>
    </row>
    <row r="1569" spans="2:9">
      <c r="B1569" s="82"/>
      <c r="C1569" s="83"/>
      <c r="D1569" s="84"/>
      <c r="E1569" s="84"/>
      <c r="F1569" s="84"/>
      <c r="G1569" s="84"/>
      <c r="H1569" s="84"/>
      <c r="I1569" s="84"/>
    </row>
    <row r="1570" spans="2:9">
      <c r="B1570" s="82"/>
      <c r="C1570" s="83"/>
      <c r="D1570" s="84"/>
      <c r="E1570" s="84"/>
      <c r="F1570" s="84"/>
      <c r="G1570" s="84"/>
      <c r="H1570" s="84"/>
      <c r="I1570" s="84"/>
    </row>
    <row r="1571" spans="2:9">
      <c r="B1571" s="82"/>
      <c r="C1571" s="83"/>
      <c r="D1571" s="84"/>
      <c r="E1571" s="84"/>
      <c r="F1571" s="84"/>
      <c r="G1571" s="84"/>
      <c r="H1571" s="84"/>
      <c r="I1571" s="84"/>
    </row>
    <row r="1572" spans="2:9">
      <c r="B1572" s="82"/>
      <c r="C1572" s="83"/>
      <c r="D1572" s="84"/>
      <c r="E1572" s="84"/>
      <c r="F1572" s="84"/>
      <c r="G1572" s="84"/>
      <c r="H1572" s="84"/>
      <c r="I1572" s="84"/>
    </row>
    <row r="1573" spans="2:9">
      <c r="B1573" s="82"/>
      <c r="C1573" s="83"/>
      <c r="D1573" s="84"/>
      <c r="E1573" s="84"/>
      <c r="F1573" s="84"/>
      <c r="G1573" s="84"/>
      <c r="H1573" s="84"/>
      <c r="I1573" s="84"/>
    </row>
    <row r="1574" spans="2:9">
      <c r="B1574" s="82"/>
      <c r="C1574" s="83"/>
      <c r="D1574" s="84"/>
      <c r="E1574" s="84"/>
      <c r="F1574" s="84"/>
      <c r="G1574" s="84"/>
      <c r="H1574" s="84"/>
      <c r="I1574" s="84"/>
    </row>
    <row r="1575" spans="2:9">
      <c r="B1575" s="82"/>
      <c r="C1575" s="83"/>
      <c r="D1575" s="84"/>
      <c r="E1575" s="84"/>
      <c r="F1575" s="84"/>
      <c r="G1575" s="84"/>
      <c r="H1575" s="84"/>
      <c r="I1575" s="84"/>
    </row>
    <row r="1576" spans="2:9">
      <c r="B1576" s="82"/>
      <c r="C1576" s="83"/>
      <c r="D1576" s="84"/>
      <c r="E1576" s="84"/>
      <c r="F1576" s="84"/>
      <c r="G1576" s="84"/>
      <c r="H1576" s="84"/>
      <c r="I1576" s="84"/>
    </row>
    <row r="1577" spans="2:9">
      <c r="B1577" s="82"/>
      <c r="C1577" s="83"/>
      <c r="D1577" s="84"/>
      <c r="E1577" s="84"/>
      <c r="F1577" s="84"/>
      <c r="G1577" s="84"/>
      <c r="H1577" s="84"/>
      <c r="I1577" s="84"/>
    </row>
    <row r="1578" spans="2:9">
      <c r="B1578" s="82"/>
      <c r="C1578" s="83"/>
      <c r="D1578" s="84"/>
      <c r="E1578" s="84"/>
      <c r="F1578" s="84"/>
      <c r="G1578" s="84"/>
      <c r="H1578" s="84"/>
      <c r="I1578" s="84"/>
    </row>
    <row r="1579" spans="2:9">
      <c r="B1579" s="82"/>
      <c r="C1579" s="83"/>
      <c r="D1579" s="84"/>
      <c r="E1579" s="84"/>
      <c r="F1579" s="84"/>
      <c r="G1579" s="84"/>
      <c r="H1579" s="84"/>
      <c r="I1579" s="84"/>
    </row>
    <row r="1580" spans="2:9">
      <c r="B1580" s="82"/>
      <c r="C1580" s="83"/>
      <c r="D1580" s="84"/>
      <c r="E1580" s="84"/>
      <c r="F1580" s="84"/>
      <c r="G1580" s="84"/>
      <c r="H1580" s="84"/>
      <c r="I1580" s="84"/>
    </row>
    <row r="1581" spans="2:9">
      <c r="B1581" s="82"/>
      <c r="C1581" s="83"/>
      <c r="D1581" s="84"/>
      <c r="E1581" s="84"/>
      <c r="F1581" s="84"/>
      <c r="G1581" s="84"/>
      <c r="H1581" s="84"/>
      <c r="I1581" s="84"/>
    </row>
    <row r="1582" spans="2:9">
      <c r="B1582" s="82"/>
      <c r="C1582" s="83"/>
      <c r="D1582" s="84"/>
      <c r="E1582" s="84"/>
      <c r="F1582" s="84"/>
      <c r="G1582" s="84"/>
      <c r="H1582" s="84"/>
      <c r="I1582" s="84"/>
    </row>
    <row r="1583" spans="2:9">
      <c r="B1583" s="82"/>
      <c r="C1583" s="83"/>
      <c r="D1583" s="84"/>
      <c r="E1583" s="84"/>
      <c r="F1583" s="84"/>
      <c r="G1583" s="84"/>
      <c r="H1583" s="84"/>
      <c r="I1583" s="84"/>
    </row>
    <row r="1584" spans="2:9">
      <c r="B1584" s="82"/>
      <c r="C1584" s="83"/>
      <c r="D1584" s="84"/>
      <c r="E1584" s="84"/>
      <c r="F1584" s="84"/>
      <c r="G1584" s="84"/>
      <c r="H1584" s="84"/>
      <c r="I1584" s="84"/>
    </row>
    <row r="1585" spans="2:9">
      <c r="B1585" s="82"/>
      <c r="C1585" s="83"/>
      <c r="D1585" s="84"/>
      <c r="E1585" s="84"/>
      <c r="F1585" s="84"/>
      <c r="G1585" s="84"/>
      <c r="H1585" s="84"/>
      <c r="I1585" s="84"/>
    </row>
    <row r="1586" spans="2:9">
      <c r="B1586" s="82"/>
      <c r="C1586" s="83"/>
      <c r="D1586" s="84"/>
      <c r="E1586" s="84"/>
      <c r="F1586" s="84"/>
      <c r="G1586" s="84"/>
      <c r="H1586" s="84"/>
      <c r="I1586" s="84"/>
    </row>
    <row r="1587" spans="2:9">
      <c r="B1587" s="82"/>
      <c r="C1587" s="83"/>
      <c r="D1587" s="84"/>
      <c r="E1587" s="84"/>
      <c r="F1587" s="84"/>
      <c r="G1587" s="84"/>
      <c r="H1587" s="84"/>
      <c r="I1587" s="84"/>
    </row>
    <row r="1588" spans="2:9">
      <c r="B1588" s="82"/>
      <c r="C1588" s="83"/>
      <c r="D1588" s="84"/>
      <c r="E1588" s="84"/>
      <c r="F1588" s="84"/>
      <c r="G1588" s="84"/>
      <c r="H1588" s="84"/>
      <c r="I1588" s="84"/>
    </row>
    <row r="1589" spans="2:9">
      <c r="B1589" s="82"/>
      <c r="C1589" s="83"/>
      <c r="D1589" s="84"/>
      <c r="E1589" s="84"/>
      <c r="F1589" s="84"/>
      <c r="G1589" s="84"/>
      <c r="H1589" s="84"/>
      <c r="I1589" s="84"/>
    </row>
    <row r="1590" spans="2:9">
      <c r="B1590" s="82"/>
      <c r="C1590" s="83"/>
      <c r="D1590" s="84"/>
      <c r="E1590" s="84"/>
      <c r="F1590" s="84"/>
      <c r="G1590" s="84"/>
      <c r="H1590" s="84"/>
      <c r="I1590" s="84"/>
    </row>
    <row r="1591" spans="2:9">
      <c r="B1591" s="82"/>
      <c r="C1591" s="83"/>
      <c r="D1591" s="84"/>
      <c r="E1591" s="84"/>
      <c r="F1591" s="84"/>
      <c r="G1591" s="84"/>
      <c r="H1591" s="84"/>
      <c r="I1591" s="84"/>
    </row>
    <row r="1592" spans="2:9">
      <c r="B1592" s="82"/>
      <c r="C1592" s="83"/>
      <c r="D1592" s="84"/>
      <c r="E1592" s="84"/>
      <c r="F1592" s="84"/>
      <c r="G1592" s="84"/>
      <c r="H1592" s="84"/>
      <c r="I1592" s="84"/>
    </row>
    <row r="1593" spans="2:9">
      <c r="B1593" s="82"/>
      <c r="C1593" s="83"/>
      <c r="D1593" s="84"/>
      <c r="E1593" s="84"/>
      <c r="F1593" s="84"/>
      <c r="G1593" s="84"/>
      <c r="H1593" s="84"/>
      <c r="I1593" s="84"/>
    </row>
    <row r="1594" spans="2:9">
      <c r="B1594" s="82"/>
      <c r="C1594" s="83"/>
      <c r="D1594" s="84"/>
      <c r="E1594" s="84"/>
      <c r="F1594" s="84"/>
      <c r="G1594" s="84"/>
      <c r="H1594" s="84"/>
      <c r="I1594" s="84"/>
    </row>
    <row r="1595" spans="2:9">
      <c r="B1595" s="82"/>
      <c r="C1595" s="83"/>
      <c r="D1595" s="84"/>
      <c r="E1595" s="84"/>
      <c r="F1595" s="84"/>
      <c r="G1595" s="84"/>
      <c r="H1595" s="84"/>
      <c r="I1595" s="84"/>
    </row>
    <row r="1596" spans="2:9">
      <c r="B1596" s="82"/>
      <c r="C1596" s="83"/>
      <c r="D1596" s="84"/>
      <c r="E1596" s="84"/>
      <c r="F1596" s="84"/>
      <c r="G1596" s="84"/>
      <c r="H1596" s="84"/>
      <c r="I1596" s="84"/>
    </row>
    <row r="1597" spans="2:9">
      <c r="B1597" s="82"/>
      <c r="C1597" s="83"/>
      <c r="D1597" s="84"/>
      <c r="E1597" s="84"/>
      <c r="F1597" s="84"/>
      <c r="G1597" s="84"/>
      <c r="H1597" s="84"/>
      <c r="I1597" s="84"/>
    </row>
    <row r="1598" spans="2:9">
      <c r="B1598" s="82"/>
      <c r="C1598" s="83"/>
      <c r="D1598" s="84"/>
      <c r="E1598" s="84"/>
      <c r="F1598" s="84"/>
      <c r="G1598" s="84"/>
      <c r="H1598" s="84"/>
      <c r="I1598" s="84"/>
    </row>
    <row r="1599" spans="2:9">
      <c r="B1599" s="82"/>
      <c r="C1599" s="83"/>
      <c r="D1599" s="84"/>
      <c r="E1599" s="84"/>
      <c r="F1599" s="84"/>
      <c r="G1599" s="84"/>
      <c r="H1599" s="84"/>
      <c r="I1599" s="84"/>
    </row>
    <row r="1600" spans="2:9">
      <c r="B1600" s="82"/>
      <c r="C1600" s="83"/>
      <c r="D1600" s="84"/>
      <c r="E1600" s="84"/>
      <c r="F1600" s="84"/>
      <c r="G1600" s="84"/>
      <c r="H1600" s="84"/>
      <c r="I1600" s="84"/>
    </row>
    <row r="1601" spans="2:9">
      <c r="B1601" s="82"/>
      <c r="C1601" s="83"/>
      <c r="D1601" s="84"/>
      <c r="E1601" s="84"/>
      <c r="F1601" s="84"/>
      <c r="G1601" s="84"/>
      <c r="H1601" s="84"/>
      <c r="I1601" s="84"/>
    </row>
    <row r="1602" spans="2:9">
      <c r="B1602" s="82"/>
      <c r="C1602" s="83"/>
      <c r="D1602" s="84"/>
      <c r="E1602" s="84"/>
      <c r="F1602" s="84"/>
      <c r="G1602" s="84"/>
      <c r="H1602" s="84"/>
      <c r="I1602" s="84"/>
    </row>
    <row r="1603" spans="2:9">
      <c r="B1603" s="82"/>
      <c r="C1603" s="83"/>
      <c r="D1603" s="84"/>
      <c r="E1603" s="84"/>
      <c r="F1603" s="84"/>
      <c r="G1603" s="84"/>
      <c r="H1603" s="84"/>
      <c r="I1603" s="84"/>
    </row>
    <row r="1604" spans="2:9">
      <c r="B1604" s="82"/>
      <c r="C1604" s="83"/>
      <c r="D1604" s="84"/>
      <c r="E1604" s="84"/>
      <c r="F1604" s="84"/>
      <c r="G1604" s="84"/>
      <c r="H1604" s="84"/>
      <c r="I1604" s="84"/>
    </row>
    <row r="1605" spans="2:9">
      <c r="B1605" s="82"/>
      <c r="C1605" s="83"/>
      <c r="D1605" s="84"/>
      <c r="E1605" s="84"/>
      <c r="F1605" s="84"/>
      <c r="G1605" s="84"/>
      <c r="H1605" s="84"/>
      <c r="I1605" s="84"/>
    </row>
    <row r="1606" spans="2:9">
      <c r="B1606" s="82"/>
      <c r="C1606" s="83"/>
      <c r="D1606" s="84"/>
      <c r="E1606" s="84"/>
      <c r="F1606" s="84"/>
      <c r="G1606" s="84"/>
      <c r="H1606" s="84"/>
      <c r="I1606" s="84"/>
    </row>
    <row r="1607" spans="2:9">
      <c r="B1607" s="82"/>
      <c r="C1607" s="83"/>
      <c r="D1607" s="84"/>
      <c r="E1607" s="84"/>
      <c r="F1607" s="84"/>
      <c r="G1607" s="84"/>
      <c r="H1607" s="84"/>
      <c r="I1607" s="84"/>
    </row>
    <row r="1608" spans="2:9">
      <c r="B1608" s="82"/>
      <c r="C1608" s="83"/>
      <c r="D1608" s="84"/>
      <c r="E1608" s="84"/>
      <c r="F1608" s="84"/>
      <c r="G1608" s="84"/>
      <c r="H1608" s="84"/>
      <c r="I1608" s="84"/>
    </row>
    <row r="1609" spans="2:9">
      <c r="B1609" s="82"/>
      <c r="C1609" s="83"/>
      <c r="D1609" s="84"/>
      <c r="E1609" s="84"/>
      <c r="F1609" s="84"/>
      <c r="G1609" s="84"/>
      <c r="H1609" s="84"/>
      <c r="I1609" s="84"/>
    </row>
    <row r="1610" spans="2:9">
      <c r="B1610" s="82"/>
      <c r="C1610" s="83"/>
      <c r="D1610" s="84"/>
      <c r="E1610" s="84"/>
      <c r="F1610" s="84"/>
      <c r="G1610" s="84"/>
      <c r="H1610" s="84"/>
      <c r="I1610" s="84"/>
    </row>
    <row r="1611" spans="2:9">
      <c r="B1611" s="82"/>
      <c r="C1611" s="83"/>
      <c r="D1611" s="84"/>
      <c r="E1611" s="84"/>
      <c r="F1611" s="84"/>
      <c r="G1611" s="84"/>
      <c r="H1611" s="84"/>
      <c r="I1611" s="84"/>
    </row>
    <row r="1612" spans="2:9">
      <c r="B1612" s="82"/>
      <c r="C1612" s="83"/>
      <c r="D1612" s="84"/>
      <c r="E1612" s="84"/>
      <c r="F1612" s="84"/>
      <c r="G1612" s="84"/>
      <c r="H1612" s="84"/>
      <c r="I1612" s="84"/>
    </row>
    <row r="1613" spans="2:9">
      <c r="B1613" s="82"/>
      <c r="C1613" s="83"/>
      <c r="D1613" s="84"/>
      <c r="E1613" s="84"/>
      <c r="F1613" s="84"/>
      <c r="G1613" s="84"/>
      <c r="H1613" s="84"/>
      <c r="I1613" s="84"/>
    </row>
    <row r="1614" spans="2:9">
      <c r="B1614" s="82"/>
      <c r="C1614" s="83"/>
      <c r="D1614" s="84"/>
      <c r="E1614" s="84"/>
      <c r="F1614" s="84"/>
      <c r="G1614" s="84"/>
      <c r="H1614" s="84"/>
      <c r="I1614" s="84"/>
    </row>
    <row r="1615" spans="2:9">
      <c r="B1615" s="82"/>
      <c r="C1615" s="83"/>
      <c r="D1615" s="84"/>
      <c r="E1615" s="84"/>
      <c r="F1615" s="84"/>
      <c r="G1615" s="84"/>
      <c r="H1615" s="84"/>
      <c r="I1615" s="84"/>
    </row>
    <row r="1616" spans="2:9">
      <c r="B1616" s="82"/>
      <c r="C1616" s="83"/>
      <c r="D1616" s="84"/>
      <c r="E1616" s="84"/>
      <c r="F1616" s="84"/>
      <c r="G1616" s="84"/>
      <c r="H1616" s="84"/>
      <c r="I1616" s="84"/>
    </row>
    <row r="1617" spans="2:9">
      <c r="B1617" s="82"/>
      <c r="C1617" s="83"/>
      <c r="D1617" s="84"/>
      <c r="E1617" s="84"/>
      <c r="F1617" s="84"/>
      <c r="G1617" s="84"/>
      <c r="H1617" s="84"/>
      <c r="I1617" s="84"/>
    </row>
    <row r="1618" spans="2:9">
      <c r="B1618" s="82"/>
      <c r="C1618" s="83"/>
      <c r="D1618" s="84"/>
      <c r="E1618" s="84"/>
      <c r="F1618" s="84"/>
      <c r="G1618" s="84"/>
      <c r="H1618" s="84"/>
      <c r="I1618" s="84"/>
    </row>
    <row r="1619" spans="2:9">
      <c r="B1619" s="82"/>
      <c r="C1619" s="83"/>
      <c r="D1619" s="84"/>
      <c r="E1619" s="84"/>
      <c r="F1619" s="84"/>
      <c r="G1619" s="84"/>
      <c r="H1619" s="84"/>
      <c r="I1619" s="84"/>
    </row>
    <row r="1620" spans="2:9">
      <c r="B1620" s="82"/>
      <c r="C1620" s="83"/>
      <c r="D1620" s="84"/>
      <c r="E1620" s="84"/>
      <c r="F1620" s="84"/>
      <c r="G1620" s="84"/>
      <c r="H1620" s="84"/>
      <c r="I1620" s="84"/>
    </row>
    <row r="1621" spans="2:9">
      <c r="B1621" s="82"/>
      <c r="C1621" s="83"/>
      <c r="D1621" s="84"/>
      <c r="E1621" s="84"/>
      <c r="F1621" s="84"/>
      <c r="G1621" s="84"/>
      <c r="H1621" s="84"/>
      <c r="I1621" s="84"/>
    </row>
    <row r="1622" spans="2:9">
      <c r="B1622" s="82"/>
      <c r="C1622" s="83"/>
      <c r="D1622" s="84"/>
      <c r="E1622" s="84"/>
      <c r="F1622" s="84"/>
      <c r="G1622" s="84"/>
      <c r="H1622" s="84"/>
      <c r="I1622" s="84"/>
    </row>
    <row r="1623" spans="2:9">
      <c r="B1623" s="82"/>
      <c r="C1623" s="83"/>
      <c r="D1623" s="84"/>
      <c r="E1623" s="84"/>
      <c r="F1623" s="84"/>
      <c r="G1623" s="84"/>
      <c r="H1623" s="84"/>
      <c r="I1623" s="84"/>
    </row>
    <row r="1624" spans="2:9">
      <c r="B1624" s="82"/>
      <c r="C1624" s="83"/>
      <c r="D1624" s="84"/>
      <c r="E1624" s="84"/>
      <c r="F1624" s="84"/>
      <c r="G1624" s="84"/>
      <c r="H1624" s="84"/>
      <c r="I1624" s="84"/>
    </row>
    <row r="1625" spans="2:9">
      <c r="B1625" s="82"/>
      <c r="C1625" s="83"/>
      <c r="D1625" s="84"/>
      <c r="E1625" s="84"/>
      <c r="F1625" s="84"/>
      <c r="G1625" s="84"/>
      <c r="H1625" s="84"/>
      <c r="I1625" s="84"/>
    </row>
    <row r="1626" spans="2:9">
      <c r="B1626" s="82"/>
      <c r="C1626" s="83"/>
      <c r="D1626" s="84"/>
      <c r="E1626" s="84"/>
      <c r="F1626" s="84"/>
      <c r="G1626" s="84"/>
      <c r="H1626" s="84"/>
      <c r="I1626" s="84"/>
    </row>
    <row r="1627" spans="2:9">
      <c r="B1627" s="82"/>
      <c r="C1627" s="83"/>
      <c r="D1627" s="84"/>
      <c r="E1627" s="84"/>
      <c r="F1627" s="84"/>
      <c r="G1627" s="84"/>
      <c r="H1627" s="84"/>
      <c r="I1627" s="84"/>
    </row>
    <row r="1628" spans="2:9">
      <c r="B1628" s="82"/>
      <c r="C1628" s="83"/>
      <c r="D1628" s="84"/>
      <c r="E1628" s="84"/>
      <c r="F1628" s="84"/>
      <c r="G1628" s="84"/>
      <c r="H1628" s="84"/>
      <c r="I1628" s="84"/>
    </row>
    <row r="1629" spans="2:9">
      <c r="B1629" s="82"/>
      <c r="C1629" s="83"/>
      <c r="D1629" s="84"/>
      <c r="E1629" s="84"/>
      <c r="F1629" s="84"/>
      <c r="G1629" s="84"/>
      <c r="H1629" s="84"/>
      <c r="I1629" s="84"/>
    </row>
    <row r="1630" spans="2:9">
      <c r="B1630" s="82"/>
      <c r="C1630" s="83"/>
      <c r="D1630" s="84"/>
      <c r="E1630" s="84"/>
      <c r="F1630" s="84"/>
      <c r="G1630" s="84"/>
      <c r="H1630" s="84"/>
      <c r="I1630" s="84"/>
    </row>
    <row r="1631" spans="2:9">
      <c r="B1631" s="82"/>
      <c r="C1631" s="83"/>
      <c r="D1631" s="84"/>
      <c r="E1631" s="84"/>
      <c r="F1631" s="84"/>
      <c r="G1631" s="84"/>
      <c r="H1631" s="84"/>
      <c r="I1631" s="84"/>
    </row>
    <row r="1632" spans="2:9">
      <c r="B1632" s="82"/>
      <c r="C1632" s="83"/>
      <c r="D1632" s="84"/>
      <c r="E1632" s="84"/>
      <c r="F1632" s="84"/>
      <c r="G1632" s="84"/>
      <c r="H1632" s="84"/>
      <c r="I1632" s="84"/>
    </row>
    <row r="1633" spans="2:9">
      <c r="B1633" s="82"/>
      <c r="C1633" s="83"/>
      <c r="D1633" s="84"/>
      <c r="E1633" s="84"/>
      <c r="F1633" s="84"/>
      <c r="G1633" s="84"/>
      <c r="H1633" s="84"/>
      <c r="I1633" s="84"/>
    </row>
    <row r="1634" spans="2:9">
      <c r="B1634" s="82"/>
      <c r="C1634" s="83"/>
      <c r="D1634" s="84"/>
      <c r="E1634" s="84"/>
      <c r="F1634" s="84"/>
      <c r="G1634" s="84"/>
      <c r="H1634" s="84"/>
      <c r="I1634" s="84"/>
    </row>
    <row r="1635" spans="2:9">
      <c r="B1635" s="82"/>
      <c r="C1635" s="83"/>
      <c r="D1635" s="84"/>
      <c r="E1635" s="84"/>
      <c r="F1635" s="84"/>
      <c r="G1635" s="84"/>
      <c r="H1635" s="84"/>
      <c r="I1635" s="84"/>
    </row>
    <row r="1636" spans="2:9">
      <c r="B1636" s="82"/>
      <c r="C1636" s="83"/>
      <c r="D1636" s="84"/>
      <c r="E1636" s="84"/>
      <c r="F1636" s="84"/>
      <c r="G1636" s="84"/>
      <c r="H1636" s="84"/>
      <c r="I1636" s="84"/>
    </row>
    <row r="1637" spans="2:9">
      <c r="B1637" s="82"/>
      <c r="C1637" s="83"/>
      <c r="D1637" s="84"/>
      <c r="E1637" s="84"/>
      <c r="F1637" s="84"/>
      <c r="G1637" s="84"/>
      <c r="H1637" s="84"/>
      <c r="I1637" s="84"/>
    </row>
    <row r="1638" spans="2:9">
      <c r="B1638" s="82"/>
      <c r="C1638" s="83"/>
      <c r="D1638" s="84"/>
      <c r="E1638" s="84"/>
      <c r="F1638" s="84"/>
      <c r="G1638" s="84"/>
      <c r="H1638" s="84"/>
      <c r="I1638" s="84"/>
    </row>
    <row r="1639" spans="2:9">
      <c r="B1639" s="82"/>
      <c r="C1639" s="83"/>
      <c r="D1639" s="84"/>
      <c r="E1639" s="84"/>
      <c r="F1639" s="84"/>
      <c r="G1639" s="84"/>
      <c r="H1639" s="84"/>
      <c r="I1639" s="84"/>
    </row>
    <row r="1640" spans="2:9">
      <c r="B1640" s="82"/>
      <c r="C1640" s="83"/>
      <c r="D1640" s="84"/>
      <c r="E1640" s="84"/>
      <c r="F1640" s="84"/>
      <c r="G1640" s="84"/>
      <c r="H1640" s="84"/>
      <c r="I1640" s="84"/>
    </row>
    <row r="1641" spans="2:9">
      <c r="B1641" s="82"/>
      <c r="C1641" s="83"/>
      <c r="D1641" s="84"/>
      <c r="E1641" s="84"/>
      <c r="F1641" s="84"/>
      <c r="G1641" s="84"/>
      <c r="H1641" s="84"/>
      <c r="I1641" s="84"/>
    </row>
    <row r="1642" spans="2:9">
      <c r="B1642" s="82"/>
      <c r="C1642" s="83"/>
      <c r="D1642" s="84"/>
      <c r="E1642" s="84"/>
      <c r="F1642" s="84"/>
      <c r="G1642" s="84"/>
      <c r="H1642" s="84"/>
      <c r="I1642" s="84"/>
    </row>
    <row r="1643" spans="2:9">
      <c r="B1643" s="82"/>
      <c r="C1643" s="83"/>
      <c r="D1643" s="84"/>
      <c r="E1643" s="84"/>
      <c r="F1643" s="84"/>
      <c r="G1643" s="84"/>
      <c r="H1643" s="84"/>
      <c r="I1643" s="84"/>
    </row>
    <row r="1644" spans="2:9">
      <c r="B1644" s="82"/>
      <c r="C1644" s="83"/>
      <c r="D1644" s="84"/>
      <c r="E1644" s="84"/>
      <c r="F1644" s="84"/>
      <c r="G1644" s="84"/>
      <c r="H1644" s="84"/>
      <c r="I1644" s="84"/>
    </row>
    <row r="1645" spans="2:9">
      <c r="B1645" s="82"/>
      <c r="C1645" s="83"/>
      <c r="D1645" s="84"/>
      <c r="E1645" s="84"/>
      <c r="F1645" s="84"/>
      <c r="G1645" s="84"/>
      <c r="H1645" s="84"/>
      <c r="I1645" s="84"/>
    </row>
    <row r="1646" spans="2:9">
      <c r="B1646" s="82"/>
      <c r="C1646" s="83"/>
      <c r="D1646" s="84"/>
      <c r="E1646" s="84"/>
      <c r="F1646" s="84"/>
      <c r="G1646" s="84"/>
      <c r="H1646" s="84"/>
      <c r="I1646" s="84"/>
    </row>
    <row r="1647" spans="2:9">
      <c r="B1647" s="82"/>
      <c r="C1647" s="83"/>
      <c r="D1647" s="84"/>
      <c r="E1647" s="84"/>
      <c r="F1647" s="84"/>
      <c r="G1647" s="84"/>
      <c r="H1647" s="84"/>
      <c r="I1647" s="84"/>
    </row>
    <row r="1648" spans="2:9">
      <c r="B1648" s="82"/>
      <c r="C1648" s="83"/>
      <c r="D1648" s="84"/>
      <c r="E1648" s="84"/>
      <c r="F1648" s="84"/>
      <c r="G1648" s="84"/>
      <c r="H1648" s="84"/>
      <c r="I1648" s="84"/>
    </row>
    <row r="1649" spans="2:9">
      <c r="B1649" s="82"/>
      <c r="C1649" s="83"/>
      <c r="D1649" s="84"/>
      <c r="E1649" s="84"/>
      <c r="F1649" s="84"/>
      <c r="G1649" s="84"/>
      <c r="H1649" s="84"/>
      <c r="I1649" s="84"/>
    </row>
    <row r="1650" spans="2:9">
      <c r="B1650" s="82"/>
      <c r="C1650" s="83"/>
      <c r="D1650" s="84"/>
      <c r="E1650" s="84"/>
      <c r="F1650" s="84"/>
      <c r="G1650" s="84"/>
      <c r="H1650" s="84"/>
      <c r="I1650" s="84"/>
    </row>
    <row r="1651" spans="2:9">
      <c r="B1651" s="82"/>
      <c r="C1651" s="83"/>
      <c r="D1651" s="84"/>
      <c r="E1651" s="84"/>
      <c r="F1651" s="84"/>
      <c r="G1651" s="84"/>
      <c r="H1651" s="84"/>
      <c r="I1651" s="84"/>
    </row>
    <row r="1652" spans="2:9">
      <c r="B1652" s="82"/>
      <c r="C1652" s="83"/>
      <c r="D1652" s="84"/>
      <c r="E1652" s="84"/>
      <c r="F1652" s="84"/>
      <c r="G1652" s="84"/>
      <c r="H1652" s="84"/>
      <c r="I1652" s="84"/>
    </row>
    <row r="1653" spans="2:9">
      <c r="B1653" s="82"/>
      <c r="C1653" s="83"/>
      <c r="D1653" s="84"/>
      <c r="E1653" s="84"/>
      <c r="F1653" s="84"/>
      <c r="G1653" s="84"/>
      <c r="H1653" s="84"/>
      <c r="I1653" s="84"/>
    </row>
    <row r="1654" spans="2:9">
      <c r="B1654" s="82"/>
      <c r="C1654" s="83"/>
      <c r="D1654" s="84"/>
      <c r="E1654" s="84"/>
      <c r="F1654" s="84"/>
      <c r="G1654" s="84"/>
      <c r="H1654" s="84"/>
      <c r="I1654" s="84"/>
    </row>
    <row r="1655" spans="2:9">
      <c r="B1655" s="82"/>
      <c r="C1655" s="83"/>
      <c r="D1655" s="84"/>
      <c r="E1655" s="84"/>
      <c r="F1655" s="84"/>
      <c r="G1655" s="84"/>
      <c r="H1655" s="84"/>
      <c r="I1655" s="84"/>
    </row>
    <row r="1656" spans="2:9">
      <c r="B1656" s="82"/>
      <c r="C1656" s="83"/>
      <c r="D1656" s="84"/>
      <c r="E1656" s="84"/>
      <c r="F1656" s="84"/>
      <c r="G1656" s="84"/>
      <c r="H1656" s="84"/>
      <c r="I1656" s="84"/>
    </row>
    <row r="1657" spans="2:9">
      <c r="B1657" s="82"/>
      <c r="C1657" s="83"/>
      <c r="D1657" s="84"/>
      <c r="E1657" s="84"/>
      <c r="F1657" s="84"/>
      <c r="G1657" s="84"/>
      <c r="H1657" s="84"/>
      <c r="I1657" s="84"/>
    </row>
    <row r="1658" spans="2:9">
      <c r="B1658" s="82"/>
      <c r="C1658" s="83"/>
      <c r="D1658" s="84"/>
      <c r="E1658" s="84"/>
      <c r="F1658" s="84"/>
      <c r="G1658" s="84"/>
      <c r="H1658" s="84"/>
      <c r="I1658" s="84"/>
    </row>
    <row r="1659" spans="2:9">
      <c r="B1659" s="82"/>
      <c r="C1659" s="83"/>
      <c r="D1659" s="84"/>
      <c r="E1659" s="84"/>
      <c r="F1659" s="84"/>
      <c r="G1659" s="84"/>
      <c r="H1659" s="84"/>
      <c r="I1659" s="84"/>
    </row>
    <row r="1660" spans="2:9">
      <c r="B1660" s="82"/>
      <c r="C1660" s="83"/>
      <c r="D1660" s="84"/>
      <c r="E1660" s="84"/>
      <c r="F1660" s="84"/>
      <c r="G1660" s="84"/>
      <c r="H1660" s="84"/>
      <c r="I1660" s="84"/>
    </row>
    <row r="1661" spans="2:9">
      <c r="B1661" s="82"/>
      <c r="C1661" s="83"/>
      <c r="D1661" s="84"/>
      <c r="E1661" s="84"/>
      <c r="F1661" s="84"/>
      <c r="G1661" s="84"/>
      <c r="H1661" s="84"/>
      <c r="I1661" s="84"/>
    </row>
    <row r="1662" spans="2:9">
      <c r="B1662" s="82"/>
      <c r="C1662" s="83"/>
      <c r="D1662" s="84"/>
      <c r="E1662" s="84"/>
      <c r="F1662" s="84"/>
      <c r="G1662" s="84"/>
      <c r="H1662" s="84"/>
      <c r="I1662" s="84"/>
    </row>
    <row r="1663" spans="2:9">
      <c r="B1663" s="82"/>
      <c r="C1663" s="83"/>
      <c r="D1663" s="84"/>
      <c r="E1663" s="84"/>
      <c r="F1663" s="84"/>
      <c r="G1663" s="84"/>
      <c r="H1663" s="84"/>
      <c r="I1663" s="84"/>
    </row>
    <row r="1664" spans="2:9">
      <c r="B1664" s="82"/>
      <c r="C1664" s="83"/>
      <c r="D1664" s="84"/>
      <c r="E1664" s="84"/>
      <c r="F1664" s="84"/>
      <c r="G1664" s="84"/>
      <c r="H1664" s="84"/>
      <c r="I1664" s="84"/>
    </row>
    <row r="1665" spans="2:9">
      <c r="B1665" s="82"/>
      <c r="C1665" s="83"/>
      <c r="D1665" s="84"/>
      <c r="E1665" s="84"/>
      <c r="F1665" s="84"/>
      <c r="G1665" s="84"/>
      <c r="H1665" s="84"/>
      <c r="I1665" s="84"/>
    </row>
    <row r="1666" spans="2:9">
      <c r="B1666" s="82"/>
      <c r="C1666" s="83"/>
      <c r="D1666" s="84"/>
      <c r="E1666" s="84"/>
      <c r="F1666" s="84"/>
      <c r="G1666" s="84"/>
      <c r="H1666" s="84"/>
      <c r="I1666" s="84"/>
    </row>
    <row r="1667" spans="2:9">
      <c r="B1667" s="82"/>
      <c r="C1667" s="83"/>
      <c r="D1667" s="84"/>
      <c r="E1667" s="84"/>
      <c r="F1667" s="84"/>
      <c r="G1667" s="84"/>
      <c r="H1667" s="84"/>
      <c r="I1667" s="84"/>
    </row>
    <row r="1668" spans="2:9">
      <c r="B1668" s="82"/>
      <c r="C1668" s="83"/>
      <c r="D1668" s="84"/>
      <c r="E1668" s="84"/>
      <c r="F1668" s="84"/>
      <c r="G1668" s="84"/>
      <c r="H1668" s="84"/>
      <c r="I1668" s="84"/>
    </row>
    <row r="1669" spans="2:9">
      <c r="B1669" s="82"/>
      <c r="C1669" s="83"/>
      <c r="D1669" s="84"/>
      <c r="E1669" s="84"/>
      <c r="F1669" s="84"/>
      <c r="G1669" s="84"/>
      <c r="H1669" s="84"/>
      <c r="I1669" s="84"/>
    </row>
    <row r="1670" spans="2:9">
      <c r="B1670" s="82"/>
      <c r="C1670" s="83"/>
      <c r="D1670" s="84"/>
      <c r="E1670" s="84"/>
      <c r="F1670" s="84"/>
      <c r="G1670" s="84"/>
      <c r="H1670" s="84"/>
      <c r="I1670" s="84"/>
    </row>
    <row r="1671" spans="2:9">
      <c r="B1671" s="82"/>
      <c r="C1671" s="83"/>
      <c r="D1671" s="84"/>
      <c r="E1671" s="84"/>
      <c r="F1671" s="84"/>
      <c r="G1671" s="84"/>
      <c r="H1671" s="84"/>
      <c r="I1671" s="84"/>
    </row>
    <row r="1672" spans="2:9">
      <c r="B1672" s="82"/>
      <c r="C1672" s="83"/>
      <c r="D1672" s="84"/>
      <c r="E1672" s="84"/>
      <c r="F1672" s="84"/>
      <c r="G1672" s="84"/>
      <c r="H1672" s="84"/>
      <c r="I1672" s="84"/>
    </row>
    <row r="1673" spans="2:9">
      <c r="B1673" s="82"/>
      <c r="C1673" s="83"/>
      <c r="D1673" s="84"/>
      <c r="E1673" s="84"/>
      <c r="F1673" s="84"/>
      <c r="G1673" s="84"/>
      <c r="H1673" s="84"/>
      <c r="I1673" s="84"/>
    </row>
    <row r="1674" spans="2:9">
      <c r="B1674" s="82"/>
      <c r="C1674" s="83"/>
      <c r="D1674" s="84"/>
      <c r="E1674" s="84"/>
      <c r="F1674" s="84"/>
      <c r="G1674" s="84"/>
      <c r="H1674" s="84"/>
      <c r="I1674" s="84"/>
    </row>
    <row r="1675" spans="2:9">
      <c r="B1675" s="82"/>
      <c r="C1675" s="83"/>
      <c r="D1675" s="84"/>
      <c r="E1675" s="84"/>
      <c r="F1675" s="84"/>
      <c r="G1675" s="84"/>
      <c r="H1675" s="84"/>
      <c r="I1675" s="84"/>
    </row>
    <row r="1676" spans="2:9">
      <c r="B1676" s="82"/>
      <c r="C1676" s="83"/>
      <c r="D1676" s="84"/>
      <c r="E1676" s="84"/>
      <c r="F1676" s="84"/>
      <c r="G1676" s="84"/>
      <c r="H1676" s="84"/>
      <c r="I1676" s="84"/>
    </row>
    <row r="1677" spans="2:9">
      <c r="B1677" s="82"/>
      <c r="C1677" s="83"/>
      <c r="D1677" s="84"/>
      <c r="E1677" s="84"/>
      <c r="F1677" s="84"/>
      <c r="G1677" s="84"/>
      <c r="H1677" s="84"/>
      <c r="I1677" s="84"/>
    </row>
    <row r="1678" spans="2:9">
      <c r="B1678" s="82"/>
      <c r="C1678" s="83"/>
      <c r="D1678" s="84"/>
      <c r="E1678" s="84"/>
      <c r="F1678" s="84"/>
      <c r="G1678" s="84"/>
      <c r="H1678" s="84"/>
      <c r="I1678" s="84"/>
    </row>
    <row r="1679" spans="2:9">
      <c r="B1679" s="82"/>
      <c r="C1679" s="83"/>
      <c r="D1679" s="84"/>
      <c r="E1679" s="84"/>
      <c r="F1679" s="84"/>
      <c r="G1679" s="84"/>
      <c r="H1679" s="84"/>
      <c r="I1679" s="84"/>
    </row>
    <row r="1680" spans="2:9">
      <c r="B1680" s="82"/>
      <c r="C1680" s="83"/>
      <c r="D1680" s="84"/>
      <c r="E1680" s="84"/>
      <c r="F1680" s="84"/>
      <c r="G1680" s="84"/>
      <c r="H1680" s="84"/>
      <c r="I1680" s="84"/>
    </row>
    <row r="1681" spans="2:9">
      <c r="B1681" s="82"/>
      <c r="C1681" s="83"/>
      <c r="D1681" s="84"/>
      <c r="E1681" s="84"/>
      <c r="F1681" s="84"/>
      <c r="G1681" s="84"/>
      <c r="H1681" s="84"/>
      <c r="I1681" s="84"/>
    </row>
    <row r="1682" spans="2:9">
      <c r="B1682" s="82"/>
      <c r="C1682" s="83"/>
      <c r="D1682" s="84"/>
      <c r="E1682" s="84"/>
      <c r="F1682" s="84"/>
      <c r="G1682" s="84"/>
      <c r="H1682" s="84"/>
      <c r="I1682" s="84"/>
    </row>
    <row r="1683" spans="2:9">
      <c r="B1683" s="82"/>
      <c r="C1683" s="83"/>
      <c r="D1683" s="84"/>
      <c r="E1683" s="84"/>
      <c r="F1683" s="84"/>
      <c r="G1683" s="84"/>
      <c r="H1683" s="84"/>
      <c r="I1683" s="84"/>
    </row>
    <row r="1684" spans="2:9">
      <c r="B1684" s="82"/>
      <c r="C1684" s="83"/>
      <c r="D1684" s="84"/>
      <c r="E1684" s="84"/>
      <c r="F1684" s="84"/>
      <c r="G1684" s="84"/>
      <c r="H1684" s="84"/>
      <c r="I1684" s="84"/>
    </row>
    <row r="1685" spans="2:9">
      <c r="B1685" s="82"/>
      <c r="C1685" s="83"/>
      <c r="D1685" s="84"/>
      <c r="E1685" s="84"/>
      <c r="F1685" s="84"/>
      <c r="G1685" s="84"/>
      <c r="H1685" s="84"/>
      <c r="I1685" s="84"/>
    </row>
    <row r="1686" spans="2:9">
      <c r="B1686" s="82"/>
      <c r="C1686" s="83"/>
      <c r="D1686" s="84"/>
      <c r="E1686" s="84"/>
      <c r="F1686" s="84"/>
      <c r="G1686" s="84"/>
      <c r="H1686" s="84"/>
      <c r="I1686" s="84"/>
    </row>
    <row r="1687" spans="2:9">
      <c r="B1687" s="82"/>
      <c r="C1687" s="83"/>
      <c r="D1687" s="84"/>
      <c r="E1687" s="84"/>
      <c r="F1687" s="84"/>
      <c r="G1687" s="84"/>
      <c r="H1687" s="84"/>
      <c r="I1687" s="84"/>
    </row>
    <row r="1688" spans="2:9">
      <c r="B1688" s="82"/>
      <c r="C1688" s="83"/>
      <c r="D1688" s="84"/>
      <c r="E1688" s="84"/>
      <c r="F1688" s="84"/>
      <c r="G1688" s="84"/>
      <c r="H1688" s="84"/>
      <c r="I1688" s="84"/>
    </row>
    <row r="1689" spans="2:9">
      <c r="B1689" s="82"/>
      <c r="C1689" s="83"/>
      <c r="D1689" s="84"/>
      <c r="E1689" s="84"/>
      <c r="F1689" s="84"/>
      <c r="G1689" s="84"/>
      <c r="H1689" s="84"/>
      <c r="I1689" s="84"/>
    </row>
    <row r="1690" spans="2:9">
      <c r="B1690" s="82"/>
      <c r="C1690" s="83"/>
      <c r="D1690" s="84"/>
      <c r="E1690" s="84"/>
      <c r="F1690" s="84"/>
      <c r="G1690" s="84"/>
      <c r="H1690" s="84"/>
      <c r="I1690" s="84"/>
    </row>
    <row r="1691" spans="2:9">
      <c r="B1691" s="82"/>
      <c r="C1691" s="83"/>
      <c r="D1691" s="84"/>
      <c r="E1691" s="84"/>
      <c r="F1691" s="84"/>
      <c r="G1691" s="84"/>
      <c r="H1691" s="84"/>
      <c r="I1691" s="84"/>
    </row>
    <row r="1692" spans="2:9">
      <c r="B1692" s="82"/>
      <c r="C1692" s="83"/>
      <c r="D1692" s="84"/>
      <c r="E1692" s="84"/>
      <c r="F1692" s="84"/>
      <c r="G1692" s="84"/>
      <c r="H1692" s="84"/>
      <c r="I1692" s="84"/>
    </row>
    <row r="1693" spans="2:9">
      <c r="B1693" s="82"/>
      <c r="C1693" s="83"/>
      <c r="D1693" s="84"/>
      <c r="E1693" s="84"/>
      <c r="F1693" s="84"/>
      <c r="G1693" s="84"/>
      <c r="H1693" s="84"/>
      <c r="I1693" s="84"/>
    </row>
    <row r="1694" spans="2:9">
      <c r="B1694" s="82"/>
      <c r="C1694" s="83"/>
      <c r="D1694" s="84"/>
      <c r="E1694" s="84"/>
      <c r="F1694" s="84"/>
      <c r="G1694" s="84"/>
      <c r="H1694" s="84"/>
      <c r="I1694" s="84"/>
    </row>
    <row r="1695" spans="2:9">
      <c r="B1695" s="82"/>
      <c r="C1695" s="83"/>
      <c r="D1695" s="84"/>
      <c r="E1695" s="84"/>
      <c r="F1695" s="84"/>
      <c r="G1695" s="84"/>
      <c r="H1695" s="84"/>
      <c r="I1695" s="84"/>
    </row>
    <row r="1696" spans="2:9">
      <c r="B1696" s="82"/>
      <c r="C1696" s="83"/>
      <c r="D1696" s="84"/>
      <c r="E1696" s="84"/>
      <c r="F1696" s="84"/>
      <c r="G1696" s="84"/>
      <c r="H1696" s="84"/>
      <c r="I1696" s="84"/>
    </row>
    <row r="1697" spans="2:9">
      <c r="B1697" s="82"/>
      <c r="C1697" s="83"/>
      <c r="D1697" s="84"/>
      <c r="E1697" s="84"/>
      <c r="F1697" s="84"/>
      <c r="G1697" s="84"/>
      <c r="H1697" s="84"/>
      <c r="I1697" s="84"/>
    </row>
    <row r="1698" spans="2:9">
      <c r="B1698" s="82"/>
      <c r="C1698" s="83"/>
      <c r="D1698" s="84"/>
      <c r="E1698" s="84"/>
      <c r="F1698" s="84"/>
      <c r="G1698" s="84"/>
      <c r="H1698" s="84"/>
      <c r="I1698" s="84"/>
    </row>
    <row r="1699" spans="2:9">
      <c r="B1699" s="82"/>
      <c r="C1699" s="83"/>
      <c r="D1699" s="84"/>
      <c r="E1699" s="84"/>
      <c r="F1699" s="84"/>
      <c r="G1699" s="84"/>
      <c r="H1699" s="84"/>
      <c r="I1699" s="84"/>
    </row>
    <row r="1700" spans="2:9">
      <c r="B1700" s="82"/>
      <c r="C1700" s="83"/>
      <c r="D1700" s="84"/>
      <c r="E1700" s="84"/>
      <c r="F1700" s="84"/>
      <c r="G1700" s="84"/>
      <c r="H1700" s="84"/>
      <c r="I1700" s="84"/>
    </row>
    <row r="1701" spans="2:9">
      <c r="B1701" s="82"/>
      <c r="C1701" s="83"/>
      <c r="D1701" s="84"/>
      <c r="E1701" s="84"/>
      <c r="F1701" s="84"/>
      <c r="G1701" s="84"/>
      <c r="H1701" s="84"/>
      <c r="I1701" s="84"/>
    </row>
    <row r="1702" spans="2:9">
      <c r="B1702" s="82"/>
      <c r="C1702" s="83"/>
      <c r="D1702" s="84"/>
      <c r="E1702" s="84"/>
      <c r="F1702" s="84"/>
      <c r="G1702" s="84"/>
      <c r="H1702" s="84"/>
      <c r="I1702" s="84"/>
    </row>
    <row r="1703" spans="2:9">
      <c r="B1703" s="82"/>
      <c r="C1703" s="83"/>
      <c r="D1703" s="84"/>
      <c r="E1703" s="84"/>
      <c r="F1703" s="84"/>
      <c r="G1703" s="84"/>
      <c r="H1703" s="84"/>
      <c r="I1703" s="84"/>
    </row>
    <row r="1704" spans="2:9">
      <c r="B1704" s="82"/>
      <c r="C1704" s="83"/>
      <c r="D1704" s="84"/>
      <c r="E1704" s="84"/>
      <c r="F1704" s="84"/>
      <c r="G1704" s="84"/>
      <c r="H1704" s="84"/>
      <c r="I1704" s="84"/>
    </row>
    <row r="1705" spans="2:9">
      <c r="B1705" s="82"/>
      <c r="C1705" s="83"/>
      <c r="D1705" s="84"/>
      <c r="E1705" s="84"/>
      <c r="F1705" s="84"/>
      <c r="G1705" s="84"/>
      <c r="H1705" s="84"/>
      <c r="I1705" s="84"/>
    </row>
    <row r="1706" spans="2:9">
      <c r="B1706" s="82"/>
      <c r="C1706" s="83"/>
      <c r="D1706" s="84"/>
      <c r="E1706" s="84"/>
      <c r="F1706" s="84"/>
      <c r="G1706" s="84"/>
      <c r="H1706" s="84"/>
      <c r="I1706" s="84"/>
    </row>
    <row r="1707" spans="2:9">
      <c r="B1707" s="82"/>
      <c r="C1707" s="83"/>
      <c r="D1707" s="84"/>
      <c r="E1707" s="84"/>
      <c r="F1707" s="84"/>
      <c r="G1707" s="84"/>
      <c r="H1707" s="84"/>
      <c r="I1707" s="84"/>
    </row>
    <row r="1708" spans="2:9">
      <c r="B1708" s="82"/>
      <c r="C1708" s="83"/>
      <c r="D1708" s="84"/>
      <c r="E1708" s="84"/>
      <c r="F1708" s="84"/>
      <c r="G1708" s="84"/>
      <c r="H1708" s="84"/>
      <c r="I1708" s="84"/>
    </row>
    <row r="1709" spans="2:9">
      <c r="B1709" s="82"/>
      <c r="C1709" s="83"/>
      <c r="D1709" s="84"/>
      <c r="E1709" s="84"/>
      <c r="F1709" s="84"/>
      <c r="G1709" s="84"/>
      <c r="H1709" s="84"/>
      <c r="I1709" s="84"/>
    </row>
    <row r="1710" spans="2:9">
      <c r="B1710" s="82"/>
      <c r="C1710" s="83"/>
      <c r="D1710" s="84"/>
      <c r="E1710" s="84"/>
      <c r="F1710" s="84"/>
      <c r="G1710" s="84"/>
      <c r="H1710" s="84"/>
      <c r="I1710" s="84"/>
    </row>
    <row r="1711" spans="2:9">
      <c r="B1711" s="82"/>
      <c r="C1711" s="83"/>
      <c r="D1711" s="84"/>
      <c r="E1711" s="84"/>
      <c r="F1711" s="84"/>
      <c r="G1711" s="84"/>
      <c r="H1711" s="84"/>
      <c r="I1711" s="84"/>
    </row>
    <row r="1712" spans="2:9">
      <c r="B1712" s="82"/>
      <c r="C1712" s="83"/>
      <c r="D1712" s="84"/>
      <c r="E1712" s="84"/>
      <c r="F1712" s="84"/>
      <c r="G1712" s="84"/>
      <c r="H1712" s="84"/>
      <c r="I1712" s="84"/>
    </row>
    <row r="1713" spans="2:9">
      <c r="B1713" s="82"/>
      <c r="C1713" s="83"/>
      <c r="D1713" s="84"/>
      <c r="E1713" s="84"/>
      <c r="F1713" s="84"/>
      <c r="G1713" s="84"/>
      <c r="H1713" s="84"/>
      <c r="I1713" s="84"/>
    </row>
    <row r="1714" spans="2:9">
      <c r="B1714" s="82"/>
      <c r="C1714" s="83"/>
      <c r="D1714" s="84"/>
      <c r="E1714" s="84"/>
      <c r="F1714" s="84"/>
      <c r="G1714" s="84"/>
      <c r="H1714" s="84"/>
      <c r="I1714" s="84"/>
    </row>
    <row r="1715" spans="2:9">
      <c r="B1715" s="82"/>
      <c r="C1715" s="83"/>
      <c r="D1715" s="84"/>
      <c r="E1715" s="84"/>
      <c r="F1715" s="84"/>
      <c r="G1715" s="84"/>
      <c r="H1715" s="84"/>
      <c r="I1715" s="84"/>
    </row>
    <row r="1716" spans="2:9">
      <c r="B1716" s="82"/>
      <c r="C1716" s="83"/>
      <c r="D1716" s="84"/>
      <c r="E1716" s="84"/>
      <c r="F1716" s="84"/>
      <c r="G1716" s="84"/>
      <c r="H1716" s="84"/>
      <c r="I1716" s="84"/>
    </row>
    <row r="1717" spans="2:9">
      <c r="B1717" s="82"/>
      <c r="C1717" s="83"/>
      <c r="D1717" s="84"/>
      <c r="E1717" s="84"/>
      <c r="F1717" s="84"/>
      <c r="G1717" s="84"/>
      <c r="H1717" s="84"/>
      <c r="I1717" s="84"/>
    </row>
    <row r="1718" spans="2:9">
      <c r="B1718" s="82"/>
      <c r="C1718" s="83"/>
      <c r="D1718" s="84"/>
      <c r="E1718" s="84"/>
      <c r="F1718" s="84"/>
      <c r="G1718" s="84"/>
      <c r="H1718" s="84"/>
      <c r="I1718" s="84"/>
    </row>
    <row r="1719" spans="2:9">
      <c r="B1719" s="82"/>
      <c r="C1719" s="83"/>
      <c r="D1719" s="84"/>
      <c r="E1719" s="84"/>
      <c r="F1719" s="84"/>
      <c r="G1719" s="84"/>
      <c r="H1719" s="84"/>
      <c r="I1719" s="84"/>
    </row>
    <row r="1720" spans="2:9">
      <c r="B1720" s="82"/>
      <c r="C1720" s="83"/>
      <c r="D1720" s="84"/>
      <c r="E1720" s="84"/>
      <c r="F1720" s="84"/>
      <c r="G1720" s="84"/>
      <c r="H1720" s="84"/>
      <c r="I1720" s="84"/>
    </row>
    <row r="1721" spans="2:9">
      <c r="B1721" s="82"/>
      <c r="C1721" s="83"/>
      <c r="D1721" s="84"/>
      <c r="E1721" s="84"/>
      <c r="F1721" s="84"/>
      <c r="G1721" s="84"/>
      <c r="H1721" s="84"/>
      <c r="I1721" s="84"/>
    </row>
    <row r="1722" spans="2:9">
      <c r="B1722" s="82"/>
      <c r="C1722" s="83"/>
      <c r="D1722" s="84"/>
      <c r="E1722" s="84"/>
      <c r="F1722" s="84"/>
      <c r="G1722" s="84"/>
      <c r="H1722" s="84"/>
      <c r="I1722" s="84"/>
    </row>
    <row r="1723" spans="2:9">
      <c r="B1723" s="82"/>
      <c r="C1723" s="83"/>
      <c r="D1723" s="84"/>
      <c r="E1723" s="84"/>
      <c r="F1723" s="84"/>
      <c r="G1723" s="84"/>
      <c r="H1723" s="84"/>
      <c r="I1723" s="84"/>
    </row>
    <row r="1724" spans="2:9">
      <c r="B1724" s="82"/>
      <c r="C1724" s="83"/>
      <c r="D1724" s="84"/>
      <c r="E1724" s="84"/>
      <c r="F1724" s="84"/>
      <c r="G1724" s="84"/>
      <c r="H1724" s="84"/>
      <c r="I1724" s="84"/>
    </row>
    <row r="1725" spans="2:9">
      <c r="B1725" s="82"/>
      <c r="C1725" s="83"/>
      <c r="D1725" s="84"/>
      <c r="E1725" s="84"/>
      <c r="F1725" s="84"/>
      <c r="G1725" s="84"/>
      <c r="H1725" s="84"/>
      <c r="I1725" s="84"/>
    </row>
    <row r="1726" spans="2:9">
      <c r="B1726" s="82"/>
      <c r="C1726" s="83"/>
      <c r="D1726" s="84"/>
      <c r="E1726" s="84"/>
      <c r="F1726" s="84"/>
      <c r="G1726" s="84"/>
      <c r="H1726" s="84"/>
      <c r="I1726" s="84"/>
    </row>
    <row r="1727" spans="2:9">
      <c r="B1727" s="82"/>
      <c r="C1727" s="83"/>
      <c r="D1727" s="84"/>
      <c r="E1727" s="84"/>
      <c r="F1727" s="84"/>
      <c r="G1727" s="84"/>
      <c r="H1727" s="84"/>
      <c r="I1727" s="84"/>
    </row>
    <row r="1728" spans="2:9">
      <c r="B1728" s="82"/>
      <c r="C1728" s="83"/>
      <c r="D1728" s="84"/>
      <c r="E1728" s="84"/>
      <c r="F1728" s="84"/>
      <c r="G1728" s="84"/>
      <c r="H1728" s="84"/>
      <c r="I1728" s="84"/>
    </row>
    <row r="1729" spans="2:9">
      <c r="B1729" s="82"/>
      <c r="C1729" s="83"/>
      <c r="D1729" s="84"/>
      <c r="E1729" s="84"/>
      <c r="F1729" s="84"/>
      <c r="G1729" s="84"/>
      <c r="H1729" s="84"/>
      <c r="I1729" s="84"/>
    </row>
    <row r="1730" spans="2:9">
      <c r="B1730" s="82"/>
      <c r="C1730" s="83"/>
      <c r="D1730" s="84"/>
      <c r="E1730" s="84"/>
      <c r="F1730" s="84"/>
      <c r="G1730" s="84"/>
      <c r="H1730" s="84"/>
      <c r="I1730" s="84"/>
    </row>
    <row r="1731" spans="2:9">
      <c r="B1731" s="82"/>
      <c r="C1731" s="83"/>
      <c r="D1731" s="84"/>
      <c r="E1731" s="84"/>
      <c r="F1731" s="84"/>
      <c r="G1731" s="84"/>
      <c r="H1731" s="84"/>
      <c r="I1731" s="84"/>
    </row>
    <row r="1732" spans="2:9">
      <c r="B1732" s="82"/>
      <c r="C1732" s="83"/>
      <c r="D1732" s="84"/>
      <c r="E1732" s="84"/>
      <c r="F1732" s="84"/>
      <c r="G1732" s="84"/>
      <c r="H1732" s="84"/>
      <c r="I1732" s="84"/>
    </row>
    <row r="1733" spans="2:9">
      <c r="B1733" s="82"/>
      <c r="C1733" s="83"/>
      <c r="D1733" s="84"/>
      <c r="E1733" s="84"/>
      <c r="F1733" s="84"/>
      <c r="G1733" s="84"/>
      <c r="H1733" s="84"/>
      <c r="I1733" s="84"/>
    </row>
    <row r="1734" spans="2:9">
      <c r="B1734" s="82"/>
      <c r="C1734" s="83"/>
      <c r="D1734" s="84"/>
      <c r="E1734" s="84"/>
      <c r="F1734" s="84"/>
      <c r="G1734" s="84"/>
      <c r="H1734" s="84"/>
      <c r="I1734" s="84"/>
    </row>
    <row r="1735" spans="2:9">
      <c r="B1735" s="82"/>
      <c r="C1735" s="83"/>
      <c r="D1735" s="84"/>
      <c r="E1735" s="84"/>
      <c r="F1735" s="84"/>
      <c r="G1735" s="84"/>
      <c r="H1735" s="84"/>
      <c r="I1735" s="84"/>
    </row>
    <row r="1736" spans="2:9">
      <c r="B1736" s="82"/>
      <c r="C1736" s="83"/>
      <c r="D1736" s="84"/>
      <c r="E1736" s="84"/>
      <c r="F1736" s="84"/>
      <c r="G1736" s="84"/>
      <c r="H1736" s="84"/>
      <c r="I1736" s="84"/>
    </row>
    <row r="1737" spans="2:9">
      <c r="B1737" s="82"/>
      <c r="C1737" s="83"/>
      <c r="D1737" s="84"/>
      <c r="E1737" s="84"/>
      <c r="F1737" s="84"/>
      <c r="G1737" s="84"/>
      <c r="H1737" s="84"/>
      <c r="I1737" s="84"/>
    </row>
    <row r="1738" spans="2:9">
      <c r="B1738" s="82"/>
      <c r="C1738" s="83"/>
      <c r="D1738" s="84"/>
      <c r="E1738" s="84"/>
      <c r="F1738" s="84"/>
      <c r="G1738" s="84"/>
      <c r="H1738" s="84"/>
      <c r="I1738" s="84"/>
    </row>
    <row r="1739" spans="2:9">
      <c r="B1739" s="82"/>
      <c r="C1739" s="83"/>
      <c r="D1739" s="84"/>
      <c r="E1739" s="84"/>
      <c r="F1739" s="84"/>
      <c r="G1739" s="84"/>
      <c r="H1739" s="84"/>
      <c r="I1739" s="84"/>
    </row>
    <row r="1740" spans="2:9">
      <c r="B1740" s="82"/>
      <c r="C1740" s="83"/>
      <c r="D1740" s="84"/>
      <c r="E1740" s="84"/>
      <c r="F1740" s="84"/>
      <c r="G1740" s="84"/>
      <c r="H1740" s="84"/>
      <c r="I1740" s="84"/>
    </row>
    <row r="1741" spans="2:9">
      <c r="B1741" s="82"/>
      <c r="C1741" s="83"/>
      <c r="D1741" s="84"/>
      <c r="E1741" s="84"/>
      <c r="F1741" s="84"/>
      <c r="G1741" s="84"/>
      <c r="H1741" s="84"/>
      <c r="I1741" s="84"/>
    </row>
    <row r="1742" spans="2:9">
      <c r="B1742" s="82"/>
      <c r="C1742" s="83"/>
      <c r="D1742" s="84"/>
      <c r="E1742" s="84"/>
      <c r="F1742" s="84"/>
      <c r="G1742" s="84"/>
      <c r="H1742" s="84"/>
      <c r="I1742" s="84"/>
    </row>
    <row r="1743" spans="2:9">
      <c r="B1743" s="82"/>
      <c r="C1743" s="83"/>
      <c r="D1743" s="84"/>
      <c r="E1743" s="84"/>
      <c r="F1743" s="84"/>
      <c r="G1743" s="84"/>
      <c r="H1743" s="84"/>
      <c r="I1743" s="84"/>
    </row>
    <row r="1744" spans="2:9">
      <c r="B1744" s="82"/>
      <c r="C1744" s="83"/>
      <c r="D1744" s="84"/>
      <c r="E1744" s="84"/>
      <c r="F1744" s="84"/>
      <c r="G1744" s="84"/>
      <c r="H1744" s="84"/>
      <c r="I1744" s="84"/>
    </row>
    <row r="1745" spans="2:9">
      <c r="B1745" s="82"/>
      <c r="C1745" s="83"/>
      <c r="D1745" s="84"/>
      <c r="E1745" s="84"/>
      <c r="F1745" s="84"/>
      <c r="G1745" s="84"/>
      <c r="H1745" s="84"/>
      <c r="I1745" s="84"/>
    </row>
    <row r="1746" spans="2:9">
      <c r="B1746" s="82"/>
      <c r="C1746" s="83"/>
      <c r="D1746" s="84"/>
      <c r="E1746" s="84"/>
      <c r="F1746" s="84"/>
      <c r="G1746" s="84"/>
      <c r="H1746" s="84"/>
      <c r="I1746" s="84"/>
    </row>
    <row r="1747" spans="2:9">
      <c r="B1747" s="82"/>
      <c r="C1747" s="83"/>
      <c r="D1747" s="84"/>
      <c r="E1747" s="84"/>
      <c r="F1747" s="84"/>
      <c r="G1747" s="84"/>
      <c r="H1747" s="84"/>
      <c r="I1747" s="84"/>
    </row>
    <row r="1748" spans="2:9">
      <c r="B1748" s="82"/>
      <c r="C1748" s="83"/>
      <c r="D1748" s="84"/>
      <c r="E1748" s="84"/>
      <c r="F1748" s="84"/>
      <c r="G1748" s="84"/>
      <c r="H1748" s="84"/>
      <c r="I1748" s="84"/>
    </row>
    <row r="1749" spans="2:9">
      <c r="B1749" s="82"/>
      <c r="C1749" s="83"/>
      <c r="D1749" s="84"/>
      <c r="E1749" s="84"/>
      <c r="F1749" s="84"/>
      <c r="G1749" s="84"/>
      <c r="H1749" s="84"/>
      <c r="I1749" s="84"/>
    </row>
    <row r="1750" spans="2:9">
      <c r="B1750" s="82"/>
      <c r="C1750" s="83"/>
      <c r="D1750" s="84"/>
      <c r="E1750" s="84"/>
      <c r="F1750" s="84"/>
      <c r="G1750" s="84"/>
      <c r="H1750" s="84"/>
      <c r="I1750" s="84"/>
    </row>
    <row r="1751" spans="2:9">
      <c r="B1751" s="82"/>
      <c r="C1751" s="83"/>
      <c r="D1751" s="84"/>
      <c r="E1751" s="84"/>
      <c r="F1751" s="84"/>
      <c r="G1751" s="84"/>
      <c r="H1751" s="84"/>
      <c r="I1751" s="84"/>
    </row>
    <row r="1752" spans="2:9">
      <c r="B1752" s="82"/>
      <c r="C1752" s="83"/>
      <c r="D1752" s="84"/>
      <c r="E1752" s="84"/>
      <c r="F1752" s="84"/>
      <c r="G1752" s="84"/>
      <c r="H1752" s="84"/>
      <c r="I1752" s="84"/>
    </row>
    <row r="1753" spans="2:9">
      <c r="B1753" s="82"/>
      <c r="C1753" s="83"/>
      <c r="D1753" s="84"/>
      <c r="E1753" s="84"/>
      <c r="F1753" s="84"/>
      <c r="G1753" s="84"/>
      <c r="H1753" s="84"/>
      <c r="I1753" s="84"/>
    </row>
    <row r="1754" spans="2:9">
      <c r="B1754" s="82"/>
      <c r="C1754" s="83"/>
      <c r="D1754" s="84"/>
      <c r="E1754" s="84"/>
      <c r="F1754" s="84"/>
      <c r="G1754" s="84"/>
      <c r="H1754" s="84"/>
      <c r="I1754" s="84"/>
    </row>
    <row r="1755" spans="2:9">
      <c r="B1755" s="82"/>
      <c r="C1755" s="83"/>
      <c r="D1755" s="84"/>
      <c r="E1755" s="84"/>
      <c r="F1755" s="84"/>
      <c r="G1755" s="84"/>
      <c r="H1755" s="84"/>
      <c r="I1755" s="84"/>
    </row>
    <row r="1756" spans="2:9">
      <c r="B1756" s="82"/>
      <c r="C1756" s="83"/>
      <c r="D1756" s="84"/>
      <c r="E1756" s="84"/>
      <c r="F1756" s="84"/>
      <c r="G1756" s="84"/>
      <c r="H1756" s="84"/>
      <c r="I1756" s="84"/>
    </row>
    <row r="1757" spans="2:9">
      <c r="B1757" s="82"/>
      <c r="C1757" s="83"/>
      <c r="D1757" s="84"/>
      <c r="E1757" s="84"/>
      <c r="F1757" s="84"/>
      <c r="G1757" s="84"/>
      <c r="H1757" s="84"/>
      <c r="I1757" s="84"/>
    </row>
    <row r="1758" spans="2:9">
      <c r="B1758" s="82"/>
      <c r="C1758" s="83"/>
      <c r="D1758" s="84"/>
      <c r="E1758" s="84"/>
      <c r="F1758" s="84"/>
      <c r="G1758" s="84"/>
      <c r="H1758" s="84"/>
      <c r="I1758" s="84"/>
    </row>
    <row r="1759" spans="2:9">
      <c r="B1759" s="82"/>
      <c r="C1759" s="83"/>
      <c r="D1759" s="84"/>
      <c r="E1759" s="84"/>
      <c r="F1759" s="84"/>
      <c r="G1759" s="84"/>
      <c r="H1759" s="84"/>
      <c r="I1759" s="84"/>
    </row>
    <row r="1760" spans="2:9">
      <c r="B1760" s="82"/>
      <c r="C1760" s="83"/>
      <c r="D1760" s="84"/>
      <c r="E1760" s="84"/>
      <c r="F1760" s="84"/>
      <c r="G1760" s="84"/>
      <c r="H1760" s="84"/>
      <c r="I1760" s="84"/>
    </row>
    <row r="1761" spans="2:9">
      <c r="B1761" s="82"/>
      <c r="C1761" s="83"/>
      <c r="D1761" s="84"/>
      <c r="E1761" s="84"/>
      <c r="F1761" s="84"/>
      <c r="G1761" s="84"/>
      <c r="H1761" s="84"/>
      <c r="I1761" s="84"/>
    </row>
    <row r="1762" spans="2:9">
      <c r="B1762" s="82"/>
      <c r="C1762" s="83"/>
      <c r="D1762" s="84"/>
      <c r="E1762" s="84"/>
      <c r="F1762" s="84"/>
      <c r="G1762" s="84"/>
      <c r="H1762" s="84"/>
      <c r="I1762" s="84"/>
    </row>
    <row r="1763" spans="2:9">
      <c r="B1763" s="82"/>
      <c r="C1763" s="83"/>
      <c r="D1763" s="84"/>
      <c r="E1763" s="84"/>
      <c r="F1763" s="84"/>
      <c r="G1763" s="84"/>
      <c r="H1763" s="84"/>
      <c r="I1763" s="84"/>
    </row>
    <row r="1764" spans="2:9">
      <c r="B1764" s="82"/>
      <c r="C1764" s="83"/>
      <c r="D1764" s="84"/>
      <c r="E1764" s="84"/>
      <c r="F1764" s="84"/>
      <c r="G1764" s="84"/>
      <c r="H1764" s="84"/>
      <c r="I1764" s="84"/>
    </row>
    <row r="1765" spans="2:9">
      <c r="B1765" s="82"/>
      <c r="C1765" s="83"/>
      <c r="D1765" s="84"/>
      <c r="E1765" s="84"/>
      <c r="F1765" s="84"/>
      <c r="G1765" s="84"/>
      <c r="H1765" s="84"/>
      <c r="I1765" s="84"/>
    </row>
    <row r="1766" spans="2:9">
      <c r="B1766" s="82"/>
      <c r="C1766" s="83"/>
      <c r="D1766" s="84"/>
      <c r="E1766" s="84"/>
      <c r="F1766" s="84"/>
      <c r="G1766" s="84"/>
      <c r="H1766" s="84"/>
      <c r="I1766" s="84"/>
    </row>
    <row r="1767" spans="2:9">
      <c r="B1767" s="82"/>
      <c r="C1767" s="83"/>
      <c r="D1767" s="84"/>
      <c r="E1767" s="84"/>
      <c r="F1767" s="84"/>
      <c r="G1767" s="84"/>
      <c r="H1767" s="84"/>
      <c r="I1767" s="84"/>
    </row>
    <row r="1768" spans="2:9">
      <c r="B1768" s="82"/>
      <c r="C1768" s="83"/>
      <c r="D1768" s="84"/>
      <c r="E1768" s="84"/>
      <c r="F1768" s="84"/>
      <c r="G1768" s="84"/>
      <c r="H1768" s="84"/>
      <c r="I1768" s="84"/>
    </row>
    <row r="1769" spans="2:9">
      <c r="B1769" s="82"/>
      <c r="C1769" s="83"/>
      <c r="D1769" s="84"/>
      <c r="E1769" s="84"/>
      <c r="F1769" s="84"/>
      <c r="G1769" s="84"/>
      <c r="H1769" s="84"/>
      <c r="I1769" s="84"/>
    </row>
    <row r="1770" spans="2:9">
      <c r="B1770" s="82"/>
      <c r="C1770" s="83"/>
      <c r="D1770" s="84"/>
      <c r="E1770" s="84"/>
      <c r="F1770" s="84"/>
      <c r="G1770" s="84"/>
      <c r="H1770" s="84"/>
      <c r="I1770" s="84"/>
    </row>
    <row r="1771" spans="2:9">
      <c r="B1771" s="82"/>
      <c r="C1771" s="83"/>
      <c r="D1771" s="84"/>
      <c r="E1771" s="84"/>
      <c r="F1771" s="84"/>
      <c r="G1771" s="84"/>
      <c r="H1771" s="84"/>
      <c r="I1771" s="84"/>
    </row>
    <row r="1772" spans="2:9">
      <c r="B1772" s="82"/>
      <c r="C1772" s="83"/>
      <c r="D1772" s="84"/>
      <c r="E1772" s="84"/>
      <c r="F1772" s="84"/>
      <c r="G1772" s="84"/>
      <c r="H1772" s="84"/>
      <c r="I1772" s="84"/>
    </row>
    <row r="1773" spans="2:9">
      <c r="B1773" s="82"/>
      <c r="C1773" s="83"/>
      <c r="D1773" s="84"/>
      <c r="E1773" s="84"/>
      <c r="F1773" s="84"/>
      <c r="G1773" s="84"/>
      <c r="H1773" s="84"/>
      <c r="I1773" s="84"/>
    </row>
    <row r="1774" spans="2:9">
      <c r="B1774" s="82"/>
      <c r="C1774" s="83"/>
      <c r="D1774" s="84"/>
      <c r="E1774" s="84"/>
      <c r="F1774" s="84"/>
      <c r="G1774" s="84"/>
      <c r="H1774" s="84"/>
      <c r="I1774" s="84"/>
    </row>
    <row r="1775" spans="2:9">
      <c r="B1775" s="82"/>
      <c r="C1775" s="83"/>
      <c r="D1775" s="84"/>
      <c r="E1775" s="84"/>
      <c r="F1775" s="84"/>
      <c r="G1775" s="84"/>
      <c r="H1775" s="84"/>
      <c r="I1775" s="84"/>
    </row>
    <row r="1776" spans="2:9">
      <c r="B1776" s="82"/>
      <c r="C1776" s="83"/>
      <c r="D1776" s="84"/>
      <c r="E1776" s="84"/>
      <c r="F1776" s="84"/>
      <c r="G1776" s="84"/>
      <c r="H1776" s="84"/>
      <c r="I1776" s="84"/>
    </row>
    <row r="1777" spans="2:9">
      <c r="B1777" s="82"/>
      <c r="C1777" s="83"/>
      <c r="D1777" s="84"/>
      <c r="E1777" s="84"/>
      <c r="F1777" s="84"/>
      <c r="G1777" s="84"/>
      <c r="H1777" s="84"/>
      <c r="I1777" s="84"/>
    </row>
    <row r="1778" spans="2:9">
      <c r="B1778" s="82"/>
      <c r="C1778" s="83"/>
      <c r="D1778" s="84"/>
      <c r="E1778" s="84"/>
      <c r="F1778" s="84"/>
      <c r="G1778" s="84"/>
      <c r="H1778" s="84"/>
      <c r="I1778" s="84"/>
    </row>
    <row r="1779" spans="2:9">
      <c r="B1779" s="82"/>
      <c r="C1779" s="83"/>
      <c r="D1779" s="84"/>
      <c r="E1779" s="84"/>
      <c r="F1779" s="84"/>
      <c r="G1779" s="84"/>
      <c r="H1779" s="84"/>
      <c r="I1779" s="84"/>
    </row>
    <row r="1780" spans="2:9">
      <c r="B1780" s="82"/>
      <c r="C1780" s="83"/>
      <c r="D1780" s="84"/>
      <c r="E1780" s="84"/>
      <c r="F1780" s="84"/>
      <c r="G1780" s="84"/>
      <c r="H1780" s="84"/>
      <c r="I1780" s="84"/>
    </row>
    <row r="1781" spans="2:9">
      <c r="B1781" s="82"/>
      <c r="C1781" s="83"/>
      <c r="D1781" s="84"/>
      <c r="E1781" s="84"/>
      <c r="F1781" s="84"/>
      <c r="G1781" s="84"/>
      <c r="H1781" s="84"/>
      <c r="I1781" s="84"/>
    </row>
    <row r="1782" spans="2:9">
      <c r="B1782" s="82"/>
      <c r="C1782" s="83"/>
      <c r="D1782" s="84"/>
      <c r="E1782" s="84"/>
      <c r="F1782" s="84"/>
      <c r="G1782" s="84"/>
      <c r="H1782" s="84"/>
      <c r="I1782" s="84"/>
    </row>
    <row r="1783" spans="2:9">
      <c r="B1783" s="82"/>
      <c r="C1783" s="83"/>
      <c r="D1783" s="84"/>
      <c r="E1783" s="84"/>
      <c r="F1783" s="84"/>
      <c r="G1783" s="84"/>
      <c r="H1783" s="84"/>
      <c r="I1783" s="84"/>
    </row>
    <row r="1784" spans="2:9">
      <c r="B1784" s="82"/>
      <c r="C1784" s="83"/>
      <c r="D1784" s="84"/>
      <c r="E1784" s="84"/>
      <c r="F1784" s="84"/>
      <c r="G1784" s="84"/>
      <c r="H1784" s="84"/>
      <c r="I1784" s="84"/>
    </row>
    <row r="1785" spans="2:9">
      <c r="B1785" s="82"/>
      <c r="C1785" s="83"/>
      <c r="D1785" s="84"/>
      <c r="E1785" s="84"/>
      <c r="F1785" s="84"/>
      <c r="G1785" s="84"/>
      <c r="H1785" s="84"/>
      <c r="I1785" s="84"/>
    </row>
    <row r="1786" spans="2:9">
      <c r="B1786" s="82"/>
      <c r="C1786" s="83"/>
      <c r="D1786" s="84"/>
      <c r="E1786" s="84"/>
      <c r="F1786" s="84"/>
      <c r="G1786" s="84"/>
      <c r="H1786" s="84"/>
      <c r="I1786" s="84"/>
    </row>
    <row r="1787" spans="2:9">
      <c r="B1787" s="82"/>
      <c r="C1787" s="83"/>
      <c r="D1787" s="84"/>
      <c r="E1787" s="84"/>
      <c r="F1787" s="84"/>
      <c r="G1787" s="84"/>
      <c r="H1787" s="84"/>
      <c r="I1787" s="84"/>
    </row>
    <row r="1788" spans="2:9">
      <c r="B1788" s="82"/>
      <c r="C1788" s="83"/>
      <c r="D1788" s="84"/>
      <c r="E1788" s="84"/>
      <c r="F1788" s="84"/>
      <c r="G1788" s="84"/>
      <c r="H1788" s="84"/>
      <c r="I1788" s="84"/>
    </row>
    <row r="1789" spans="2:9">
      <c r="B1789" s="82"/>
      <c r="C1789" s="83"/>
      <c r="D1789" s="84"/>
      <c r="E1789" s="84"/>
      <c r="F1789" s="84"/>
      <c r="G1789" s="84"/>
      <c r="H1789" s="84"/>
      <c r="I1789" s="84"/>
    </row>
    <row r="1790" spans="2:9">
      <c r="B1790" s="82"/>
      <c r="C1790" s="83"/>
      <c r="D1790" s="84"/>
      <c r="E1790" s="84"/>
      <c r="F1790" s="84"/>
      <c r="G1790" s="84"/>
      <c r="H1790" s="84"/>
      <c r="I1790" s="84"/>
    </row>
    <row r="1791" spans="2:9">
      <c r="B1791" s="82"/>
      <c r="C1791" s="83"/>
      <c r="D1791" s="84"/>
      <c r="E1791" s="84"/>
      <c r="F1791" s="84"/>
      <c r="G1791" s="84"/>
      <c r="H1791" s="84"/>
      <c r="I1791" s="84"/>
    </row>
    <row r="1792" spans="2:9">
      <c r="B1792" s="82"/>
      <c r="C1792" s="83"/>
      <c r="D1792" s="84"/>
      <c r="E1792" s="84"/>
      <c r="F1792" s="84"/>
      <c r="G1792" s="84"/>
      <c r="H1792" s="84"/>
      <c r="I1792" s="84"/>
    </row>
    <row r="1793" spans="2:9">
      <c r="B1793" s="82"/>
      <c r="C1793" s="83"/>
      <c r="D1793" s="84"/>
      <c r="E1793" s="84"/>
      <c r="F1793" s="84"/>
      <c r="G1793" s="84"/>
      <c r="H1793" s="84"/>
      <c r="I1793" s="84"/>
    </row>
    <row r="1794" spans="2:9">
      <c r="B1794" s="82"/>
      <c r="C1794" s="83"/>
      <c r="D1794" s="84"/>
      <c r="E1794" s="84"/>
      <c r="F1794" s="84"/>
      <c r="G1794" s="84"/>
      <c r="H1794" s="84"/>
      <c r="I1794" s="84"/>
    </row>
    <row r="1795" spans="2:9">
      <c r="B1795" s="82"/>
      <c r="C1795" s="83"/>
      <c r="D1795" s="84"/>
      <c r="E1795" s="84"/>
      <c r="F1795" s="84"/>
      <c r="G1795" s="84"/>
      <c r="H1795" s="84"/>
      <c r="I1795" s="84"/>
    </row>
    <row r="1796" spans="2:9">
      <c r="B1796" s="82"/>
      <c r="C1796" s="83"/>
      <c r="D1796" s="84"/>
      <c r="E1796" s="84"/>
      <c r="F1796" s="84"/>
      <c r="G1796" s="84"/>
      <c r="H1796" s="84"/>
      <c r="I1796" s="84"/>
    </row>
    <row r="1797" spans="2:9">
      <c r="B1797" s="82"/>
      <c r="C1797" s="83"/>
      <c r="D1797" s="84"/>
      <c r="E1797" s="84"/>
      <c r="F1797" s="84"/>
      <c r="G1797" s="84"/>
      <c r="H1797" s="84"/>
      <c r="I1797" s="84"/>
    </row>
    <row r="1798" spans="2:9">
      <c r="B1798" s="82"/>
      <c r="C1798" s="83"/>
      <c r="D1798" s="84"/>
      <c r="E1798" s="84"/>
      <c r="F1798" s="84"/>
      <c r="G1798" s="84"/>
      <c r="H1798" s="84"/>
      <c r="I1798" s="84"/>
    </row>
    <row r="1799" spans="2:9">
      <c r="B1799" s="82"/>
      <c r="C1799" s="83"/>
      <c r="D1799" s="84"/>
      <c r="E1799" s="84"/>
      <c r="F1799" s="84"/>
      <c r="G1799" s="84"/>
      <c r="H1799" s="84"/>
      <c r="I1799" s="84"/>
    </row>
    <row r="1800" spans="2:9">
      <c r="B1800" s="82"/>
      <c r="C1800" s="83"/>
      <c r="D1800" s="84"/>
      <c r="E1800" s="84"/>
      <c r="F1800" s="84"/>
      <c r="G1800" s="84"/>
      <c r="H1800" s="84"/>
      <c r="I1800" s="84"/>
    </row>
    <row r="1801" spans="2:9">
      <c r="B1801" s="82"/>
      <c r="C1801" s="83"/>
      <c r="D1801" s="84"/>
      <c r="E1801" s="84"/>
      <c r="F1801" s="84"/>
      <c r="G1801" s="84"/>
      <c r="H1801" s="84"/>
      <c r="I1801" s="84"/>
    </row>
    <row r="1802" spans="2:9">
      <c r="B1802" s="82"/>
      <c r="C1802" s="83"/>
      <c r="D1802" s="84"/>
      <c r="E1802" s="84"/>
      <c r="F1802" s="84"/>
      <c r="G1802" s="84"/>
      <c r="H1802" s="84"/>
      <c r="I1802" s="84"/>
    </row>
    <row r="1803" spans="2:9">
      <c r="B1803" s="82"/>
      <c r="C1803" s="83"/>
      <c r="D1803" s="84"/>
      <c r="E1803" s="84"/>
      <c r="F1803" s="84"/>
      <c r="G1803" s="84"/>
      <c r="H1803" s="84"/>
      <c r="I1803" s="84"/>
    </row>
    <row r="1804" spans="2:9">
      <c r="B1804" s="82"/>
      <c r="C1804" s="83"/>
      <c r="D1804" s="84"/>
      <c r="E1804" s="84"/>
      <c r="F1804" s="84"/>
      <c r="G1804" s="84"/>
      <c r="H1804" s="84"/>
      <c r="I1804" s="84"/>
    </row>
    <row r="1805" spans="2:9">
      <c r="B1805" s="82"/>
      <c r="C1805" s="83"/>
      <c r="D1805" s="84"/>
      <c r="E1805" s="84"/>
      <c r="F1805" s="84"/>
      <c r="G1805" s="84"/>
      <c r="H1805" s="84"/>
      <c r="I1805" s="84"/>
    </row>
    <row r="1806" spans="2:9">
      <c r="B1806" s="82"/>
      <c r="C1806" s="83"/>
      <c r="D1806" s="84"/>
      <c r="E1806" s="84"/>
      <c r="F1806" s="84"/>
      <c r="G1806" s="84"/>
      <c r="H1806" s="84"/>
      <c r="I1806" s="84"/>
    </row>
    <row r="1807" spans="2:9">
      <c r="B1807" s="82"/>
      <c r="C1807" s="83"/>
      <c r="D1807" s="84"/>
      <c r="E1807" s="84"/>
      <c r="F1807" s="84"/>
      <c r="G1807" s="84"/>
      <c r="H1807" s="84"/>
      <c r="I1807" s="84"/>
    </row>
    <row r="1808" spans="2:9">
      <c r="B1808" s="82"/>
      <c r="C1808" s="83"/>
      <c r="D1808" s="84"/>
      <c r="E1808" s="84"/>
      <c r="F1808" s="84"/>
      <c r="G1808" s="84"/>
      <c r="H1808" s="84"/>
      <c r="I1808" s="84"/>
    </row>
    <row r="1809" spans="2:9">
      <c r="B1809" s="82"/>
      <c r="C1809" s="83"/>
      <c r="D1809" s="84"/>
      <c r="E1809" s="84"/>
      <c r="F1809" s="84"/>
      <c r="G1809" s="84"/>
      <c r="H1809" s="84"/>
      <c r="I1809" s="84"/>
    </row>
    <row r="1810" spans="2:9">
      <c r="B1810" s="82"/>
      <c r="C1810" s="83"/>
      <c r="D1810" s="84"/>
      <c r="E1810" s="84"/>
      <c r="F1810" s="84"/>
      <c r="G1810" s="84"/>
      <c r="H1810" s="84"/>
      <c r="I1810" s="84"/>
    </row>
    <row r="1811" spans="2:9">
      <c r="B1811" s="82"/>
      <c r="C1811" s="83"/>
      <c r="D1811" s="84"/>
      <c r="E1811" s="84"/>
      <c r="F1811" s="84"/>
      <c r="G1811" s="84"/>
      <c r="H1811" s="84"/>
      <c r="I1811" s="84"/>
    </row>
    <row r="1812" spans="2:9">
      <c r="B1812" s="82"/>
      <c r="C1812" s="83"/>
      <c r="D1812" s="84"/>
      <c r="E1812" s="84"/>
      <c r="F1812" s="84"/>
      <c r="G1812" s="84"/>
      <c r="H1812" s="84"/>
      <c r="I1812" s="84"/>
    </row>
    <row r="1813" spans="2:9">
      <c r="B1813" s="82"/>
      <c r="C1813" s="83"/>
      <c r="D1813" s="84"/>
      <c r="E1813" s="84"/>
      <c r="F1813" s="84"/>
      <c r="G1813" s="84"/>
      <c r="H1813" s="84"/>
      <c r="I1813" s="84"/>
    </row>
    <row r="1814" spans="2:9">
      <c r="B1814" s="82"/>
      <c r="C1814" s="83"/>
      <c r="D1814" s="84"/>
      <c r="E1814" s="84"/>
      <c r="F1814" s="84"/>
      <c r="G1814" s="84"/>
      <c r="H1814" s="84"/>
      <c r="I1814" s="84"/>
    </row>
    <row r="1815" spans="2:9">
      <c r="B1815" s="82"/>
      <c r="C1815" s="83"/>
      <c r="D1815" s="84"/>
      <c r="E1815" s="84"/>
      <c r="F1815" s="84"/>
      <c r="G1815" s="84"/>
      <c r="H1815" s="84"/>
      <c r="I1815" s="84"/>
    </row>
    <row r="1816" spans="2:9">
      <c r="B1816" s="82"/>
      <c r="C1816" s="83"/>
      <c r="D1816" s="84"/>
      <c r="E1816" s="84"/>
      <c r="F1816" s="84"/>
      <c r="G1816" s="84"/>
      <c r="H1816" s="84"/>
      <c r="I1816" s="84"/>
    </row>
    <row r="1817" spans="2:9">
      <c r="B1817" s="82"/>
      <c r="C1817" s="83"/>
      <c r="D1817" s="84"/>
      <c r="E1817" s="84"/>
      <c r="F1817" s="84"/>
      <c r="G1817" s="84"/>
      <c r="H1817" s="84"/>
      <c r="I1817" s="84"/>
    </row>
    <row r="1818" spans="2:9">
      <c r="B1818" s="82"/>
      <c r="C1818" s="83"/>
      <c r="D1818" s="84"/>
      <c r="E1818" s="84"/>
      <c r="F1818" s="84"/>
      <c r="G1818" s="84"/>
      <c r="H1818" s="84"/>
      <c r="I1818" s="84"/>
    </row>
    <row r="1819" spans="2:9">
      <c r="B1819" s="82"/>
      <c r="C1819" s="83"/>
      <c r="D1819" s="84"/>
      <c r="E1819" s="84"/>
      <c r="F1819" s="84"/>
      <c r="G1819" s="84"/>
      <c r="H1819" s="84"/>
      <c r="I1819" s="84"/>
    </row>
    <row r="1820" spans="2:9">
      <c r="B1820" s="82"/>
      <c r="C1820" s="83"/>
      <c r="D1820" s="84"/>
      <c r="E1820" s="84"/>
      <c r="F1820" s="84"/>
      <c r="G1820" s="84"/>
      <c r="H1820" s="84"/>
      <c r="I1820" s="84"/>
    </row>
    <row r="1821" spans="2:9">
      <c r="B1821" s="82"/>
      <c r="C1821" s="83"/>
      <c r="D1821" s="84"/>
      <c r="E1821" s="84"/>
      <c r="F1821" s="84"/>
      <c r="G1821" s="84"/>
      <c r="H1821" s="84"/>
      <c r="I1821" s="84"/>
    </row>
    <row r="1822" spans="2:9">
      <c r="B1822" s="82"/>
      <c r="C1822" s="83"/>
      <c r="D1822" s="84"/>
      <c r="E1822" s="84"/>
      <c r="F1822" s="84"/>
      <c r="G1822" s="84"/>
      <c r="H1822" s="84"/>
      <c r="I1822" s="84"/>
    </row>
    <row r="1823" spans="2:9">
      <c r="B1823" s="82"/>
      <c r="C1823" s="83"/>
      <c r="D1823" s="84"/>
      <c r="E1823" s="84"/>
      <c r="F1823" s="84"/>
      <c r="G1823" s="84"/>
      <c r="H1823" s="84"/>
      <c r="I1823" s="84"/>
    </row>
    <row r="1824" spans="2:9">
      <c r="B1824" s="82"/>
      <c r="C1824" s="83"/>
      <c r="D1824" s="84"/>
      <c r="E1824" s="84"/>
      <c r="F1824" s="84"/>
      <c r="G1824" s="84"/>
      <c r="H1824" s="84"/>
      <c r="I1824" s="84"/>
    </row>
    <row r="1825" spans="2:9">
      <c r="B1825" s="82"/>
      <c r="C1825" s="83"/>
      <c r="D1825" s="84"/>
      <c r="E1825" s="84"/>
      <c r="F1825" s="84"/>
      <c r="G1825" s="84"/>
      <c r="H1825" s="84"/>
      <c r="I1825" s="84"/>
    </row>
    <row r="1826" spans="2:9">
      <c r="B1826" s="82"/>
      <c r="C1826" s="83"/>
      <c r="D1826" s="84"/>
      <c r="E1826" s="84"/>
      <c r="F1826" s="84"/>
      <c r="G1826" s="84"/>
      <c r="H1826" s="84"/>
      <c r="I1826" s="84"/>
    </row>
    <row r="1827" spans="2:9">
      <c r="B1827" s="82"/>
      <c r="C1827" s="83"/>
      <c r="D1827" s="84"/>
      <c r="E1827" s="84"/>
      <c r="F1827" s="84"/>
      <c r="G1827" s="84"/>
      <c r="H1827" s="84"/>
      <c r="I1827" s="84"/>
    </row>
    <row r="1828" spans="2:9">
      <c r="B1828" s="82"/>
      <c r="C1828" s="83"/>
      <c r="D1828" s="84"/>
      <c r="E1828" s="84"/>
      <c r="F1828" s="84"/>
      <c r="G1828" s="84"/>
      <c r="H1828" s="84"/>
      <c r="I1828" s="84"/>
    </row>
    <row r="1829" spans="2:9">
      <c r="B1829" s="82"/>
      <c r="C1829" s="83"/>
      <c r="D1829" s="84"/>
      <c r="E1829" s="84"/>
      <c r="F1829" s="84"/>
      <c r="G1829" s="84"/>
      <c r="H1829" s="84"/>
      <c r="I1829" s="84"/>
    </row>
    <row r="1830" spans="2:9">
      <c r="B1830" s="82"/>
      <c r="C1830" s="83"/>
      <c r="D1830" s="84"/>
      <c r="E1830" s="84"/>
      <c r="F1830" s="84"/>
      <c r="G1830" s="84"/>
      <c r="H1830" s="84"/>
      <c r="I1830" s="84"/>
    </row>
    <row r="1831" spans="2:9">
      <c r="B1831" s="82"/>
      <c r="C1831" s="83"/>
      <c r="D1831" s="84"/>
      <c r="E1831" s="84"/>
      <c r="F1831" s="84"/>
      <c r="G1831" s="84"/>
      <c r="H1831" s="84"/>
      <c r="I1831" s="84"/>
    </row>
    <row r="1832" spans="2:9">
      <c r="B1832" s="82"/>
      <c r="C1832" s="83"/>
      <c r="D1832" s="84"/>
      <c r="E1832" s="84"/>
      <c r="F1832" s="84"/>
      <c r="G1832" s="84"/>
      <c r="H1832" s="84"/>
      <c r="I1832" s="84"/>
    </row>
    <row r="1833" spans="2:9">
      <c r="B1833" s="82"/>
      <c r="C1833" s="83"/>
      <c r="D1833" s="84"/>
      <c r="E1833" s="84"/>
      <c r="F1833" s="84"/>
      <c r="G1833" s="84"/>
      <c r="H1833" s="84"/>
      <c r="I1833" s="84"/>
    </row>
    <row r="1834" spans="2:9">
      <c r="B1834" s="82"/>
      <c r="C1834" s="83"/>
      <c r="D1834" s="84"/>
      <c r="E1834" s="84"/>
      <c r="F1834" s="84"/>
      <c r="G1834" s="84"/>
      <c r="H1834" s="84"/>
      <c r="I1834" s="84"/>
    </row>
    <row r="1835" spans="2:9">
      <c r="B1835" s="82"/>
      <c r="C1835" s="83"/>
      <c r="D1835" s="84"/>
      <c r="E1835" s="84"/>
      <c r="F1835" s="84"/>
      <c r="G1835" s="84"/>
      <c r="H1835" s="84"/>
      <c r="I1835" s="84"/>
    </row>
    <row r="1836" spans="2:9">
      <c r="B1836" s="82"/>
      <c r="C1836" s="83"/>
      <c r="D1836" s="84"/>
      <c r="E1836" s="84"/>
      <c r="F1836" s="84"/>
      <c r="G1836" s="84"/>
      <c r="H1836" s="84"/>
      <c r="I1836" s="84"/>
    </row>
    <row r="1837" spans="2:9">
      <c r="B1837" s="82"/>
      <c r="C1837" s="83"/>
      <c r="D1837" s="84"/>
      <c r="E1837" s="84"/>
      <c r="F1837" s="84"/>
      <c r="G1837" s="84"/>
      <c r="H1837" s="84"/>
      <c r="I1837" s="84"/>
    </row>
    <row r="1838" spans="2:9">
      <c r="B1838" s="82"/>
      <c r="C1838" s="83"/>
      <c r="D1838" s="84"/>
      <c r="E1838" s="84"/>
      <c r="F1838" s="84"/>
      <c r="G1838" s="84"/>
      <c r="H1838" s="84"/>
      <c r="I1838" s="84"/>
    </row>
    <row r="1839" spans="2:9">
      <c r="B1839" s="82"/>
      <c r="C1839" s="83"/>
      <c r="D1839" s="84"/>
      <c r="E1839" s="84"/>
      <c r="F1839" s="84"/>
      <c r="G1839" s="84"/>
      <c r="H1839" s="84"/>
      <c r="I1839" s="84"/>
    </row>
    <row r="1840" spans="2:9">
      <c r="B1840" s="82"/>
      <c r="C1840" s="83"/>
      <c r="D1840" s="84"/>
      <c r="E1840" s="84"/>
      <c r="F1840" s="84"/>
      <c r="G1840" s="84"/>
      <c r="H1840" s="84"/>
      <c r="I1840" s="84"/>
    </row>
    <row r="1841" spans="2:9">
      <c r="B1841" s="82"/>
      <c r="C1841" s="83"/>
      <c r="D1841" s="84"/>
      <c r="E1841" s="84"/>
      <c r="F1841" s="84"/>
      <c r="G1841" s="84"/>
      <c r="H1841" s="84"/>
      <c r="I1841" s="84"/>
    </row>
    <row r="1842" spans="2:9">
      <c r="B1842" s="82"/>
      <c r="C1842" s="83"/>
      <c r="D1842" s="84"/>
      <c r="E1842" s="84"/>
      <c r="F1842" s="84"/>
      <c r="G1842" s="84"/>
      <c r="H1842" s="84"/>
      <c r="I1842" s="84"/>
    </row>
    <row r="1843" spans="2:9">
      <c r="B1843" s="82"/>
      <c r="C1843" s="83"/>
      <c r="D1843" s="84"/>
      <c r="E1843" s="84"/>
      <c r="F1843" s="84"/>
      <c r="G1843" s="84"/>
      <c r="H1843" s="84"/>
      <c r="I1843" s="84"/>
    </row>
    <row r="1844" spans="2:9">
      <c r="B1844" s="82"/>
      <c r="C1844" s="83"/>
      <c r="D1844" s="84"/>
      <c r="E1844" s="84"/>
      <c r="F1844" s="84"/>
      <c r="G1844" s="84"/>
      <c r="H1844" s="84"/>
      <c r="I1844" s="84"/>
    </row>
    <row r="1845" spans="2:9">
      <c r="B1845" s="82"/>
      <c r="C1845" s="83"/>
      <c r="D1845" s="84"/>
      <c r="E1845" s="84"/>
      <c r="F1845" s="84"/>
      <c r="G1845" s="84"/>
      <c r="H1845" s="84"/>
      <c r="I1845" s="84"/>
    </row>
    <row r="1846" spans="2:9">
      <c r="B1846" s="82"/>
      <c r="C1846" s="83"/>
      <c r="D1846" s="84"/>
      <c r="E1846" s="84"/>
      <c r="F1846" s="84"/>
      <c r="G1846" s="84"/>
      <c r="H1846" s="84"/>
      <c r="I1846" s="84"/>
    </row>
    <row r="1847" spans="2:9">
      <c r="B1847" s="82"/>
      <c r="C1847" s="83"/>
      <c r="D1847" s="84"/>
      <c r="E1847" s="84"/>
      <c r="F1847" s="84"/>
      <c r="G1847" s="84"/>
      <c r="H1847" s="84"/>
      <c r="I1847" s="84"/>
    </row>
    <row r="1848" spans="2:9">
      <c r="B1848" s="82"/>
      <c r="C1848" s="83"/>
      <c r="D1848" s="84"/>
      <c r="E1848" s="84"/>
      <c r="F1848" s="84"/>
      <c r="G1848" s="84"/>
      <c r="H1848" s="84"/>
      <c r="I1848" s="84"/>
    </row>
    <row r="1849" spans="2:9">
      <c r="B1849" s="82"/>
      <c r="C1849" s="83"/>
      <c r="D1849" s="84"/>
      <c r="E1849" s="84"/>
      <c r="F1849" s="84"/>
      <c r="G1849" s="84"/>
      <c r="H1849" s="84"/>
      <c r="I1849" s="84"/>
    </row>
    <row r="1850" spans="2:9">
      <c r="B1850" s="82"/>
      <c r="C1850" s="83"/>
      <c r="D1850" s="84"/>
      <c r="E1850" s="84"/>
      <c r="F1850" s="84"/>
      <c r="G1850" s="84"/>
      <c r="H1850" s="84"/>
      <c r="I1850" s="84"/>
    </row>
    <row r="1851" spans="2:9">
      <c r="B1851" s="82"/>
      <c r="C1851" s="83"/>
      <c r="D1851" s="84"/>
      <c r="E1851" s="84"/>
      <c r="F1851" s="84"/>
      <c r="G1851" s="84"/>
      <c r="H1851" s="84"/>
      <c r="I1851" s="84"/>
    </row>
    <row r="1852" spans="2:9">
      <c r="B1852" s="82"/>
      <c r="C1852" s="83"/>
      <c r="D1852" s="84"/>
      <c r="E1852" s="84"/>
      <c r="F1852" s="84"/>
      <c r="G1852" s="84"/>
      <c r="H1852" s="84"/>
      <c r="I1852" s="84"/>
    </row>
    <row r="1853" spans="2:9">
      <c r="B1853" s="82"/>
      <c r="C1853" s="83"/>
      <c r="D1853" s="84"/>
      <c r="E1853" s="84"/>
      <c r="F1853" s="84"/>
      <c r="G1853" s="84"/>
      <c r="H1853" s="84"/>
      <c r="I1853" s="84"/>
    </row>
    <row r="1854" spans="2:9">
      <c r="B1854" s="82"/>
      <c r="C1854" s="83"/>
      <c r="D1854" s="84"/>
      <c r="E1854" s="84"/>
      <c r="F1854" s="84"/>
      <c r="G1854" s="84"/>
      <c r="H1854" s="84"/>
      <c r="I1854" s="84"/>
    </row>
    <row r="1855" spans="2:9">
      <c r="B1855" s="82"/>
      <c r="C1855" s="83"/>
      <c r="D1855" s="84"/>
      <c r="E1855" s="84"/>
      <c r="F1855" s="84"/>
      <c r="G1855" s="84"/>
      <c r="H1855" s="84"/>
      <c r="I1855" s="84"/>
    </row>
    <row r="1856" spans="2:9">
      <c r="B1856" s="82"/>
      <c r="C1856" s="83"/>
      <c r="D1856" s="84"/>
      <c r="E1856" s="84"/>
      <c r="F1856" s="84"/>
      <c r="G1856" s="84"/>
      <c r="H1856" s="84"/>
      <c r="I1856" s="84"/>
    </row>
    <row r="1857" spans="2:9">
      <c r="B1857" s="82"/>
      <c r="C1857" s="83"/>
      <c r="D1857" s="84"/>
      <c r="E1857" s="84"/>
      <c r="F1857" s="84"/>
      <c r="G1857" s="84"/>
      <c r="H1857" s="84"/>
      <c r="I1857" s="84"/>
    </row>
    <row r="1858" spans="2:9">
      <c r="B1858" s="82"/>
      <c r="C1858" s="83"/>
      <c r="D1858" s="84"/>
      <c r="E1858" s="84"/>
      <c r="F1858" s="84"/>
      <c r="G1858" s="84"/>
      <c r="H1858" s="84"/>
      <c r="I1858" s="84"/>
    </row>
    <row r="1859" spans="2:9">
      <c r="B1859" s="82"/>
      <c r="C1859" s="83"/>
      <c r="D1859" s="84"/>
      <c r="E1859" s="84"/>
      <c r="F1859" s="84"/>
      <c r="G1859" s="84"/>
      <c r="H1859" s="84"/>
      <c r="I1859" s="84"/>
    </row>
    <row r="1860" spans="2:9">
      <c r="B1860" s="82"/>
      <c r="C1860" s="83"/>
      <c r="D1860" s="84"/>
      <c r="E1860" s="84"/>
      <c r="F1860" s="84"/>
      <c r="G1860" s="84"/>
      <c r="H1860" s="84"/>
      <c r="I1860" s="84"/>
    </row>
    <row r="1861" spans="2:9">
      <c r="B1861" s="82"/>
      <c r="C1861" s="83"/>
      <c r="D1861" s="84"/>
      <c r="E1861" s="84"/>
      <c r="F1861" s="84"/>
      <c r="G1861" s="84"/>
      <c r="H1861" s="84"/>
      <c r="I1861" s="84"/>
    </row>
    <row r="1862" spans="2:9">
      <c r="B1862" s="82"/>
      <c r="C1862" s="83"/>
      <c r="D1862" s="84"/>
      <c r="E1862" s="84"/>
      <c r="F1862" s="84"/>
      <c r="G1862" s="84"/>
      <c r="H1862" s="84"/>
      <c r="I1862" s="84"/>
    </row>
    <row r="1863" spans="2:9">
      <c r="B1863" s="82"/>
      <c r="C1863" s="83"/>
      <c r="D1863" s="84"/>
      <c r="E1863" s="84"/>
      <c r="F1863" s="84"/>
      <c r="G1863" s="84"/>
      <c r="H1863" s="84"/>
      <c r="I1863" s="84"/>
    </row>
    <row r="1864" spans="2:9">
      <c r="B1864" s="82"/>
      <c r="C1864" s="83"/>
      <c r="D1864" s="84"/>
      <c r="E1864" s="84"/>
      <c r="F1864" s="84"/>
      <c r="G1864" s="84"/>
      <c r="H1864" s="84"/>
      <c r="I1864" s="84"/>
    </row>
    <row r="1865" spans="2:9">
      <c r="B1865" s="82"/>
      <c r="C1865" s="83"/>
      <c r="D1865" s="84"/>
      <c r="E1865" s="84"/>
      <c r="F1865" s="84"/>
      <c r="G1865" s="84"/>
      <c r="H1865" s="84"/>
      <c r="I1865" s="84"/>
    </row>
    <row r="1866" spans="2:9">
      <c r="B1866" s="82"/>
      <c r="C1866" s="83"/>
      <c r="D1866" s="84"/>
      <c r="E1866" s="84"/>
      <c r="F1866" s="84"/>
      <c r="G1866" s="84"/>
      <c r="H1866" s="84"/>
      <c r="I1866" s="84"/>
    </row>
    <row r="1867" spans="2:9">
      <c r="B1867" s="82"/>
      <c r="C1867" s="83"/>
      <c r="D1867" s="84"/>
      <c r="E1867" s="84"/>
      <c r="F1867" s="84"/>
      <c r="G1867" s="84"/>
      <c r="H1867" s="84"/>
      <c r="I1867" s="84"/>
    </row>
    <row r="1868" spans="2:9">
      <c r="B1868" s="82"/>
      <c r="C1868" s="83"/>
      <c r="D1868" s="84"/>
      <c r="E1868" s="84"/>
      <c r="F1868" s="84"/>
      <c r="G1868" s="84"/>
      <c r="H1868" s="84"/>
      <c r="I1868" s="84"/>
    </row>
    <row r="1869" spans="2:9">
      <c r="B1869" s="82"/>
      <c r="C1869" s="83"/>
      <c r="D1869" s="84"/>
      <c r="E1869" s="84"/>
      <c r="F1869" s="84"/>
      <c r="G1869" s="84"/>
      <c r="H1869" s="84"/>
      <c r="I1869" s="84"/>
    </row>
    <row r="1870" spans="2:9">
      <c r="B1870" s="82"/>
      <c r="C1870" s="83"/>
      <c r="D1870" s="84"/>
      <c r="E1870" s="84"/>
      <c r="F1870" s="84"/>
      <c r="G1870" s="84"/>
      <c r="H1870" s="84"/>
      <c r="I1870" s="84"/>
    </row>
    <row r="1871" spans="2:9">
      <c r="B1871" s="82"/>
      <c r="C1871" s="83"/>
      <c r="D1871" s="84"/>
      <c r="E1871" s="84"/>
      <c r="F1871" s="84"/>
      <c r="G1871" s="84"/>
      <c r="H1871" s="84"/>
      <c r="I1871" s="84"/>
    </row>
    <row r="1872" spans="2:9">
      <c r="B1872" s="82"/>
      <c r="C1872" s="83"/>
      <c r="D1872" s="84"/>
      <c r="E1872" s="84"/>
      <c r="F1872" s="84"/>
      <c r="G1872" s="84"/>
      <c r="H1872" s="84"/>
      <c r="I1872" s="84"/>
    </row>
    <row r="1873" spans="2:9">
      <c r="B1873" s="82"/>
      <c r="C1873" s="83"/>
      <c r="D1873" s="84"/>
      <c r="E1873" s="84"/>
      <c r="F1873" s="84"/>
      <c r="G1873" s="84"/>
      <c r="H1873" s="84"/>
      <c r="I1873" s="84"/>
    </row>
    <row r="1874" spans="2:9">
      <c r="B1874" s="82"/>
      <c r="C1874" s="83"/>
      <c r="D1874" s="84"/>
      <c r="E1874" s="84"/>
      <c r="F1874" s="84"/>
      <c r="G1874" s="84"/>
      <c r="H1874" s="84"/>
      <c r="I1874" s="84"/>
    </row>
    <row r="1875" spans="2:9">
      <c r="B1875" s="82"/>
      <c r="C1875" s="83"/>
      <c r="D1875" s="84"/>
      <c r="E1875" s="84"/>
      <c r="F1875" s="84"/>
      <c r="G1875" s="84"/>
      <c r="H1875" s="84"/>
      <c r="I1875" s="84"/>
    </row>
    <row r="1876" spans="2:9">
      <c r="B1876" s="82"/>
      <c r="C1876" s="83"/>
      <c r="D1876" s="84"/>
      <c r="E1876" s="84"/>
      <c r="F1876" s="84"/>
      <c r="G1876" s="84"/>
      <c r="H1876" s="84"/>
      <c r="I1876" s="84"/>
    </row>
    <row r="1877" spans="2:9">
      <c r="B1877" s="82"/>
      <c r="C1877" s="83"/>
      <c r="D1877" s="84"/>
      <c r="E1877" s="84"/>
      <c r="F1877" s="84"/>
      <c r="G1877" s="84"/>
      <c r="H1877" s="84"/>
      <c r="I1877" s="84"/>
    </row>
    <row r="1878" spans="2:9">
      <c r="B1878" s="82"/>
      <c r="C1878" s="83"/>
      <c r="D1878" s="84"/>
      <c r="E1878" s="84"/>
      <c r="F1878" s="84"/>
      <c r="G1878" s="84"/>
      <c r="H1878" s="84"/>
      <c r="I1878" s="84"/>
    </row>
    <row r="1879" spans="2:9">
      <c r="B1879" s="82"/>
      <c r="C1879" s="83"/>
      <c r="D1879" s="84"/>
      <c r="E1879" s="84"/>
      <c r="F1879" s="84"/>
      <c r="G1879" s="84"/>
      <c r="H1879" s="84"/>
      <c r="I1879" s="84"/>
    </row>
    <row r="1880" spans="2:9">
      <c r="B1880" s="82"/>
      <c r="C1880" s="83"/>
      <c r="D1880" s="84"/>
      <c r="E1880" s="84"/>
      <c r="F1880" s="84"/>
      <c r="G1880" s="84"/>
      <c r="H1880" s="84"/>
      <c r="I1880" s="84"/>
    </row>
    <row r="1881" spans="2:9">
      <c r="B1881" s="82"/>
      <c r="C1881" s="83"/>
      <c r="D1881" s="84"/>
      <c r="E1881" s="84"/>
      <c r="F1881" s="84"/>
      <c r="G1881" s="84"/>
      <c r="H1881" s="84"/>
      <c r="I1881" s="84"/>
    </row>
    <row r="1882" spans="2:9">
      <c r="B1882" s="82"/>
      <c r="C1882" s="83"/>
      <c r="D1882" s="84"/>
      <c r="E1882" s="84"/>
      <c r="F1882" s="84"/>
      <c r="G1882" s="84"/>
      <c r="H1882" s="84"/>
      <c r="I1882" s="84"/>
    </row>
    <row r="1883" spans="2:9">
      <c r="B1883" s="82"/>
      <c r="C1883" s="83"/>
      <c r="D1883" s="84"/>
      <c r="E1883" s="84"/>
      <c r="F1883" s="84"/>
      <c r="G1883" s="84"/>
      <c r="H1883" s="84"/>
      <c r="I1883" s="84"/>
    </row>
    <row r="1884" spans="2:9">
      <c r="B1884" s="82"/>
      <c r="C1884" s="83"/>
      <c r="D1884" s="84"/>
      <c r="E1884" s="84"/>
      <c r="F1884" s="84"/>
      <c r="G1884" s="84"/>
      <c r="H1884" s="84"/>
      <c r="I1884" s="84"/>
    </row>
    <row r="1885" spans="2:9">
      <c r="B1885" s="82"/>
      <c r="C1885" s="83"/>
      <c r="D1885" s="84"/>
      <c r="E1885" s="84"/>
      <c r="F1885" s="84"/>
      <c r="G1885" s="84"/>
      <c r="H1885" s="84"/>
      <c r="I1885" s="84"/>
    </row>
    <row r="1886" spans="2:9">
      <c r="B1886" s="82"/>
      <c r="C1886" s="83"/>
      <c r="D1886" s="84"/>
      <c r="E1886" s="84"/>
      <c r="F1886" s="84"/>
      <c r="G1886" s="84"/>
      <c r="H1886" s="84"/>
      <c r="I1886" s="84"/>
    </row>
    <row r="1887" spans="2:9">
      <c r="B1887" s="82"/>
      <c r="C1887" s="83"/>
      <c r="D1887" s="84"/>
      <c r="E1887" s="84"/>
      <c r="F1887" s="84"/>
      <c r="G1887" s="84"/>
      <c r="H1887" s="84"/>
      <c r="I1887" s="84"/>
    </row>
    <row r="1888" spans="2:9">
      <c r="B1888" s="82"/>
      <c r="C1888" s="83"/>
      <c r="D1888" s="84"/>
      <c r="E1888" s="84"/>
      <c r="F1888" s="84"/>
      <c r="G1888" s="84"/>
      <c r="H1888" s="84"/>
      <c r="I1888" s="84"/>
    </row>
    <row r="1889" spans="2:9">
      <c r="B1889" s="82"/>
      <c r="C1889" s="83"/>
      <c r="D1889" s="84"/>
      <c r="E1889" s="84"/>
      <c r="F1889" s="84"/>
      <c r="G1889" s="84"/>
      <c r="H1889" s="84"/>
      <c r="I1889" s="84"/>
    </row>
    <row r="1890" spans="2:9">
      <c r="B1890" s="82"/>
      <c r="C1890" s="83"/>
      <c r="D1890" s="84"/>
      <c r="E1890" s="84"/>
      <c r="F1890" s="84"/>
      <c r="G1890" s="84"/>
      <c r="H1890" s="84"/>
      <c r="I1890" s="84"/>
    </row>
    <row r="1891" spans="2:9">
      <c r="B1891" s="82"/>
      <c r="C1891" s="83"/>
      <c r="D1891" s="84"/>
      <c r="E1891" s="84"/>
      <c r="F1891" s="84"/>
      <c r="G1891" s="84"/>
      <c r="H1891" s="84"/>
      <c r="I1891" s="84"/>
    </row>
    <row r="1892" spans="2:9">
      <c r="B1892" s="82"/>
      <c r="C1892" s="83"/>
      <c r="D1892" s="84"/>
      <c r="E1892" s="84"/>
      <c r="F1892" s="84"/>
      <c r="G1892" s="84"/>
      <c r="H1892" s="84"/>
      <c r="I1892" s="84"/>
    </row>
    <row r="1893" spans="2:9">
      <c r="B1893" s="82"/>
      <c r="C1893" s="83"/>
      <c r="D1893" s="84"/>
      <c r="E1893" s="84"/>
      <c r="F1893" s="84"/>
      <c r="G1893" s="84"/>
      <c r="H1893" s="84"/>
      <c r="I1893" s="84"/>
    </row>
    <row r="1894" spans="2:9">
      <c r="B1894" s="82"/>
      <c r="C1894" s="83"/>
      <c r="D1894" s="84"/>
      <c r="E1894" s="84"/>
      <c r="F1894" s="84"/>
      <c r="G1894" s="84"/>
      <c r="H1894" s="84"/>
      <c r="I1894" s="84"/>
    </row>
    <row r="1895" spans="2:9">
      <c r="B1895" s="82"/>
      <c r="C1895" s="83"/>
      <c r="D1895" s="84"/>
      <c r="E1895" s="84"/>
      <c r="F1895" s="84"/>
      <c r="G1895" s="84"/>
      <c r="H1895" s="84"/>
      <c r="I1895" s="84"/>
    </row>
    <row r="1896" spans="2:9">
      <c r="B1896" s="82"/>
      <c r="C1896" s="83"/>
      <c r="D1896" s="84"/>
      <c r="E1896" s="84"/>
      <c r="F1896" s="84"/>
      <c r="G1896" s="84"/>
      <c r="H1896" s="84"/>
      <c r="I1896" s="84"/>
    </row>
    <row r="1897" spans="2:9">
      <c r="B1897" s="82"/>
      <c r="C1897" s="83"/>
      <c r="D1897" s="84"/>
      <c r="E1897" s="84"/>
      <c r="F1897" s="84"/>
      <c r="G1897" s="84"/>
      <c r="H1897" s="84"/>
      <c r="I1897" s="84"/>
    </row>
    <row r="1898" spans="2:9">
      <c r="B1898" s="82"/>
      <c r="C1898" s="83"/>
      <c r="D1898" s="84"/>
      <c r="E1898" s="84"/>
      <c r="F1898" s="84"/>
      <c r="G1898" s="84"/>
      <c r="H1898" s="84"/>
      <c r="I1898" s="84"/>
    </row>
    <row r="1899" spans="2:9">
      <c r="B1899" s="82"/>
      <c r="C1899" s="83"/>
      <c r="D1899" s="84"/>
      <c r="E1899" s="84"/>
      <c r="F1899" s="84"/>
      <c r="G1899" s="84"/>
      <c r="H1899" s="84"/>
      <c r="I1899" s="84"/>
    </row>
    <row r="1900" spans="2:9">
      <c r="B1900" s="82"/>
      <c r="C1900" s="83"/>
      <c r="D1900" s="84"/>
      <c r="E1900" s="84"/>
      <c r="F1900" s="84"/>
      <c r="G1900" s="84"/>
      <c r="H1900" s="84"/>
      <c r="I1900" s="84"/>
    </row>
    <row r="1901" spans="2:9">
      <c r="B1901" s="82"/>
      <c r="C1901" s="83"/>
      <c r="D1901" s="84"/>
      <c r="E1901" s="84"/>
      <c r="F1901" s="84"/>
      <c r="G1901" s="84"/>
      <c r="H1901" s="84"/>
      <c r="I1901" s="84"/>
    </row>
    <row r="1902" spans="2:9">
      <c r="B1902" s="82"/>
      <c r="C1902" s="83"/>
      <c r="D1902" s="84"/>
      <c r="E1902" s="84"/>
      <c r="F1902" s="84"/>
      <c r="G1902" s="84"/>
      <c r="H1902" s="84"/>
      <c r="I1902" s="84"/>
    </row>
    <row r="1903" spans="2:9">
      <c r="B1903" s="82"/>
      <c r="C1903" s="83"/>
      <c r="D1903" s="84"/>
      <c r="E1903" s="84"/>
      <c r="F1903" s="84"/>
      <c r="G1903" s="84"/>
      <c r="H1903" s="84"/>
      <c r="I1903" s="84"/>
    </row>
    <row r="1904" spans="2:9">
      <c r="B1904" s="82"/>
      <c r="C1904" s="83"/>
      <c r="D1904" s="84"/>
      <c r="E1904" s="84"/>
      <c r="F1904" s="84"/>
      <c r="G1904" s="84"/>
      <c r="H1904" s="84"/>
      <c r="I1904" s="84"/>
    </row>
    <row r="1905" spans="2:9">
      <c r="B1905" s="82"/>
      <c r="C1905" s="83"/>
      <c r="D1905" s="84"/>
      <c r="E1905" s="84"/>
      <c r="F1905" s="84"/>
      <c r="G1905" s="84"/>
      <c r="H1905" s="84"/>
      <c r="I1905" s="84"/>
    </row>
    <row r="1906" spans="2:9">
      <c r="B1906" s="82"/>
      <c r="C1906" s="83"/>
      <c r="D1906" s="84"/>
      <c r="E1906" s="84"/>
      <c r="F1906" s="84"/>
      <c r="G1906" s="84"/>
      <c r="H1906" s="84"/>
      <c r="I1906" s="84"/>
    </row>
    <row r="1907" spans="2:9">
      <c r="B1907" s="82"/>
      <c r="C1907" s="83"/>
      <c r="D1907" s="84"/>
      <c r="E1907" s="84"/>
      <c r="F1907" s="84"/>
      <c r="G1907" s="84"/>
      <c r="H1907" s="84"/>
      <c r="I1907" s="84"/>
    </row>
    <row r="1908" spans="2:9">
      <c r="B1908" s="82"/>
      <c r="C1908" s="83"/>
      <c r="D1908" s="84"/>
      <c r="E1908" s="84"/>
      <c r="F1908" s="84"/>
      <c r="G1908" s="84"/>
      <c r="H1908" s="84"/>
      <c r="I1908" s="84"/>
    </row>
    <row r="1909" spans="2:9">
      <c r="B1909" s="82"/>
    </row>
    <row r="1910" spans="2:9">
      <c r="B1910" s="82"/>
    </row>
    <row r="1911" spans="2:9">
      <c r="B1911" s="82"/>
    </row>
    <row r="1912" spans="2:9">
      <c r="B1912" s="82"/>
    </row>
    <row r="1913" spans="2:9">
      <c r="B1913" s="82"/>
    </row>
    <row r="1914" spans="2:9">
      <c r="B1914" s="82"/>
    </row>
    <row r="1915" spans="2:9">
      <c r="B1915" s="82"/>
    </row>
    <row r="1916" spans="2:9">
      <c r="B1916" s="82"/>
    </row>
    <row r="1917" spans="2:9">
      <c r="B1917" s="82"/>
    </row>
    <row r="1918" spans="2:9">
      <c r="B1918" s="82"/>
    </row>
    <row r="1919" spans="2:9">
      <c r="B1919" s="82"/>
    </row>
    <row r="1920" spans="2:9">
      <c r="B1920" s="82"/>
    </row>
    <row r="1921" spans="2:2">
      <c r="B1921" s="82"/>
    </row>
    <row r="1922" spans="2:2">
      <c r="B1922" s="82"/>
    </row>
    <row r="1923" spans="2:2">
      <c r="B1923" s="82"/>
    </row>
    <row r="1924" spans="2:2">
      <c r="B1924" s="82"/>
    </row>
    <row r="1925" spans="2:2">
      <c r="B1925" s="82"/>
    </row>
    <row r="1926" spans="2:2">
      <c r="B1926" s="82"/>
    </row>
    <row r="1927" spans="2:2">
      <c r="B1927" s="82"/>
    </row>
    <row r="1928" spans="2:2">
      <c r="B1928" s="82"/>
    </row>
    <row r="1929" spans="2:2">
      <c r="B1929" s="82"/>
    </row>
    <row r="1930" spans="2:2">
      <c r="B1930" s="82"/>
    </row>
    <row r="1931" spans="2:2">
      <c r="B1931" s="82"/>
    </row>
    <row r="1932" spans="2:2">
      <c r="B1932" s="82"/>
    </row>
    <row r="1933" spans="2:2">
      <c r="B1933" s="82"/>
    </row>
    <row r="1934" spans="2:2">
      <c r="B1934" s="82"/>
    </row>
    <row r="1935" spans="2:2">
      <c r="B1935" s="82"/>
    </row>
    <row r="1936" spans="2:2">
      <c r="B1936" s="82"/>
    </row>
    <row r="1937" spans="2:2">
      <c r="B1937" s="82"/>
    </row>
    <row r="1938" spans="2:2">
      <c r="B1938" s="82"/>
    </row>
    <row r="1939" spans="2:2">
      <c r="B1939" s="82"/>
    </row>
    <row r="1940" spans="2:2">
      <c r="B1940" s="82"/>
    </row>
    <row r="1941" spans="2:2">
      <c r="B1941" s="82"/>
    </row>
    <row r="1942" spans="2:2">
      <c r="B1942" s="82"/>
    </row>
    <row r="1943" spans="2:2">
      <c r="B1943" s="82"/>
    </row>
    <row r="1944" spans="2:2">
      <c r="B1944" s="82"/>
    </row>
    <row r="1945" spans="2:2">
      <c r="B1945" s="82"/>
    </row>
    <row r="1946" spans="2:2">
      <c r="B1946" s="82"/>
    </row>
    <row r="1947" spans="2:2">
      <c r="B1947" s="82"/>
    </row>
    <row r="1948" spans="2:2">
      <c r="B1948" s="82"/>
    </row>
    <row r="1949" spans="2:2">
      <c r="B1949" s="82"/>
    </row>
    <row r="1950" spans="2:2">
      <c r="B1950" s="82"/>
    </row>
    <row r="1951" spans="2:2">
      <c r="B1951" s="82"/>
    </row>
    <row r="1952" spans="2:2">
      <c r="B1952" s="82"/>
    </row>
    <row r="1953" spans="2:2">
      <c r="B1953" s="82"/>
    </row>
    <row r="1954" spans="2:2">
      <c r="B1954" s="82"/>
    </row>
    <row r="1955" spans="2:2">
      <c r="B1955" s="82"/>
    </row>
    <row r="1956" spans="2:2">
      <c r="B1956" s="82"/>
    </row>
    <row r="1957" spans="2:2">
      <c r="B1957" s="82"/>
    </row>
    <row r="1958" spans="2:2">
      <c r="B1958" s="82"/>
    </row>
    <row r="1959" spans="2:2">
      <c r="B1959" s="82"/>
    </row>
    <row r="1960" spans="2:2">
      <c r="B1960" s="82"/>
    </row>
    <row r="1961" spans="2:2">
      <c r="B1961" s="82"/>
    </row>
    <row r="1962" spans="2:2">
      <c r="B1962" s="82"/>
    </row>
    <row r="1963" spans="2:2">
      <c r="B1963" s="82"/>
    </row>
    <row r="1964" spans="2:2">
      <c r="B1964" s="82"/>
    </row>
    <row r="1965" spans="2:2">
      <c r="B1965" s="82"/>
    </row>
    <row r="1966" spans="2:2">
      <c r="B1966" s="82"/>
    </row>
    <row r="1967" spans="2:2">
      <c r="B1967" s="82"/>
    </row>
    <row r="1968" spans="2:2">
      <c r="B1968" s="82"/>
    </row>
    <row r="1969" spans="2:2">
      <c r="B1969" s="82"/>
    </row>
    <row r="1970" spans="2:2">
      <c r="B1970" s="82"/>
    </row>
    <row r="1971" spans="2:2">
      <c r="B1971" s="82"/>
    </row>
    <row r="1972" spans="2:2">
      <c r="B1972" s="82"/>
    </row>
    <row r="1973" spans="2:2">
      <c r="B1973" s="82"/>
    </row>
    <row r="1974" spans="2:2">
      <c r="B1974" s="82"/>
    </row>
    <row r="1975" spans="2:2">
      <c r="B1975" s="82"/>
    </row>
    <row r="1976" spans="2:2">
      <c r="B1976" s="82"/>
    </row>
    <row r="1977" spans="2:2">
      <c r="B1977" s="82"/>
    </row>
    <row r="1978" spans="2:2">
      <c r="B1978" s="82"/>
    </row>
    <row r="1979" spans="2:2">
      <c r="B1979" s="82"/>
    </row>
    <row r="1980" spans="2:2">
      <c r="B1980" s="82"/>
    </row>
    <row r="1981" spans="2:2">
      <c r="B1981" s="82"/>
    </row>
    <row r="1982" spans="2:2">
      <c r="B1982" s="82"/>
    </row>
    <row r="1983" spans="2:2">
      <c r="B1983" s="82"/>
    </row>
    <row r="1984" spans="2:2">
      <c r="B1984" s="82"/>
    </row>
    <row r="1985" spans="2:2">
      <c r="B1985" s="82"/>
    </row>
    <row r="1986" spans="2:2">
      <c r="B1986" s="82"/>
    </row>
    <row r="1987" spans="2:2">
      <c r="B1987" s="82"/>
    </row>
    <row r="1988" spans="2:2">
      <c r="B1988" s="82"/>
    </row>
    <row r="1989" spans="2:2">
      <c r="B1989" s="82"/>
    </row>
    <row r="1990" spans="2:2">
      <c r="B1990" s="82"/>
    </row>
    <row r="1991" spans="2:2">
      <c r="B1991" s="82"/>
    </row>
    <row r="1992" spans="2:2">
      <c r="B1992" s="82"/>
    </row>
    <row r="1993" spans="2:2">
      <c r="B1993" s="82"/>
    </row>
    <row r="1994" spans="2:2">
      <c r="B1994" s="82"/>
    </row>
    <row r="1995" spans="2:2">
      <c r="B1995" s="82"/>
    </row>
    <row r="1996" spans="2:2">
      <c r="B1996" s="82"/>
    </row>
    <row r="1997" spans="2:2">
      <c r="B1997" s="82"/>
    </row>
    <row r="1998" spans="2:2">
      <c r="B1998" s="82"/>
    </row>
    <row r="1999" spans="2:2">
      <c r="B1999" s="82"/>
    </row>
    <row r="2000" spans="2:2">
      <c r="B2000" s="82"/>
    </row>
    <row r="2001" spans="2:2">
      <c r="B2001" s="82"/>
    </row>
    <row r="2002" spans="2:2">
      <c r="B2002" s="82"/>
    </row>
    <row r="2003" spans="2:2">
      <c r="B2003" s="82"/>
    </row>
    <row r="2004" spans="2:2">
      <c r="B2004" s="82"/>
    </row>
    <row r="2005" spans="2:2">
      <c r="B2005" s="82"/>
    </row>
    <row r="2006" spans="2:2">
      <c r="B2006" s="82"/>
    </row>
    <row r="2007" spans="2:2">
      <c r="B2007" s="82"/>
    </row>
    <row r="2008" spans="2:2">
      <c r="B2008" s="82"/>
    </row>
    <row r="2009" spans="2:2">
      <c r="B2009" s="82"/>
    </row>
    <row r="2010" spans="2:2">
      <c r="B2010" s="82"/>
    </row>
    <row r="2011" spans="2:2">
      <c r="B2011" s="82"/>
    </row>
    <row r="2012" spans="2:2">
      <c r="B2012" s="82"/>
    </row>
    <row r="2013" spans="2:2">
      <c r="B2013" s="82"/>
    </row>
    <row r="2014" spans="2:2">
      <c r="B2014" s="82"/>
    </row>
    <row r="2015" spans="2:2">
      <c r="B2015" s="82"/>
    </row>
    <row r="2016" spans="2:2">
      <c r="B2016" s="82"/>
    </row>
    <row r="2017" spans="2:2">
      <c r="B2017" s="82"/>
    </row>
    <row r="2018" spans="2:2">
      <c r="B2018" s="82"/>
    </row>
    <row r="2019" spans="2:2">
      <c r="B2019" s="82"/>
    </row>
    <row r="2020" spans="2:2">
      <c r="B2020" s="82"/>
    </row>
    <row r="2021" spans="2:2">
      <c r="B2021" s="82"/>
    </row>
    <row r="2022" spans="2:2">
      <c r="B2022" s="82"/>
    </row>
    <row r="2023" spans="2:2">
      <c r="B2023" s="82"/>
    </row>
    <row r="2024" spans="2:2">
      <c r="B2024" s="82"/>
    </row>
    <row r="2025" spans="2:2">
      <c r="B2025" s="82"/>
    </row>
    <row r="2026" spans="2:2">
      <c r="B2026" s="82"/>
    </row>
    <row r="2027" spans="2:2">
      <c r="B2027" s="82"/>
    </row>
    <row r="2028" spans="2:2">
      <c r="B2028" s="82"/>
    </row>
    <row r="2029" spans="2:2">
      <c r="B2029" s="82"/>
    </row>
    <row r="2030" spans="2:2">
      <c r="B2030" s="82"/>
    </row>
    <row r="2031" spans="2:2">
      <c r="B2031" s="82"/>
    </row>
    <row r="2032" spans="2:2">
      <c r="B2032" s="82"/>
    </row>
    <row r="2033" spans="2:2">
      <c r="B2033" s="82"/>
    </row>
    <row r="2034" spans="2:2">
      <c r="B2034" s="82"/>
    </row>
    <row r="2035" spans="2:2">
      <c r="B2035" s="82"/>
    </row>
    <row r="2036" spans="2:2">
      <c r="B2036" s="82"/>
    </row>
    <row r="2037" spans="2:2">
      <c r="B2037" s="82"/>
    </row>
    <row r="2038" spans="2:2">
      <c r="B2038" s="82"/>
    </row>
    <row r="2039" spans="2:2">
      <c r="B2039" s="82"/>
    </row>
    <row r="2040" spans="2:2">
      <c r="B2040" s="82"/>
    </row>
    <row r="2041" spans="2:2">
      <c r="B2041" s="82"/>
    </row>
    <row r="2042" spans="2:2">
      <c r="B2042" s="82"/>
    </row>
    <row r="2043" spans="2:2">
      <c r="B2043" s="82"/>
    </row>
    <row r="2044" spans="2:2">
      <c r="B2044" s="82"/>
    </row>
    <row r="2045" spans="2:2">
      <c r="B2045" s="82"/>
    </row>
    <row r="2046" spans="2:2">
      <c r="B2046" s="82"/>
    </row>
    <row r="2047" spans="2:2">
      <c r="B2047" s="82"/>
    </row>
    <row r="2048" spans="2:2">
      <c r="B2048" s="82"/>
    </row>
    <row r="2049" spans="2:2">
      <c r="B2049" s="82"/>
    </row>
    <row r="2050" spans="2:2">
      <c r="B2050" s="82"/>
    </row>
    <row r="2051" spans="2:2">
      <c r="B2051" s="82"/>
    </row>
    <row r="2052" spans="2:2">
      <c r="B2052" s="82"/>
    </row>
    <row r="2053" spans="2:2">
      <c r="B2053" s="82"/>
    </row>
    <row r="2054" spans="2:2">
      <c r="B2054" s="82"/>
    </row>
    <row r="2055" spans="2:2">
      <c r="B2055" s="82"/>
    </row>
    <row r="2056" spans="2:2">
      <c r="B2056" s="82"/>
    </row>
    <row r="2057" spans="2:2">
      <c r="B2057" s="82"/>
    </row>
    <row r="2058" spans="2:2">
      <c r="B2058" s="82"/>
    </row>
    <row r="2059" spans="2:2">
      <c r="B2059" s="82"/>
    </row>
    <row r="2060" spans="2:2">
      <c r="B2060" s="82"/>
    </row>
    <row r="2061" spans="2:2">
      <c r="B2061" s="82"/>
    </row>
    <row r="2062" spans="2:2">
      <c r="B2062" s="82"/>
    </row>
    <row r="2063" spans="2:2">
      <c r="B2063" s="82"/>
    </row>
    <row r="2064" spans="2:2">
      <c r="B2064" s="82"/>
    </row>
    <row r="2065" spans="2:2">
      <c r="B2065" s="82"/>
    </row>
    <row r="2066" spans="2:2">
      <c r="B2066" s="82"/>
    </row>
    <row r="2067" spans="2:2">
      <c r="B2067" s="82"/>
    </row>
    <row r="2068" spans="2:2">
      <c r="B2068" s="82"/>
    </row>
    <row r="2069" spans="2:2">
      <c r="B2069" s="82"/>
    </row>
    <row r="2070" spans="2:2">
      <c r="B2070" s="82"/>
    </row>
    <row r="2071" spans="2:2">
      <c r="B2071" s="82"/>
    </row>
    <row r="2072" spans="2:2">
      <c r="B2072" s="82"/>
    </row>
    <row r="2073" spans="2:2">
      <c r="B2073" s="82"/>
    </row>
    <row r="2074" spans="2:2">
      <c r="B2074" s="82"/>
    </row>
    <row r="2075" spans="2:2">
      <c r="B2075" s="82"/>
    </row>
    <row r="2076" spans="2:2">
      <c r="B2076" s="82"/>
    </row>
    <row r="2077" spans="2:2">
      <c r="B2077" s="82"/>
    </row>
    <row r="2078" spans="2:2">
      <c r="B2078" s="82"/>
    </row>
    <row r="2079" spans="2:2">
      <c r="B2079" s="82"/>
    </row>
    <row r="2080" spans="2:2">
      <c r="B2080" s="82"/>
    </row>
    <row r="2081" spans="2:2">
      <c r="B2081" s="82"/>
    </row>
    <row r="2082" spans="2:2">
      <c r="B2082" s="82"/>
    </row>
    <row r="2083" spans="2:2">
      <c r="B2083" s="82"/>
    </row>
    <row r="2084" spans="2:2">
      <c r="B2084" s="82"/>
    </row>
    <row r="2085" spans="2:2">
      <c r="B2085" s="82"/>
    </row>
    <row r="2086" spans="2:2">
      <c r="B2086" s="82"/>
    </row>
    <row r="2087" spans="2:2">
      <c r="B2087" s="82"/>
    </row>
    <row r="2088" spans="2:2">
      <c r="B2088" s="82"/>
    </row>
    <row r="2089" spans="2:2">
      <c r="B2089" s="82"/>
    </row>
    <row r="2090" spans="2:2">
      <c r="B2090" s="82"/>
    </row>
    <row r="2091" spans="2:2">
      <c r="B2091" s="82"/>
    </row>
    <row r="2092" spans="2:2">
      <c r="B2092" s="82"/>
    </row>
    <row r="2093" spans="2:2">
      <c r="B2093" s="82"/>
    </row>
    <row r="2094" spans="2:2">
      <c r="B2094" s="82"/>
    </row>
    <row r="2095" spans="2:2">
      <c r="B2095" s="82"/>
    </row>
    <row r="2096" spans="2:2">
      <c r="B2096" s="82"/>
    </row>
    <row r="2097" spans="2:2">
      <c r="B2097" s="82"/>
    </row>
    <row r="2098" spans="2:2">
      <c r="B2098" s="82"/>
    </row>
    <row r="2099" spans="2:2">
      <c r="B2099" s="82"/>
    </row>
    <row r="2100" spans="2:2">
      <c r="B2100" s="82"/>
    </row>
    <row r="2101" spans="2:2">
      <c r="B2101" s="82"/>
    </row>
    <row r="2102" spans="2:2">
      <c r="B2102" s="82"/>
    </row>
    <row r="2103" spans="2:2">
      <c r="B2103" s="82"/>
    </row>
    <row r="2104" spans="2:2">
      <c r="B2104" s="82"/>
    </row>
    <row r="2105" spans="2:2">
      <c r="B2105" s="82"/>
    </row>
    <row r="2106" spans="2:2">
      <c r="B2106" s="82"/>
    </row>
    <row r="2107" spans="2:2">
      <c r="B2107" s="82"/>
    </row>
    <row r="2108" spans="2:2">
      <c r="B2108" s="82"/>
    </row>
    <row r="2109" spans="2:2">
      <c r="B2109" s="82"/>
    </row>
    <row r="2110" spans="2:2">
      <c r="B2110" s="82"/>
    </row>
    <row r="2111" spans="2:2">
      <c r="B2111" s="82"/>
    </row>
    <row r="2112" spans="2:2">
      <c r="B2112" s="82"/>
    </row>
    <row r="2113" spans="2:2">
      <c r="B2113" s="82"/>
    </row>
    <row r="2114" spans="2:2">
      <c r="B2114" s="82"/>
    </row>
    <row r="2115" spans="2:2">
      <c r="B2115" s="82"/>
    </row>
    <row r="2116" spans="2:2">
      <c r="B2116" s="82"/>
    </row>
    <row r="2117" spans="2:2">
      <c r="B2117" s="82"/>
    </row>
    <row r="2118" spans="2:2">
      <c r="B2118" s="82"/>
    </row>
    <row r="2119" spans="2:2">
      <c r="B2119" s="82"/>
    </row>
    <row r="2120" spans="2:2">
      <c r="B2120" s="82"/>
    </row>
    <row r="2121" spans="2:2">
      <c r="B2121" s="82"/>
    </row>
    <row r="2122" spans="2:2">
      <c r="B2122" s="82"/>
    </row>
    <row r="2123" spans="2:2">
      <c r="B2123" s="82"/>
    </row>
    <row r="2124" spans="2:2">
      <c r="B2124" s="82"/>
    </row>
    <row r="2125" spans="2:2">
      <c r="B2125" s="82"/>
    </row>
    <row r="2126" spans="2:2">
      <c r="B2126" s="82"/>
    </row>
    <row r="2127" spans="2:2">
      <c r="B2127" s="82"/>
    </row>
    <row r="2128" spans="2:2">
      <c r="B2128" s="82"/>
    </row>
    <row r="2129" spans="2:2">
      <c r="B2129" s="82"/>
    </row>
    <row r="2130" spans="2:2">
      <c r="B2130" s="82"/>
    </row>
    <row r="2131" spans="2:2">
      <c r="B2131" s="82"/>
    </row>
    <row r="2132" spans="2:2">
      <c r="B2132" s="82"/>
    </row>
    <row r="2133" spans="2:2">
      <c r="B2133" s="82"/>
    </row>
    <row r="2134" spans="2:2">
      <c r="B2134" s="82"/>
    </row>
    <row r="2135" spans="2:2">
      <c r="B2135" s="82"/>
    </row>
    <row r="2136" spans="2:2">
      <c r="B2136" s="82"/>
    </row>
    <row r="2137" spans="2:2">
      <c r="B2137" s="82"/>
    </row>
    <row r="2138" spans="2:2">
      <c r="B2138" s="82"/>
    </row>
    <row r="2139" spans="2:2">
      <c r="B2139" s="82"/>
    </row>
    <row r="2140" spans="2:2">
      <c r="B2140" s="82"/>
    </row>
    <row r="2141" spans="2:2">
      <c r="B2141" s="82"/>
    </row>
    <row r="2142" spans="2:2">
      <c r="B2142" s="82"/>
    </row>
    <row r="2143" spans="2:2">
      <c r="B2143" s="82"/>
    </row>
    <row r="2144" spans="2:2">
      <c r="B2144" s="82"/>
    </row>
    <row r="2145" spans="2:2">
      <c r="B2145" s="82"/>
    </row>
    <row r="2146" spans="2:2">
      <c r="B2146" s="82"/>
    </row>
    <row r="2147" spans="2:2">
      <c r="B2147" s="82"/>
    </row>
    <row r="2148" spans="2:2">
      <c r="B2148" s="82"/>
    </row>
    <row r="2149" spans="2:2">
      <c r="B2149" s="82"/>
    </row>
    <row r="2150" spans="2:2">
      <c r="B2150" s="82"/>
    </row>
    <row r="2151" spans="2:2">
      <c r="B2151" s="82"/>
    </row>
    <row r="2152" spans="2:2">
      <c r="B2152" s="82"/>
    </row>
    <row r="2153" spans="2:2">
      <c r="B2153" s="82"/>
    </row>
    <row r="2154" spans="2:2">
      <c r="B2154" s="82"/>
    </row>
    <row r="2155" spans="2:2">
      <c r="B2155" s="82"/>
    </row>
    <row r="2156" spans="2:2">
      <c r="B2156" s="82"/>
    </row>
    <row r="2157" spans="2:2">
      <c r="B2157" s="82"/>
    </row>
    <row r="2158" spans="2:2">
      <c r="B2158" s="82"/>
    </row>
    <row r="2159" spans="2:2">
      <c r="B2159" s="82"/>
    </row>
    <row r="2160" spans="2:2">
      <c r="B2160" s="82"/>
    </row>
    <row r="2161" spans="2:2">
      <c r="B2161" s="82"/>
    </row>
    <row r="2162" spans="2:2">
      <c r="B2162" s="82"/>
    </row>
    <row r="2163" spans="2:2">
      <c r="B2163" s="82"/>
    </row>
    <row r="2164" spans="2:2">
      <c r="B2164" s="82"/>
    </row>
    <row r="2165" spans="2:2">
      <c r="B2165" s="82"/>
    </row>
    <row r="2166" spans="2:2">
      <c r="B2166" s="82"/>
    </row>
    <row r="2167" spans="2:2">
      <c r="B2167" s="82"/>
    </row>
    <row r="2168" spans="2:2">
      <c r="B2168" s="82"/>
    </row>
    <row r="2169" spans="2:2">
      <c r="B2169" s="82"/>
    </row>
    <row r="2170" spans="2:2">
      <c r="B2170" s="82"/>
    </row>
    <row r="2171" spans="2:2">
      <c r="B2171" s="82"/>
    </row>
    <row r="2172" spans="2:2">
      <c r="B2172" s="82"/>
    </row>
    <row r="2173" spans="2:2">
      <c r="B2173" s="82"/>
    </row>
    <row r="2174" spans="2:2">
      <c r="B2174" s="82"/>
    </row>
    <row r="2175" spans="2:2">
      <c r="B2175" s="82"/>
    </row>
    <row r="2176" spans="2:2">
      <c r="B2176" s="82"/>
    </row>
    <row r="2177" spans="2:2">
      <c r="B2177" s="82"/>
    </row>
    <row r="2178" spans="2:2">
      <c r="B2178" s="82"/>
    </row>
    <row r="2179" spans="2:2">
      <c r="B2179" s="82"/>
    </row>
    <row r="2180" spans="2:2">
      <c r="B2180" s="82"/>
    </row>
    <row r="2181" spans="2:2">
      <c r="B2181" s="82"/>
    </row>
    <row r="2182" spans="2:2">
      <c r="B2182" s="82"/>
    </row>
    <row r="2183" spans="2:2">
      <c r="B2183" s="82"/>
    </row>
    <row r="2184" spans="2:2">
      <c r="B2184" s="82"/>
    </row>
    <row r="2185" spans="2:2">
      <c r="B2185" s="82"/>
    </row>
    <row r="2186" spans="2:2">
      <c r="B2186" s="82"/>
    </row>
    <row r="2187" spans="2:2">
      <c r="B2187" s="82"/>
    </row>
    <row r="2188" spans="2:2">
      <c r="B2188" s="82"/>
    </row>
    <row r="2189" spans="2:2">
      <c r="B2189" s="82"/>
    </row>
    <row r="2190" spans="2:2">
      <c r="B2190" s="82"/>
    </row>
    <row r="2191" spans="2:2">
      <c r="B2191" s="82"/>
    </row>
    <row r="2192" spans="2:2">
      <c r="B2192" s="82"/>
    </row>
    <row r="2193" spans="2:2">
      <c r="B2193" s="82"/>
    </row>
    <row r="2194" spans="2:2">
      <c r="B2194" s="82"/>
    </row>
    <row r="2195" spans="2:2">
      <c r="B2195" s="82"/>
    </row>
    <row r="2196" spans="2:2">
      <c r="B2196" s="82"/>
    </row>
    <row r="2197" spans="2:2">
      <c r="B2197" s="82"/>
    </row>
    <row r="2198" spans="2:2">
      <c r="B2198" s="82"/>
    </row>
    <row r="2199" spans="2:2">
      <c r="B2199" s="82"/>
    </row>
    <row r="2200" spans="2:2">
      <c r="B2200" s="82"/>
    </row>
    <row r="2201" spans="2:2">
      <c r="B2201" s="82"/>
    </row>
    <row r="2202" spans="2:2">
      <c r="B2202" s="82"/>
    </row>
    <row r="2203" spans="2:2">
      <c r="B2203" s="82"/>
    </row>
    <row r="2204" spans="2:2">
      <c r="B2204" s="82"/>
    </row>
    <row r="2205" spans="2:2">
      <c r="B2205" s="82"/>
    </row>
    <row r="2206" spans="2:2">
      <c r="B2206" s="82"/>
    </row>
    <row r="2207" spans="2:2">
      <c r="B2207" s="82"/>
    </row>
    <row r="2208" spans="2:2">
      <c r="B2208" s="82"/>
    </row>
    <row r="2209" spans="2:2">
      <c r="B2209" s="82"/>
    </row>
    <row r="2210" spans="2:2">
      <c r="B2210" s="82"/>
    </row>
    <row r="2211" spans="2:2">
      <c r="B2211" s="82"/>
    </row>
    <row r="2212" spans="2:2">
      <c r="B2212" s="82"/>
    </row>
    <row r="2213" spans="2:2">
      <c r="B2213" s="82"/>
    </row>
    <row r="2214" spans="2:2">
      <c r="B2214" s="82"/>
    </row>
    <row r="2215" spans="2:2">
      <c r="B2215" s="82"/>
    </row>
    <row r="2216" spans="2:2">
      <c r="B2216" s="82"/>
    </row>
    <row r="2217" spans="2:2">
      <c r="B2217" s="82"/>
    </row>
    <row r="2218" spans="2:2">
      <c r="B2218" s="82"/>
    </row>
    <row r="2219" spans="2:2">
      <c r="B2219" s="82"/>
    </row>
    <row r="2220" spans="2:2">
      <c r="B2220" s="82"/>
    </row>
    <row r="2221" spans="2:2">
      <c r="B2221" s="82"/>
    </row>
    <row r="2222" spans="2:2">
      <c r="B2222" s="82"/>
    </row>
    <row r="2223" spans="2:2">
      <c r="B2223" s="82"/>
    </row>
    <row r="2224" spans="2:2">
      <c r="B2224" s="82"/>
    </row>
    <row r="2225" spans="2:2">
      <c r="B2225" s="82"/>
    </row>
    <row r="2226" spans="2:2">
      <c r="B2226" s="82"/>
    </row>
    <row r="2227" spans="2:2">
      <c r="B2227" s="82"/>
    </row>
    <row r="2228" spans="2:2">
      <c r="B2228" s="82"/>
    </row>
    <row r="2229" spans="2:2">
      <c r="B2229" s="82"/>
    </row>
    <row r="2230" spans="2:2">
      <c r="B2230" s="82"/>
    </row>
    <row r="2231" spans="2:2">
      <c r="B2231" s="82"/>
    </row>
    <row r="2232" spans="2:2">
      <c r="B2232" s="82"/>
    </row>
    <row r="2233" spans="2:2">
      <c r="B2233" s="82"/>
    </row>
    <row r="2234" spans="2:2">
      <c r="B2234" s="82"/>
    </row>
    <row r="2235" spans="2:2">
      <c r="B2235" s="82"/>
    </row>
    <row r="2236" spans="2:2">
      <c r="B2236" s="82"/>
    </row>
    <row r="2237" spans="2:2">
      <c r="B2237" s="82"/>
    </row>
    <row r="2238" spans="2:2">
      <c r="B2238" s="82"/>
    </row>
    <row r="2239" spans="2:2">
      <c r="B2239" s="82"/>
    </row>
    <row r="2240" spans="2:2">
      <c r="B2240" s="82"/>
    </row>
    <row r="2241" spans="2:2">
      <c r="B2241" s="82"/>
    </row>
    <row r="2242" spans="2:2">
      <c r="B2242" s="82"/>
    </row>
    <row r="2243" spans="2:2">
      <c r="B2243" s="82"/>
    </row>
    <row r="2244" spans="2:2">
      <c r="B2244" s="82"/>
    </row>
    <row r="2245" spans="2:2">
      <c r="B2245" s="82"/>
    </row>
    <row r="2246" spans="2:2">
      <c r="B2246" s="82"/>
    </row>
    <row r="2247" spans="2:2">
      <c r="B2247" s="82"/>
    </row>
    <row r="2248" spans="2:2">
      <c r="B2248" s="82"/>
    </row>
    <row r="2249" spans="2:2">
      <c r="B2249" s="82"/>
    </row>
    <row r="2250" spans="2:2">
      <c r="B2250" s="82"/>
    </row>
    <row r="2251" spans="2:2">
      <c r="B2251" s="82"/>
    </row>
    <row r="2252" spans="2:2">
      <c r="B2252" s="82"/>
    </row>
    <row r="2253" spans="2:2">
      <c r="B2253" s="82"/>
    </row>
    <row r="2254" spans="2:2">
      <c r="B2254" s="82"/>
    </row>
    <row r="2255" spans="2:2">
      <c r="B2255" s="82"/>
    </row>
    <row r="2256" spans="2:2">
      <c r="B2256" s="82"/>
    </row>
    <row r="2257" spans="2:2">
      <c r="B2257" s="82"/>
    </row>
    <row r="2258" spans="2:2">
      <c r="B2258" s="82"/>
    </row>
    <row r="2259" spans="2:2">
      <c r="B2259" s="82"/>
    </row>
    <row r="2260" spans="2:2">
      <c r="B2260" s="82"/>
    </row>
    <row r="2261" spans="2:2">
      <c r="B2261" s="82"/>
    </row>
    <row r="2262" spans="2:2">
      <c r="B2262" s="82"/>
    </row>
    <row r="2263" spans="2:2">
      <c r="B2263" s="82"/>
    </row>
    <row r="2264" spans="2:2">
      <c r="B2264" s="82"/>
    </row>
    <row r="2265" spans="2:2">
      <c r="B2265" s="82"/>
    </row>
    <row r="2266" spans="2:2">
      <c r="B2266" s="82"/>
    </row>
    <row r="2267" spans="2:2">
      <c r="B2267" s="82"/>
    </row>
    <row r="2268" spans="2:2">
      <c r="B2268" s="82"/>
    </row>
    <row r="2269" spans="2:2">
      <c r="B2269" s="82"/>
    </row>
    <row r="2270" spans="2:2">
      <c r="B2270" s="82"/>
    </row>
    <row r="2271" spans="2:2">
      <c r="B2271" s="82"/>
    </row>
    <row r="2272" spans="2:2">
      <c r="B2272" s="82"/>
    </row>
    <row r="2273" spans="2:2">
      <c r="B2273" s="82"/>
    </row>
    <row r="2274" spans="2:2">
      <c r="B2274" s="82"/>
    </row>
    <row r="2275" spans="2:2">
      <c r="B2275" s="82"/>
    </row>
    <row r="2276" spans="2:2">
      <c r="B2276" s="82"/>
    </row>
    <row r="2277" spans="2:2">
      <c r="B2277" s="82"/>
    </row>
    <row r="2278" spans="2:2">
      <c r="B2278" s="82"/>
    </row>
    <row r="2279" spans="2:2">
      <c r="B2279" s="82"/>
    </row>
    <row r="2280" spans="2:2">
      <c r="B2280" s="82"/>
    </row>
    <row r="2281" spans="2:2">
      <c r="B2281" s="82"/>
    </row>
    <row r="2282" spans="2:2">
      <c r="B2282" s="82"/>
    </row>
    <row r="2283" spans="2:2">
      <c r="B2283" s="82"/>
    </row>
    <row r="2284" spans="2:2">
      <c r="B2284" s="82"/>
    </row>
    <row r="2285" spans="2:2">
      <c r="B2285" s="82"/>
    </row>
    <row r="2286" spans="2:2">
      <c r="B2286" s="82"/>
    </row>
    <row r="2287" spans="2:2">
      <c r="B2287" s="82"/>
    </row>
    <row r="2288" spans="2:2">
      <c r="B2288" s="82"/>
    </row>
    <row r="2289" spans="2:2">
      <c r="B2289" s="82"/>
    </row>
    <row r="2290" spans="2:2">
      <c r="B2290" s="82"/>
    </row>
    <row r="2291" spans="2:2">
      <c r="B2291" s="82"/>
    </row>
    <row r="2292" spans="2:2">
      <c r="B2292" s="82"/>
    </row>
    <row r="2293" spans="2:2">
      <c r="B2293" s="82"/>
    </row>
    <row r="2294" spans="2:2">
      <c r="B2294" s="82"/>
    </row>
    <row r="2295" spans="2:2">
      <c r="B2295" s="82"/>
    </row>
    <row r="2296" spans="2:2">
      <c r="B2296" s="82"/>
    </row>
    <row r="2297" spans="2:2">
      <c r="B2297" s="82"/>
    </row>
    <row r="2298" spans="2:2">
      <c r="B2298" s="82"/>
    </row>
    <row r="2299" spans="2:2">
      <c r="B2299" s="82"/>
    </row>
    <row r="2300" spans="2:2">
      <c r="B2300" s="82"/>
    </row>
    <row r="2301" spans="2:2">
      <c r="B2301" s="82"/>
    </row>
    <row r="2302" spans="2:2">
      <c r="B2302" s="82"/>
    </row>
    <row r="2303" spans="2:2">
      <c r="B2303" s="82"/>
    </row>
    <row r="2304" spans="2:2">
      <c r="B2304" s="82"/>
    </row>
    <row r="2305" spans="2:2">
      <c r="B2305" s="82"/>
    </row>
    <row r="2306" spans="2:2">
      <c r="B2306" s="82"/>
    </row>
    <row r="2307" spans="2:2">
      <c r="B2307" s="82"/>
    </row>
    <row r="2308" spans="2:2">
      <c r="B2308" s="82"/>
    </row>
    <row r="2309" spans="2:2">
      <c r="B2309" s="82"/>
    </row>
    <row r="2310" spans="2:2">
      <c r="B2310" s="82"/>
    </row>
    <row r="2311" spans="2:2">
      <c r="B2311" s="82"/>
    </row>
    <row r="2312" spans="2:2">
      <c r="B2312" s="82"/>
    </row>
    <row r="2313" spans="2:2">
      <c r="B2313" s="82"/>
    </row>
    <row r="2314" spans="2:2">
      <c r="B2314" s="82"/>
    </row>
    <row r="2315" spans="2:2">
      <c r="B2315" s="82"/>
    </row>
    <row r="2316" spans="2:2">
      <c r="B2316" s="82"/>
    </row>
    <row r="2317" spans="2:2">
      <c r="B2317" s="82"/>
    </row>
    <row r="2318" spans="2:2">
      <c r="B2318" s="82"/>
    </row>
    <row r="2319" spans="2:2">
      <c r="B2319" s="82"/>
    </row>
    <row r="2320" spans="2:2">
      <c r="B2320" s="82"/>
    </row>
    <row r="2321" spans="2:2">
      <c r="B2321" s="82"/>
    </row>
    <row r="2322" spans="2:2">
      <c r="B2322" s="82"/>
    </row>
    <row r="2323" spans="2:2">
      <c r="B2323" s="82"/>
    </row>
    <row r="2324" spans="2:2">
      <c r="B2324" s="82"/>
    </row>
    <row r="2325" spans="2:2">
      <c r="B2325" s="82"/>
    </row>
    <row r="2326" spans="2:2">
      <c r="B2326" s="82"/>
    </row>
    <row r="2327" spans="2:2">
      <c r="B2327" s="82"/>
    </row>
    <row r="2328" spans="2:2">
      <c r="B2328" s="82"/>
    </row>
    <row r="2329" spans="2:2">
      <c r="B2329" s="82"/>
    </row>
    <row r="2330" spans="2:2">
      <c r="B2330" s="82"/>
    </row>
    <row r="2331" spans="2:2">
      <c r="B2331" s="82"/>
    </row>
    <row r="2332" spans="2:2">
      <c r="B2332" s="82"/>
    </row>
    <row r="2333" spans="2:2">
      <c r="B2333" s="82"/>
    </row>
    <row r="2334" spans="2:2">
      <c r="B2334" s="82"/>
    </row>
    <row r="2335" spans="2:2">
      <c r="B2335" s="82"/>
    </row>
    <row r="2336" spans="2:2">
      <c r="B2336" s="82"/>
    </row>
    <row r="2337" spans="2:2">
      <c r="B2337" s="82"/>
    </row>
    <row r="2338" spans="2:2">
      <c r="B2338" s="82"/>
    </row>
    <row r="2339" spans="2:2">
      <c r="B2339" s="82"/>
    </row>
    <row r="2340" spans="2:2">
      <c r="B2340" s="82"/>
    </row>
    <row r="2341" spans="2:2">
      <c r="B2341" s="82"/>
    </row>
    <row r="2342" spans="2:2">
      <c r="B2342" s="82"/>
    </row>
    <row r="2343" spans="2:2">
      <c r="B2343" s="82"/>
    </row>
    <row r="2344" spans="2:2">
      <c r="B2344" s="82"/>
    </row>
    <row r="2345" spans="2:2">
      <c r="B2345" s="82"/>
    </row>
    <row r="2346" spans="2:2">
      <c r="B2346" s="82"/>
    </row>
    <row r="2347" spans="2:2">
      <c r="B2347" s="82"/>
    </row>
    <row r="2348" spans="2:2">
      <c r="B2348" s="82"/>
    </row>
    <row r="2349" spans="2:2">
      <c r="B2349" s="82"/>
    </row>
    <row r="2350" spans="2:2">
      <c r="B2350" s="82"/>
    </row>
    <row r="2351" spans="2:2">
      <c r="B2351" s="82"/>
    </row>
    <row r="2352" spans="2:2">
      <c r="B2352" s="82"/>
    </row>
    <row r="2353" spans="2:2">
      <c r="B2353" s="82"/>
    </row>
    <row r="2354" spans="2:2">
      <c r="B2354" s="82"/>
    </row>
    <row r="2355" spans="2:2">
      <c r="B2355" s="82"/>
    </row>
    <row r="2356" spans="2:2">
      <c r="B2356" s="82"/>
    </row>
    <row r="2357" spans="2:2">
      <c r="B2357" s="82"/>
    </row>
    <row r="2358" spans="2:2">
      <c r="B2358" s="82"/>
    </row>
    <row r="2359" spans="2:2">
      <c r="B2359" s="82"/>
    </row>
    <row r="2360" spans="2:2">
      <c r="B2360" s="82"/>
    </row>
    <row r="2361" spans="2:2">
      <c r="B2361" s="82"/>
    </row>
    <row r="2362" spans="2:2">
      <c r="B2362" s="82"/>
    </row>
    <row r="2363" spans="2:2">
      <c r="B2363" s="82"/>
    </row>
    <row r="2364" spans="2:2">
      <c r="B2364" s="82"/>
    </row>
    <row r="2365" spans="2:2">
      <c r="B2365" s="82"/>
    </row>
    <row r="2366" spans="2:2">
      <c r="B2366" s="82"/>
    </row>
    <row r="2367" spans="2:2">
      <c r="B2367" s="82"/>
    </row>
    <row r="2368" spans="2:2">
      <c r="B2368" s="82"/>
    </row>
    <row r="2369" spans="2:2">
      <c r="B2369" s="82"/>
    </row>
    <row r="2370" spans="2:2">
      <c r="B2370" s="82"/>
    </row>
    <row r="2371" spans="2:2">
      <c r="B2371" s="82"/>
    </row>
    <row r="2372" spans="2:2">
      <c r="B2372" s="82"/>
    </row>
    <row r="2373" spans="2:2">
      <c r="B2373" s="82"/>
    </row>
    <row r="2374" spans="2:2">
      <c r="B2374" s="82"/>
    </row>
    <row r="2375" spans="2:2">
      <c r="B2375" s="82"/>
    </row>
    <row r="2376" spans="2:2">
      <c r="B2376" s="82"/>
    </row>
    <row r="2377" spans="2:2">
      <c r="B2377" s="82"/>
    </row>
    <row r="2378" spans="2:2">
      <c r="B2378" s="82"/>
    </row>
    <row r="2379" spans="2:2">
      <c r="B2379" s="82"/>
    </row>
    <row r="2380" spans="2:2">
      <c r="B2380" s="82"/>
    </row>
    <row r="2381" spans="2:2">
      <c r="B2381" s="82"/>
    </row>
    <row r="2382" spans="2:2">
      <c r="B2382" s="82"/>
    </row>
    <row r="2383" spans="2:2">
      <c r="B2383" s="82"/>
    </row>
    <row r="2384" spans="2:2">
      <c r="B2384" s="82"/>
    </row>
    <row r="2385" spans="2:2">
      <c r="B2385" s="82"/>
    </row>
    <row r="2386" spans="2:2">
      <c r="B2386" s="82"/>
    </row>
    <row r="2387" spans="2:2">
      <c r="B2387" s="82"/>
    </row>
    <row r="2388" spans="2:2">
      <c r="B2388" s="82"/>
    </row>
    <row r="2389" spans="2:2">
      <c r="B2389" s="82"/>
    </row>
    <row r="2390" spans="2:2">
      <c r="B2390" s="82"/>
    </row>
    <row r="2391" spans="2:2">
      <c r="B2391" s="82"/>
    </row>
    <row r="2392" spans="2:2">
      <c r="B2392" s="82"/>
    </row>
    <row r="2393" spans="2:2">
      <c r="B2393" s="82"/>
    </row>
    <row r="2394" spans="2:2">
      <c r="B2394" s="82"/>
    </row>
    <row r="2395" spans="2:2">
      <c r="B2395" s="82"/>
    </row>
    <row r="2396" spans="2:2">
      <c r="B2396" s="82"/>
    </row>
    <row r="2397" spans="2:2">
      <c r="B2397" s="82"/>
    </row>
    <row r="2398" spans="2:2">
      <c r="B2398" s="82"/>
    </row>
    <row r="2399" spans="2:2">
      <c r="B2399" s="82"/>
    </row>
    <row r="2400" spans="2:2">
      <c r="B2400" s="82"/>
    </row>
    <row r="2401" spans="2:2">
      <c r="B2401" s="82"/>
    </row>
    <row r="2402" spans="2:2">
      <c r="B2402" s="82"/>
    </row>
    <row r="2403" spans="2:2">
      <c r="B2403" s="82"/>
    </row>
    <row r="2404" spans="2:2">
      <c r="B2404" s="82"/>
    </row>
    <row r="2405" spans="2:2">
      <c r="B2405" s="82"/>
    </row>
    <row r="2406" spans="2:2">
      <c r="B2406" s="82"/>
    </row>
    <row r="2407" spans="2:2">
      <c r="B2407" s="82"/>
    </row>
    <row r="2408" spans="2:2">
      <c r="B2408" s="82"/>
    </row>
    <row r="2409" spans="2:2">
      <c r="B2409" s="82"/>
    </row>
    <row r="2410" spans="2:2">
      <c r="B2410" s="82"/>
    </row>
    <row r="2411" spans="2:2">
      <c r="B2411" s="82"/>
    </row>
    <row r="2412" spans="2:2">
      <c r="B2412" s="82"/>
    </row>
    <row r="2413" spans="2:2">
      <c r="B2413" s="82"/>
    </row>
    <row r="2414" spans="2:2">
      <c r="B2414" s="82"/>
    </row>
    <row r="2415" spans="2:2">
      <c r="B2415" s="82"/>
    </row>
    <row r="2416" spans="2:2">
      <c r="B2416" s="82"/>
    </row>
    <row r="2417" spans="2:2">
      <c r="B2417" s="82"/>
    </row>
    <row r="2418" spans="2:2">
      <c r="B2418" s="82"/>
    </row>
    <row r="2419" spans="2:2">
      <c r="B2419" s="82"/>
    </row>
    <row r="2420" spans="2:2">
      <c r="B2420" s="82"/>
    </row>
    <row r="2421" spans="2:2">
      <c r="B2421" s="82"/>
    </row>
    <row r="2422" spans="2:2">
      <c r="B2422" s="82"/>
    </row>
    <row r="2423" spans="2:2">
      <c r="B2423" s="82"/>
    </row>
    <row r="2424" spans="2:2">
      <c r="B2424" s="82"/>
    </row>
    <row r="2425" spans="2:2">
      <c r="B2425" s="82"/>
    </row>
    <row r="2426" spans="2:2">
      <c r="B2426" s="82"/>
    </row>
    <row r="2427" spans="2:2">
      <c r="B2427" s="82"/>
    </row>
    <row r="2428" spans="2:2">
      <c r="B2428" s="82"/>
    </row>
    <row r="2429" spans="2:2">
      <c r="B2429" s="82"/>
    </row>
    <row r="2430" spans="2:2">
      <c r="B2430" s="82"/>
    </row>
    <row r="2431" spans="2:2">
      <c r="B2431" s="82"/>
    </row>
    <row r="2432" spans="2:2">
      <c r="B2432" s="82"/>
    </row>
    <row r="2433" spans="2:2">
      <c r="B2433" s="82"/>
    </row>
    <row r="2434" spans="2:2">
      <c r="B2434" s="82"/>
    </row>
    <row r="2435" spans="2:2">
      <c r="B2435" s="82"/>
    </row>
    <row r="2436" spans="2:2">
      <c r="B2436" s="82"/>
    </row>
    <row r="2437" spans="2:2">
      <c r="B2437" s="82"/>
    </row>
    <row r="2438" spans="2:2">
      <c r="B2438" s="82"/>
    </row>
    <row r="2439" spans="2:2">
      <c r="B2439" s="82"/>
    </row>
    <row r="2440" spans="2:2">
      <c r="B2440" s="82"/>
    </row>
    <row r="2441" spans="2:2">
      <c r="B2441" s="82"/>
    </row>
    <row r="2442" spans="2:2">
      <c r="B2442" s="82"/>
    </row>
    <row r="2443" spans="2:2">
      <c r="B2443" s="82"/>
    </row>
    <row r="2444" spans="2:2">
      <c r="B2444" s="82"/>
    </row>
    <row r="2445" spans="2:2">
      <c r="B2445" s="82"/>
    </row>
    <row r="2446" spans="2:2">
      <c r="B2446" s="82"/>
    </row>
    <row r="2447" spans="2:2">
      <c r="B2447" s="82"/>
    </row>
    <row r="2448" spans="2:2">
      <c r="B2448" s="82"/>
    </row>
    <row r="2449" spans="2:2">
      <c r="B2449" s="82"/>
    </row>
    <row r="2450" spans="2:2">
      <c r="B2450" s="82"/>
    </row>
    <row r="2451" spans="2:2">
      <c r="B2451" s="82"/>
    </row>
    <row r="2452" spans="2:2">
      <c r="B2452" s="82"/>
    </row>
    <row r="2453" spans="2:2">
      <c r="B2453" s="82"/>
    </row>
    <row r="2454" spans="2:2">
      <c r="B2454" s="82"/>
    </row>
    <row r="2455" spans="2:2">
      <c r="B2455" s="82"/>
    </row>
    <row r="2456" spans="2:2">
      <c r="B2456" s="82"/>
    </row>
    <row r="2457" spans="2:2">
      <c r="B2457" s="82"/>
    </row>
    <row r="2458" spans="2:2">
      <c r="B2458" s="82"/>
    </row>
    <row r="2459" spans="2:2">
      <c r="B2459" s="82"/>
    </row>
    <row r="2460" spans="2:2">
      <c r="B2460" s="82"/>
    </row>
    <row r="2461" spans="2:2">
      <c r="B2461" s="82"/>
    </row>
    <row r="2462" spans="2:2">
      <c r="B2462" s="82"/>
    </row>
    <row r="2463" spans="2:2">
      <c r="B2463" s="82"/>
    </row>
    <row r="2464" spans="2:2">
      <c r="B2464" s="82"/>
    </row>
    <row r="2465" spans="2:2">
      <c r="B2465" s="82"/>
    </row>
    <row r="2466" spans="2:2">
      <c r="B2466" s="82"/>
    </row>
    <row r="2467" spans="2:2">
      <c r="B2467" s="82"/>
    </row>
    <row r="2468" spans="2:2">
      <c r="B2468" s="82"/>
    </row>
    <row r="2469" spans="2:2">
      <c r="B2469" s="82"/>
    </row>
    <row r="2470" spans="2:2">
      <c r="B2470" s="82"/>
    </row>
    <row r="2471" spans="2:2">
      <c r="B2471" s="82"/>
    </row>
    <row r="2472" spans="2:2">
      <c r="B2472" s="82"/>
    </row>
    <row r="2473" spans="2:2">
      <c r="B2473" s="82"/>
    </row>
    <row r="2474" spans="2:2">
      <c r="B2474" s="82"/>
    </row>
    <row r="2475" spans="2:2">
      <c r="B2475" s="82"/>
    </row>
    <row r="2476" spans="2:2">
      <c r="B2476" s="82"/>
    </row>
    <row r="2477" spans="2:2">
      <c r="B2477" s="82"/>
    </row>
    <row r="2478" spans="2:2">
      <c r="B2478" s="82"/>
    </row>
    <row r="2479" spans="2:2">
      <c r="B2479" s="82"/>
    </row>
    <row r="2480" spans="2:2">
      <c r="B2480" s="82"/>
    </row>
    <row r="2481" spans="2:2">
      <c r="B2481" s="82"/>
    </row>
    <row r="2482" spans="2:2">
      <c r="B2482" s="82"/>
    </row>
    <row r="2483" spans="2:2">
      <c r="B2483" s="82"/>
    </row>
    <row r="2484" spans="2:2">
      <c r="B2484" s="82"/>
    </row>
    <row r="2485" spans="2:2">
      <c r="B2485" s="82"/>
    </row>
    <row r="2486" spans="2:2">
      <c r="B2486" s="82"/>
    </row>
    <row r="2487" spans="2:2">
      <c r="B2487" s="82"/>
    </row>
    <row r="2488" spans="2:2">
      <c r="B2488" s="82"/>
    </row>
    <row r="2489" spans="2:2">
      <c r="B2489" s="82"/>
    </row>
    <row r="2490" spans="2:2">
      <c r="B2490" s="82"/>
    </row>
    <row r="2491" spans="2:2">
      <c r="B2491" s="82"/>
    </row>
    <row r="2492" spans="2:2">
      <c r="B2492" s="82"/>
    </row>
    <row r="2493" spans="2:2">
      <c r="B2493" s="82"/>
    </row>
    <row r="2494" spans="2:2">
      <c r="B2494" s="82"/>
    </row>
    <row r="2495" spans="2:2">
      <c r="B2495" s="82"/>
    </row>
    <row r="2496" spans="2:2">
      <c r="B2496" s="82"/>
    </row>
    <row r="2497" spans="2:2">
      <c r="B2497" s="82"/>
    </row>
    <row r="2498" spans="2:2">
      <c r="B2498" s="82"/>
    </row>
    <row r="2499" spans="2:2">
      <c r="B2499" s="82"/>
    </row>
    <row r="2500" spans="2:2">
      <c r="B2500" s="82"/>
    </row>
    <row r="2501" spans="2:2">
      <c r="B2501" s="82"/>
    </row>
    <row r="2502" spans="2:2">
      <c r="B2502" s="82"/>
    </row>
    <row r="2503" spans="2:2">
      <c r="B2503" s="82"/>
    </row>
    <row r="2504" spans="2:2">
      <c r="B2504" s="82"/>
    </row>
    <row r="2505" spans="2:2">
      <c r="B2505" s="82"/>
    </row>
    <row r="2506" spans="2:2">
      <c r="B2506" s="82"/>
    </row>
    <row r="2507" spans="2:2">
      <c r="B2507" s="82"/>
    </row>
    <row r="2508" spans="2:2">
      <c r="B2508" s="82"/>
    </row>
    <row r="2509" spans="2:2">
      <c r="B2509" s="82"/>
    </row>
    <row r="2510" spans="2:2">
      <c r="B2510" s="82"/>
    </row>
    <row r="2511" spans="2:2">
      <c r="B2511" s="82"/>
    </row>
    <row r="2512" spans="2:2">
      <c r="B2512" s="82"/>
    </row>
    <row r="2513" spans="2:2">
      <c r="B2513" s="82"/>
    </row>
    <row r="2514" spans="2:2">
      <c r="B2514" s="82"/>
    </row>
    <row r="2515" spans="2:2">
      <c r="B2515" s="82"/>
    </row>
    <row r="2516" spans="2:2">
      <c r="B2516" s="82"/>
    </row>
    <row r="2517" spans="2:2">
      <c r="B2517" s="82"/>
    </row>
    <row r="2518" spans="2:2">
      <c r="B2518" s="82"/>
    </row>
    <row r="2519" spans="2:2">
      <c r="B2519" s="82"/>
    </row>
    <row r="2520" spans="2:2">
      <c r="B2520" s="82"/>
    </row>
    <row r="2521" spans="2:2">
      <c r="B2521" s="82"/>
    </row>
    <row r="2522" spans="2:2">
      <c r="B2522" s="82"/>
    </row>
    <row r="2523" spans="2:2">
      <c r="B2523" s="82"/>
    </row>
    <row r="2524" spans="2:2">
      <c r="B2524" s="82"/>
    </row>
    <row r="2525" spans="2:2">
      <c r="B2525" s="82"/>
    </row>
    <row r="2526" spans="2:2">
      <c r="B2526" s="82"/>
    </row>
    <row r="2527" spans="2:2">
      <c r="B2527" s="82"/>
    </row>
    <row r="2528" spans="2:2">
      <c r="B2528" s="82"/>
    </row>
    <row r="2529" spans="2:2">
      <c r="B2529" s="82"/>
    </row>
    <row r="2530" spans="2:2">
      <c r="B2530" s="82"/>
    </row>
    <row r="2531" spans="2:2">
      <c r="B2531" s="82"/>
    </row>
    <row r="2532" spans="2:2">
      <c r="B2532" s="82"/>
    </row>
    <row r="2533" spans="2:2">
      <c r="B2533" s="82"/>
    </row>
    <row r="2534" spans="2:2">
      <c r="B2534" s="82"/>
    </row>
    <row r="2535" spans="2:2">
      <c r="B2535" s="82"/>
    </row>
    <row r="2536" spans="2:2">
      <c r="B2536" s="82"/>
    </row>
    <row r="2537" spans="2:2">
      <c r="B2537" s="82"/>
    </row>
    <row r="2538" spans="2:2">
      <c r="B2538" s="82"/>
    </row>
    <row r="2539" spans="2:2">
      <c r="B2539" s="82"/>
    </row>
    <row r="2540" spans="2:2">
      <c r="B2540" s="82"/>
    </row>
    <row r="2541" spans="2:2">
      <c r="B2541" s="82"/>
    </row>
    <row r="2542" spans="2:2">
      <c r="B2542" s="82"/>
    </row>
    <row r="2543" spans="2:2">
      <c r="B2543" s="82"/>
    </row>
    <row r="2544" spans="2:2">
      <c r="B2544" s="82"/>
    </row>
    <row r="2545" spans="2:2">
      <c r="B2545" s="82"/>
    </row>
    <row r="2546" spans="2:2">
      <c r="B2546" s="82"/>
    </row>
    <row r="2547" spans="2:2">
      <c r="B2547" s="82"/>
    </row>
    <row r="2548" spans="2:2">
      <c r="B2548" s="82"/>
    </row>
    <row r="2549" spans="2:2">
      <c r="B2549" s="82"/>
    </row>
    <row r="2550" spans="2:2">
      <c r="B2550" s="82"/>
    </row>
    <row r="2551" spans="2:2">
      <c r="B2551" s="82"/>
    </row>
    <row r="2552" spans="2:2">
      <c r="B2552" s="82"/>
    </row>
    <row r="2553" spans="2:2">
      <c r="B2553" s="82"/>
    </row>
    <row r="2554" spans="2:2">
      <c r="B2554" s="82"/>
    </row>
    <row r="2555" spans="2:2">
      <c r="B2555" s="82"/>
    </row>
    <row r="2556" spans="2:2">
      <c r="B2556" s="82"/>
    </row>
    <row r="2557" spans="2:2">
      <c r="B2557" s="82"/>
    </row>
    <row r="2558" spans="2:2">
      <c r="B2558" s="82"/>
    </row>
    <row r="2559" spans="2:2">
      <c r="B2559" s="82"/>
    </row>
    <row r="2560" spans="2:2">
      <c r="B2560" s="82"/>
    </row>
    <row r="2561" spans="2:2">
      <c r="B2561" s="82"/>
    </row>
    <row r="2562" spans="2:2">
      <c r="B2562" s="82"/>
    </row>
    <row r="2563" spans="2:2">
      <c r="B2563" s="82"/>
    </row>
    <row r="2564" spans="2:2">
      <c r="B2564" s="82"/>
    </row>
    <row r="2565" spans="2:2">
      <c r="B2565" s="82"/>
    </row>
    <row r="2566" spans="2:2">
      <c r="B2566" s="82"/>
    </row>
    <row r="2567" spans="2:2">
      <c r="B2567" s="82"/>
    </row>
    <row r="2568" spans="2:2">
      <c r="B2568" s="82"/>
    </row>
    <row r="2569" spans="2:2">
      <c r="B2569" s="82"/>
    </row>
    <row r="2570" spans="2:2">
      <c r="B2570" s="82"/>
    </row>
    <row r="2571" spans="2:2">
      <c r="B2571" s="82"/>
    </row>
    <row r="2572" spans="2:2">
      <c r="B2572" s="82"/>
    </row>
    <row r="2573" spans="2:2">
      <c r="B2573" s="82"/>
    </row>
    <row r="2574" spans="2:2">
      <c r="B2574" s="82"/>
    </row>
    <row r="2575" spans="2:2">
      <c r="B2575" s="82"/>
    </row>
    <row r="2576" spans="2:2">
      <c r="B2576" s="82"/>
    </row>
    <row r="2577" spans="2:2">
      <c r="B2577" s="82"/>
    </row>
    <row r="2578" spans="2:2">
      <c r="B2578" s="82"/>
    </row>
    <row r="2579" spans="2:2">
      <c r="B2579" s="82"/>
    </row>
    <row r="2580" spans="2:2">
      <c r="B2580" s="82"/>
    </row>
    <row r="2581" spans="2:2">
      <c r="B2581" s="82"/>
    </row>
    <row r="2582" spans="2:2">
      <c r="B2582" s="82"/>
    </row>
    <row r="2583" spans="2:2">
      <c r="B2583" s="82"/>
    </row>
    <row r="2584" spans="2:2">
      <c r="B2584" s="82"/>
    </row>
    <row r="2585" spans="2:2">
      <c r="B2585" s="82"/>
    </row>
    <row r="2586" spans="2:2">
      <c r="B2586" s="82"/>
    </row>
    <row r="2587" spans="2:2">
      <c r="B2587" s="82"/>
    </row>
    <row r="2588" spans="2:2">
      <c r="B2588" s="82"/>
    </row>
    <row r="2589" spans="2:2">
      <c r="B2589" s="82"/>
    </row>
    <row r="2590" spans="2:2">
      <c r="B2590" s="82"/>
    </row>
    <row r="2591" spans="2:2">
      <c r="B2591" s="82"/>
    </row>
    <row r="2592" spans="2:2">
      <c r="B2592" s="82"/>
    </row>
    <row r="2593" spans="2:2">
      <c r="B2593" s="82"/>
    </row>
    <row r="2594" spans="2:2">
      <c r="B2594" s="82"/>
    </row>
    <row r="2595" spans="2:2">
      <c r="B2595" s="82"/>
    </row>
    <row r="2596" spans="2:2">
      <c r="B2596" s="82"/>
    </row>
    <row r="2597" spans="2:2">
      <c r="B2597" s="82"/>
    </row>
    <row r="2598" spans="2:2">
      <c r="B2598" s="82"/>
    </row>
    <row r="2599" spans="2:2">
      <c r="B2599" s="82"/>
    </row>
    <row r="2600" spans="2:2">
      <c r="B2600" s="82"/>
    </row>
    <row r="2601" spans="2:2">
      <c r="B2601" s="82"/>
    </row>
    <row r="2602" spans="2:2">
      <c r="B2602" s="82"/>
    </row>
    <row r="2603" spans="2:2">
      <c r="B2603" s="82"/>
    </row>
    <row r="2604" spans="2:2">
      <c r="B2604" s="82"/>
    </row>
    <row r="2605" spans="2:2">
      <c r="B2605" s="82"/>
    </row>
    <row r="2606" spans="2:2">
      <c r="B2606" s="82"/>
    </row>
    <row r="2607" spans="2:2">
      <c r="B2607" s="82"/>
    </row>
    <row r="2608" spans="2:2">
      <c r="B2608" s="82"/>
    </row>
    <row r="2609" spans="2:2">
      <c r="B2609" s="82"/>
    </row>
    <row r="2610" spans="2:2">
      <c r="B2610" s="82"/>
    </row>
    <row r="2611" spans="2:2">
      <c r="B2611" s="82"/>
    </row>
    <row r="2612" spans="2:2">
      <c r="B2612" s="82"/>
    </row>
    <row r="2613" spans="2:2">
      <c r="B2613" s="82"/>
    </row>
    <row r="2614" spans="2:2">
      <c r="B2614" s="82"/>
    </row>
    <row r="2615" spans="2:2">
      <c r="B2615" s="82"/>
    </row>
    <row r="2616" spans="2:2">
      <c r="B2616" s="82"/>
    </row>
    <row r="2617" spans="2:2">
      <c r="B2617" s="82"/>
    </row>
    <row r="2618" spans="2:2">
      <c r="B2618" s="82"/>
    </row>
    <row r="2619" spans="2:2">
      <c r="B2619" s="82"/>
    </row>
    <row r="2620" spans="2:2">
      <c r="B2620" s="82"/>
    </row>
    <row r="2621" spans="2:2">
      <c r="B2621" s="82"/>
    </row>
    <row r="2622" spans="2:2">
      <c r="B2622" s="82"/>
    </row>
    <row r="2623" spans="2:2">
      <c r="B2623" s="82"/>
    </row>
    <row r="2624" spans="2:2">
      <c r="B2624" s="82"/>
    </row>
    <row r="2625" spans="2:2">
      <c r="B2625" s="82"/>
    </row>
    <row r="2626" spans="2:2">
      <c r="B2626" s="82"/>
    </row>
    <row r="2627" spans="2:2">
      <c r="B2627" s="82"/>
    </row>
    <row r="2628" spans="2:2">
      <c r="B2628" s="82"/>
    </row>
    <row r="2629" spans="2:2">
      <c r="B2629" s="82"/>
    </row>
    <row r="2630" spans="2:2">
      <c r="B2630" s="82"/>
    </row>
    <row r="2631" spans="2:2">
      <c r="B2631" s="82"/>
    </row>
    <row r="2632" spans="2:2">
      <c r="B2632" s="82"/>
    </row>
    <row r="2633" spans="2:2">
      <c r="B2633" s="82"/>
    </row>
    <row r="2634" spans="2:2">
      <c r="B2634" s="82"/>
    </row>
    <row r="2635" spans="2:2">
      <c r="B2635" s="82"/>
    </row>
    <row r="2636" spans="2:2">
      <c r="B2636" s="82"/>
    </row>
    <row r="2637" spans="2:2">
      <c r="B2637" s="82"/>
    </row>
    <row r="2638" spans="2:2">
      <c r="B2638" s="82"/>
    </row>
    <row r="2639" spans="2:2">
      <c r="B2639" s="82"/>
    </row>
    <row r="2640" spans="2:2">
      <c r="B2640" s="82"/>
    </row>
    <row r="2641" spans="2:2">
      <c r="B2641" s="82"/>
    </row>
    <row r="2642" spans="2:2">
      <c r="B2642" s="82"/>
    </row>
    <row r="2643" spans="2:2">
      <c r="B2643" s="82"/>
    </row>
    <row r="2644" spans="2:2">
      <c r="B2644" s="82"/>
    </row>
    <row r="2645" spans="2:2">
      <c r="B2645" s="82"/>
    </row>
    <row r="2646" spans="2:2">
      <c r="B2646" s="82"/>
    </row>
    <row r="2647" spans="2:2">
      <c r="B2647" s="82"/>
    </row>
    <row r="2648" spans="2:2">
      <c r="B2648" s="82"/>
    </row>
    <row r="2649" spans="2:2">
      <c r="B2649" s="82"/>
    </row>
    <row r="2650" spans="2:2">
      <c r="B2650" s="82"/>
    </row>
    <row r="2651" spans="2:2">
      <c r="B2651" s="82"/>
    </row>
    <row r="2652" spans="2:2">
      <c r="B2652" s="82"/>
    </row>
    <row r="2653" spans="2:2">
      <c r="B2653" s="82"/>
    </row>
    <row r="2654" spans="2:2">
      <c r="B2654" s="82"/>
    </row>
    <row r="2655" spans="2:2">
      <c r="B2655" s="82"/>
    </row>
    <row r="2656" spans="2:2">
      <c r="B2656" s="82"/>
    </row>
    <row r="2657" spans="2:2">
      <c r="B2657" s="82"/>
    </row>
    <row r="2658" spans="2:2">
      <c r="B2658" s="82"/>
    </row>
    <row r="2659" spans="2:2">
      <c r="B2659" s="82"/>
    </row>
    <row r="2660" spans="2:2">
      <c r="B2660" s="82"/>
    </row>
    <row r="2661" spans="2:2">
      <c r="B2661" s="82"/>
    </row>
    <row r="2662" spans="2:2">
      <c r="B2662" s="82"/>
    </row>
    <row r="2663" spans="2:2">
      <c r="B2663" s="82"/>
    </row>
    <row r="2664" spans="2:2">
      <c r="B2664" s="82"/>
    </row>
    <row r="2665" spans="2:2">
      <c r="B2665" s="82"/>
    </row>
    <row r="2666" spans="2:2">
      <c r="B2666" s="82"/>
    </row>
    <row r="2667" spans="2:2">
      <c r="B2667" s="82"/>
    </row>
    <row r="2668" spans="2:2">
      <c r="B2668" s="82"/>
    </row>
    <row r="2669" spans="2:2">
      <c r="B2669" s="82"/>
    </row>
    <row r="2670" spans="2:2">
      <c r="B2670" s="82"/>
    </row>
    <row r="2671" spans="2:2">
      <c r="B2671" s="82"/>
    </row>
    <row r="2672" spans="2:2">
      <c r="B2672" s="82"/>
    </row>
    <row r="2673" spans="2:2">
      <c r="B2673" s="82"/>
    </row>
    <row r="2674" spans="2:2">
      <c r="B2674" s="82"/>
    </row>
    <row r="2675" spans="2:2">
      <c r="B2675" s="82"/>
    </row>
    <row r="2676" spans="2:2">
      <c r="B2676" s="82"/>
    </row>
    <row r="2677" spans="2:2">
      <c r="B2677" s="82"/>
    </row>
    <row r="2678" spans="2:2">
      <c r="B2678" s="82"/>
    </row>
    <row r="2679" spans="2:2">
      <c r="B2679" s="82"/>
    </row>
    <row r="2680" spans="2:2">
      <c r="B2680" s="82"/>
    </row>
    <row r="2681" spans="2:2">
      <c r="B2681" s="82"/>
    </row>
    <row r="2682" spans="2:2">
      <c r="B2682" s="82"/>
    </row>
    <row r="2683" spans="2:2">
      <c r="B2683" s="82"/>
    </row>
    <row r="2684" spans="2:2">
      <c r="B2684" s="82"/>
    </row>
    <row r="2685" spans="2:2">
      <c r="B2685" s="82"/>
    </row>
    <row r="2686" spans="2:2">
      <c r="B2686" s="82"/>
    </row>
    <row r="2687" spans="2:2">
      <c r="B2687" s="82"/>
    </row>
    <row r="2688" spans="2:2">
      <c r="B2688" s="82"/>
    </row>
    <row r="2689" spans="2:2">
      <c r="B2689" s="82"/>
    </row>
    <row r="2690" spans="2:2">
      <c r="B2690" s="82"/>
    </row>
    <row r="2691" spans="2:2">
      <c r="B2691" s="82"/>
    </row>
    <row r="2692" spans="2:2">
      <c r="B2692" s="82"/>
    </row>
    <row r="2693" spans="2:2">
      <c r="B2693" s="82"/>
    </row>
    <row r="2694" spans="2:2">
      <c r="B2694" s="82"/>
    </row>
  </sheetData>
  <mergeCells count="1">
    <mergeCell ref="B6:I6"/>
  </mergeCells>
  <phoneticPr fontId="3" type="noConversion"/>
  <dataValidations disablePrompts="1"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7">
    <tabColor indexed="52"/>
    <pageSetUpPr fitToPage="1"/>
  </sheetPr>
  <dimension ref="B1:BH1423"/>
  <sheetViews>
    <sheetView rightToLeft="1" workbookViewId="0">
      <selection activeCell="P15" sqref="P15"/>
    </sheetView>
  </sheetViews>
  <sheetFormatPr defaultColWidth="9.140625" defaultRowHeight="18"/>
  <cols>
    <col min="1" max="1" width="6.28515625" style="1" customWidth="1"/>
    <col min="2" max="2" width="24.140625" style="2" bestFit="1" customWidth="1"/>
    <col min="3" max="3" width="14.28515625" style="2" customWidth="1"/>
    <col min="4" max="4" width="5.5703125" style="1" customWidth="1"/>
    <col min="5" max="5" width="9" style="1" bestFit="1" customWidth="1"/>
    <col min="6" max="6" width="7.7109375" style="1" customWidth="1"/>
    <col min="7" max="7" width="6.85546875" style="1" customWidth="1"/>
    <col min="8" max="8" width="8.140625" style="1" bestFit="1" customWidth="1"/>
    <col min="9" max="9" width="6.85546875" style="1" bestFit="1" customWidth="1"/>
    <col min="10" max="10" width="10" style="1" bestFit="1" customWidth="1"/>
    <col min="11" max="11" width="10.85546875" style="1" bestFit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3" t="s">
        <v>145</v>
      </c>
      <c r="C1" s="181" t="s">
        <v>197</v>
      </c>
    </row>
    <row r="2" spans="2:60">
      <c r="B2" s="63" t="s">
        <v>144</v>
      </c>
      <c r="C2" s="181" t="s">
        <v>2403</v>
      </c>
    </row>
    <row r="3" spans="2:60">
      <c r="B3" s="63" t="s">
        <v>146</v>
      </c>
      <c r="C3" s="181" t="s">
        <v>2468</v>
      </c>
    </row>
    <row r="4" spans="2:60">
      <c r="B4" s="63" t="s">
        <v>147</v>
      </c>
      <c r="C4" s="181" t="s">
        <v>2469</v>
      </c>
    </row>
    <row r="6" spans="2:60" ht="26.25" customHeight="1">
      <c r="B6" s="239" t="s">
        <v>179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60" s="3" customFormat="1" ht="66">
      <c r="B7" s="67" t="s">
        <v>107</v>
      </c>
      <c r="C7" s="67" t="s">
        <v>108</v>
      </c>
      <c r="D7" s="67" t="s">
        <v>15</v>
      </c>
      <c r="E7" s="67" t="s">
        <v>16</v>
      </c>
      <c r="F7" s="67" t="s">
        <v>51</v>
      </c>
      <c r="G7" s="67" t="s">
        <v>92</v>
      </c>
      <c r="H7" s="67" t="s">
        <v>47</v>
      </c>
      <c r="I7" s="67" t="s">
        <v>102</v>
      </c>
      <c r="J7" s="88" t="s">
        <v>148</v>
      </c>
      <c r="K7" s="67" t="s">
        <v>149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6" t="s">
        <v>23</v>
      </c>
      <c r="J8" s="35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170" t="s">
        <v>192</v>
      </c>
      <c r="C10" s="119"/>
      <c r="D10" s="119"/>
      <c r="E10" s="119"/>
      <c r="F10" s="119"/>
      <c r="G10" s="119"/>
      <c r="H10" s="119"/>
      <c r="I10" s="162">
        <v>0</v>
      </c>
      <c r="J10" s="162">
        <v>0</v>
      </c>
      <c r="K10" s="163">
        <v>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0" t="s">
        <v>207</v>
      </c>
      <c r="C11" s="164"/>
      <c r="D11" s="164"/>
      <c r="E11" s="164"/>
      <c r="F11" s="164"/>
      <c r="G11" s="164"/>
      <c r="H11" s="164"/>
      <c r="I11" s="164"/>
      <c r="J11" s="164"/>
      <c r="K11" s="164"/>
    </row>
    <row r="12" spans="2:60">
      <c r="B12" s="166">
        <v>0</v>
      </c>
      <c r="C12" s="164"/>
      <c r="D12" s="164">
        <v>0</v>
      </c>
      <c r="E12" s="164"/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0" t="s">
        <v>221</v>
      </c>
      <c r="C13" s="164"/>
      <c r="D13" s="171"/>
      <c r="E13" s="171"/>
      <c r="F13" s="171"/>
      <c r="G13" s="171"/>
      <c r="H13" s="131">
        <v>0</v>
      </c>
      <c r="I13" s="131">
        <v>0</v>
      </c>
      <c r="J13" s="131">
        <v>0</v>
      </c>
      <c r="K13" s="131">
        <v>0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0" t="s">
        <v>222</v>
      </c>
      <c r="C14" s="164"/>
      <c r="D14" s="171"/>
      <c r="E14" s="171"/>
      <c r="F14" s="171"/>
      <c r="G14" s="171"/>
      <c r="H14" s="171"/>
      <c r="I14" s="108"/>
      <c r="J14" s="108"/>
      <c r="K14" s="108"/>
    </row>
    <row r="15" spans="2:60">
      <c r="B15" s="166">
        <v>0</v>
      </c>
      <c r="C15" s="108"/>
      <c r="D15" s="108">
        <v>0</v>
      </c>
      <c r="E15" s="108"/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2:60">
      <c r="B16" s="110" t="s">
        <v>227</v>
      </c>
      <c r="C16" s="164"/>
      <c r="D16" s="171"/>
      <c r="E16" s="171"/>
      <c r="F16" s="171"/>
      <c r="G16" s="171"/>
      <c r="H16" s="131">
        <v>0</v>
      </c>
      <c r="I16" s="131">
        <v>0</v>
      </c>
      <c r="J16" s="131">
        <v>0</v>
      </c>
      <c r="K16" s="131">
        <v>0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2"/>
      <c r="C17" s="83"/>
      <c r="D17" s="89"/>
      <c r="E17" s="89"/>
      <c r="F17" s="89"/>
      <c r="G17" s="89"/>
      <c r="H17" s="89"/>
      <c r="I17" s="84"/>
      <c r="J17" s="84"/>
      <c r="K17" s="8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2"/>
      <c r="C18" s="83"/>
      <c r="D18" s="89"/>
      <c r="E18" s="89"/>
      <c r="F18" s="89"/>
      <c r="G18" s="89"/>
      <c r="H18" s="89"/>
      <c r="I18" s="84"/>
      <c r="J18" s="84"/>
      <c r="K18" s="84"/>
    </row>
    <row r="19" spans="2:56">
      <c r="B19" s="82"/>
      <c r="C19" s="83"/>
      <c r="D19" s="89"/>
      <c r="E19" s="89"/>
      <c r="F19" s="89"/>
      <c r="G19" s="89"/>
      <c r="H19" s="89"/>
      <c r="I19" s="84"/>
      <c r="J19" s="84"/>
      <c r="K19" s="84"/>
    </row>
    <row r="20" spans="2:56">
      <c r="B20" s="82"/>
      <c r="C20" s="83"/>
      <c r="D20" s="89"/>
      <c r="E20" s="89"/>
      <c r="F20" s="89"/>
      <c r="G20" s="89"/>
      <c r="H20" s="89"/>
      <c r="I20" s="84"/>
      <c r="J20" s="84"/>
      <c r="K20" s="84"/>
    </row>
    <row r="21" spans="2:56">
      <c r="B21" s="82"/>
      <c r="C21" s="83"/>
      <c r="D21" s="89"/>
      <c r="E21" s="89"/>
      <c r="F21" s="89"/>
      <c r="G21" s="89"/>
      <c r="H21" s="89"/>
      <c r="I21" s="84"/>
      <c r="J21" s="84"/>
      <c r="K21" s="84"/>
    </row>
    <row r="22" spans="2:56">
      <c r="B22" s="82"/>
      <c r="C22" s="83"/>
      <c r="D22" s="89"/>
      <c r="E22" s="89"/>
      <c r="F22" s="89"/>
      <c r="G22" s="89"/>
      <c r="H22" s="89"/>
      <c r="I22" s="84"/>
      <c r="J22" s="84"/>
      <c r="K22" s="84"/>
    </row>
    <row r="23" spans="2:56">
      <c r="B23" s="82"/>
      <c r="C23" s="83"/>
      <c r="D23" s="89"/>
      <c r="E23" s="89"/>
      <c r="F23" s="89"/>
      <c r="G23" s="89"/>
      <c r="H23" s="89"/>
      <c r="I23" s="84"/>
      <c r="J23" s="84"/>
      <c r="K23" s="84"/>
    </row>
    <row r="24" spans="2:56">
      <c r="B24" s="82"/>
      <c r="C24" s="83"/>
      <c r="D24" s="89"/>
      <c r="E24" s="89"/>
      <c r="F24" s="89"/>
      <c r="G24" s="89"/>
      <c r="H24" s="89"/>
      <c r="I24" s="84"/>
      <c r="J24" s="84"/>
      <c r="K24" s="84"/>
    </row>
    <row r="25" spans="2:56">
      <c r="B25" s="82"/>
      <c r="C25" s="83"/>
      <c r="D25" s="89"/>
      <c r="E25" s="89"/>
      <c r="F25" s="89"/>
      <c r="G25" s="89"/>
      <c r="H25" s="89"/>
      <c r="I25" s="84"/>
      <c r="J25" s="84"/>
      <c r="K25" s="84"/>
    </row>
    <row r="26" spans="2:56">
      <c r="B26" s="82"/>
      <c r="C26" s="83"/>
      <c r="D26" s="89"/>
      <c r="E26" s="89"/>
      <c r="F26" s="89"/>
      <c r="G26" s="89"/>
      <c r="H26" s="89"/>
      <c r="I26" s="84"/>
      <c r="J26" s="84"/>
      <c r="K26" s="84"/>
    </row>
    <row r="27" spans="2:56">
      <c r="B27" s="82"/>
      <c r="C27" s="83"/>
      <c r="D27" s="89"/>
      <c r="E27" s="89"/>
      <c r="F27" s="89"/>
      <c r="G27" s="89"/>
      <c r="H27" s="89"/>
      <c r="I27" s="84"/>
      <c r="J27" s="84"/>
      <c r="K27" s="84"/>
    </row>
    <row r="28" spans="2:56">
      <c r="B28" s="82"/>
      <c r="C28" s="83"/>
      <c r="D28" s="89"/>
      <c r="E28" s="89"/>
      <c r="F28" s="89"/>
      <c r="G28" s="89"/>
      <c r="H28" s="89"/>
      <c r="I28" s="84"/>
      <c r="J28" s="84"/>
      <c r="K28" s="84"/>
    </row>
    <row r="29" spans="2:56">
      <c r="B29" s="82"/>
      <c r="C29" s="83"/>
      <c r="D29" s="89"/>
      <c r="E29" s="89"/>
      <c r="F29" s="89"/>
      <c r="G29" s="89"/>
      <c r="H29" s="89"/>
      <c r="I29" s="84"/>
      <c r="J29" s="84"/>
      <c r="K29" s="84"/>
    </row>
    <row r="30" spans="2:56">
      <c r="B30" s="82"/>
      <c r="C30" s="83"/>
      <c r="D30" s="89"/>
      <c r="E30" s="89"/>
      <c r="F30" s="89"/>
      <c r="G30" s="89"/>
      <c r="H30" s="89"/>
      <c r="I30" s="84"/>
      <c r="J30" s="84"/>
      <c r="K30" s="84"/>
    </row>
    <row r="31" spans="2:56">
      <c r="B31" s="82"/>
      <c r="C31" s="83"/>
      <c r="D31" s="89"/>
      <c r="E31" s="89"/>
      <c r="F31" s="89"/>
      <c r="G31" s="89"/>
      <c r="H31" s="89"/>
      <c r="I31" s="84"/>
      <c r="J31" s="84"/>
      <c r="K31" s="84"/>
    </row>
    <row r="32" spans="2:56">
      <c r="B32" s="82"/>
      <c r="C32" s="83"/>
      <c r="D32" s="89"/>
      <c r="E32" s="89"/>
      <c r="F32" s="89"/>
      <c r="G32" s="89"/>
      <c r="H32" s="89"/>
      <c r="I32" s="84"/>
      <c r="J32" s="84"/>
      <c r="K32" s="84"/>
    </row>
    <row r="33" spans="2:11">
      <c r="B33" s="82"/>
      <c r="C33" s="83"/>
      <c r="D33" s="89"/>
      <c r="E33" s="89"/>
      <c r="F33" s="89"/>
      <c r="G33" s="89"/>
      <c r="H33" s="89"/>
      <c r="I33" s="84"/>
      <c r="J33" s="84"/>
      <c r="K33" s="84"/>
    </row>
    <row r="34" spans="2:11">
      <c r="B34" s="82"/>
      <c r="C34" s="83"/>
      <c r="D34" s="89"/>
      <c r="E34" s="89"/>
      <c r="F34" s="89"/>
      <c r="G34" s="89"/>
      <c r="H34" s="89"/>
      <c r="I34" s="84"/>
      <c r="J34" s="84"/>
      <c r="K34" s="84"/>
    </row>
    <row r="35" spans="2:11">
      <c r="B35" s="82"/>
      <c r="C35" s="83"/>
      <c r="D35" s="89"/>
      <c r="E35" s="89"/>
      <c r="F35" s="89"/>
      <c r="G35" s="89"/>
      <c r="H35" s="89"/>
      <c r="I35" s="84"/>
      <c r="J35" s="84"/>
      <c r="K35" s="84"/>
    </row>
    <row r="36" spans="2:11">
      <c r="B36" s="82"/>
      <c r="C36" s="83"/>
      <c r="D36" s="89"/>
      <c r="E36" s="89"/>
      <c r="F36" s="89"/>
      <c r="G36" s="89"/>
      <c r="H36" s="89"/>
      <c r="I36" s="84"/>
      <c r="J36" s="84"/>
      <c r="K36" s="84"/>
    </row>
    <row r="37" spans="2:11">
      <c r="B37" s="82"/>
      <c r="C37" s="83"/>
      <c r="D37" s="89"/>
      <c r="E37" s="89"/>
      <c r="F37" s="89"/>
      <c r="G37" s="89"/>
      <c r="H37" s="89"/>
      <c r="I37" s="84"/>
      <c r="J37" s="84"/>
      <c r="K37" s="84"/>
    </row>
    <row r="38" spans="2:11">
      <c r="B38" s="82"/>
      <c r="C38" s="83"/>
      <c r="D38" s="89"/>
      <c r="E38" s="89"/>
      <c r="F38" s="89"/>
      <c r="G38" s="89"/>
      <c r="H38" s="89"/>
      <c r="I38" s="84"/>
      <c r="J38" s="84"/>
      <c r="K38" s="84"/>
    </row>
    <row r="39" spans="2:11">
      <c r="B39" s="82"/>
      <c r="C39" s="83"/>
      <c r="D39" s="89"/>
      <c r="E39" s="89"/>
      <c r="F39" s="89"/>
      <c r="G39" s="89"/>
      <c r="H39" s="89"/>
      <c r="I39" s="84"/>
      <c r="J39" s="84"/>
      <c r="K39" s="84"/>
    </row>
    <row r="40" spans="2:11">
      <c r="B40" s="82"/>
      <c r="C40" s="83"/>
      <c r="D40" s="89"/>
      <c r="E40" s="89"/>
      <c r="F40" s="89"/>
      <c r="G40" s="89"/>
      <c r="H40" s="89"/>
      <c r="I40" s="84"/>
      <c r="J40" s="84"/>
      <c r="K40" s="84"/>
    </row>
    <row r="41" spans="2:11">
      <c r="B41" s="82"/>
      <c r="C41" s="83"/>
      <c r="D41" s="89"/>
      <c r="E41" s="89"/>
      <c r="F41" s="89"/>
      <c r="G41" s="89"/>
      <c r="H41" s="89"/>
      <c r="I41" s="84"/>
      <c r="J41" s="84"/>
      <c r="K41" s="84"/>
    </row>
    <row r="42" spans="2:11">
      <c r="B42" s="82"/>
      <c r="C42" s="83"/>
      <c r="D42" s="89"/>
      <c r="E42" s="89"/>
      <c r="F42" s="89"/>
      <c r="G42" s="89"/>
      <c r="H42" s="89"/>
      <c r="I42" s="84"/>
      <c r="J42" s="84"/>
      <c r="K42" s="84"/>
    </row>
    <row r="43" spans="2:11">
      <c r="B43" s="82"/>
      <c r="C43" s="83"/>
      <c r="D43" s="89"/>
      <c r="E43" s="89"/>
      <c r="F43" s="89"/>
      <c r="G43" s="89"/>
      <c r="H43" s="89"/>
      <c r="I43" s="84"/>
      <c r="J43" s="84"/>
      <c r="K43" s="84"/>
    </row>
    <row r="44" spans="2:11">
      <c r="B44" s="82"/>
      <c r="C44" s="83"/>
      <c r="D44" s="89"/>
      <c r="E44" s="89"/>
      <c r="F44" s="89"/>
      <c r="G44" s="89"/>
      <c r="H44" s="89"/>
      <c r="I44" s="84"/>
      <c r="J44" s="84"/>
      <c r="K44" s="84"/>
    </row>
    <row r="45" spans="2:11">
      <c r="B45" s="82"/>
      <c r="C45" s="83"/>
      <c r="D45" s="89"/>
      <c r="E45" s="89"/>
      <c r="F45" s="89"/>
      <c r="G45" s="89"/>
      <c r="H45" s="89"/>
      <c r="I45" s="84"/>
      <c r="J45" s="84"/>
      <c r="K45" s="84"/>
    </row>
    <row r="46" spans="2:11">
      <c r="B46" s="82"/>
      <c r="C46" s="83"/>
      <c r="D46" s="89"/>
      <c r="E46" s="89"/>
      <c r="F46" s="89"/>
      <c r="G46" s="89"/>
      <c r="H46" s="89"/>
      <c r="I46" s="84"/>
      <c r="J46" s="84"/>
      <c r="K46" s="84"/>
    </row>
    <row r="47" spans="2:11">
      <c r="B47" s="82"/>
      <c r="C47" s="83"/>
      <c r="D47" s="89"/>
      <c r="E47" s="89"/>
      <c r="F47" s="89"/>
      <c r="G47" s="89"/>
      <c r="H47" s="89"/>
      <c r="I47" s="84"/>
      <c r="J47" s="84"/>
      <c r="K47" s="84"/>
    </row>
    <row r="48" spans="2:11">
      <c r="B48" s="82"/>
      <c r="C48" s="83"/>
      <c r="D48" s="89"/>
      <c r="E48" s="89"/>
      <c r="F48" s="89"/>
      <c r="G48" s="89"/>
      <c r="H48" s="89"/>
      <c r="I48" s="84"/>
      <c r="J48" s="84"/>
      <c r="K48" s="84"/>
    </row>
    <row r="49" spans="2:11">
      <c r="B49" s="82"/>
      <c r="C49" s="83"/>
      <c r="D49" s="89"/>
      <c r="E49" s="89"/>
      <c r="F49" s="89"/>
      <c r="G49" s="89"/>
      <c r="H49" s="89"/>
      <c r="I49" s="84"/>
      <c r="J49" s="84"/>
      <c r="K49" s="84"/>
    </row>
    <row r="50" spans="2:11">
      <c r="B50" s="82"/>
      <c r="C50" s="83"/>
      <c r="D50" s="89"/>
      <c r="E50" s="89"/>
      <c r="F50" s="89"/>
      <c r="G50" s="89"/>
      <c r="H50" s="89"/>
      <c r="I50" s="84"/>
      <c r="J50" s="84"/>
      <c r="K50" s="84"/>
    </row>
    <row r="51" spans="2:11">
      <c r="B51" s="82"/>
      <c r="C51" s="83"/>
      <c r="D51" s="89"/>
      <c r="E51" s="89"/>
      <c r="F51" s="89"/>
      <c r="G51" s="89"/>
      <c r="H51" s="89"/>
      <c r="I51" s="84"/>
      <c r="J51" s="84"/>
      <c r="K51" s="84"/>
    </row>
    <row r="52" spans="2:11">
      <c r="B52" s="82"/>
      <c r="C52" s="83"/>
      <c r="D52" s="89"/>
      <c r="E52" s="89"/>
      <c r="F52" s="89"/>
      <c r="G52" s="89"/>
      <c r="H52" s="89"/>
      <c r="I52" s="84"/>
      <c r="J52" s="84"/>
      <c r="K52" s="84"/>
    </row>
    <row r="53" spans="2:11">
      <c r="B53" s="82"/>
      <c r="C53" s="83"/>
      <c r="D53" s="89"/>
      <c r="E53" s="89"/>
      <c r="F53" s="89"/>
      <c r="G53" s="89"/>
      <c r="H53" s="89"/>
      <c r="I53" s="84"/>
      <c r="J53" s="84"/>
      <c r="K53" s="84"/>
    </row>
    <row r="54" spans="2:11">
      <c r="B54" s="82"/>
      <c r="C54" s="83"/>
      <c r="D54" s="89"/>
      <c r="E54" s="89"/>
      <c r="F54" s="89"/>
      <c r="G54" s="89"/>
      <c r="H54" s="89"/>
      <c r="I54" s="84"/>
      <c r="J54" s="84"/>
      <c r="K54" s="84"/>
    </row>
    <row r="55" spans="2:11">
      <c r="B55" s="82"/>
      <c r="C55" s="83"/>
      <c r="D55" s="89"/>
      <c r="E55" s="89"/>
      <c r="F55" s="89"/>
      <c r="G55" s="89"/>
      <c r="H55" s="89"/>
      <c r="I55" s="84"/>
      <c r="J55" s="84"/>
      <c r="K55" s="84"/>
    </row>
    <row r="56" spans="2:11">
      <c r="B56" s="82"/>
      <c r="C56" s="83"/>
      <c r="D56" s="89"/>
      <c r="E56" s="89"/>
      <c r="F56" s="89"/>
      <c r="G56" s="89"/>
      <c r="H56" s="89"/>
      <c r="I56" s="84"/>
      <c r="J56" s="84"/>
      <c r="K56" s="84"/>
    </row>
    <row r="57" spans="2:11">
      <c r="B57" s="82"/>
      <c r="C57" s="83"/>
      <c r="D57" s="89"/>
      <c r="E57" s="89"/>
      <c r="F57" s="89"/>
      <c r="G57" s="89"/>
      <c r="H57" s="89"/>
      <c r="I57" s="84"/>
      <c r="J57" s="84"/>
      <c r="K57" s="84"/>
    </row>
    <row r="58" spans="2:11">
      <c r="B58" s="82"/>
      <c r="C58" s="83"/>
      <c r="D58" s="89"/>
      <c r="E58" s="89"/>
      <c r="F58" s="89"/>
      <c r="G58" s="89"/>
      <c r="H58" s="89"/>
      <c r="I58" s="84"/>
      <c r="J58" s="84"/>
      <c r="K58" s="84"/>
    </row>
    <row r="59" spans="2:11">
      <c r="B59" s="82"/>
      <c r="C59" s="83"/>
      <c r="D59" s="89"/>
      <c r="E59" s="89"/>
      <c r="F59" s="89"/>
      <c r="G59" s="89"/>
      <c r="H59" s="89"/>
      <c r="I59" s="84"/>
      <c r="J59" s="84"/>
      <c r="K59" s="84"/>
    </row>
    <row r="60" spans="2:11">
      <c r="B60" s="82"/>
      <c r="C60" s="83"/>
      <c r="D60" s="89"/>
      <c r="E60" s="89"/>
      <c r="F60" s="89"/>
      <c r="G60" s="89"/>
      <c r="H60" s="89"/>
      <c r="I60" s="84"/>
      <c r="J60" s="84"/>
      <c r="K60" s="84"/>
    </row>
    <row r="61" spans="2:11">
      <c r="B61" s="82"/>
      <c r="C61" s="83"/>
      <c r="D61" s="89"/>
      <c r="E61" s="89"/>
      <c r="F61" s="89"/>
      <c r="G61" s="89"/>
      <c r="H61" s="89"/>
      <c r="I61" s="84"/>
      <c r="J61" s="84"/>
      <c r="K61" s="84"/>
    </row>
    <row r="62" spans="2:11">
      <c r="B62" s="82"/>
      <c r="C62" s="83"/>
      <c r="D62" s="89"/>
      <c r="E62" s="89"/>
      <c r="F62" s="89"/>
      <c r="G62" s="89"/>
      <c r="H62" s="89"/>
      <c r="I62" s="84"/>
      <c r="J62" s="84"/>
      <c r="K62" s="84"/>
    </row>
    <row r="63" spans="2:11">
      <c r="B63" s="82"/>
      <c r="C63" s="83"/>
      <c r="D63" s="89"/>
      <c r="E63" s="89"/>
      <c r="F63" s="89"/>
      <c r="G63" s="89"/>
      <c r="H63" s="89"/>
      <c r="I63" s="84"/>
      <c r="J63" s="84"/>
      <c r="K63" s="84"/>
    </row>
    <row r="64" spans="2:11">
      <c r="B64" s="82"/>
      <c r="C64" s="83"/>
      <c r="D64" s="89"/>
      <c r="E64" s="89"/>
      <c r="F64" s="89"/>
      <c r="G64" s="89"/>
      <c r="H64" s="89"/>
      <c r="I64" s="84"/>
      <c r="J64" s="84"/>
      <c r="K64" s="84"/>
    </row>
    <row r="65" spans="2:11">
      <c r="B65" s="82"/>
      <c r="C65" s="83"/>
      <c r="D65" s="89"/>
      <c r="E65" s="89"/>
      <c r="F65" s="89"/>
      <c r="G65" s="89"/>
      <c r="H65" s="89"/>
      <c r="I65" s="84"/>
      <c r="J65" s="84"/>
      <c r="K65" s="84"/>
    </row>
    <row r="66" spans="2:11">
      <c r="B66" s="82"/>
      <c r="C66" s="83"/>
      <c r="D66" s="89"/>
      <c r="E66" s="89"/>
      <c r="F66" s="89"/>
      <c r="G66" s="89"/>
      <c r="H66" s="89"/>
      <c r="I66" s="84"/>
      <c r="J66" s="84"/>
      <c r="K66" s="84"/>
    </row>
    <row r="67" spans="2:11">
      <c r="B67" s="82"/>
      <c r="C67" s="83"/>
      <c r="D67" s="89"/>
      <c r="E67" s="89"/>
      <c r="F67" s="89"/>
      <c r="G67" s="89"/>
      <c r="H67" s="89"/>
      <c r="I67" s="84"/>
      <c r="J67" s="84"/>
      <c r="K67" s="84"/>
    </row>
    <row r="68" spans="2:11">
      <c r="B68" s="82"/>
      <c r="C68" s="83"/>
      <c r="D68" s="89"/>
      <c r="E68" s="89"/>
      <c r="F68" s="89"/>
      <c r="G68" s="89"/>
      <c r="H68" s="89"/>
      <c r="I68" s="84"/>
      <c r="J68" s="84"/>
      <c r="K68" s="84"/>
    </row>
    <row r="69" spans="2:11">
      <c r="B69" s="82"/>
      <c r="C69" s="83"/>
      <c r="D69" s="89"/>
      <c r="E69" s="89"/>
      <c r="F69" s="89"/>
      <c r="G69" s="89"/>
      <c r="H69" s="89"/>
      <c r="I69" s="84"/>
      <c r="J69" s="84"/>
      <c r="K69" s="84"/>
    </row>
    <row r="70" spans="2:11">
      <c r="B70" s="82"/>
      <c r="C70" s="83"/>
      <c r="D70" s="89"/>
      <c r="E70" s="89"/>
      <c r="F70" s="89"/>
      <c r="G70" s="89"/>
      <c r="H70" s="89"/>
      <c r="I70" s="84"/>
      <c r="J70" s="84"/>
      <c r="K70" s="84"/>
    </row>
    <row r="71" spans="2:11">
      <c r="B71" s="82"/>
      <c r="C71" s="83"/>
      <c r="D71" s="89"/>
      <c r="E71" s="89"/>
      <c r="F71" s="89"/>
      <c r="G71" s="89"/>
      <c r="H71" s="89"/>
      <c r="I71" s="84"/>
      <c r="J71" s="84"/>
      <c r="K71" s="84"/>
    </row>
    <row r="72" spans="2:11">
      <c r="B72" s="82"/>
      <c r="C72" s="83"/>
      <c r="D72" s="89"/>
      <c r="E72" s="89"/>
      <c r="F72" s="89"/>
      <c r="G72" s="89"/>
      <c r="H72" s="89"/>
      <c r="I72" s="84"/>
      <c r="J72" s="84"/>
      <c r="K72" s="84"/>
    </row>
    <row r="73" spans="2:11">
      <c r="B73" s="82"/>
      <c r="C73" s="83"/>
      <c r="D73" s="89"/>
      <c r="E73" s="89"/>
      <c r="F73" s="89"/>
      <c r="G73" s="89"/>
      <c r="H73" s="89"/>
      <c r="I73" s="84"/>
      <c r="J73" s="84"/>
      <c r="K73" s="84"/>
    </row>
    <row r="74" spans="2:11">
      <c r="B74" s="82"/>
      <c r="C74" s="83"/>
      <c r="D74" s="89"/>
      <c r="E74" s="89"/>
      <c r="F74" s="89"/>
      <c r="G74" s="89"/>
      <c r="H74" s="89"/>
      <c r="I74" s="84"/>
      <c r="J74" s="84"/>
      <c r="K74" s="84"/>
    </row>
    <row r="75" spans="2:11">
      <c r="B75" s="82"/>
      <c r="C75" s="83"/>
      <c r="D75" s="89"/>
      <c r="E75" s="89"/>
      <c r="F75" s="89"/>
      <c r="G75" s="89"/>
      <c r="H75" s="89"/>
      <c r="I75" s="84"/>
      <c r="J75" s="84"/>
      <c r="K75" s="84"/>
    </row>
    <row r="76" spans="2:11">
      <c r="B76" s="82"/>
      <c r="C76" s="83"/>
      <c r="D76" s="89"/>
      <c r="E76" s="89"/>
      <c r="F76" s="89"/>
      <c r="G76" s="89"/>
      <c r="H76" s="89"/>
      <c r="I76" s="84"/>
      <c r="J76" s="84"/>
      <c r="K76" s="84"/>
    </row>
    <row r="77" spans="2:11">
      <c r="B77" s="82"/>
      <c r="C77" s="83"/>
      <c r="D77" s="89"/>
      <c r="E77" s="89"/>
      <c r="F77" s="89"/>
      <c r="G77" s="89"/>
      <c r="H77" s="89"/>
      <c r="I77" s="84"/>
      <c r="J77" s="84"/>
      <c r="K77" s="84"/>
    </row>
    <row r="78" spans="2:11">
      <c r="B78" s="82"/>
      <c r="C78" s="83"/>
      <c r="D78" s="89"/>
      <c r="E78" s="89"/>
      <c r="F78" s="89"/>
      <c r="G78" s="89"/>
      <c r="H78" s="89"/>
      <c r="I78" s="84"/>
      <c r="J78" s="84"/>
      <c r="K78" s="84"/>
    </row>
    <row r="79" spans="2:11">
      <c r="B79" s="82"/>
      <c r="C79" s="83"/>
      <c r="D79" s="89"/>
      <c r="E79" s="89"/>
      <c r="F79" s="89"/>
      <c r="G79" s="89"/>
      <c r="H79" s="89"/>
      <c r="I79" s="84"/>
      <c r="J79" s="84"/>
      <c r="K79" s="84"/>
    </row>
    <row r="80" spans="2:11">
      <c r="B80" s="82"/>
      <c r="C80" s="83"/>
      <c r="D80" s="89"/>
      <c r="E80" s="89"/>
      <c r="F80" s="89"/>
      <c r="G80" s="89"/>
      <c r="H80" s="89"/>
      <c r="I80" s="84"/>
      <c r="J80" s="84"/>
      <c r="K80" s="84"/>
    </row>
    <row r="81" spans="2:11">
      <c r="B81" s="82"/>
      <c r="C81" s="83"/>
      <c r="D81" s="89"/>
      <c r="E81" s="89"/>
      <c r="F81" s="89"/>
      <c r="G81" s="89"/>
      <c r="H81" s="89"/>
      <c r="I81" s="84"/>
      <c r="J81" s="84"/>
      <c r="K81" s="84"/>
    </row>
    <row r="82" spans="2:11">
      <c r="B82" s="82"/>
      <c r="C82" s="83"/>
      <c r="D82" s="89"/>
      <c r="E82" s="89"/>
      <c r="F82" s="89"/>
      <c r="G82" s="89"/>
      <c r="H82" s="89"/>
      <c r="I82" s="84"/>
      <c r="J82" s="84"/>
      <c r="K82" s="84"/>
    </row>
    <row r="83" spans="2:11">
      <c r="B83" s="82"/>
      <c r="C83" s="83"/>
      <c r="D83" s="89"/>
      <c r="E83" s="89"/>
      <c r="F83" s="89"/>
      <c r="G83" s="89"/>
      <c r="H83" s="89"/>
      <c r="I83" s="84"/>
      <c r="J83" s="84"/>
      <c r="K83" s="84"/>
    </row>
    <row r="84" spans="2:11">
      <c r="B84" s="82"/>
      <c r="C84" s="83"/>
      <c r="D84" s="89"/>
      <c r="E84" s="89"/>
      <c r="F84" s="89"/>
      <c r="G84" s="89"/>
      <c r="H84" s="89"/>
      <c r="I84" s="84"/>
      <c r="J84" s="84"/>
      <c r="K84" s="84"/>
    </row>
    <row r="85" spans="2:11">
      <c r="B85" s="82"/>
      <c r="C85" s="83"/>
      <c r="D85" s="89"/>
      <c r="E85" s="89"/>
      <c r="F85" s="89"/>
      <c r="G85" s="89"/>
      <c r="H85" s="89"/>
      <c r="I85" s="84"/>
      <c r="J85" s="84"/>
      <c r="K85" s="84"/>
    </row>
    <row r="86" spans="2:11">
      <c r="B86" s="82"/>
      <c r="C86" s="83"/>
      <c r="D86" s="89"/>
      <c r="E86" s="89"/>
      <c r="F86" s="89"/>
      <c r="G86" s="89"/>
      <c r="H86" s="89"/>
      <c r="I86" s="84"/>
      <c r="J86" s="84"/>
      <c r="K86" s="84"/>
    </row>
    <row r="87" spans="2:11">
      <c r="B87" s="82"/>
      <c r="C87" s="83"/>
      <c r="D87" s="89"/>
      <c r="E87" s="89"/>
      <c r="F87" s="89"/>
      <c r="G87" s="89"/>
      <c r="H87" s="89"/>
      <c r="I87" s="84"/>
      <c r="J87" s="84"/>
      <c r="K87" s="84"/>
    </row>
    <row r="88" spans="2:11">
      <c r="B88" s="82"/>
      <c r="C88" s="83"/>
      <c r="D88" s="89"/>
      <c r="E88" s="89"/>
      <c r="F88" s="89"/>
      <c r="G88" s="89"/>
      <c r="H88" s="89"/>
      <c r="I88" s="84"/>
      <c r="J88" s="84"/>
      <c r="K88" s="84"/>
    </row>
    <row r="89" spans="2:11">
      <c r="B89" s="82"/>
      <c r="C89" s="83"/>
      <c r="D89" s="89"/>
      <c r="E89" s="89"/>
      <c r="F89" s="89"/>
      <c r="G89" s="89"/>
      <c r="H89" s="89"/>
      <c r="I89" s="84"/>
      <c r="J89" s="84"/>
      <c r="K89" s="84"/>
    </row>
    <row r="90" spans="2:11">
      <c r="B90" s="82"/>
      <c r="C90" s="83"/>
      <c r="D90" s="89"/>
      <c r="E90" s="89"/>
      <c r="F90" s="89"/>
      <c r="G90" s="89"/>
      <c r="H90" s="89"/>
      <c r="I90" s="84"/>
      <c r="J90" s="84"/>
      <c r="K90" s="84"/>
    </row>
    <row r="91" spans="2:11">
      <c r="B91" s="82"/>
      <c r="C91" s="83"/>
      <c r="D91" s="89"/>
      <c r="E91" s="89"/>
      <c r="F91" s="89"/>
      <c r="G91" s="89"/>
      <c r="H91" s="89"/>
      <c r="I91" s="84"/>
      <c r="J91" s="84"/>
      <c r="K91" s="84"/>
    </row>
    <row r="92" spans="2:11">
      <c r="B92" s="82"/>
      <c r="C92" s="83"/>
      <c r="D92" s="89"/>
      <c r="E92" s="89"/>
      <c r="F92" s="89"/>
      <c r="G92" s="89"/>
      <c r="H92" s="89"/>
      <c r="I92" s="84"/>
      <c r="J92" s="84"/>
      <c r="K92" s="84"/>
    </row>
    <row r="93" spans="2:11">
      <c r="B93" s="82"/>
      <c r="C93" s="83"/>
      <c r="D93" s="89"/>
      <c r="E93" s="89"/>
      <c r="F93" s="89"/>
      <c r="G93" s="89"/>
      <c r="H93" s="89"/>
      <c r="I93" s="84"/>
      <c r="J93" s="84"/>
      <c r="K93" s="84"/>
    </row>
    <row r="94" spans="2:11">
      <c r="B94" s="82"/>
      <c r="C94" s="83"/>
      <c r="D94" s="89"/>
      <c r="E94" s="89"/>
      <c r="F94" s="89"/>
      <c r="G94" s="89"/>
      <c r="H94" s="89"/>
      <c r="I94" s="84"/>
      <c r="J94" s="84"/>
      <c r="K94" s="84"/>
    </row>
    <row r="95" spans="2:11">
      <c r="B95" s="82"/>
      <c r="C95" s="83"/>
      <c r="D95" s="89"/>
      <c r="E95" s="89"/>
      <c r="F95" s="89"/>
      <c r="G95" s="89"/>
      <c r="H95" s="89"/>
      <c r="I95" s="84"/>
      <c r="J95" s="84"/>
      <c r="K95" s="84"/>
    </row>
    <row r="96" spans="2:11">
      <c r="B96" s="82"/>
      <c r="C96" s="83"/>
      <c r="D96" s="89"/>
      <c r="E96" s="89"/>
      <c r="F96" s="89"/>
      <c r="G96" s="89"/>
      <c r="H96" s="89"/>
      <c r="I96" s="84"/>
      <c r="J96" s="84"/>
      <c r="K96" s="84"/>
    </row>
    <row r="97" spans="2:11">
      <c r="B97" s="82"/>
      <c r="C97" s="83"/>
      <c r="D97" s="89"/>
      <c r="E97" s="89"/>
      <c r="F97" s="89"/>
      <c r="G97" s="89"/>
      <c r="H97" s="89"/>
      <c r="I97" s="84"/>
      <c r="J97" s="84"/>
      <c r="K97" s="84"/>
    </row>
    <row r="98" spans="2:11">
      <c r="B98" s="82"/>
      <c r="C98" s="83"/>
      <c r="D98" s="89"/>
      <c r="E98" s="89"/>
      <c r="F98" s="89"/>
      <c r="G98" s="89"/>
      <c r="H98" s="89"/>
      <c r="I98" s="84"/>
      <c r="J98" s="84"/>
      <c r="K98" s="84"/>
    </row>
    <row r="99" spans="2:11">
      <c r="B99" s="82"/>
      <c r="C99" s="83"/>
      <c r="D99" s="89"/>
      <c r="E99" s="89"/>
      <c r="F99" s="89"/>
      <c r="G99" s="89"/>
      <c r="H99" s="89"/>
      <c r="I99" s="84"/>
      <c r="J99" s="84"/>
      <c r="K99" s="84"/>
    </row>
    <row r="100" spans="2:11">
      <c r="B100" s="82"/>
      <c r="C100" s="83"/>
      <c r="D100" s="89"/>
      <c r="E100" s="89"/>
      <c r="F100" s="89"/>
      <c r="G100" s="89"/>
      <c r="H100" s="89"/>
      <c r="I100" s="84"/>
      <c r="J100" s="84"/>
      <c r="K100" s="84"/>
    </row>
    <row r="101" spans="2:11">
      <c r="B101" s="82"/>
      <c r="C101" s="83"/>
      <c r="D101" s="89"/>
      <c r="E101" s="89"/>
      <c r="F101" s="89"/>
      <c r="G101" s="89"/>
      <c r="H101" s="89"/>
      <c r="I101" s="84"/>
      <c r="J101" s="84"/>
      <c r="K101" s="84"/>
    </row>
    <row r="102" spans="2:11">
      <c r="B102" s="82"/>
      <c r="C102" s="83"/>
      <c r="D102" s="89"/>
      <c r="E102" s="89"/>
      <c r="F102" s="89"/>
      <c r="G102" s="89"/>
      <c r="H102" s="89"/>
      <c r="I102" s="84"/>
      <c r="J102" s="84"/>
      <c r="K102" s="84"/>
    </row>
    <row r="103" spans="2:11">
      <c r="B103" s="82"/>
      <c r="C103" s="83"/>
      <c r="D103" s="89"/>
      <c r="E103" s="89"/>
      <c r="F103" s="89"/>
      <c r="G103" s="89"/>
      <c r="H103" s="89"/>
      <c r="I103" s="84"/>
      <c r="J103" s="84"/>
      <c r="K103" s="84"/>
    </row>
    <row r="104" spans="2:11">
      <c r="B104" s="82"/>
      <c r="C104" s="83"/>
      <c r="D104" s="89"/>
      <c r="E104" s="89"/>
      <c r="F104" s="89"/>
      <c r="G104" s="89"/>
      <c r="H104" s="89"/>
      <c r="I104" s="84"/>
      <c r="J104" s="84"/>
      <c r="K104" s="84"/>
    </row>
    <row r="105" spans="2:11">
      <c r="B105" s="82"/>
      <c r="C105" s="83"/>
      <c r="D105" s="89"/>
      <c r="E105" s="89"/>
      <c r="F105" s="89"/>
      <c r="G105" s="89"/>
      <c r="H105" s="89"/>
      <c r="I105" s="84"/>
      <c r="J105" s="84"/>
      <c r="K105" s="84"/>
    </row>
    <row r="106" spans="2:11">
      <c r="B106" s="82"/>
      <c r="C106" s="83"/>
      <c r="D106" s="89"/>
      <c r="E106" s="89"/>
      <c r="F106" s="89"/>
      <c r="G106" s="89"/>
      <c r="H106" s="89"/>
      <c r="I106" s="84"/>
      <c r="J106" s="84"/>
      <c r="K106" s="84"/>
    </row>
    <row r="107" spans="2:11">
      <c r="B107" s="82"/>
      <c r="C107" s="83"/>
      <c r="D107" s="89"/>
      <c r="E107" s="89"/>
      <c r="F107" s="89"/>
      <c r="G107" s="89"/>
      <c r="H107" s="89"/>
      <c r="I107" s="84"/>
      <c r="J107" s="84"/>
      <c r="K107" s="84"/>
    </row>
    <row r="108" spans="2:11">
      <c r="B108" s="82"/>
      <c r="C108" s="83"/>
      <c r="D108" s="89"/>
      <c r="E108" s="89"/>
      <c r="F108" s="89"/>
      <c r="G108" s="89"/>
      <c r="H108" s="89"/>
      <c r="I108" s="84"/>
      <c r="J108" s="84"/>
      <c r="K108" s="84"/>
    </row>
    <row r="109" spans="2:11">
      <c r="B109" s="82"/>
      <c r="C109" s="83"/>
      <c r="D109" s="89"/>
      <c r="E109" s="89"/>
      <c r="F109" s="89"/>
      <c r="G109" s="89"/>
      <c r="H109" s="89"/>
      <c r="I109" s="84"/>
      <c r="J109" s="84"/>
      <c r="K109" s="84"/>
    </row>
    <row r="110" spans="2:11">
      <c r="B110" s="82"/>
      <c r="C110" s="83"/>
      <c r="D110" s="89"/>
      <c r="E110" s="89"/>
      <c r="F110" s="89"/>
      <c r="G110" s="89"/>
      <c r="H110" s="89"/>
      <c r="I110" s="84"/>
      <c r="J110" s="84"/>
      <c r="K110" s="84"/>
    </row>
    <row r="111" spans="2:11">
      <c r="B111" s="82"/>
      <c r="C111" s="83"/>
      <c r="D111" s="89"/>
      <c r="E111" s="89"/>
      <c r="F111" s="89"/>
      <c r="G111" s="89"/>
      <c r="H111" s="89"/>
      <c r="I111" s="84"/>
      <c r="J111" s="84"/>
      <c r="K111" s="84"/>
    </row>
    <row r="112" spans="2:11">
      <c r="B112" s="82"/>
      <c r="C112" s="83"/>
      <c r="D112" s="89"/>
      <c r="E112" s="89"/>
      <c r="F112" s="89"/>
      <c r="G112" s="89"/>
      <c r="H112" s="89"/>
      <c r="I112" s="84"/>
      <c r="J112" s="84"/>
      <c r="K112" s="84"/>
    </row>
    <row r="113" spans="2:11">
      <c r="B113" s="82"/>
      <c r="C113" s="83"/>
      <c r="D113" s="89"/>
      <c r="E113" s="89"/>
      <c r="F113" s="89"/>
      <c r="G113" s="89"/>
      <c r="H113" s="89"/>
      <c r="I113" s="84"/>
      <c r="J113" s="84"/>
      <c r="K113" s="84"/>
    </row>
    <row r="114" spans="2:11">
      <c r="B114" s="82"/>
      <c r="C114" s="83"/>
      <c r="D114" s="89"/>
      <c r="E114" s="89"/>
      <c r="F114" s="89"/>
      <c r="G114" s="89"/>
      <c r="H114" s="89"/>
      <c r="I114" s="84"/>
      <c r="J114" s="84"/>
      <c r="K114" s="84"/>
    </row>
    <row r="115" spans="2:11">
      <c r="B115" s="82"/>
      <c r="C115" s="83"/>
      <c r="D115" s="89"/>
      <c r="E115" s="89"/>
      <c r="F115" s="89"/>
      <c r="G115" s="89"/>
      <c r="H115" s="89"/>
      <c r="I115" s="84"/>
      <c r="J115" s="84"/>
      <c r="K115" s="84"/>
    </row>
    <row r="116" spans="2:11">
      <c r="B116" s="82"/>
      <c r="C116" s="83"/>
      <c r="D116" s="89"/>
      <c r="E116" s="89"/>
      <c r="F116" s="89"/>
      <c r="G116" s="89"/>
      <c r="H116" s="89"/>
      <c r="I116" s="84"/>
      <c r="J116" s="84"/>
      <c r="K116" s="84"/>
    </row>
    <row r="117" spans="2:11">
      <c r="B117" s="82"/>
      <c r="C117" s="83"/>
      <c r="D117" s="89"/>
      <c r="E117" s="89"/>
      <c r="F117" s="89"/>
      <c r="G117" s="89"/>
      <c r="H117" s="89"/>
      <c r="I117" s="84"/>
      <c r="J117" s="84"/>
      <c r="K117" s="84"/>
    </row>
    <row r="118" spans="2:11">
      <c r="B118" s="82"/>
      <c r="C118" s="83"/>
      <c r="D118" s="89"/>
      <c r="E118" s="89"/>
      <c r="F118" s="89"/>
      <c r="G118" s="89"/>
      <c r="H118" s="89"/>
      <c r="I118" s="84"/>
      <c r="J118" s="84"/>
      <c r="K118" s="84"/>
    </row>
    <row r="119" spans="2:11">
      <c r="B119" s="82"/>
      <c r="C119" s="83"/>
      <c r="D119" s="89"/>
      <c r="E119" s="89"/>
      <c r="F119" s="89"/>
      <c r="G119" s="89"/>
      <c r="H119" s="89"/>
      <c r="I119" s="84"/>
      <c r="J119" s="84"/>
      <c r="K119" s="84"/>
    </row>
    <row r="120" spans="2:11">
      <c r="B120" s="82"/>
      <c r="C120" s="83"/>
      <c r="D120" s="89"/>
      <c r="E120" s="89"/>
      <c r="F120" s="89"/>
      <c r="G120" s="89"/>
      <c r="H120" s="89"/>
      <c r="I120" s="84"/>
      <c r="J120" s="84"/>
      <c r="K120" s="84"/>
    </row>
    <row r="121" spans="2:11">
      <c r="B121" s="82"/>
      <c r="C121" s="83"/>
      <c r="D121" s="89"/>
      <c r="E121" s="89"/>
      <c r="F121" s="89"/>
      <c r="G121" s="89"/>
      <c r="H121" s="89"/>
      <c r="I121" s="84"/>
      <c r="J121" s="84"/>
      <c r="K121" s="84"/>
    </row>
    <row r="122" spans="2:11">
      <c r="B122" s="82"/>
      <c r="C122" s="83"/>
      <c r="D122" s="89"/>
      <c r="E122" s="89"/>
      <c r="F122" s="89"/>
      <c r="G122" s="89"/>
      <c r="H122" s="89"/>
      <c r="I122" s="84"/>
      <c r="J122" s="84"/>
      <c r="K122" s="84"/>
    </row>
    <row r="123" spans="2:11">
      <c r="B123" s="82"/>
      <c r="C123" s="83"/>
      <c r="D123" s="89"/>
      <c r="E123" s="89"/>
      <c r="F123" s="89"/>
      <c r="G123" s="89"/>
      <c r="H123" s="89"/>
      <c r="I123" s="84"/>
      <c r="J123" s="84"/>
      <c r="K123" s="84"/>
    </row>
    <row r="124" spans="2:11">
      <c r="B124" s="82"/>
      <c r="C124" s="83"/>
      <c r="D124" s="89"/>
      <c r="E124" s="89"/>
      <c r="F124" s="89"/>
      <c r="G124" s="89"/>
      <c r="H124" s="89"/>
      <c r="I124" s="84"/>
      <c r="J124" s="84"/>
      <c r="K124" s="84"/>
    </row>
    <row r="125" spans="2:11">
      <c r="B125" s="82"/>
      <c r="C125" s="83"/>
      <c r="D125" s="89"/>
      <c r="E125" s="89"/>
      <c r="F125" s="89"/>
      <c r="G125" s="89"/>
      <c r="H125" s="89"/>
      <c r="I125" s="84"/>
      <c r="J125" s="84"/>
      <c r="K125" s="84"/>
    </row>
    <row r="126" spans="2:11">
      <c r="B126" s="82"/>
      <c r="C126" s="83"/>
      <c r="D126" s="89"/>
      <c r="E126" s="89"/>
      <c r="F126" s="89"/>
      <c r="G126" s="89"/>
      <c r="H126" s="89"/>
      <c r="I126" s="84"/>
      <c r="J126" s="84"/>
      <c r="K126" s="84"/>
    </row>
    <row r="127" spans="2:11">
      <c r="B127" s="82"/>
      <c r="C127" s="83"/>
      <c r="D127" s="89"/>
      <c r="E127" s="89"/>
      <c r="F127" s="89"/>
      <c r="G127" s="89"/>
      <c r="H127" s="89"/>
      <c r="I127" s="84"/>
      <c r="J127" s="84"/>
      <c r="K127" s="84"/>
    </row>
    <row r="128" spans="2:11">
      <c r="B128" s="82"/>
      <c r="C128" s="83"/>
      <c r="D128" s="89"/>
      <c r="E128" s="89"/>
      <c r="F128" s="89"/>
      <c r="G128" s="89"/>
      <c r="H128" s="89"/>
      <c r="I128" s="84"/>
      <c r="J128" s="84"/>
      <c r="K128" s="84"/>
    </row>
    <row r="129" spans="2:11">
      <c r="B129" s="82"/>
      <c r="C129" s="83"/>
      <c r="D129" s="89"/>
      <c r="E129" s="89"/>
      <c r="F129" s="89"/>
      <c r="G129" s="89"/>
      <c r="H129" s="89"/>
      <c r="I129" s="84"/>
      <c r="J129" s="84"/>
      <c r="K129" s="84"/>
    </row>
    <row r="130" spans="2:11">
      <c r="B130" s="82"/>
      <c r="C130" s="83"/>
      <c r="D130" s="89"/>
      <c r="E130" s="89"/>
      <c r="F130" s="89"/>
      <c r="G130" s="89"/>
      <c r="H130" s="89"/>
      <c r="I130" s="84"/>
      <c r="J130" s="84"/>
      <c r="K130" s="84"/>
    </row>
    <row r="131" spans="2:11">
      <c r="B131" s="82"/>
      <c r="C131" s="83"/>
      <c r="D131" s="89"/>
      <c r="E131" s="89"/>
      <c r="F131" s="89"/>
      <c r="G131" s="89"/>
      <c r="H131" s="89"/>
      <c r="I131" s="84"/>
      <c r="J131" s="84"/>
      <c r="K131" s="84"/>
    </row>
    <row r="132" spans="2:11">
      <c r="B132" s="82"/>
      <c r="C132" s="83"/>
      <c r="D132" s="89"/>
      <c r="E132" s="89"/>
      <c r="F132" s="89"/>
      <c r="G132" s="89"/>
      <c r="H132" s="89"/>
      <c r="I132" s="84"/>
      <c r="J132" s="84"/>
      <c r="K132" s="84"/>
    </row>
    <row r="133" spans="2:11">
      <c r="B133" s="82"/>
      <c r="C133" s="83"/>
      <c r="D133" s="89"/>
      <c r="E133" s="89"/>
      <c r="F133" s="89"/>
      <c r="G133" s="89"/>
      <c r="H133" s="89"/>
      <c r="I133" s="84"/>
      <c r="J133" s="84"/>
      <c r="K133" s="84"/>
    </row>
    <row r="134" spans="2:11">
      <c r="B134" s="82"/>
      <c r="C134" s="83"/>
      <c r="D134" s="89"/>
      <c r="E134" s="89"/>
      <c r="F134" s="89"/>
      <c r="G134" s="89"/>
      <c r="H134" s="89"/>
      <c r="I134" s="84"/>
      <c r="J134" s="84"/>
      <c r="K134" s="84"/>
    </row>
    <row r="135" spans="2:11">
      <c r="B135" s="82"/>
      <c r="C135" s="83"/>
      <c r="D135" s="89"/>
      <c r="E135" s="89"/>
      <c r="F135" s="89"/>
      <c r="G135" s="89"/>
      <c r="H135" s="89"/>
      <c r="I135" s="84"/>
      <c r="J135" s="84"/>
      <c r="K135" s="84"/>
    </row>
    <row r="136" spans="2:11">
      <c r="B136" s="82"/>
      <c r="C136" s="83"/>
      <c r="D136" s="89"/>
      <c r="E136" s="89"/>
      <c r="F136" s="89"/>
      <c r="G136" s="89"/>
      <c r="H136" s="89"/>
      <c r="I136" s="84"/>
      <c r="J136" s="84"/>
      <c r="K136" s="84"/>
    </row>
    <row r="137" spans="2:11">
      <c r="B137" s="82"/>
      <c r="C137" s="83"/>
      <c r="D137" s="89"/>
      <c r="E137" s="89"/>
      <c r="F137" s="89"/>
      <c r="G137" s="89"/>
      <c r="H137" s="89"/>
      <c r="I137" s="84"/>
      <c r="J137" s="84"/>
      <c r="K137" s="84"/>
    </row>
    <row r="138" spans="2:11">
      <c r="B138" s="82"/>
      <c r="C138" s="83"/>
      <c r="D138" s="89"/>
      <c r="E138" s="89"/>
      <c r="F138" s="89"/>
      <c r="G138" s="89"/>
      <c r="H138" s="89"/>
      <c r="I138" s="84"/>
      <c r="J138" s="84"/>
      <c r="K138" s="84"/>
    </row>
    <row r="139" spans="2:11">
      <c r="B139" s="82"/>
      <c r="C139" s="83"/>
      <c r="D139" s="89"/>
      <c r="E139" s="89"/>
      <c r="F139" s="89"/>
      <c r="G139" s="89"/>
      <c r="H139" s="89"/>
      <c r="I139" s="84"/>
      <c r="J139" s="84"/>
      <c r="K139" s="84"/>
    </row>
    <row r="140" spans="2:11">
      <c r="B140" s="82"/>
      <c r="C140" s="83"/>
      <c r="D140" s="89"/>
      <c r="E140" s="89"/>
      <c r="F140" s="89"/>
      <c r="G140" s="89"/>
      <c r="H140" s="89"/>
      <c r="I140" s="84"/>
      <c r="J140" s="84"/>
      <c r="K140" s="84"/>
    </row>
    <row r="141" spans="2:11">
      <c r="B141" s="82"/>
      <c r="C141" s="83"/>
      <c r="D141" s="89"/>
      <c r="E141" s="89"/>
      <c r="F141" s="89"/>
      <c r="G141" s="89"/>
      <c r="H141" s="89"/>
      <c r="I141" s="84"/>
      <c r="J141" s="84"/>
      <c r="K141" s="84"/>
    </row>
    <row r="142" spans="2:11">
      <c r="B142" s="82"/>
      <c r="C142" s="83"/>
      <c r="D142" s="89"/>
      <c r="E142" s="89"/>
      <c r="F142" s="89"/>
      <c r="G142" s="89"/>
      <c r="H142" s="89"/>
      <c r="I142" s="84"/>
      <c r="J142" s="84"/>
      <c r="K142" s="84"/>
    </row>
    <row r="143" spans="2:11">
      <c r="B143" s="82"/>
      <c r="C143" s="83"/>
      <c r="D143" s="89"/>
      <c r="E143" s="89"/>
      <c r="F143" s="89"/>
      <c r="G143" s="89"/>
      <c r="H143" s="89"/>
      <c r="I143" s="84"/>
      <c r="J143" s="84"/>
      <c r="K143" s="84"/>
    </row>
    <row r="144" spans="2:11">
      <c r="B144" s="82"/>
      <c r="C144" s="83"/>
      <c r="D144" s="89"/>
      <c r="E144" s="89"/>
      <c r="F144" s="89"/>
      <c r="G144" s="89"/>
      <c r="H144" s="89"/>
      <c r="I144" s="84"/>
      <c r="J144" s="84"/>
      <c r="K144" s="84"/>
    </row>
    <row r="145" spans="2:11">
      <c r="B145" s="82"/>
      <c r="C145" s="83"/>
      <c r="D145" s="89"/>
      <c r="E145" s="89"/>
      <c r="F145" s="89"/>
      <c r="G145" s="89"/>
      <c r="H145" s="89"/>
      <c r="I145" s="84"/>
      <c r="J145" s="84"/>
      <c r="K145" s="84"/>
    </row>
    <row r="146" spans="2:11">
      <c r="B146" s="82"/>
      <c r="C146" s="83"/>
      <c r="D146" s="89"/>
      <c r="E146" s="89"/>
      <c r="F146" s="89"/>
      <c r="G146" s="89"/>
      <c r="H146" s="89"/>
      <c r="I146" s="84"/>
      <c r="J146" s="84"/>
      <c r="K146" s="84"/>
    </row>
    <row r="147" spans="2:11">
      <c r="B147" s="82"/>
      <c r="C147" s="83"/>
      <c r="D147" s="89"/>
      <c r="E147" s="89"/>
      <c r="F147" s="89"/>
      <c r="G147" s="89"/>
      <c r="H147" s="89"/>
      <c r="I147" s="84"/>
      <c r="J147" s="84"/>
      <c r="K147" s="84"/>
    </row>
    <row r="148" spans="2:11">
      <c r="B148" s="82"/>
      <c r="C148" s="83"/>
      <c r="D148" s="89"/>
      <c r="E148" s="89"/>
      <c r="F148" s="89"/>
      <c r="G148" s="89"/>
      <c r="H148" s="89"/>
      <c r="I148" s="84"/>
      <c r="J148" s="84"/>
      <c r="K148" s="84"/>
    </row>
    <row r="149" spans="2:11">
      <c r="B149" s="82"/>
      <c r="C149" s="83"/>
      <c r="D149" s="89"/>
      <c r="E149" s="89"/>
      <c r="F149" s="89"/>
      <c r="G149" s="89"/>
      <c r="H149" s="89"/>
      <c r="I149" s="84"/>
      <c r="J149" s="84"/>
      <c r="K149" s="84"/>
    </row>
    <row r="150" spans="2:11">
      <c r="B150" s="82"/>
      <c r="C150" s="83"/>
      <c r="D150" s="89"/>
      <c r="E150" s="89"/>
      <c r="F150" s="89"/>
      <c r="G150" s="89"/>
      <c r="H150" s="89"/>
      <c r="I150" s="84"/>
      <c r="J150" s="84"/>
      <c r="K150" s="84"/>
    </row>
    <row r="151" spans="2:11">
      <c r="B151" s="82"/>
      <c r="C151" s="83"/>
      <c r="D151" s="89"/>
      <c r="E151" s="89"/>
      <c r="F151" s="89"/>
      <c r="G151" s="89"/>
      <c r="H151" s="89"/>
      <c r="I151" s="84"/>
      <c r="J151" s="84"/>
      <c r="K151" s="84"/>
    </row>
    <row r="152" spans="2:11">
      <c r="B152" s="82"/>
      <c r="C152" s="83"/>
      <c r="D152" s="89"/>
      <c r="E152" s="89"/>
      <c r="F152" s="89"/>
      <c r="G152" s="89"/>
      <c r="H152" s="89"/>
      <c r="I152" s="84"/>
      <c r="J152" s="84"/>
      <c r="K152" s="84"/>
    </row>
    <row r="153" spans="2:11">
      <c r="B153" s="82"/>
      <c r="C153" s="83"/>
      <c r="D153" s="89"/>
      <c r="E153" s="89"/>
      <c r="F153" s="89"/>
      <c r="G153" s="89"/>
      <c r="H153" s="89"/>
      <c r="I153" s="84"/>
      <c r="J153" s="84"/>
      <c r="K153" s="84"/>
    </row>
    <row r="154" spans="2:11">
      <c r="B154" s="82"/>
      <c r="C154" s="83"/>
      <c r="D154" s="89"/>
      <c r="E154" s="89"/>
      <c r="F154" s="89"/>
      <c r="G154" s="89"/>
      <c r="H154" s="89"/>
      <c r="I154" s="84"/>
      <c r="J154" s="84"/>
      <c r="K154" s="84"/>
    </row>
    <row r="155" spans="2:11">
      <c r="B155" s="82"/>
      <c r="C155" s="83"/>
      <c r="D155" s="89"/>
      <c r="E155" s="89"/>
      <c r="F155" s="89"/>
      <c r="G155" s="89"/>
      <c r="H155" s="89"/>
      <c r="I155" s="84"/>
      <c r="J155" s="84"/>
      <c r="K155" s="84"/>
    </row>
    <row r="156" spans="2:11">
      <c r="B156" s="82"/>
      <c r="C156" s="83"/>
      <c r="D156" s="89"/>
      <c r="E156" s="89"/>
      <c r="F156" s="89"/>
      <c r="G156" s="89"/>
      <c r="H156" s="89"/>
      <c r="I156" s="84"/>
      <c r="J156" s="84"/>
      <c r="K156" s="84"/>
    </row>
    <row r="157" spans="2:11">
      <c r="B157" s="82"/>
      <c r="C157" s="83"/>
      <c r="D157" s="89"/>
      <c r="E157" s="89"/>
      <c r="F157" s="89"/>
      <c r="G157" s="89"/>
      <c r="H157" s="89"/>
      <c r="I157" s="84"/>
      <c r="J157" s="84"/>
      <c r="K157" s="84"/>
    </row>
    <row r="158" spans="2:11">
      <c r="B158" s="82"/>
      <c r="C158" s="83"/>
      <c r="D158" s="89"/>
      <c r="E158" s="89"/>
      <c r="F158" s="89"/>
      <c r="G158" s="89"/>
      <c r="H158" s="89"/>
      <c r="I158" s="84"/>
      <c r="J158" s="84"/>
      <c r="K158" s="84"/>
    </row>
    <row r="159" spans="2:11">
      <c r="B159" s="82"/>
      <c r="C159" s="83"/>
      <c r="D159" s="89"/>
      <c r="E159" s="89"/>
      <c r="F159" s="89"/>
      <c r="G159" s="89"/>
      <c r="H159" s="89"/>
      <c r="I159" s="84"/>
      <c r="J159" s="84"/>
      <c r="K159" s="84"/>
    </row>
    <row r="160" spans="2:11">
      <c r="B160" s="82"/>
      <c r="C160" s="83"/>
      <c r="D160" s="89"/>
      <c r="E160" s="89"/>
      <c r="F160" s="89"/>
      <c r="G160" s="89"/>
      <c r="H160" s="89"/>
      <c r="I160" s="84"/>
      <c r="J160" s="84"/>
      <c r="K160" s="84"/>
    </row>
    <row r="161" spans="2:11">
      <c r="B161" s="82"/>
      <c r="C161" s="83"/>
      <c r="D161" s="89"/>
      <c r="E161" s="89"/>
      <c r="F161" s="89"/>
      <c r="G161" s="89"/>
      <c r="H161" s="89"/>
      <c r="I161" s="84"/>
      <c r="J161" s="84"/>
      <c r="K161" s="84"/>
    </row>
    <row r="162" spans="2:11">
      <c r="B162" s="82"/>
      <c r="C162" s="83"/>
      <c r="D162" s="89"/>
      <c r="E162" s="89"/>
      <c r="F162" s="89"/>
      <c r="G162" s="89"/>
      <c r="H162" s="89"/>
      <c r="I162" s="84"/>
      <c r="J162" s="84"/>
      <c r="K162" s="84"/>
    </row>
    <row r="163" spans="2:11">
      <c r="B163" s="82"/>
      <c r="C163" s="83"/>
      <c r="D163" s="89"/>
      <c r="E163" s="89"/>
      <c r="F163" s="89"/>
      <c r="G163" s="89"/>
      <c r="H163" s="89"/>
      <c r="I163" s="84"/>
      <c r="J163" s="84"/>
      <c r="K163" s="84"/>
    </row>
    <row r="164" spans="2:11">
      <c r="B164" s="82"/>
      <c r="C164" s="83"/>
      <c r="D164" s="89"/>
      <c r="E164" s="89"/>
      <c r="F164" s="89"/>
      <c r="G164" s="89"/>
      <c r="H164" s="89"/>
      <c r="I164" s="84"/>
      <c r="J164" s="84"/>
      <c r="K164" s="84"/>
    </row>
    <row r="165" spans="2:11">
      <c r="B165" s="82"/>
      <c r="C165" s="83"/>
      <c r="D165" s="89"/>
      <c r="E165" s="89"/>
      <c r="F165" s="89"/>
      <c r="G165" s="89"/>
      <c r="H165" s="89"/>
      <c r="I165" s="84"/>
      <c r="J165" s="84"/>
      <c r="K165" s="84"/>
    </row>
    <row r="166" spans="2:11">
      <c r="B166" s="82"/>
      <c r="C166" s="83"/>
      <c r="D166" s="89"/>
      <c r="E166" s="89"/>
      <c r="F166" s="89"/>
      <c r="G166" s="89"/>
      <c r="H166" s="89"/>
      <c r="I166" s="84"/>
      <c r="J166" s="84"/>
      <c r="K166" s="84"/>
    </row>
    <row r="167" spans="2:11">
      <c r="B167" s="82"/>
      <c r="C167" s="83"/>
      <c r="D167" s="89"/>
      <c r="E167" s="89"/>
      <c r="F167" s="89"/>
      <c r="G167" s="89"/>
      <c r="H167" s="89"/>
      <c r="I167" s="84"/>
      <c r="J167" s="84"/>
      <c r="K167" s="84"/>
    </row>
    <row r="168" spans="2:11">
      <c r="B168" s="82"/>
      <c r="C168" s="83"/>
      <c r="D168" s="89"/>
      <c r="E168" s="89"/>
      <c r="F168" s="89"/>
      <c r="G168" s="89"/>
      <c r="H168" s="89"/>
      <c r="I168" s="84"/>
      <c r="J168" s="84"/>
      <c r="K168" s="84"/>
    </row>
    <row r="169" spans="2:11">
      <c r="B169" s="82"/>
      <c r="C169" s="83"/>
      <c r="D169" s="89"/>
      <c r="E169" s="89"/>
      <c r="F169" s="89"/>
      <c r="G169" s="89"/>
      <c r="H169" s="89"/>
      <c r="I169" s="84"/>
      <c r="J169" s="84"/>
      <c r="K169" s="84"/>
    </row>
    <row r="170" spans="2:11">
      <c r="B170" s="82"/>
      <c r="C170" s="83"/>
      <c r="D170" s="89"/>
      <c r="E170" s="89"/>
      <c r="F170" s="89"/>
      <c r="G170" s="89"/>
      <c r="H170" s="89"/>
      <c r="I170" s="84"/>
      <c r="J170" s="84"/>
      <c r="K170" s="84"/>
    </row>
    <row r="171" spans="2:11">
      <c r="B171" s="82"/>
      <c r="C171" s="83"/>
      <c r="D171" s="89"/>
      <c r="E171" s="89"/>
      <c r="F171" s="89"/>
      <c r="G171" s="89"/>
      <c r="H171" s="89"/>
      <c r="I171" s="84"/>
      <c r="J171" s="84"/>
      <c r="K171" s="84"/>
    </row>
    <row r="172" spans="2:11">
      <c r="B172" s="82"/>
      <c r="C172" s="83"/>
      <c r="D172" s="89"/>
      <c r="E172" s="89"/>
      <c r="F172" s="89"/>
      <c r="G172" s="89"/>
      <c r="H172" s="89"/>
      <c r="I172" s="84"/>
      <c r="J172" s="84"/>
      <c r="K172" s="84"/>
    </row>
    <row r="173" spans="2:11">
      <c r="B173" s="82"/>
      <c r="C173" s="83"/>
      <c r="D173" s="89"/>
      <c r="E173" s="89"/>
      <c r="F173" s="89"/>
      <c r="G173" s="89"/>
      <c r="H173" s="89"/>
      <c r="I173" s="84"/>
      <c r="J173" s="84"/>
      <c r="K173" s="84"/>
    </row>
    <row r="174" spans="2:11">
      <c r="B174" s="82"/>
      <c r="C174" s="83"/>
      <c r="D174" s="89"/>
      <c r="E174" s="89"/>
      <c r="F174" s="89"/>
      <c r="G174" s="89"/>
      <c r="H174" s="89"/>
      <c r="I174" s="84"/>
      <c r="J174" s="84"/>
      <c r="K174" s="84"/>
    </row>
    <row r="175" spans="2:11">
      <c r="B175" s="82"/>
      <c r="C175" s="83"/>
      <c r="D175" s="89"/>
      <c r="E175" s="89"/>
      <c r="F175" s="89"/>
      <c r="G175" s="89"/>
      <c r="H175" s="89"/>
      <c r="I175" s="84"/>
      <c r="J175" s="84"/>
      <c r="K175" s="84"/>
    </row>
    <row r="176" spans="2:11">
      <c r="B176" s="82"/>
      <c r="C176" s="83"/>
      <c r="D176" s="89"/>
      <c r="E176" s="89"/>
      <c r="F176" s="89"/>
      <c r="G176" s="89"/>
      <c r="H176" s="89"/>
      <c r="I176" s="84"/>
      <c r="J176" s="84"/>
      <c r="K176" s="84"/>
    </row>
    <row r="177" spans="2:11">
      <c r="B177" s="82"/>
      <c r="C177" s="83"/>
      <c r="D177" s="89"/>
      <c r="E177" s="89"/>
      <c r="F177" s="89"/>
      <c r="G177" s="89"/>
      <c r="H177" s="89"/>
      <c r="I177" s="84"/>
      <c r="J177" s="84"/>
      <c r="K177" s="84"/>
    </row>
    <row r="178" spans="2:11">
      <c r="B178" s="82"/>
      <c r="C178" s="83"/>
      <c r="D178" s="89"/>
      <c r="E178" s="89"/>
      <c r="F178" s="89"/>
      <c r="G178" s="89"/>
      <c r="H178" s="89"/>
      <c r="I178" s="84"/>
      <c r="J178" s="84"/>
      <c r="K178" s="84"/>
    </row>
    <row r="179" spans="2:11">
      <c r="B179" s="82"/>
      <c r="C179" s="83"/>
      <c r="D179" s="89"/>
      <c r="E179" s="89"/>
      <c r="F179" s="89"/>
      <c r="G179" s="89"/>
      <c r="H179" s="89"/>
      <c r="I179" s="84"/>
      <c r="J179" s="84"/>
      <c r="K179" s="84"/>
    </row>
    <row r="180" spans="2:11">
      <c r="B180" s="82"/>
      <c r="C180" s="83"/>
      <c r="D180" s="89"/>
      <c r="E180" s="89"/>
      <c r="F180" s="89"/>
      <c r="G180" s="89"/>
      <c r="H180" s="89"/>
      <c r="I180" s="84"/>
      <c r="J180" s="84"/>
      <c r="K180" s="84"/>
    </row>
    <row r="181" spans="2:11">
      <c r="B181" s="82"/>
      <c r="C181" s="83"/>
      <c r="D181" s="89"/>
      <c r="E181" s="89"/>
      <c r="F181" s="89"/>
      <c r="G181" s="89"/>
      <c r="H181" s="89"/>
      <c r="I181" s="84"/>
      <c r="J181" s="84"/>
      <c r="K181" s="84"/>
    </row>
    <row r="182" spans="2:11">
      <c r="B182" s="82"/>
      <c r="C182" s="83"/>
      <c r="D182" s="89"/>
      <c r="E182" s="89"/>
      <c r="F182" s="89"/>
      <c r="G182" s="89"/>
      <c r="H182" s="89"/>
      <c r="I182" s="84"/>
      <c r="J182" s="84"/>
      <c r="K182" s="84"/>
    </row>
    <row r="183" spans="2:11">
      <c r="B183" s="82"/>
      <c r="C183" s="83"/>
      <c r="D183" s="89"/>
      <c r="E183" s="89"/>
      <c r="F183" s="89"/>
      <c r="G183" s="89"/>
      <c r="H183" s="89"/>
      <c r="I183" s="84"/>
      <c r="J183" s="84"/>
      <c r="K183" s="84"/>
    </row>
    <row r="184" spans="2:11">
      <c r="B184" s="82"/>
      <c r="C184" s="83"/>
      <c r="D184" s="89"/>
      <c r="E184" s="89"/>
      <c r="F184" s="89"/>
      <c r="G184" s="89"/>
      <c r="H184" s="89"/>
      <c r="I184" s="84"/>
      <c r="J184" s="84"/>
      <c r="K184" s="84"/>
    </row>
    <row r="185" spans="2:11">
      <c r="B185" s="82"/>
      <c r="C185" s="83"/>
      <c r="D185" s="89"/>
      <c r="E185" s="89"/>
      <c r="F185" s="89"/>
      <c r="G185" s="89"/>
      <c r="H185" s="89"/>
      <c r="I185" s="84"/>
      <c r="J185" s="84"/>
      <c r="K185" s="84"/>
    </row>
    <row r="186" spans="2:11">
      <c r="B186" s="82"/>
      <c r="C186" s="83"/>
      <c r="D186" s="89"/>
      <c r="E186" s="89"/>
      <c r="F186" s="89"/>
      <c r="G186" s="89"/>
      <c r="H186" s="89"/>
      <c r="I186" s="84"/>
      <c r="J186" s="84"/>
      <c r="K186" s="84"/>
    </row>
    <row r="187" spans="2:11">
      <c r="B187" s="82"/>
      <c r="C187" s="83"/>
      <c r="D187" s="89"/>
      <c r="E187" s="89"/>
      <c r="F187" s="89"/>
      <c r="G187" s="89"/>
      <c r="H187" s="89"/>
      <c r="I187" s="84"/>
      <c r="J187" s="84"/>
      <c r="K187" s="84"/>
    </row>
    <row r="188" spans="2:11">
      <c r="B188" s="82"/>
      <c r="C188" s="83"/>
      <c r="D188" s="89"/>
      <c r="E188" s="89"/>
      <c r="F188" s="89"/>
      <c r="G188" s="89"/>
      <c r="H188" s="89"/>
      <c r="I188" s="84"/>
      <c r="J188" s="84"/>
      <c r="K188" s="84"/>
    </row>
    <row r="189" spans="2:11">
      <c r="B189" s="82"/>
      <c r="C189" s="83"/>
      <c r="D189" s="89"/>
      <c r="E189" s="89"/>
      <c r="F189" s="89"/>
      <c r="G189" s="89"/>
      <c r="H189" s="89"/>
      <c r="I189" s="84"/>
      <c r="J189" s="84"/>
      <c r="K189" s="84"/>
    </row>
    <row r="190" spans="2:11">
      <c r="B190" s="82"/>
      <c r="C190" s="83"/>
      <c r="D190" s="89"/>
      <c r="E190" s="89"/>
      <c r="F190" s="89"/>
      <c r="G190" s="89"/>
      <c r="H190" s="89"/>
      <c r="I190" s="84"/>
      <c r="J190" s="84"/>
      <c r="K190" s="84"/>
    </row>
    <row r="191" spans="2:11">
      <c r="B191" s="82"/>
      <c r="C191" s="83"/>
      <c r="D191" s="89"/>
      <c r="E191" s="89"/>
      <c r="F191" s="89"/>
      <c r="G191" s="89"/>
      <c r="H191" s="89"/>
      <c r="I191" s="84"/>
      <c r="J191" s="84"/>
      <c r="K191" s="84"/>
    </row>
    <row r="192" spans="2:11">
      <c r="B192" s="82"/>
      <c r="C192" s="83"/>
      <c r="D192" s="89"/>
      <c r="E192" s="89"/>
      <c r="F192" s="89"/>
      <c r="G192" s="89"/>
      <c r="H192" s="89"/>
      <c r="I192" s="84"/>
      <c r="J192" s="84"/>
      <c r="K192" s="84"/>
    </row>
    <row r="193" spans="2:11">
      <c r="B193" s="82"/>
      <c r="C193" s="83"/>
      <c r="D193" s="89"/>
      <c r="E193" s="89"/>
      <c r="F193" s="89"/>
      <c r="G193" s="89"/>
      <c r="H193" s="89"/>
      <c r="I193" s="84"/>
      <c r="J193" s="84"/>
      <c r="K193" s="84"/>
    </row>
    <row r="194" spans="2:11">
      <c r="B194" s="82"/>
      <c r="C194" s="83"/>
      <c r="D194" s="89"/>
      <c r="E194" s="89"/>
      <c r="F194" s="89"/>
      <c r="G194" s="89"/>
      <c r="H194" s="89"/>
      <c r="I194" s="84"/>
      <c r="J194" s="84"/>
      <c r="K194" s="84"/>
    </row>
    <row r="195" spans="2:11">
      <c r="B195" s="82"/>
      <c r="C195" s="83"/>
      <c r="D195" s="89"/>
      <c r="E195" s="89"/>
      <c r="F195" s="89"/>
      <c r="G195" s="89"/>
      <c r="H195" s="89"/>
      <c r="I195" s="84"/>
      <c r="J195" s="84"/>
      <c r="K195" s="84"/>
    </row>
    <row r="196" spans="2:11">
      <c r="B196" s="82"/>
      <c r="C196" s="83"/>
      <c r="D196" s="89"/>
      <c r="E196" s="89"/>
      <c r="F196" s="89"/>
      <c r="G196" s="89"/>
      <c r="H196" s="89"/>
      <c r="I196" s="84"/>
      <c r="J196" s="84"/>
      <c r="K196" s="84"/>
    </row>
    <row r="197" spans="2:11">
      <c r="B197" s="82"/>
      <c r="C197" s="83"/>
      <c r="D197" s="89"/>
      <c r="E197" s="89"/>
      <c r="F197" s="89"/>
      <c r="G197" s="89"/>
      <c r="H197" s="89"/>
      <c r="I197" s="84"/>
      <c r="J197" s="84"/>
      <c r="K197" s="84"/>
    </row>
    <row r="198" spans="2:11">
      <c r="B198" s="82"/>
      <c r="C198" s="83"/>
      <c r="D198" s="89"/>
      <c r="E198" s="89"/>
      <c r="F198" s="89"/>
      <c r="G198" s="89"/>
      <c r="H198" s="89"/>
      <c r="I198" s="84"/>
      <c r="J198" s="84"/>
      <c r="K198" s="84"/>
    </row>
    <row r="199" spans="2:11">
      <c r="B199" s="82"/>
      <c r="C199" s="83"/>
      <c r="D199" s="89"/>
      <c r="E199" s="89"/>
      <c r="F199" s="89"/>
      <c r="G199" s="89"/>
      <c r="H199" s="89"/>
      <c r="I199" s="84"/>
      <c r="J199" s="84"/>
      <c r="K199" s="84"/>
    </row>
    <row r="200" spans="2:11">
      <c r="B200" s="82"/>
      <c r="C200" s="83"/>
      <c r="D200" s="89"/>
      <c r="E200" s="89"/>
      <c r="F200" s="89"/>
      <c r="G200" s="89"/>
      <c r="H200" s="89"/>
      <c r="I200" s="84"/>
      <c r="J200" s="84"/>
      <c r="K200" s="84"/>
    </row>
    <row r="201" spans="2:11">
      <c r="B201" s="82"/>
      <c r="C201" s="83"/>
      <c r="D201" s="89"/>
      <c r="E201" s="89"/>
      <c r="F201" s="89"/>
      <c r="G201" s="89"/>
      <c r="H201" s="89"/>
      <c r="I201" s="84"/>
      <c r="J201" s="84"/>
      <c r="K201" s="84"/>
    </row>
    <row r="202" spans="2:11">
      <c r="B202" s="82"/>
      <c r="C202" s="83"/>
      <c r="D202" s="89"/>
      <c r="E202" s="89"/>
      <c r="F202" s="89"/>
      <c r="G202" s="89"/>
      <c r="H202" s="89"/>
      <c r="I202" s="84"/>
      <c r="J202" s="84"/>
      <c r="K202" s="84"/>
    </row>
    <row r="203" spans="2:11">
      <c r="B203" s="82"/>
      <c r="C203" s="83"/>
      <c r="D203" s="89"/>
      <c r="E203" s="89"/>
      <c r="F203" s="89"/>
      <c r="G203" s="89"/>
      <c r="H203" s="89"/>
      <c r="I203" s="84"/>
      <c r="J203" s="84"/>
      <c r="K203" s="84"/>
    </row>
    <row r="204" spans="2:11">
      <c r="B204" s="82"/>
      <c r="C204" s="83"/>
      <c r="D204" s="89"/>
      <c r="E204" s="89"/>
      <c r="F204" s="89"/>
      <c r="G204" s="89"/>
      <c r="H204" s="89"/>
      <c r="I204" s="84"/>
      <c r="J204" s="84"/>
      <c r="K204" s="84"/>
    </row>
    <row r="205" spans="2:11">
      <c r="B205" s="82"/>
      <c r="C205" s="83"/>
      <c r="D205" s="89"/>
      <c r="E205" s="89"/>
      <c r="F205" s="89"/>
      <c r="G205" s="89"/>
      <c r="H205" s="89"/>
      <c r="I205" s="84"/>
      <c r="J205" s="84"/>
      <c r="K205" s="84"/>
    </row>
    <row r="206" spans="2:11">
      <c r="B206" s="82"/>
      <c r="C206" s="83"/>
      <c r="D206" s="89"/>
      <c r="E206" s="89"/>
      <c r="F206" s="89"/>
      <c r="G206" s="89"/>
      <c r="H206" s="89"/>
      <c r="I206" s="84"/>
      <c r="J206" s="84"/>
      <c r="K206" s="84"/>
    </row>
    <row r="207" spans="2:11">
      <c r="B207" s="82"/>
      <c r="C207" s="83"/>
      <c r="D207" s="89"/>
      <c r="E207" s="89"/>
      <c r="F207" s="89"/>
      <c r="G207" s="89"/>
      <c r="H207" s="89"/>
      <c r="I207" s="84"/>
      <c r="J207" s="84"/>
      <c r="K207" s="84"/>
    </row>
    <row r="208" spans="2:11">
      <c r="B208" s="82"/>
      <c r="C208" s="83"/>
      <c r="D208" s="89"/>
      <c r="E208" s="89"/>
      <c r="F208" s="89"/>
      <c r="G208" s="89"/>
      <c r="H208" s="89"/>
      <c r="I208" s="84"/>
      <c r="J208" s="84"/>
      <c r="K208" s="84"/>
    </row>
    <row r="209" spans="2:11">
      <c r="B209" s="82"/>
      <c r="C209" s="83"/>
      <c r="D209" s="89"/>
      <c r="E209" s="89"/>
      <c r="F209" s="89"/>
      <c r="G209" s="89"/>
      <c r="H209" s="89"/>
      <c r="I209" s="84"/>
      <c r="J209" s="84"/>
      <c r="K209" s="84"/>
    </row>
    <row r="210" spans="2:11">
      <c r="B210" s="82"/>
      <c r="C210" s="83"/>
      <c r="D210" s="89"/>
      <c r="E210" s="89"/>
      <c r="F210" s="89"/>
      <c r="G210" s="89"/>
      <c r="H210" s="89"/>
      <c r="I210" s="84"/>
      <c r="J210" s="84"/>
      <c r="K210" s="84"/>
    </row>
    <row r="211" spans="2:11">
      <c r="B211" s="82"/>
      <c r="C211" s="83"/>
      <c r="D211" s="89"/>
      <c r="E211" s="89"/>
      <c r="F211" s="89"/>
      <c r="G211" s="89"/>
      <c r="H211" s="89"/>
      <c r="I211" s="84"/>
      <c r="J211" s="84"/>
      <c r="K211" s="84"/>
    </row>
    <row r="212" spans="2:11">
      <c r="B212" s="82"/>
      <c r="C212" s="83"/>
      <c r="D212" s="89"/>
      <c r="E212" s="89"/>
      <c r="F212" s="89"/>
      <c r="G212" s="89"/>
      <c r="H212" s="89"/>
      <c r="I212" s="84"/>
      <c r="J212" s="84"/>
      <c r="K212" s="84"/>
    </row>
    <row r="213" spans="2:11">
      <c r="B213" s="82"/>
      <c r="C213" s="83"/>
      <c r="D213" s="89"/>
      <c r="E213" s="89"/>
      <c r="F213" s="89"/>
      <c r="G213" s="89"/>
      <c r="H213" s="89"/>
      <c r="I213" s="84"/>
      <c r="J213" s="84"/>
      <c r="K213" s="84"/>
    </row>
    <row r="214" spans="2:11">
      <c r="B214" s="82"/>
      <c r="C214" s="83"/>
      <c r="D214" s="89"/>
      <c r="E214" s="89"/>
      <c r="F214" s="89"/>
      <c r="G214" s="89"/>
      <c r="H214" s="89"/>
      <c r="I214" s="84"/>
      <c r="J214" s="84"/>
      <c r="K214" s="84"/>
    </row>
    <row r="215" spans="2:11">
      <c r="B215" s="82"/>
      <c r="C215" s="83"/>
      <c r="D215" s="89"/>
      <c r="E215" s="89"/>
      <c r="F215" s="89"/>
      <c r="G215" s="89"/>
      <c r="H215" s="89"/>
      <c r="I215" s="84"/>
      <c r="J215" s="84"/>
      <c r="K215" s="84"/>
    </row>
    <row r="216" spans="2:11">
      <c r="B216" s="82"/>
      <c r="C216" s="83"/>
      <c r="D216" s="89"/>
      <c r="E216" s="89"/>
      <c r="F216" s="89"/>
      <c r="G216" s="89"/>
      <c r="H216" s="89"/>
      <c r="I216" s="84"/>
      <c r="J216" s="84"/>
      <c r="K216" s="84"/>
    </row>
    <row r="217" spans="2:11">
      <c r="B217" s="82"/>
      <c r="C217" s="83"/>
      <c r="D217" s="89"/>
      <c r="E217" s="89"/>
      <c r="F217" s="89"/>
      <c r="G217" s="89"/>
      <c r="H217" s="89"/>
      <c r="I217" s="84"/>
      <c r="J217" s="84"/>
      <c r="K217" s="84"/>
    </row>
    <row r="218" spans="2:11">
      <c r="B218" s="82"/>
      <c r="C218" s="83"/>
      <c r="D218" s="89"/>
      <c r="E218" s="89"/>
      <c r="F218" s="89"/>
      <c r="G218" s="89"/>
      <c r="H218" s="89"/>
      <c r="I218" s="84"/>
      <c r="J218" s="84"/>
      <c r="K218" s="84"/>
    </row>
    <row r="219" spans="2:11">
      <c r="B219" s="82"/>
      <c r="C219" s="83"/>
      <c r="D219" s="89"/>
      <c r="E219" s="89"/>
      <c r="F219" s="89"/>
      <c r="G219" s="89"/>
      <c r="H219" s="89"/>
      <c r="I219" s="84"/>
      <c r="J219" s="84"/>
      <c r="K219" s="84"/>
    </row>
    <row r="220" spans="2:11">
      <c r="B220" s="82"/>
      <c r="C220" s="83"/>
      <c r="D220" s="89"/>
      <c r="E220" s="89"/>
      <c r="F220" s="89"/>
      <c r="G220" s="89"/>
      <c r="H220" s="89"/>
      <c r="I220" s="84"/>
      <c r="J220" s="84"/>
      <c r="K220" s="84"/>
    </row>
    <row r="221" spans="2:11">
      <c r="B221" s="82"/>
      <c r="C221" s="83"/>
      <c r="D221" s="89"/>
      <c r="E221" s="89"/>
      <c r="F221" s="89"/>
      <c r="G221" s="89"/>
      <c r="H221" s="89"/>
      <c r="I221" s="84"/>
      <c r="J221" s="84"/>
      <c r="K221" s="84"/>
    </row>
    <row r="222" spans="2:11">
      <c r="B222" s="82"/>
      <c r="C222" s="83"/>
      <c r="D222" s="89"/>
      <c r="E222" s="89"/>
      <c r="F222" s="89"/>
      <c r="G222" s="89"/>
      <c r="H222" s="89"/>
      <c r="I222" s="84"/>
      <c r="J222" s="84"/>
      <c r="K222" s="84"/>
    </row>
    <row r="223" spans="2:11">
      <c r="B223" s="82"/>
      <c r="C223" s="83"/>
      <c r="D223" s="89"/>
      <c r="E223" s="89"/>
      <c r="F223" s="89"/>
      <c r="G223" s="89"/>
      <c r="H223" s="89"/>
      <c r="I223" s="84"/>
      <c r="J223" s="84"/>
      <c r="K223" s="84"/>
    </row>
    <row r="224" spans="2:11">
      <c r="B224" s="82"/>
      <c r="C224" s="83"/>
      <c r="D224" s="89"/>
      <c r="E224" s="89"/>
      <c r="F224" s="89"/>
      <c r="G224" s="89"/>
      <c r="H224" s="89"/>
      <c r="I224" s="84"/>
      <c r="J224" s="84"/>
      <c r="K224" s="84"/>
    </row>
    <row r="225" spans="2:11">
      <c r="B225" s="82"/>
      <c r="C225" s="83"/>
      <c r="D225" s="89"/>
      <c r="E225" s="89"/>
      <c r="F225" s="89"/>
      <c r="G225" s="89"/>
      <c r="H225" s="89"/>
      <c r="I225" s="84"/>
      <c r="J225" s="84"/>
      <c r="K225" s="84"/>
    </row>
    <row r="226" spans="2:11">
      <c r="B226" s="82"/>
      <c r="C226" s="83"/>
      <c r="D226" s="89"/>
      <c r="E226" s="89"/>
      <c r="F226" s="89"/>
      <c r="G226" s="89"/>
      <c r="H226" s="89"/>
      <c r="I226" s="84"/>
      <c r="J226" s="84"/>
      <c r="K226" s="84"/>
    </row>
    <row r="227" spans="2:11">
      <c r="B227" s="82"/>
      <c r="C227" s="83"/>
      <c r="D227" s="89"/>
      <c r="E227" s="89"/>
      <c r="F227" s="89"/>
      <c r="G227" s="89"/>
      <c r="H227" s="89"/>
      <c r="I227" s="84"/>
      <c r="J227" s="84"/>
      <c r="K227" s="84"/>
    </row>
    <row r="228" spans="2:11">
      <c r="B228" s="82"/>
      <c r="C228" s="83"/>
      <c r="D228" s="89"/>
      <c r="E228" s="89"/>
      <c r="F228" s="89"/>
      <c r="G228" s="89"/>
      <c r="H228" s="89"/>
      <c r="I228" s="84"/>
      <c r="J228" s="84"/>
      <c r="K228" s="84"/>
    </row>
    <row r="229" spans="2:11">
      <c r="B229" s="82"/>
      <c r="C229" s="83"/>
      <c r="D229" s="89"/>
      <c r="E229" s="89"/>
      <c r="F229" s="89"/>
      <c r="G229" s="89"/>
      <c r="H229" s="89"/>
      <c r="I229" s="84"/>
      <c r="J229" s="84"/>
      <c r="K229" s="84"/>
    </row>
    <row r="230" spans="2:11">
      <c r="B230" s="82"/>
      <c r="C230" s="83"/>
      <c r="D230" s="89"/>
      <c r="E230" s="89"/>
      <c r="F230" s="89"/>
      <c r="G230" s="89"/>
      <c r="H230" s="89"/>
      <c r="I230" s="84"/>
      <c r="J230" s="84"/>
      <c r="K230" s="84"/>
    </row>
    <row r="231" spans="2:11">
      <c r="B231" s="82"/>
      <c r="C231" s="83"/>
      <c r="D231" s="89"/>
      <c r="E231" s="89"/>
      <c r="F231" s="89"/>
      <c r="G231" s="89"/>
      <c r="H231" s="89"/>
      <c r="I231" s="84"/>
      <c r="J231" s="84"/>
      <c r="K231" s="84"/>
    </row>
    <row r="232" spans="2:11">
      <c r="B232" s="82"/>
      <c r="C232" s="83"/>
      <c r="D232" s="89"/>
      <c r="E232" s="89"/>
      <c r="F232" s="89"/>
      <c r="G232" s="89"/>
      <c r="H232" s="89"/>
      <c r="I232" s="84"/>
      <c r="J232" s="84"/>
      <c r="K232" s="84"/>
    </row>
    <row r="233" spans="2:11">
      <c r="B233" s="82"/>
      <c r="C233" s="83"/>
      <c r="D233" s="89"/>
      <c r="E233" s="89"/>
      <c r="F233" s="89"/>
      <c r="G233" s="89"/>
      <c r="H233" s="89"/>
      <c r="I233" s="84"/>
      <c r="J233" s="84"/>
      <c r="K233" s="84"/>
    </row>
    <row r="234" spans="2:11">
      <c r="B234" s="82"/>
      <c r="C234" s="83"/>
      <c r="D234" s="89"/>
      <c r="E234" s="89"/>
      <c r="F234" s="89"/>
      <c r="G234" s="89"/>
      <c r="H234" s="89"/>
      <c r="I234" s="84"/>
      <c r="J234" s="84"/>
      <c r="K234" s="84"/>
    </row>
    <row r="235" spans="2:11">
      <c r="B235" s="82"/>
      <c r="C235" s="83"/>
      <c r="D235" s="89"/>
      <c r="E235" s="89"/>
      <c r="F235" s="89"/>
      <c r="G235" s="89"/>
      <c r="H235" s="89"/>
      <c r="I235" s="84"/>
      <c r="J235" s="84"/>
      <c r="K235" s="84"/>
    </row>
    <row r="236" spans="2:11">
      <c r="B236" s="82"/>
      <c r="C236" s="83"/>
      <c r="D236" s="89"/>
      <c r="E236" s="89"/>
      <c r="F236" s="89"/>
      <c r="G236" s="89"/>
      <c r="H236" s="89"/>
      <c r="I236" s="84"/>
      <c r="J236" s="84"/>
      <c r="K236" s="84"/>
    </row>
    <row r="237" spans="2:11">
      <c r="B237" s="82"/>
      <c r="C237" s="83"/>
      <c r="D237" s="89"/>
      <c r="E237" s="89"/>
      <c r="F237" s="89"/>
      <c r="G237" s="89"/>
      <c r="H237" s="89"/>
      <c r="I237" s="84"/>
      <c r="J237" s="84"/>
      <c r="K237" s="84"/>
    </row>
    <row r="238" spans="2:11">
      <c r="B238" s="82"/>
      <c r="C238" s="83"/>
      <c r="D238" s="89"/>
      <c r="E238" s="89"/>
      <c r="F238" s="89"/>
      <c r="G238" s="89"/>
      <c r="H238" s="89"/>
      <c r="I238" s="84"/>
      <c r="J238" s="84"/>
      <c r="K238" s="84"/>
    </row>
    <row r="239" spans="2:11">
      <c r="B239" s="82"/>
      <c r="C239" s="83"/>
      <c r="D239" s="89"/>
      <c r="E239" s="89"/>
      <c r="F239" s="89"/>
      <c r="G239" s="89"/>
      <c r="H239" s="89"/>
      <c r="I239" s="84"/>
      <c r="J239" s="84"/>
      <c r="K239" s="84"/>
    </row>
    <row r="240" spans="2:11">
      <c r="B240" s="82"/>
      <c r="C240" s="83"/>
      <c r="D240" s="89"/>
      <c r="E240" s="89"/>
      <c r="F240" s="89"/>
      <c r="G240" s="89"/>
      <c r="H240" s="89"/>
      <c r="I240" s="84"/>
      <c r="J240" s="84"/>
      <c r="K240" s="84"/>
    </row>
    <row r="241" spans="2:11">
      <c r="B241" s="82"/>
      <c r="C241" s="83"/>
      <c r="D241" s="89"/>
      <c r="E241" s="89"/>
      <c r="F241" s="89"/>
      <c r="G241" s="89"/>
      <c r="H241" s="89"/>
      <c r="I241" s="84"/>
      <c r="J241" s="84"/>
      <c r="K241" s="84"/>
    </row>
    <row r="242" spans="2:11">
      <c r="B242" s="82"/>
      <c r="C242" s="83"/>
      <c r="D242" s="89"/>
      <c r="E242" s="89"/>
      <c r="F242" s="89"/>
      <c r="G242" s="89"/>
      <c r="H242" s="89"/>
      <c r="I242" s="84"/>
      <c r="J242" s="84"/>
      <c r="K242" s="84"/>
    </row>
    <row r="243" spans="2:11">
      <c r="B243" s="82"/>
      <c r="C243" s="83"/>
      <c r="D243" s="89"/>
      <c r="E243" s="89"/>
      <c r="F243" s="89"/>
      <c r="G243" s="89"/>
      <c r="H243" s="89"/>
      <c r="I243" s="84"/>
      <c r="J243" s="84"/>
      <c r="K243" s="84"/>
    </row>
    <row r="244" spans="2:11">
      <c r="B244" s="82"/>
      <c r="C244" s="83"/>
      <c r="D244" s="89"/>
      <c r="E244" s="89"/>
      <c r="F244" s="89"/>
      <c r="G244" s="89"/>
      <c r="H244" s="89"/>
      <c r="I244" s="84"/>
      <c r="J244" s="84"/>
      <c r="K244" s="84"/>
    </row>
    <row r="245" spans="2:11">
      <c r="B245" s="82"/>
      <c r="C245" s="83"/>
      <c r="D245" s="89"/>
      <c r="E245" s="89"/>
      <c r="F245" s="89"/>
      <c r="G245" s="89"/>
      <c r="H245" s="89"/>
      <c r="I245" s="84"/>
      <c r="J245" s="84"/>
      <c r="K245" s="84"/>
    </row>
    <row r="246" spans="2:11">
      <c r="B246" s="82"/>
      <c r="C246" s="83"/>
      <c r="D246" s="89"/>
      <c r="E246" s="89"/>
      <c r="F246" s="89"/>
      <c r="G246" s="89"/>
      <c r="H246" s="89"/>
      <c r="I246" s="84"/>
      <c r="J246" s="84"/>
      <c r="K246" s="84"/>
    </row>
    <row r="247" spans="2:11">
      <c r="B247" s="82"/>
      <c r="C247" s="83"/>
      <c r="D247" s="89"/>
      <c r="E247" s="89"/>
      <c r="F247" s="89"/>
      <c r="G247" s="89"/>
      <c r="H247" s="89"/>
      <c r="I247" s="84"/>
      <c r="J247" s="84"/>
      <c r="K247" s="84"/>
    </row>
    <row r="248" spans="2:11">
      <c r="B248" s="82"/>
      <c r="C248" s="83"/>
      <c r="D248" s="89"/>
      <c r="E248" s="89"/>
      <c r="F248" s="89"/>
      <c r="G248" s="89"/>
      <c r="H248" s="89"/>
      <c r="I248" s="84"/>
      <c r="J248" s="84"/>
      <c r="K248" s="84"/>
    </row>
    <row r="249" spans="2:11">
      <c r="B249" s="82"/>
      <c r="C249" s="83"/>
      <c r="D249" s="89"/>
      <c r="E249" s="89"/>
      <c r="F249" s="89"/>
      <c r="G249" s="89"/>
      <c r="H249" s="89"/>
      <c r="I249" s="84"/>
      <c r="J249" s="84"/>
      <c r="K249" s="84"/>
    </row>
    <row r="250" spans="2:11">
      <c r="B250" s="82"/>
      <c r="C250" s="83"/>
      <c r="D250" s="89"/>
      <c r="E250" s="89"/>
      <c r="F250" s="89"/>
      <c r="G250" s="89"/>
      <c r="H250" s="89"/>
      <c r="I250" s="84"/>
      <c r="J250" s="84"/>
      <c r="K250" s="84"/>
    </row>
    <row r="251" spans="2:11">
      <c r="B251" s="82"/>
      <c r="C251" s="83"/>
      <c r="D251" s="89"/>
      <c r="E251" s="89"/>
      <c r="F251" s="89"/>
      <c r="G251" s="89"/>
      <c r="H251" s="89"/>
      <c r="I251" s="84"/>
      <c r="J251" s="84"/>
      <c r="K251" s="84"/>
    </row>
    <row r="252" spans="2:11">
      <c r="B252" s="82"/>
      <c r="C252" s="83"/>
      <c r="D252" s="89"/>
      <c r="E252" s="89"/>
      <c r="F252" s="89"/>
      <c r="G252" s="89"/>
      <c r="H252" s="89"/>
      <c r="I252" s="84"/>
      <c r="J252" s="84"/>
      <c r="K252" s="84"/>
    </row>
    <row r="253" spans="2:11">
      <c r="B253" s="82"/>
      <c r="C253" s="83"/>
      <c r="D253" s="89"/>
      <c r="E253" s="89"/>
      <c r="F253" s="89"/>
      <c r="G253" s="89"/>
      <c r="H253" s="89"/>
      <c r="I253" s="84"/>
      <c r="J253" s="84"/>
      <c r="K253" s="84"/>
    </row>
    <row r="254" spans="2:11">
      <c r="B254" s="82"/>
      <c r="C254" s="83"/>
      <c r="D254" s="89"/>
      <c r="E254" s="89"/>
      <c r="F254" s="89"/>
      <c r="G254" s="89"/>
      <c r="H254" s="89"/>
      <c r="I254" s="84"/>
      <c r="J254" s="84"/>
      <c r="K254" s="84"/>
    </row>
    <row r="255" spans="2:11">
      <c r="B255" s="82"/>
      <c r="C255" s="83"/>
      <c r="D255" s="89"/>
      <c r="E255" s="89"/>
      <c r="F255" s="89"/>
      <c r="G255" s="89"/>
      <c r="H255" s="89"/>
      <c r="I255" s="84"/>
      <c r="J255" s="84"/>
      <c r="K255" s="84"/>
    </row>
    <row r="256" spans="2:11">
      <c r="B256" s="82"/>
      <c r="C256" s="83"/>
      <c r="D256" s="89"/>
      <c r="E256" s="89"/>
      <c r="F256" s="89"/>
      <c r="G256" s="89"/>
      <c r="H256" s="89"/>
      <c r="I256" s="84"/>
      <c r="J256" s="84"/>
      <c r="K256" s="84"/>
    </row>
    <row r="257" spans="2:11">
      <c r="B257" s="82"/>
      <c r="C257" s="83"/>
      <c r="D257" s="89"/>
      <c r="E257" s="89"/>
      <c r="F257" s="89"/>
      <c r="G257" s="89"/>
      <c r="H257" s="89"/>
      <c r="I257" s="84"/>
      <c r="J257" s="84"/>
      <c r="K257" s="84"/>
    </row>
    <row r="258" spans="2:11">
      <c r="B258" s="82"/>
      <c r="C258" s="83"/>
      <c r="D258" s="89"/>
      <c r="E258" s="89"/>
      <c r="F258" s="89"/>
      <c r="G258" s="89"/>
      <c r="H258" s="89"/>
      <c r="I258" s="84"/>
      <c r="J258" s="84"/>
      <c r="K258" s="84"/>
    </row>
    <row r="259" spans="2:11">
      <c r="B259" s="82"/>
      <c r="C259" s="83"/>
      <c r="D259" s="89"/>
      <c r="E259" s="89"/>
      <c r="F259" s="89"/>
      <c r="G259" s="89"/>
      <c r="H259" s="89"/>
      <c r="I259" s="84"/>
      <c r="J259" s="84"/>
      <c r="K259" s="84"/>
    </row>
    <row r="260" spans="2:11">
      <c r="B260" s="82"/>
      <c r="C260" s="83"/>
      <c r="D260" s="89"/>
      <c r="E260" s="89"/>
      <c r="F260" s="89"/>
      <c r="G260" s="89"/>
      <c r="H260" s="89"/>
      <c r="I260" s="84"/>
      <c r="J260" s="84"/>
      <c r="K260" s="84"/>
    </row>
    <row r="261" spans="2:11">
      <c r="B261" s="82"/>
      <c r="C261" s="83"/>
      <c r="D261" s="89"/>
      <c r="E261" s="89"/>
      <c r="F261" s="89"/>
      <c r="G261" s="89"/>
      <c r="H261" s="89"/>
      <c r="I261" s="84"/>
      <c r="J261" s="84"/>
      <c r="K261" s="84"/>
    </row>
    <row r="262" spans="2:11">
      <c r="B262" s="82"/>
      <c r="C262" s="83"/>
      <c r="D262" s="89"/>
      <c r="E262" s="89"/>
      <c r="F262" s="89"/>
      <c r="G262" s="89"/>
      <c r="H262" s="89"/>
      <c r="I262" s="84"/>
      <c r="J262" s="84"/>
      <c r="K262" s="84"/>
    </row>
    <row r="263" spans="2:11">
      <c r="B263" s="82"/>
      <c r="C263" s="83"/>
      <c r="D263" s="89"/>
      <c r="E263" s="89"/>
      <c r="F263" s="89"/>
      <c r="G263" s="89"/>
      <c r="H263" s="89"/>
      <c r="I263" s="84"/>
      <c r="J263" s="84"/>
      <c r="K263" s="84"/>
    </row>
    <row r="264" spans="2:11">
      <c r="B264" s="82"/>
      <c r="C264" s="83"/>
      <c r="D264" s="89"/>
      <c r="E264" s="89"/>
      <c r="F264" s="89"/>
      <c r="G264" s="89"/>
      <c r="H264" s="89"/>
      <c r="I264" s="84"/>
      <c r="J264" s="84"/>
      <c r="K264" s="84"/>
    </row>
    <row r="265" spans="2:11">
      <c r="B265" s="82"/>
      <c r="C265" s="83"/>
      <c r="D265" s="89"/>
      <c r="E265" s="89"/>
      <c r="F265" s="89"/>
      <c r="G265" s="89"/>
      <c r="H265" s="89"/>
      <c r="I265" s="84"/>
      <c r="J265" s="84"/>
      <c r="K265" s="84"/>
    </row>
    <row r="266" spans="2:11">
      <c r="B266" s="82"/>
      <c r="C266" s="83"/>
      <c r="D266" s="89"/>
      <c r="E266" s="89"/>
      <c r="F266" s="89"/>
      <c r="G266" s="89"/>
      <c r="H266" s="89"/>
      <c r="I266" s="84"/>
      <c r="J266" s="84"/>
      <c r="K266" s="84"/>
    </row>
    <row r="267" spans="2:11">
      <c r="B267" s="82"/>
      <c r="C267" s="83"/>
      <c r="D267" s="89"/>
      <c r="E267" s="89"/>
      <c r="F267" s="89"/>
      <c r="G267" s="89"/>
      <c r="H267" s="89"/>
      <c r="I267" s="84"/>
      <c r="J267" s="84"/>
      <c r="K267" s="84"/>
    </row>
    <row r="268" spans="2:11">
      <c r="B268" s="82"/>
      <c r="C268" s="83"/>
      <c r="D268" s="89"/>
      <c r="E268" s="89"/>
      <c r="F268" s="89"/>
      <c r="G268" s="89"/>
      <c r="H268" s="89"/>
      <c r="I268" s="84"/>
      <c r="J268" s="84"/>
      <c r="K268" s="84"/>
    </row>
    <row r="269" spans="2:11">
      <c r="B269" s="82"/>
      <c r="C269" s="83"/>
      <c r="D269" s="89"/>
      <c r="E269" s="89"/>
      <c r="F269" s="89"/>
      <c r="G269" s="89"/>
      <c r="H269" s="89"/>
      <c r="I269" s="84"/>
      <c r="J269" s="84"/>
      <c r="K269" s="84"/>
    </row>
    <row r="270" spans="2:11">
      <c r="B270" s="82"/>
      <c r="C270" s="83"/>
      <c r="D270" s="89"/>
      <c r="E270" s="89"/>
      <c r="F270" s="89"/>
      <c r="G270" s="89"/>
      <c r="H270" s="89"/>
      <c r="I270" s="84"/>
      <c r="J270" s="84"/>
      <c r="K270" s="84"/>
    </row>
    <row r="271" spans="2:11">
      <c r="B271" s="82"/>
      <c r="C271" s="83"/>
      <c r="D271" s="89"/>
      <c r="E271" s="89"/>
      <c r="F271" s="89"/>
      <c r="G271" s="89"/>
      <c r="H271" s="89"/>
      <c r="I271" s="84"/>
      <c r="J271" s="84"/>
      <c r="K271" s="84"/>
    </row>
    <row r="272" spans="2:11">
      <c r="B272" s="82"/>
      <c r="C272" s="83"/>
      <c r="D272" s="89"/>
      <c r="E272" s="89"/>
      <c r="F272" s="89"/>
      <c r="G272" s="89"/>
      <c r="H272" s="89"/>
      <c r="I272" s="84"/>
      <c r="J272" s="84"/>
      <c r="K272" s="84"/>
    </row>
    <row r="273" spans="2:11">
      <c r="B273" s="82"/>
      <c r="C273" s="83"/>
      <c r="D273" s="89"/>
      <c r="E273" s="89"/>
      <c r="F273" s="89"/>
      <c r="G273" s="89"/>
      <c r="H273" s="89"/>
      <c r="I273" s="84"/>
      <c r="J273" s="84"/>
      <c r="K273" s="84"/>
    </row>
    <row r="274" spans="2:11">
      <c r="B274" s="82"/>
      <c r="C274" s="83"/>
      <c r="D274" s="89"/>
      <c r="E274" s="89"/>
      <c r="F274" s="89"/>
      <c r="G274" s="89"/>
      <c r="H274" s="89"/>
      <c r="I274" s="84"/>
      <c r="J274" s="84"/>
      <c r="K274" s="84"/>
    </row>
    <row r="275" spans="2:11">
      <c r="B275" s="82"/>
      <c r="C275" s="83"/>
      <c r="D275" s="89"/>
      <c r="E275" s="89"/>
      <c r="F275" s="89"/>
      <c r="G275" s="89"/>
      <c r="H275" s="89"/>
      <c r="I275" s="84"/>
      <c r="J275" s="84"/>
      <c r="K275" s="84"/>
    </row>
    <row r="276" spans="2:11">
      <c r="B276" s="82"/>
      <c r="C276" s="83"/>
      <c r="D276" s="89"/>
      <c r="E276" s="89"/>
      <c r="F276" s="89"/>
      <c r="G276" s="89"/>
      <c r="H276" s="89"/>
      <c r="I276" s="84"/>
      <c r="J276" s="84"/>
      <c r="K276" s="84"/>
    </row>
    <row r="277" spans="2:11">
      <c r="B277" s="82"/>
      <c r="C277" s="83"/>
      <c r="D277" s="89"/>
      <c r="E277" s="89"/>
      <c r="F277" s="89"/>
      <c r="G277" s="89"/>
      <c r="H277" s="89"/>
      <c r="I277" s="84"/>
      <c r="J277" s="84"/>
      <c r="K277" s="84"/>
    </row>
    <row r="278" spans="2:11">
      <c r="B278" s="82"/>
      <c r="C278" s="83"/>
      <c r="D278" s="89"/>
      <c r="E278" s="89"/>
      <c r="F278" s="89"/>
      <c r="G278" s="89"/>
      <c r="H278" s="89"/>
      <c r="I278" s="84"/>
      <c r="J278" s="84"/>
      <c r="K278" s="84"/>
    </row>
    <row r="279" spans="2:11">
      <c r="B279" s="82"/>
      <c r="C279" s="83"/>
      <c r="D279" s="89"/>
      <c r="E279" s="89"/>
      <c r="F279" s="89"/>
      <c r="G279" s="89"/>
      <c r="H279" s="89"/>
      <c r="I279" s="84"/>
      <c r="J279" s="84"/>
      <c r="K279" s="84"/>
    </row>
    <row r="280" spans="2:11">
      <c r="B280" s="82"/>
      <c r="C280" s="83"/>
      <c r="D280" s="89"/>
      <c r="E280" s="89"/>
      <c r="F280" s="89"/>
      <c r="G280" s="89"/>
      <c r="H280" s="89"/>
      <c r="I280" s="84"/>
      <c r="J280" s="84"/>
      <c r="K280" s="84"/>
    </row>
    <row r="281" spans="2:11">
      <c r="B281" s="82"/>
      <c r="C281" s="83"/>
      <c r="D281" s="89"/>
      <c r="E281" s="89"/>
      <c r="F281" s="89"/>
      <c r="G281" s="89"/>
      <c r="H281" s="89"/>
      <c r="I281" s="84"/>
      <c r="J281" s="84"/>
      <c r="K281" s="84"/>
    </row>
    <row r="282" spans="2:11">
      <c r="B282" s="82"/>
      <c r="C282" s="83"/>
      <c r="D282" s="89"/>
      <c r="E282" s="89"/>
      <c r="F282" s="89"/>
      <c r="G282" s="89"/>
      <c r="H282" s="89"/>
      <c r="I282" s="84"/>
      <c r="J282" s="84"/>
      <c r="K282" s="84"/>
    </row>
    <row r="283" spans="2:11">
      <c r="B283" s="82"/>
      <c r="C283" s="83"/>
      <c r="D283" s="89"/>
      <c r="E283" s="89"/>
      <c r="F283" s="89"/>
      <c r="G283" s="89"/>
      <c r="H283" s="89"/>
      <c r="I283" s="84"/>
      <c r="J283" s="84"/>
      <c r="K283" s="84"/>
    </row>
    <row r="284" spans="2:11">
      <c r="B284" s="82"/>
      <c r="C284" s="83"/>
      <c r="D284" s="89"/>
      <c r="E284" s="89"/>
      <c r="F284" s="89"/>
      <c r="G284" s="89"/>
      <c r="H284" s="89"/>
      <c r="I284" s="84"/>
      <c r="J284" s="84"/>
      <c r="K284" s="84"/>
    </row>
    <row r="285" spans="2:11">
      <c r="B285" s="82"/>
      <c r="C285" s="83"/>
      <c r="D285" s="89"/>
      <c r="E285" s="89"/>
      <c r="F285" s="89"/>
      <c r="G285" s="89"/>
      <c r="H285" s="89"/>
      <c r="I285" s="84"/>
      <c r="J285" s="84"/>
      <c r="K285" s="84"/>
    </row>
    <row r="286" spans="2:11">
      <c r="B286" s="82"/>
      <c r="C286" s="83"/>
      <c r="D286" s="89"/>
      <c r="E286" s="89"/>
      <c r="F286" s="89"/>
      <c r="G286" s="89"/>
      <c r="H286" s="89"/>
      <c r="I286" s="84"/>
      <c r="J286" s="84"/>
      <c r="K286" s="84"/>
    </row>
    <row r="287" spans="2:11">
      <c r="B287" s="82"/>
      <c r="C287" s="83"/>
      <c r="D287" s="89"/>
      <c r="E287" s="89"/>
      <c r="F287" s="89"/>
      <c r="G287" s="89"/>
      <c r="H287" s="89"/>
      <c r="I287" s="84"/>
      <c r="J287" s="84"/>
      <c r="K287" s="84"/>
    </row>
    <row r="288" spans="2:11">
      <c r="B288" s="82"/>
      <c r="C288" s="83"/>
      <c r="D288" s="89"/>
      <c r="E288" s="89"/>
      <c r="F288" s="89"/>
      <c r="G288" s="89"/>
      <c r="H288" s="89"/>
      <c r="I288" s="84"/>
      <c r="J288" s="84"/>
      <c r="K288" s="84"/>
    </row>
    <row r="289" spans="2:11">
      <c r="B289" s="82"/>
      <c r="C289" s="83"/>
      <c r="D289" s="89"/>
      <c r="E289" s="89"/>
      <c r="F289" s="89"/>
      <c r="G289" s="89"/>
      <c r="H289" s="89"/>
      <c r="I289" s="84"/>
      <c r="J289" s="84"/>
      <c r="K289" s="84"/>
    </row>
    <row r="290" spans="2:11">
      <c r="B290" s="82"/>
      <c r="C290" s="83"/>
      <c r="D290" s="89"/>
      <c r="E290" s="89"/>
      <c r="F290" s="89"/>
      <c r="G290" s="89"/>
      <c r="H290" s="89"/>
      <c r="I290" s="84"/>
      <c r="J290" s="84"/>
      <c r="K290" s="84"/>
    </row>
    <row r="291" spans="2:11">
      <c r="B291" s="82"/>
      <c r="C291" s="83"/>
      <c r="D291" s="89"/>
      <c r="E291" s="89"/>
      <c r="F291" s="89"/>
      <c r="G291" s="89"/>
      <c r="H291" s="89"/>
      <c r="I291" s="84"/>
      <c r="J291" s="84"/>
      <c r="K291" s="84"/>
    </row>
    <row r="292" spans="2:11">
      <c r="B292" s="82"/>
      <c r="C292" s="83"/>
      <c r="D292" s="89"/>
      <c r="E292" s="89"/>
      <c r="F292" s="89"/>
      <c r="G292" s="89"/>
      <c r="H292" s="89"/>
      <c r="I292" s="84"/>
      <c r="J292" s="84"/>
      <c r="K292" s="84"/>
    </row>
    <row r="293" spans="2:11">
      <c r="B293" s="82"/>
      <c r="C293" s="83"/>
      <c r="D293" s="89"/>
      <c r="E293" s="89"/>
      <c r="F293" s="89"/>
      <c r="G293" s="89"/>
      <c r="H293" s="89"/>
      <c r="I293" s="84"/>
      <c r="J293" s="84"/>
      <c r="K293" s="84"/>
    </row>
    <row r="294" spans="2:11">
      <c r="B294" s="82"/>
      <c r="C294" s="83"/>
      <c r="D294" s="89"/>
      <c r="E294" s="89"/>
      <c r="F294" s="89"/>
      <c r="G294" s="89"/>
      <c r="H294" s="89"/>
      <c r="I294" s="84"/>
      <c r="J294" s="84"/>
      <c r="K294" s="84"/>
    </row>
    <row r="295" spans="2:11">
      <c r="B295" s="82"/>
      <c r="C295" s="83"/>
      <c r="D295" s="89"/>
      <c r="E295" s="89"/>
      <c r="F295" s="89"/>
      <c r="G295" s="89"/>
      <c r="H295" s="89"/>
      <c r="I295" s="84"/>
      <c r="J295" s="84"/>
      <c r="K295" s="84"/>
    </row>
    <row r="296" spans="2:11">
      <c r="B296" s="82"/>
      <c r="C296" s="83"/>
      <c r="D296" s="89"/>
      <c r="E296" s="89"/>
      <c r="F296" s="89"/>
      <c r="G296" s="89"/>
      <c r="H296" s="89"/>
      <c r="I296" s="84"/>
      <c r="J296" s="84"/>
      <c r="K296" s="84"/>
    </row>
    <row r="297" spans="2:11">
      <c r="B297" s="82"/>
      <c r="C297" s="83"/>
      <c r="D297" s="89"/>
      <c r="E297" s="89"/>
      <c r="F297" s="89"/>
      <c r="G297" s="89"/>
      <c r="H297" s="89"/>
      <c r="I297" s="84"/>
      <c r="J297" s="84"/>
      <c r="K297" s="84"/>
    </row>
    <row r="298" spans="2:11">
      <c r="B298" s="82"/>
      <c r="C298" s="83"/>
      <c r="D298" s="89"/>
      <c r="E298" s="89"/>
      <c r="F298" s="89"/>
      <c r="G298" s="89"/>
      <c r="H298" s="89"/>
      <c r="I298" s="84"/>
      <c r="J298" s="84"/>
      <c r="K298" s="84"/>
    </row>
    <row r="299" spans="2:11">
      <c r="B299" s="82"/>
      <c r="C299" s="83"/>
      <c r="D299" s="89"/>
      <c r="E299" s="89"/>
      <c r="F299" s="89"/>
      <c r="G299" s="89"/>
      <c r="H299" s="89"/>
      <c r="I299" s="84"/>
      <c r="J299" s="84"/>
      <c r="K299" s="84"/>
    </row>
    <row r="300" spans="2:11">
      <c r="B300" s="82"/>
      <c r="C300" s="83"/>
      <c r="D300" s="89"/>
      <c r="E300" s="89"/>
      <c r="F300" s="89"/>
      <c r="G300" s="89"/>
      <c r="H300" s="89"/>
      <c r="I300" s="84"/>
      <c r="J300" s="84"/>
      <c r="K300" s="84"/>
    </row>
    <row r="301" spans="2:11">
      <c r="B301" s="82"/>
      <c r="C301" s="83"/>
      <c r="D301" s="89"/>
      <c r="E301" s="89"/>
      <c r="F301" s="89"/>
      <c r="G301" s="89"/>
      <c r="H301" s="89"/>
      <c r="I301" s="84"/>
      <c r="J301" s="84"/>
      <c r="K301" s="84"/>
    </row>
    <row r="302" spans="2:11">
      <c r="B302" s="82"/>
      <c r="C302" s="83"/>
      <c r="D302" s="89"/>
      <c r="E302" s="89"/>
      <c r="F302" s="89"/>
      <c r="G302" s="89"/>
      <c r="H302" s="89"/>
      <c r="I302" s="84"/>
      <c r="J302" s="84"/>
      <c r="K302" s="84"/>
    </row>
    <row r="303" spans="2:11">
      <c r="B303" s="82"/>
      <c r="C303" s="83"/>
      <c r="D303" s="89"/>
      <c r="E303" s="89"/>
      <c r="F303" s="89"/>
      <c r="G303" s="89"/>
      <c r="H303" s="89"/>
      <c r="I303" s="84"/>
      <c r="J303" s="84"/>
      <c r="K303" s="84"/>
    </row>
    <row r="304" spans="2:11">
      <c r="B304" s="82"/>
      <c r="C304" s="83"/>
      <c r="D304" s="89"/>
      <c r="E304" s="89"/>
      <c r="F304" s="89"/>
      <c r="G304" s="89"/>
      <c r="H304" s="89"/>
      <c r="I304" s="84"/>
      <c r="J304" s="84"/>
      <c r="K304" s="84"/>
    </row>
    <row r="305" spans="2:11">
      <c r="B305" s="82"/>
      <c r="C305" s="83"/>
      <c r="D305" s="89"/>
      <c r="E305" s="89"/>
      <c r="F305" s="89"/>
      <c r="G305" s="89"/>
      <c r="H305" s="89"/>
      <c r="I305" s="84"/>
      <c r="J305" s="84"/>
      <c r="K305" s="84"/>
    </row>
    <row r="306" spans="2:11">
      <c r="B306" s="82"/>
      <c r="C306" s="83"/>
      <c r="D306" s="89"/>
      <c r="E306" s="89"/>
      <c r="F306" s="89"/>
      <c r="G306" s="89"/>
      <c r="H306" s="89"/>
      <c r="I306" s="84"/>
      <c r="J306" s="84"/>
      <c r="K306" s="84"/>
    </row>
    <row r="307" spans="2:11">
      <c r="B307" s="82"/>
      <c r="C307" s="83"/>
      <c r="D307" s="89"/>
      <c r="E307" s="89"/>
      <c r="F307" s="89"/>
      <c r="G307" s="89"/>
      <c r="H307" s="89"/>
      <c r="I307" s="84"/>
      <c r="J307" s="84"/>
      <c r="K307" s="84"/>
    </row>
    <row r="308" spans="2:11">
      <c r="B308" s="82"/>
      <c r="C308" s="83"/>
      <c r="D308" s="89"/>
      <c r="E308" s="89"/>
      <c r="F308" s="89"/>
      <c r="G308" s="89"/>
      <c r="H308" s="89"/>
      <c r="I308" s="84"/>
      <c r="J308" s="84"/>
      <c r="K308" s="84"/>
    </row>
    <row r="309" spans="2:11">
      <c r="B309" s="82"/>
      <c r="C309" s="83"/>
      <c r="D309" s="89"/>
      <c r="E309" s="89"/>
      <c r="F309" s="89"/>
      <c r="G309" s="89"/>
      <c r="H309" s="89"/>
      <c r="I309" s="84"/>
      <c r="J309" s="84"/>
      <c r="K309" s="84"/>
    </row>
    <row r="310" spans="2:11">
      <c r="B310" s="82"/>
      <c r="C310" s="83"/>
      <c r="D310" s="89"/>
      <c r="E310" s="89"/>
      <c r="F310" s="89"/>
      <c r="G310" s="89"/>
      <c r="H310" s="89"/>
      <c r="I310" s="84"/>
      <c r="J310" s="84"/>
      <c r="K310" s="84"/>
    </row>
    <row r="311" spans="2:11">
      <c r="B311" s="82"/>
      <c r="C311" s="83"/>
      <c r="D311" s="89"/>
      <c r="E311" s="89"/>
      <c r="F311" s="89"/>
      <c r="G311" s="89"/>
      <c r="H311" s="89"/>
      <c r="I311" s="84"/>
      <c r="J311" s="84"/>
      <c r="K311" s="84"/>
    </row>
    <row r="312" spans="2:11">
      <c r="B312" s="82"/>
      <c r="C312" s="83"/>
      <c r="D312" s="89"/>
      <c r="E312" s="89"/>
      <c r="F312" s="89"/>
      <c r="G312" s="89"/>
      <c r="H312" s="89"/>
      <c r="I312" s="84"/>
      <c r="J312" s="84"/>
      <c r="K312" s="84"/>
    </row>
    <row r="313" spans="2:11">
      <c r="B313" s="82"/>
      <c r="C313" s="83"/>
      <c r="D313" s="89"/>
      <c r="E313" s="89"/>
      <c r="F313" s="89"/>
      <c r="G313" s="89"/>
      <c r="H313" s="89"/>
      <c r="I313" s="84"/>
      <c r="J313" s="84"/>
      <c r="K313" s="84"/>
    </row>
    <row r="314" spans="2:11">
      <c r="B314" s="82"/>
      <c r="C314" s="83"/>
      <c r="D314" s="89"/>
      <c r="E314" s="89"/>
      <c r="F314" s="89"/>
      <c r="G314" s="89"/>
      <c r="H314" s="89"/>
      <c r="I314" s="84"/>
      <c r="J314" s="84"/>
      <c r="K314" s="84"/>
    </row>
    <row r="315" spans="2:11">
      <c r="B315" s="82"/>
      <c r="C315" s="83"/>
      <c r="D315" s="89"/>
      <c r="E315" s="89"/>
      <c r="F315" s="89"/>
      <c r="G315" s="89"/>
      <c r="H315" s="89"/>
      <c r="I315" s="84"/>
      <c r="J315" s="84"/>
      <c r="K315" s="84"/>
    </row>
    <row r="316" spans="2:11">
      <c r="B316" s="82"/>
      <c r="C316" s="83"/>
      <c r="D316" s="89"/>
      <c r="E316" s="89"/>
      <c r="F316" s="89"/>
      <c r="G316" s="89"/>
      <c r="H316" s="89"/>
      <c r="I316" s="84"/>
      <c r="J316" s="84"/>
      <c r="K316" s="84"/>
    </row>
    <row r="317" spans="2:11">
      <c r="B317" s="82"/>
      <c r="C317" s="83"/>
      <c r="D317" s="89"/>
      <c r="E317" s="89"/>
      <c r="F317" s="89"/>
      <c r="G317" s="89"/>
      <c r="H317" s="89"/>
      <c r="I317" s="84"/>
      <c r="J317" s="84"/>
      <c r="K317" s="84"/>
    </row>
    <row r="318" spans="2:11">
      <c r="B318" s="82"/>
      <c r="C318" s="83"/>
      <c r="D318" s="89"/>
      <c r="E318" s="89"/>
      <c r="F318" s="89"/>
      <c r="G318" s="89"/>
      <c r="H318" s="89"/>
      <c r="I318" s="84"/>
      <c r="J318" s="84"/>
      <c r="K318" s="84"/>
    </row>
    <row r="319" spans="2:11">
      <c r="B319" s="82"/>
      <c r="C319" s="83"/>
      <c r="D319" s="89"/>
      <c r="E319" s="89"/>
      <c r="F319" s="89"/>
      <c r="G319" s="89"/>
      <c r="H319" s="89"/>
      <c r="I319" s="84"/>
      <c r="J319" s="84"/>
      <c r="K319" s="84"/>
    </row>
    <row r="320" spans="2:11">
      <c r="B320" s="82"/>
      <c r="C320" s="83"/>
      <c r="D320" s="89"/>
      <c r="E320" s="89"/>
      <c r="F320" s="89"/>
      <c r="G320" s="89"/>
      <c r="H320" s="89"/>
      <c r="I320" s="84"/>
      <c r="J320" s="84"/>
      <c r="K320" s="84"/>
    </row>
    <row r="321" spans="2:11">
      <c r="B321" s="82"/>
      <c r="C321" s="83"/>
      <c r="D321" s="89"/>
      <c r="E321" s="89"/>
      <c r="F321" s="89"/>
      <c r="G321" s="89"/>
      <c r="H321" s="89"/>
      <c r="I321" s="84"/>
      <c r="J321" s="84"/>
      <c r="K321" s="84"/>
    </row>
    <row r="322" spans="2:11">
      <c r="B322" s="82"/>
      <c r="C322" s="83"/>
      <c r="D322" s="89"/>
      <c r="E322" s="89"/>
      <c r="F322" s="89"/>
      <c r="G322" s="89"/>
      <c r="H322" s="89"/>
      <c r="I322" s="84"/>
      <c r="J322" s="84"/>
      <c r="K322" s="84"/>
    </row>
    <row r="323" spans="2:11">
      <c r="B323" s="82"/>
      <c r="C323" s="83"/>
      <c r="D323" s="89"/>
      <c r="E323" s="89"/>
      <c r="F323" s="89"/>
      <c r="G323" s="89"/>
      <c r="H323" s="89"/>
      <c r="I323" s="84"/>
      <c r="J323" s="84"/>
      <c r="K323" s="84"/>
    </row>
    <row r="324" spans="2:11">
      <c r="B324" s="82"/>
      <c r="C324" s="83"/>
      <c r="D324" s="89"/>
      <c r="E324" s="89"/>
      <c r="F324" s="89"/>
      <c r="G324" s="89"/>
      <c r="H324" s="89"/>
      <c r="I324" s="84"/>
      <c r="J324" s="84"/>
      <c r="K324" s="84"/>
    </row>
    <row r="325" spans="2:11">
      <c r="B325" s="82"/>
      <c r="C325" s="83"/>
      <c r="D325" s="89"/>
      <c r="E325" s="89"/>
      <c r="F325" s="89"/>
      <c r="G325" s="89"/>
      <c r="H325" s="89"/>
      <c r="I325" s="84"/>
      <c r="J325" s="84"/>
      <c r="K325" s="84"/>
    </row>
    <row r="326" spans="2:11">
      <c r="B326" s="82"/>
      <c r="C326" s="83"/>
      <c r="D326" s="89"/>
      <c r="E326" s="89"/>
      <c r="F326" s="89"/>
      <c r="G326" s="89"/>
      <c r="H326" s="89"/>
      <c r="I326" s="84"/>
      <c r="J326" s="84"/>
      <c r="K326" s="84"/>
    </row>
    <row r="327" spans="2:11">
      <c r="B327" s="82"/>
      <c r="C327" s="83"/>
      <c r="D327" s="89"/>
      <c r="E327" s="89"/>
      <c r="F327" s="89"/>
      <c r="G327" s="89"/>
      <c r="H327" s="89"/>
      <c r="I327" s="84"/>
      <c r="J327" s="84"/>
      <c r="K327" s="84"/>
    </row>
    <row r="328" spans="2:11">
      <c r="B328" s="82"/>
      <c r="C328" s="83"/>
      <c r="D328" s="89"/>
      <c r="E328" s="89"/>
      <c r="F328" s="89"/>
      <c r="G328" s="89"/>
      <c r="H328" s="89"/>
      <c r="I328" s="84"/>
      <c r="J328" s="84"/>
      <c r="K328" s="84"/>
    </row>
    <row r="329" spans="2:11">
      <c r="B329" s="82"/>
      <c r="C329" s="83"/>
      <c r="D329" s="89"/>
      <c r="E329" s="89"/>
      <c r="F329" s="89"/>
      <c r="G329" s="89"/>
      <c r="H329" s="89"/>
      <c r="I329" s="84"/>
      <c r="J329" s="84"/>
      <c r="K329" s="84"/>
    </row>
    <row r="330" spans="2:11">
      <c r="B330" s="82"/>
      <c r="C330" s="83"/>
      <c r="D330" s="89"/>
      <c r="E330" s="89"/>
      <c r="F330" s="89"/>
      <c r="G330" s="89"/>
      <c r="H330" s="89"/>
      <c r="I330" s="84"/>
      <c r="J330" s="84"/>
      <c r="K330" s="84"/>
    </row>
    <row r="331" spans="2:11">
      <c r="B331" s="82"/>
      <c r="C331" s="83"/>
      <c r="D331" s="89"/>
      <c r="E331" s="89"/>
      <c r="F331" s="89"/>
      <c r="G331" s="89"/>
      <c r="H331" s="89"/>
      <c r="I331" s="84"/>
      <c r="J331" s="84"/>
      <c r="K331" s="84"/>
    </row>
    <row r="332" spans="2:11">
      <c r="B332" s="82"/>
      <c r="C332" s="83"/>
      <c r="D332" s="89"/>
      <c r="E332" s="89"/>
      <c r="F332" s="89"/>
      <c r="G332" s="89"/>
      <c r="H332" s="89"/>
      <c r="I332" s="84"/>
      <c r="J332" s="84"/>
      <c r="K332" s="84"/>
    </row>
    <row r="333" spans="2:11">
      <c r="B333" s="82"/>
      <c r="C333" s="83"/>
      <c r="D333" s="89"/>
      <c r="E333" s="89"/>
      <c r="F333" s="89"/>
      <c r="G333" s="89"/>
      <c r="H333" s="89"/>
      <c r="I333" s="84"/>
      <c r="J333" s="84"/>
      <c r="K333" s="84"/>
    </row>
    <row r="334" spans="2:11">
      <c r="B334" s="82"/>
      <c r="C334" s="83"/>
      <c r="D334" s="89"/>
      <c r="E334" s="89"/>
      <c r="F334" s="89"/>
      <c r="G334" s="89"/>
      <c r="H334" s="89"/>
      <c r="I334" s="84"/>
      <c r="J334" s="84"/>
      <c r="K334" s="84"/>
    </row>
    <row r="335" spans="2:11">
      <c r="B335" s="82"/>
      <c r="C335" s="83"/>
      <c r="D335" s="89"/>
      <c r="E335" s="89"/>
      <c r="F335" s="89"/>
      <c r="G335" s="89"/>
      <c r="H335" s="89"/>
      <c r="I335" s="84"/>
      <c r="J335" s="84"/>
      <c r="K335" s="84"/>
    </row>
    <row r="336" spans="2:11">
      <c r="B336" s="82"/>
      <c r="C336" s="83"/>
      <c r="D336" s="89"/>
      <c r="E336" s="89"/>
      <c r="F336" s="89"/>
      <c r="G336" s="89"/>
      <c r="H336" s="89"/>
      <c r="I336" s="84"/>
      <c r="J336" s="84"/>
      <c r="K336" s="84"/>
    </row>
    <row r="337" spans="2:11">
      <c r="B337" s="82"/>
      <c r="C337" s="83"/>
      <c r="D337" s="89"/>
      <c r="E337" s="89"/>
      <c r="F337" s="89"/>
      <c r="G337" s="89"/>
      <c r="H337" s="89"/>
      <c r="I337" s="84"/>
      <c r="J337" s="84"/>
      <c r="K337" s="84"/>
    </row>
    <row r="338" spans="2:11">
      <c r="B338" s="82"/>
      <c r="C338" s="83"/>
      <c r="D338" s="89"/>
      <c r="E338" s="89"/>
      <c r="F338" s="89"/>
      <c r="G338" s="89"/>
      <c r="H338" s="89"/>
      <c r="I338" s="84"/>
      <c r="J338" s="84"/>
      <c r="K338" s="84"/>
    </row>
    <row r="339" spans="2:11">
      <c r="B339" s="82"/>
      <c r="C339" s="83"/>
      <c r="D339" s="89"/>
      <c r="E339" s="89"/>
      <c r="F339" s="89"/>
      <c r="G339" s="89"/>
      <c r="H339" s="89"/>
      <c r="I339" s="84"/>
      <c r="J339" s="84"/>
      <c r="K339" s="84"/>
    </row>
    <row r="340" spans="2:11">
      <c r="B340" s="82"/>
      <c r="C340" s="83"/>
      <c r="D340" s="89"/>
      <c r="E340" s="89"/>
      <c r="F340" s="89"/>
      <c r="G340" s="89"/>
      <c r="H340" s="89"/>
      <c r="I340" s="84"/>
      <c r="J340" s="84"/>
      <c r="K340" s="84"/>
    </row>
    <row r="341" spans="2:11">
      <c r="B341" s="82"/>
      <c r="C341" s="83"/>
      <c r="D341" s="89"/>
      <c r="E341" s="89"/>
      <c r="F341" s="89"/>
      <c r="G341" s="89"/>
      <c r="H341" s="89"/>
      <c r="I341" s="84"/>
      <c r="J341" s="84"/>
      <c r="K341" s="84"/>
    </row>
    <row r="342" spans="2:11">
      <c r="B342" s="82"/>
      <c r="C342" s="83"/>
      <c r="D342" s="89"/>
      <c r="E342" s="89"/>
      <c r="F342" s="89"/>
      <c r="G342" s="89"/>
      <c r="H342" s="89"/>
      <c r="I342" s="84"/>
      <c r="J342" s="84"/>
      <c r="K342" s="84"/>
    </row>
    <row r="343" spans="2:11">
      <c r="B343" s="82"/>
      <c r="C343" s="83"/>
      <c r="D343" s="89"/>
      <c r="E343" s="89"/>
      <c r="F343" s="89"/>
      <c r="G343" s="89"/>
      <c r="H343" s="89"/>
      <c r="I343" s="84"/>
      <c r="J343" s="84"/>
      <c r="K343" s="84"/>
    </row>
    <row r="344" spans="2:11">
      <c r="B344" s="82"/>
      <c r="C344" s="83"/>
      <c r="D344" s="89"/>
      <c r="E344" s="89"/>
      <c r="F344" s="89"/>
      <c r="G344" s="89"/>
      <c r="H344" s="89"/>
      <c r="I344" s="84"/>
      <c r="J344" s="84"/>
      <c r="K344" s="84"/>
    </row>
    <row r="345" spans="2:11">
      <c r="B345" s="82"/>
      <c r="C345" s="83"/>
      <c r="D345" s="89"/>
      <c r="E345" s="89"/>
      <c r="F345" s="89"/>
      <c r="G345" s="89"/>
      <c r="H345" s="89"/>
      <c r="I345" s="84"/>
      <c r="J345" s="84"/>
      <c r="K345" s="84"/>
    </row>
    <row r="346" spans="2:11">
      <c r="B346" s="82"/>
      <c r="C346" s="83"/>
      <c r="D346" s="89"/>
      <c r="E346" s="89"/>
      <c r="F346" s="89"/>
      <c r="G346" s="89"/>
      <c r="H346" s="89"/>
      <c r="I346" s="84"/>
      <c r="J346" s="84"/>
      <c r="K346" s="84"/>
    </row>
    <row r="347" spans="2:11">
      <c r="B347" s="82"/>
      <c r="C347" s="83"/>
      <c r="D347" s="89"/>
      <c r="E347" s="89"/>
      <c r="F347" s="89"/>
      <c r="G347" s="89"/>
      <c r="H347" s="89"/>
      <c r="I347" s="84"/>
      <c r="J347" s="84"/>
      <c r="K347" s="84"/>
    </row>
    <row r="348" spans="2:11">
      <c r="B348" s="82"/>
      <c r="C348" s="83"/>
      <c r="D348" s="89"/>
      <c r="E348" s="89"/>
      <c r="F348" s="89"/>
      <c r="G348" s="89"/>
      <c r="H348" s="89"/>
      <c r="I348" s="84"/>
      <c r="J348" s="84"/>
      <c r="K348" s="84"/>
    </row>
    <row r="349" spans="2:11">
      <c r="B349" s="82"/>
      <c r="C349" s="83"/>
      <c r="D349" s="89"/>
      <c r="E349" s="89"/>
      <c r="F349" s="89"/>
      <c r="G349" s="89"/>
      <c r="H349" s="89"/>
      <c r="I349" s="84"/>
      <c r="J349" s="84"/>
      <c r="K349" s="84"/>
    </row>
    <row r="350" spans="2:11">
      <c r="B350" s="82"/>
      <c r="C350" s="83"/>
      <c r="D350" s="89"/>
      <c r="E350" s="89"/>
      <c r="F350" s="89"/>
      <c r="G350" s="89"/>
      <c r="H350" s="89"/>
      <c r="I350" s="84"/>
      <c r="J350" s="84"/>
      <c r="K350" s="84"/>
    </row>
    <row r="351" spans="2:11">
      <c r="B351" s="82"/>
      <c r="C351" s="83"/>
      <c r="D351" s="89"/>
      <c r="E351" s="89"/>
      <c r="F351" s="89"/>
      <c r="G351" s="89"/>
      <c r="H351" s="89"/>
      <c r="I351" s="84"/>
      <c r="J351" s="84"/>
      <c r="K351" s="84"/>
    </row>
    <row r="352" spans="2:11">
      <c r="B352" s="82"/>
      <c r="C352" s="83"/>
      <c r="D352" s="89"/>
      <c r="E352" s="89"/>
      <c r="F352" s="89"/>
      <c r="G352" s="89"/>
      <c r="H352" s="89"/>
      <c r="I352" s="84"/>
      <c r="J352" s="84"/>
      <c r="K352" s="84"/>
    </row>
    <row r="353" spans="2:11">
      <c r="B353" s="82"/>
      <c r="C353" s="83"/>
      <c r="D353" s="89"/>
      <c r="E353" s="89"/>
      <c r="F353" s="89"/>
      <c r="G353" s="89"/>
      <c r="H353" s="89"/>
      <c r="I353" s="84"/>
      <c r="J353" s="84"/>
      <c r="K353" s="84"/>
    </row>
    <row r="354" spans="2:11">
      <c r="B354" s="82"/>
      <c r="C354" s="83"/>
      <c r="D354" s="89"/>
      <c r="E354" s="89"/>
      <c r="F354" s="89"/>
      <c r="G354" s="89"/>
      <c r="H354" s="89"/>
      <c r="I354" s="84"/>
      <c r="J354" s="84"/>
      <c r="K354" s="84"/>
    </row>
    <row r="355" spans="2:11">
      <c r="B355" s="82"/>
      <c r="C355" s="83"/>
      <c r="D355" s="89"/>
      <c r="E355" s="89"/>
      <c r="F355" s="89"/>
      <c r="G355" s="89"/>
      <c r="H355" s="89"/>
      <c r="I355" s="84"/>
      <c r="J355" s="84"/>
      <c r="K355" s="84"/>
    </row>
    <row r="356" spans="2:11">
      <c r="B356" s="82"/>
      <c r="C356" s="83"/>
      <c r="D356" s="89"/>
      <c r="E356" s="89"/>
      <c r="F356" s="89"/>
      <c r="G356" s="89"/>
      <c r="H356" s="89"/>
      <c r="I356" s="84"/>
      <c r="J356" s="84"/>
      <c r="K356" s="84"/>
    </row>
    <row r="357" spans="2:11">
      <c r="B357" s="82"/>
      <c r="C357" s="83"/>
      <c r="D357" s="89"/>
      <c r="E357" s="89"/>
      <c r="F357" s="89"/>
      <c r="G357" s="89"/>
      <c r="H357" s="89"/>
      <c r="I357" s="84"/>
      <c r="J357" s="84"/>
      <c r="K357" s="84"/>
    </row>
    <row r="358" spans="2:11">
      <c r="B358" s="82"/>
      <c r="C358" s="83"/>
      <c r="D358" s="89"/>
      <c r="E358" s="89"/>
      <c r="F358" s="89"/>
      <c r="G358" s="89"/>
      <c r="H358" s="89"/>
      <c r="I358" s="84"/>
      <c r="J358" s="84"/>
      <c r="K358" s="84"/>
    </row>
    <row r="359" spans="2:11">
      <c r="B359" s="82"/>
      <c r="C359" s="83"/>
      <c r="D359" s="89"/>
      <c r="E359" s="89"/>
      <c r="F359" s="89"/>
      <c r="G359" s="89"/>
      <c r="H359" s="89"/>
      <c r="I359" s="84"/>
      <c r="J359" s="84"/>
      <c r="K359" s="84"/>
    </row>
    <row r="360" spans="2:11">
      <c r="B360" s="82"/>
      <c r="C360" s="83"/>
      <c r="D360" s="89"/>
      <c r="E360" s="89"/>
      <c r="F360" s="89"/>
      <c r="G360" s="89"/>
      <c r="H360" s="89"/>
      <c r="I360" s="84"/>
      <c r="J360" s="84"/>
      <c r="K360" s="84"/>
    </row>
    <row r="361" spans="2:11">
      <c r="B361" s="82"/>
      <c r="C361" s="83"/>
      <c r="D361" s="89"/>
      <c r="E361" s="89"/>
      <c r="F361" s="89"/>
      <c r="G361" s="89"/>
      <c r="H361" s="89"/>
      <c r="I361" s="84"/>
      <c r="J361" s="84"/>
      <c r="K361" s="84"/>
    </row>
    <row r="362" spans="2:11">
      <c r="B362" s="82"/>
      <c r="C362" s="83"/>
      <c r="D362" s="89"/>
      <c r="E362" s="89"/>
      <c r="F362" s="89"/>
      <c r="G362" s="89"/>
      <c r="H362" s="89"/>
      <c r="I362" s="84"/>
      <c r="J362" s="84"/>
      <c r="K362" s="84"/>
    </row>
    <row r="363" spans="2:11">
      <c r="B363" s="82"/>
      <c r="C363" s="83"/>
      <c r="D363" s="89"/>
      <c r="E363" s="89"/>
      <c r="F363" s="89"/>
      <c r="G363" s="89"/>
      <c r="H363" s="89"/>
      <c r="I363" s="84"/>
      <c r="J363" s="84"/>
      <c r="K363" s="84"/>
    </row>
    <row r="364" spans="2:11">
      <c r="B364" s="82"/>
      <c r="C364" s="83"/>
      <c r="D364" s="89"/>
      <c r="E364" s="89"/>
      <c r="F364" s="89"/>
      <c r="G364" s="89"/>
      <c r="H364" s="89"/>
      <c r="I364" s="84"/>
      <c r="J364" s="84"/>
      <c r="K364" s="84"/>
    </row>
    <row r="365" spans="2:11">
      <c r="B365" s="82"/>
      <c r="C365" s="83"/>
      <c r="D365" s="89"/>
      <c r="E365" s="89"/>
      <c r="F365" s="89"/>
      <c r="G365" s="89"/>
      <c r="H365" s="89"/>
      <c r="I365" s="84"/>
      <c r="J365" s="84"/>
      <c r="K365" s="84"/>
    </row>
    <row r="366" spans="2:11">
      <c r="B366" s="82"/>
      <c r="C366" s="83"/>
      <c r="D366" s="89"/>
      <c r="E366" s="89"/>
      <c r="F366" s="89"/>
      <c r="G366" s="89"/>
      <c r="H366" s="89"/>
      <c r="I366" s="84"/>
      <c r="J366" s="84"/>
      <c r="K366" s="84"/>
    </row>
    <row r="367" spans="2:11">
      <c r="B367" s="82"/>
      <c r="C367" s="83"/>
      <c r="D367" s="89"/>
      <c r="E367" s="89"/>
      <c r="F367" s="89"/>
      <c r="G367" s="89"/>
      <c r="H367" s="89"/>
      <c r="I367" s="84"/>
      <c r="J367" s="84"/>
      <c r="K367" s="84"/>
    </row>
    <row r="368" spans="2:11">
      <c r="B368" s="82"/>
      <c r="C368" s="83"/>
      <c r="D368" s="89"/>
      <c r="E368" s="89"/>
      <c r="F368" s="89"/>
      <c r="G368" s="89"/>
      <c r="H368" s="89"/>
      <c r="I368" s="84"/>
      <c r="J368" s="84"/>
      <c r="K368" s="84"/>
    </row>
    <row r="369" spans="2:11">
      <c r="B369" s="82"/>
      <c r="C369" s="83"/>
      <c r="D369" s="89"/>
      <c r="E369" s="89"/>
      <c r="F369" s="89"/>
      <c r="G369" s="89"/>
      <c r="H369" s="89"/>
      <c r="I369" s="84"/>
      <c r="J369" s="84"/>
      <c r="K369" s="84"/>
    </row>
    <row r="370" spans="2:11">
      <c r="B370" s="82"/>
      <c r="C370" s="83"/>
      <c r="D370" s="89"/>
      <c r="E370" s="89"/>
      <c r="F370" s="89"/>
      <c r="G370" s="89"/>
      <c r="H370" s="89"/>
      <c r="I370" s="84"/>
      <c r="J370" s="84"/>
      <c r="K370" s="84"/>
    </row>
    <row r="371" spans="2:11">
      <c r="B371" s="82"/>
      <c r="C371" s="83"/>
      <c r="D371" s="89"/>
      <c r="E371" s="89"/>
      <c r="F371" s="89"/>
      <c r="G371" s="89"/>
      <c r="H371" s="89"/>
      <c r="I371" s="84"/>
      <c r="J371" s="84"/>
      <c r="K371" s="84"/>
    </row>
    <row r="372" spans="2:11">
      <c r="B372" s="82"/>
      <c r="C372" s="83"/>
      <c r="D372" s="89"/>
      <c r="E372" s="89"/>
      <c r="F372" s="89"/>
      <c r="G372" s="89"/>
      <c r="H372" s="89"/>
      <c r="I372" s="84"/>
      <c r="J372" s="84"/>
      <c r="K372" s="84"/>
    </row>
    <row r="373" spans="2:11">
      <c r="B373" s="82"/>
      <c r="C373" s="83"/>
      <c r="D373" s="89"/>
      <c r="E373" s="89"/>
      <c r="F373" s="89"/>
      <c r="G373" s="89"/>
      <c r="H373" s="89"/>
      <c r="I373" s="84"/>
      <c r="J373" s="84"/>
      <c r="K373" s="84"/>
    </row>
    <row r="374" spans="2:11">
      <c r="B374" s="82"/>
      <c r="C374" s="83"/>
      <c r="D374" s="89"/>
      <c r="E374" s="89"/>
      <c r="F374" s="89"/>
      <c r="G374" s="89"/>
      <c r="H374" s="89"/>
      <c r="I374" s="84"/>
      <c r="J374" s="84"/>
      <c r="K374" s="84"/>
    </row>
    <row r="375" spans="2:11">
      <c r="B375" s="82"/>
      <c r="C375" s="83"/>
      <c r="D375" s="89"/>
      <c r="E375" s="89"/>
      <c r="F375" s="89"/>
      <c r="G375" s="89"/>
      <c r="H375" s="89"/>
      <c r="I375" s="84"/>
      <c r="J375" s="84"/>
      <c r="K375" s="84"/>
    </row>
    <row r="376" spans="2:11">
      <c r="B376" s="82"/>
      <c r="C376" s="83"/>
      <c r="D376" s="89"/>
      <c r="E376" s="89"/>
      <c r="F376" s="89"/>
      <c r="G376" s="89"/>
      <c r="H376" s="89"/>
      <c r="I376" s="84"/>
      <c r="J376" s="84"/>
      <c r="K376" s="84"/>
    </row>
    <row r="377" spans="2:11">
      <c r="B377" s="82"/>
      <c r="C377" s="83"/>
      <c r="D377" s="89"/>
      <c r="E377" s="89"/>
      <c r="F377" s="89"/>
      <c r="G377" s="89"/>
      <c r="H377" s="89"/>
      <c r="I377" s="84"/>
      <c r="J377" s="84"/>
      <c r="K377" s="84"/>
    </row>
    <row r="378" spans="2:11">
      <c r="B378" s="82"/>
      <c r="C378" s="83"/>
      <c r="D378" s="89"/>
      <c r="E378" s="89"/>
      <c r="F378" s="89"/>
      <c r="G378" s="89"/>
      <c r="H378" s="89"/>
      <c r="I378" s="84"/>
      <c r="J378" s="84"/>
      <c r="K378" s="84"/>
    </row>
    <row r="379" spans="2:11">
      <c r="B379" s="82"/>
      <c r="C379" s="83"/>
      <c r="D379" s="89"/>
      <c r="E379" s="89"/>
      <c r="F379" s="89"/>
      <c r="G379" s="89"/>
      <c r="H379" s="89"/>
      <c r="I379" s="84"/>
      <c r="J379" s="84"/>
      <c r="K379" s="84"/>
    </row>
    <row r="380" spans="2:11">
      <c r="B380" s="82"/>
      <c r="C380" s="83"/>
      <c r="D380" s="89"/>
      <c r="E380" s="89"/>
      <c r="F380" s="89"/>
      <c r="G380" s="89"/>
      <c r="H380" s="89"/>
      <c r="I380" s="84"/>
      <c r="J380" s="84"/>
      <c r="K380" s="84"/>
    </row>
    <row r="381" spans="2:11">
      <c r="B381" s="82"/>
      <c r="C381" s="83"/>
      <c r="D381" s="89"/>
      <c r="E381" s="89"/>
      <c r="F381" s="89"/>
      <c r="G381" s="89"/>
      <c r="H381" s="89"/>
      <c r="I381" s="84"/>
      <c r="J381" s="84"/>
      <c r="K381" s="84"/>
    </row>
    <row r="382" spans="2:11">
      <c r="B382" s="82"/>
      <c r="C382" s="83"/>
      <c r="D382" s="89"/>
      <c r="E382" s="89"/>
      <c r="F382" s="89"/>
      <c r="G382" s="89"/>
      <c r="H382" s="89"/>
      <c r="I382" s="84"/>
      <c r="J382" s="84"/>
      <c r="K382" s="84"/>
    </row>
    <row r="383" spans="2:11">
      <c r="B383" s="82"/>
      <c r="C383" s="83"/>
      <c r="D383" s="89"/>
      <c r="E383" s="89"/>
      <c r="F383" s="89"/>
      <c r="G383" s="89"/>
      <c r="H383" s="89"/>
      <c r="I383" s="84"/>
      <c r="J383" s="84"/>
      <c r="K383" s="84"/>
    </row>
    <row r="384" spans="2:11">
      <c r="B384" s="82"/>
      <c r="C384" s="83"/>
      <c r="D384" s="89"/>
      <c r="E384" s="89"/>
      <c r="F384" s="89"/>
      <c r="G384" s="89"/>
      <c r="H384" s="89"/>
      <c r="I384" s="84"/>
      <c r="J384" s="84"/>
      <c r="K384" s="84"/>
    </row>
    <row r="385" spans="2:11">
      <c r="B385" s="82"/>
      <c r="C385" s="83"/>
      <c r="D385" s="89"/>
      <c r="E385" s="89"/>
      <c r="F385" s="89"/>
      <c r="G385" s="89"/>
      <c r="H385" s="89"/>
      <c r="I385" s="84"/>
      <c r="J385" s="84"/>
      <c r="K385" s="84"/>
    </row>
    <row r="386" spans="2:11">
      <c r="B386" s="82"/>
      <c r="C386" s="83"/>
      <c r="D386" s="89"/>
      <c r="E386" s="89"/>
      <c r="F386" s="89"/>
      <c r="G386" s="89"/>
      <c r="H386" s="89"/>
      <c r="I386" s="84"/>
      <c r="J386" s="84"/>
      <c r="K386" s="84"/>
    </row>
    <row r="387" spans="2:11">
      <c r="B387" s="82"/>
      <c r="C387" s="83"/>
      <c r="D387" s="89"/>
      <c r="E387" s="89"/>
      <c r="F387" s="89"/>
      <c r="G387" s="89"/>
      <c r="H387" s="89"/>
      <c r="I387" s="84"/>
      <c r="J387" s="84"/>
      <c r="K387" s="84"/>
    </row>
    <row r="388" spans="2:11">
      <c r="B388" s="82"/>
      <c r="C388" s="83"/>
      <c r="D388" s="89"/>
      <c r="E388" s="89"/>
      <c r="F388" s="89"/>
      <c r="G388" s="89"/>
      <c r="H388" s="89"/>
      <c r="I388" s="84"/>
      <c r="J388" s="84"/>
      <c r="K388" s="84"/>
    </row>
    <row r="389" spans="2:11">
      <c r="B389" s="82"/>
      <c r="C389" s="83"/>
      <c r="D389" s="89"/>
      <c r="E389" s="89"/>
      <c r="F389" s="89"/>
      <c r="G389" s="89"/>
      <c r="H389" s="89"/>
      <c r="I389" s="84"/>
      <c r="J389" s="84"/>
      <c r="K389" s="84"/>
    </row>
    <row r="390" spans="2:11">
      <c r="B390" s="82"/>
      <c r="C390" s="83"/>
      <c r="D390" s="89"/>
      <c r="E390" s="89"/>
      <c r="F390" s="89"/>
      <c r="G390" s="89"/>
      <c r="H390" s="89"/>
      <c r="I390" s="84"/>
      <c r="J390" s="84"/>
      <c r="K390" s="84"/>
    </row>
    <row r="391" spans="2:11">
      <c r="B391" s="82"/>
      <c r="C391" s="83"/>
      <c r="D391" s="89"/>
      <c r="E391" s="89"/>
      <c r="F391" s="89"/>
      <c r="G391" s="89"/>
      <c r="H391" s="89"/>
      <c r="I391" s="84"/>
      <c r="J391" s="84"/>
      <c r="K391" s="84"/>
    </row>
    <row r="392" spans="2:11">
      <c r="B392" s="82"/>
      <c r="C392" s="83"/>
      <c r="D392" s="89"/>
      <c r="E392" s="89"/>
      <c r="F392" s="89"/>
      <c r="G392" s="89"/>
      <c r="H392" s="89"/>
      <c r="I392" s="84"/>
      <c r="J392" s="84"/>
      <c r="K392" s="84"/>
    </row>
    <row r="393" spans="2:11">
      <c r="B393" s="82"/>
      <c r="C393" s="83"/>
      <c r="D393" s="89"/>
      <c r="E393" s="89"/>
      <c r="F393" s="89"/>
      <c r="G393" s="89"/>
      <c r="H393" s="89"/>
      <c r="I393" s="84"/>
      <c r="J393" s="84"/>
      <c r="K393" s="84"/>
    </row>
    <row r="394" spans="2:11">
      <c r="B394" s="82"/>
      <c r="C394" s="83"/>
      <c r="D394" s="89"/>
      <c r="E394" s="89"/>
      <c r="F394" s="89"/>
      <c r="G394" s="89"/>
      <c r="H394" s="89"/>
      <c r="I394" s="84"/>
      <c r="J394" s="84"/>
      <c r="K394" s="84"/>
    </row>
    <row r="395" spans="2:11">
      <c r="B395" s="82"/>
      <c r="C395" s="83"/>
      <c r="D395" s="89"/>
      <c r="E395" s="89"/>
      <c r="F395" s="89"/>
      <c r="G395" s="89"/>
      <c r="H395" s="89"/>
      <c r="I395" s="84"/>
      <c r="J395" s="84"/>
      <c r="K395" s="84"/>
    </row>
    <row r="396" spans="2:11">
      <c r="B396" s="82"/>
      <c r="C396" s="83"/>
      <c r="D396" s="89"/>
      <c r="E396" s="89"/>
      <c r="F396" s="89"/>
      <c r="G396" s="89"/>
      <c r="H396" s="89"/>
      <c r="I396" s="84"/>
      <c r="J396" s="84"/>
      <c r="K396" s="84"/>
    </row>
    <row r="397" spans="2:11">
      <c r="B397" s="82"/>
      <c r="C397" s="83"/>
      <c r="D397" s="89"/>
      <c r="E397" s="89"/>
      <c r="F397" s="89"/>
      <c r="G397" s="89"/>
      <c r="H397" s="89"/>
      <c r="I397" s="84"/>
      <c r="J397" s="84"/>
      <c r="K397" s="84"/>
    </row>
    <row r="398" spans="2:11">
      <c r="B398" s="82"/>
      <c r="C398" s="83"/>
      <c r="D398" s="89"/>
      <c r="E398" s="89"/>
      <c r="F398" s="89"/>
      <c r="G398" s="89"/>
      <c r="H398" s="89"/>
      <c r="I398" s="84"/>
      <c r="J398" s="84"/>
      <c r="K398" s="84"/>
    </row>
    <row r="399" spans="2:11">
      <c r="B399" s="82"/>
      <c r="C399" s="83"/>
      <c r="D399" s="89"/>
      <c r="E399" s="89"/>
      <c r="F399" s="89"/>
      <c r="G399" s="89"/>
      <c r="H399" s="89"/>
      <c r="I399" s="84"/>
      <c r="J399" s="84"/>
      <c r="K399" s="84"/>
    </row>
    <row r="400" spans="2:11">
      <c r="B400" s="82"/>
      <c r="C400" s="83"/>
      <c r="D400" s="89"/>
      <c r="E400" s="89"/>
      <c r="F400" s="89"/>
      <c r="G400" s="89"/>
      <c r="H400" s="89"/>
      <c r="I400" s="84"/>
      <c r="J400" s="84"/>
      <c r="K400" s="84"/>
    </row>
    <row r="401" spans="2:11">
      <c r="B401" s="82"/>
      <c r="C401" s="83"/>
      <c r="D401" s="89"/>
      <c r="E401" s="89"/>
      <c r="F401" s="89"/>
      <c r="G401" s="89"/>
      <c r="H401" s="89"/>
      <c r="I401" s="84"/>
      <c r="J401" s="84"/>
      <c r="K401" s="84"/>
    </row>
    <row r="402" spans="2:11">
      <c r="B402" s="82"/>
      <c r="C402" s="83"/>
      <c r="D402" s="89"/>
      <c r="E402" s="89"/>
      <c r="F402" s="89"/>
      <c r="G402" s="89"/>
      <c r="H402" s="89"/>
      <c r="I402" s="84"/>
      <c r="J402" s="84"/>
      <c r="K402" s="84"/>
    </row>
    <row r="403" spans="2:11">
      <c r="B403" s="82"/>
      <c r="C403" s="83"/>
      <c r="D403" s="89"/>
      <c r="E403" s="89"/>
      <c r="F403" s="89"/>
      <c r="G403" s="89"/>
      <c r="H403" s="89"/>
      <c r="I403" s="84"/>
      <c r="J403" s="84"/>
      <c r="K403" s="84"/>
    </row>
    <row r="404" spans="2:11">
      <c r="B404" s="82"/>
      <c r="C404" s="83"/>
      <c r="D404" s="89"/>
      <c r="E404" s="89"/>
      <c r="F404" s="89"/>
      <c r="G404" s="89"/>
      <c r="H404" s="89"/>
      <c r="I404" s="84"/>
      <c r="J404" s="84"/>
      <c r="K404" s="84"/>
    </row>
    <row r="405" spans="2:11">
      <c r="B405" s="82"/>
      <c r="C405" s="83"/>
      <c r="D405" s="89"/>
      <c r="E405" s="89"/>
      <c r="F405" s="89"/>
      <c r="G405" s="89"/>
      <c r="H405" s="89"/>
      <c r="I405" s="84"/>
      <c r="J405" s="84"/>
      <c r="K405" s="84"/>
    </row>
    <row r="406" spans="2:11">
      <c r="B406" s="82"/>
      <c r="C406" s="83"/>
      <c r="D406" s="89"/>
      <c r="E406" s="89"/>
      <c r="F406" s="89"/>
      <c r="G406" s="89"/>
      <c r="H406" s="89"/>
      <c r="I406" s="84"/>
      <c r="J406" s="84"/>
      <c r="K406" s="84"/>
    </row>
    <row r="407" spans="2:11">
      <c r="B407" s="82"/>
      <c r="C407" s="83"/>
      <c r="D407" s="89"/>
      <c r="E407" s="89"/>
      <c r="F407" s="89"/>
      <c r="G407" s="89"/>
      <c r="H407" s="89"/>
      <c r="I407" s="84"/>
      <c r="J407" s="84"/>
      <c r="K407" s="84"/>
    </row>
    <row r="408" spans="2:11">
      <c r="B408" s="82"/>
      <c r="C408" s="83"/>
      <c r="D408" s="89"/>
      <c r="E408" s="89"/>
      <c r="F408" s="89"/>
      <c r="G408" s="89"/>
      <c r="H408" s="89"/>
      <c r="I408" s="84"/>
      <c r="J408" s="84"/>
      <c r="K408" s="84"/>
    </row>
    <row r="409" spans="2:11">
      <c r="B409" s="82"/>
      <c r="C409" s="83"/>
      <c r="D409" s="89"/>
      <c r="E409" s="89"/>
      <c r="F409" s="89"/>
      <c r="G409" s="89"/>
      <c r="H409" s="89"/>
      <c r="I409" s="84"/>
      <c r="J409" s="84"/>
      <c r="K409" s="84"/>
    </row>
    <row r="410" spans="2:11">
      <c r="B410" s="82"/>
      <c r="C410" s="83"/>
      <c r="D410" s="89"/>
      <c r="E410" s="89"/>
      <c r="F410" s="89"/>
      <c r="G410" s="89"/>
      <c r="H410" s="89"/>
      <c r="I410" s="84"/>
      <c r="J410" s="84"/>
      <c r="K410" s="84"/>
    </row>
    <row r="411" spans="2:11">
      <c r="B411" s="82"/>
      <c r="C411" s="83"/>
      <c r="D411" s="89"/>
      <c r="E411" s="89"/>
      <c r="F411" s="89"/>
      <c r="G411" s="89"/>
      <c r="H411" s="89"/>
      <c r="I411" s="84"/>
      <c r="J411" s="84"/>
      <c r="K411" s="84"/>
    </row>
    <row r="412" spans="2:11">
      <c r="B412" s="82"/>
      <c r="C412" s="83"/>
      <c r="D412" s="89"/>
      <c r="E412" s="89"/>
      <c r="F412" s="89"/>
      <c r="G412" s="89"/>
      <c r="H412" s="89"/>
      <c r="I412" s="84"/>
      <c r="J412" s="84"/>
      <c r="K412" s="84"/>
    </row>
    <row r="413" spans="2:11">
      <c r="B413" s="82"/>
      <c r="C413" s="83"/>
      <c r="D413" s="89"/>
      <c r="E413" s="89"/>
      <c r="F413" s="89"/>
      <c r="G413" s="89"/>
      <c r="H413" s="89"/>
      <c r="I413" s="84"/>
      <c r="J413" s="84"/>
      <c r="K413" s="84"/>
    </row>
    <row r="414" spans="2:11">
      <c r="B414" s="82"/>
      <c r="C414" s="83"/>
      <c r="D414" s="89"/>
      <c r="E414" s="89"/>
      <c r="F414" s="89"/>
      <c r="G414" s="89"/>
      <c r="H414" s="89"/>
      <c r="I414" s="84"/>
      <c r="J414" s="84"/>
      <c r="K414" s="84"/>
    </row>
    <row r="415" spans="2:11">
      <c r="B415" s="82"/>
      <c r="C415" s="83"/>
      <c r="D415" s="89"/>
      <c r="E415" s="89"/>
      <c r="F415" s="89"/>
      <c r="G415" s="89"/>
      <c r="H415" s="89"/>
      <c r="I415" s="84"/>
      <c r="J415" s="84"/>
      <c r="K415" s="84"/>
    </row>
    <row r="416" spans="2:11">
      <c r="B416" s="82"/>
      <c r="C416" s="83"/>
      <c r="D416" s="89"/>
      <c r="E416" s="89"/>
      <c r="F416" s="89"/>
      <c r="G416" s="89"/>
      <c r="H416" s="89"/>
      <c r="I416" s="84"/>
      <c r="J416" s="84"/>
      <c r="K416" s="84"/>
    </row>
    <row r="417" spans="2:11">
      <c r="B417" s="82"/>
      <c r="C417" s="83"/>
      <c r="D417" s="89"/>
      <c r="E417" s="89"/>
      <c r="F417" s="89"/>
      <c r="G417" s="89"/>
      <c r="H417" s="89"/>
      <c r="I417" s="84"/>
      <c r="J417" s="84"/>
      <c r="K417" s="84"/>
    </row>
    <row r="418" spans="2:11">
      <c r="B418" s="82"/>
      <c r="C418" s="83"/>
      <c r="D418" s="89"/>
      <c r="E418" s="89"/>
      <c r="F418" s="89"/>
      <c r="G418" s="89"/>
      <c r="H418" s="89"/>
      <c r="I418" s="84"/>
      <c r="J418" s="84"/>
      <c r="K418" s="84"/>
    </row>
    <row r="419" spans="2:11">
      <c r="B419" s="82"/>
      <c r="C419" s="83"/>
      <c r="D419" s="89"/>
      <c r="E419" s="89"/>
      <c r="F419" s="89"/>
      <c r="G419" s="89"/>
      <c r="H419" s="89"/>
      <c r="I419" s="84"/>
      <c r="J419" s="84"/>
      <c r="K419" s="84"/>
    </row>
    <row r="420" spans="2:11">
      <c r="B420" s="82"/>
      <c r="C420" s="83"/>
      <c r="D420" s="89"/>
      <c r="E420" s="89"/>
      <c r="F420" s="89"/>
      <c r="G420" s="89"/>
      <c r="H420" s="89"/>
      <c r="I420" s="84"/>
      <c r="J420" s="84"/>
      <c r="K420" s="84"/>
    </row>
    <row r="421" spans="2:11">
      <c r="B421" s="82"/>
      <c r="C421" s="83"/>
      <c r="D421" s="89"/>
      <c r="E421" s="89"/>
      <c r="F421" s="89"/>
      <c r="G421" s="89"/>
      <c r="H421" s="89"/>
      <c r="I421" s="84"/>
      <c r="J421" s="84"/>
      <c r="K421" s="84"/>
    </row>
    <row r="422" spans="2:11">
      <c r="B422" s="82"/>
      <c r="C422" s="83"/>
      <c r="D422" s="89"/>
      <c r="E422" s="89"/>
      <c r="F422" s="89"/>
      <c r="G422" s="89"/>
      <c r="H422" s="89"/>
      <c r="I422" s="84"/>
      <c r="J422" s="84"/>
      <c r="K422" s="84"/>
    </row>
    <row r="423" spans="2:11">
      <c r="B423" s="82"/>
      <c r="C423" s="83"/>
      <c r="D423" s="89"/>
      <c r="E423" s="89"/>
      <c r="F423" s="89"/>
      <c r="G423" s="89"/>
      <c r="H423" s="89"/>
      <c r="I423" s="84"/>
      <c r="J423" s="84"/>
      <c r="K423" s="84"/>
    </row>
    <row r="424" spans="2:11">
      <c r="B424" s="82"/>
      <c r="C424" s="83"/>
      <c r="D424" s="89"/>
      <c r="E424" s="89"/>
      <c r="F424" s="89"/>
      <c r="G424" s="89"/>
      <c r="H424" s="89"/>
      <c r="I424" s="84"/>
      <c r="J424" s="84"/>
      <c r="K424" s="84"/>
    </row>
    <row r="425" spans="2:11">
      <c r="B425" s="82"/>
      <c r="C425" s="83"/>
      <c r="D425" s="89"/>
      <c r="E425" s="89"/>
      <c r="F425" s="89"/>
      <c r="G425" s="89"/>
      <c r="H425" s="89"/>
      <c r="I425" s="84"/>
      <c r="J425" s="84"/>
      <c r="K425" s="84"/>
    </row>
    <row r="426" spans="2:11">
      <c r="B426" s="82"/>
      <c r="C426" s="83"/>
      <c r="D426" s="89"/>
      <c r="E426" s="89"/>
      <c r="F426" s="89"/>
      <c r="G426" s="89"/>
      <c r="H426" s="89"/>
      <c r="I426" s="84"/>
      <c r="J426" s="84"/>
      <c r="K426" s="84"/>
    </row>
    <row r="427" spans="2:11">
      <c r="B427" s="82"/>
      <c r="C427" s="83"/>
      <c r="D427" s="89"/>
      <c r="E427" s="89"/>
      <c r="F427" s="89"/>
      <c r="G427" s="89"/>
      <c r="H427" s="89"/>
      <c r="I427" s="84"/>
      <c r="J427" s="84"/>
      <c r="K427" s="84"/>
    </row>
    <row r="428" spans="2:11">
      <c r="B428" s="82"/>
      <c r="C428" s="83"/>
      <c r="D428" s="89"/>
      <c r="E428" s="89"/>
      <c r="F428" s="89"/>
      <c r="G428" s="89"/>
      <c r="H428" s="89"/>
      <c r="I428" s="84"/>
      <c r="J428" s="84"/>
      <c r="K428" s="84"/>
    </row>
    <row r="429" spans="2:11">
      <c r="B429" s="82"/>
      <c r="C429" s="83"/>
      <c r="D429" s="89"/>
      <c r="E429" s="89"/>
      <c r="F429" s="89"/>
      <c r="G429" s="89"/>
      <c r="H429" s="89"/>
      <c r="I429" s="84"/>
      <c r="J429" s="84"/>
      <c r="K429" s="84"/>
    </row>
    <row r="430" spans="2:11">
      <c r="B430" s="82"/>
      <c r="C430" s="83"/>
      <c r="D430" s="89"/>
      <c r="E430" s="89"/>
      <c r="F430" s="89"/>
      <c r="G430" s="89"/>
      <c r="H430" s="89"/>
      <c r="I430" s="84"/>
      <c r="J430" s="84"/>
      <c r="K430" s="84"/>
    </row>
    <row r="431" spans="2:11">
      <c r="B431" s="82"/>
      <c r="C431" s="83"/>
      <c r="D431" s="89"/>
      <c r="E431" s="89"/>
      <c r="F431" s="89"/>
      <c r="G431" s="89"/>
      <c r="H431" s="89"/>
      <c r="I431" s="84"/>
      <c r="J431" s="84"/>
      <c r="K431" s="84"/>
    </row>
    <row r="432" spans="2:11">
      <c r="B432" s="82"/>
      <c r="C432" s="83"/>
      <c r="D432" s="89"/>
      <c r="E432" s="89"/>
      <c r="F432" s="89"/>
      <c r="G432" s="89"/>
      <c r="H432" s="89"/>
      <c r="I432" s="84"/>
      <c r="J432" s="84"/>
      <c r="K432" s="84"/>
    </row>
    <row r="433" spans="2:11">
      <c r="B433" s="82"/>
      <c r="C433" s="83"/>
      <c r="D433" s="89"/>
      <c r="E433" s="89"/>
      <c r="F433" s="89"/>
      <c r="G433" s="89"/>
      <c r="H433" s="89"/>
      <c r="I433" s="84"/>
      <c r="J433" s="84"/>
      <c r="K433" s="84"/>
    </row>
    <row r="434" spans="2:11">
      <c r="B434" s="82"/>
      <c r="C434" s="83"/>
      <c r="D434" s="89"/>
      <c r="E434" s="89"/>
      <c r="F434" s="89"/>
      <c r="G434" s="89"/>
      <c r="H434" s="89"/>
      <c r="I434" s="84"/>
      <c r="J434" s="84"/>
      <c r="K434" s="84"/>
    </row>
    <row r="435" spans="2:11">
      <c r="B435" s="82"/>
      <c r="C435" s="83"/>
      <c r="D435" s="89"/>
      <c r="E435" s="89"/>
      <c r="F435" s="89"/>
      <c r="G435" s="89"/>
      <c r="H435" s="89"/>
      <c r="I435" s="84"/>
      <c r="J435" s="84"/>
      <c r="K435" s="84"/>
    </row>
    <row r="436" spans="2:11">
      <c r="B436" s="82"/>
      <c r="C436" s="83"/>
      <c r="D436" s="89"/>
      <c r="E436" s="89"/>
      <c r="F436" s="89"/>
      <c r="G436" s="89"/>
      <c r="H436" s="89"/>
      <c r="I436" s="84"/>
      <c r="J436" s="84"/>
      <c r="K436" s="84"/>
    </row>
    <row r="437" spans="2:11">
      <c r="B437" s="82"/>
      <c r="C437" s="83"/>
      <c r="D437" s="89"/>
      <c r="E437" s="89"/>
      <c r="F437" s="89"/>
      <c r="G437" s="89"/>
      <c r="H437" s="89"/>
      <c r="I437" s="84"/>
      <c r="J437" s="84"/>
      <c r="K437" s="84"/>
    </row>
    <row r="438" spans="2:11">
      <c r="B438" s="82"/>
      <c r="C438" s="83"/>
      <c r="D438" s="89"/>
      <c r="E438" s="89"/>
      <c r="F438" s="89"/>
      <c r="G438" s="89"/>
      <c r="H438" s="89"/>
      <c r="I438" s="84"/>
      <c r="J438" s="84"/>
      <c r="K438" s="84"/>
    </row>
    <row r="439" spans="2:11">
      <c r="B439" s="82"/>
      <c r="C439" s="83"/>
      <c r="D439" s="89"/>
      <c r="E439" s="89"/>
      <c r="F439" s="89"/>
      <c r="G439" s="89"/>
      <c r="H439" s="89"/>
      <c r="I439" s="84"/>
      <c r="J439" s="84"/>
      <c r="K439" s="84"/>
    </row>
    <row r="440" spans="2:11">
      <c r="B440" s="82"/>
      <c r="C440" s="83"/>
      <c r="D440" s="89"/>
      <c r="E440" s="89"/>
      <c r="F440" s="89"/>
      <c r="G440" s="89"/>
      <c r="H440" s="89"/>
      <c r="I440" s="84"/>
      <c r="J440" s="84"/>
      <c r="K440" s="84"/>
    </row>
    <row r="441" spans="2:11">
      <c r="B441" s="82"/>
      <c r="C441" s="83"/>
      <c r="D441" s="89"/>
      <c r="E441" s="89"/>
      <c r="F441" s="89"/>
      <c r="G441" s="89"/>
      <c r="H441" s="89"/>
      <c r="I441" s="84"/>
      <c r="J441" s="84"/>
      <c r="K441" s="84"/>
    </row>
    <row r="442" spans="2:11">
      <c r="B442" s="82"/>
      <c r="C442" s="83"/>
      <c r="D442" s="89"/>
      <c r="E442" s="89"/>
      <c r="F442" s="89"/>
      <c r="G442" s="89"/>
      <c r="H442" s="89"/>
      <c r="I442" s="84"/>
      <c r="J442" s="84"/>
      <c r="K442" s="84"/>
    </row>
    <row r="443" spans="2:11">
      <c r="B443" s="82"/>
      <c r="C443" s="83"/>
      <c r="D443" s="89"/>
      <c r="E443" s="89"/>
      <c r="F443" s="89"/>
      <c r="G443" s="89"/>
      <c r="H443" s="89"/>
      <c r="I443" s="84"/>
      <c r="J443" s="84"/>
      <c r="K443" s="84"/>
    </row>
    <row r="444" spans="2:11">
      <c r="B444" s="82"/>
      <c r="C444" s="83"/>
      <c r="D444" s="89"/>
      <c r="E444" s="89"/>
      <c r="F444" s="89"/>
      <c r="G444" s="89"/>
      <c r="H444" s="89"/>
      <c r="I444" s="84"/>
      <c r="J444" s="84"/>
      <c r="K444" s="84"/>
    </row>
    <row r="445" spans="2:11">
      <c r="B445" s="82"/>
      <c r="C445" s="83"/>
      <c r="D445" s="89"/>
      <c r="E445" s="89"/>
      <c r="F445" s="89"/>
      <c r="G445" s="89"/>
      <c r="H445" s="89"/>
      <c r="I445" s="84"/>
      <c r="J445" s="84"/>
      <c r="K445" s="84"/>
    </row>
    <row r="446" spans="2:11">
      <c r="B446" s="82"/>
      <c r="C446" s="83"/>
      <c r="D446" s="89"/>
      <c r="E446" s="89"/>
      <c r="F446" s="89"/>
      <c r="G446" s="89"/>
      <c r="H446" s="89"/>
      <c r="I446" s="84"/>
      <c r="J446" s="84"/>
      <c r="K446" s="84"/>
    </row>
    <row r="447" spans="2:11">
      <c r="B447" s="82"/>
      <c r="C447" s="83"/>
      <c r="D447" s="89"/>
      <c r="E447" s="89"/>
      <c r="F447" s="89"/>
      <c r="G447" s="89"/>
      <c r="H447" s="89"/>
      <c r="I447" s="84"/>
      <c r="J447" s="84"/>
      <c r="K447" s="84"/>
    </row>
    <row r="448" spans="2:11">
      <c r="B448" s="82"/>
      <c r="C448" s="83"/>
      <c r="D448" s="89"/>
      <c r="E448" s="89"/>
      <c r="F448" s="89"/>
      <c r="G448" s="89"/>
      <c r="H448" s="89"/>
      <c r="I448" s="84"/>
      <c r="J448" s="84"/>
      <c r="K448" s="84"/>
    </row>
    <row r="449" spans="2:11">
      <c r="B449" s="82"/>
      <c r="C449" s="83"/>
      <c r="D449" s="89"/>
      <c r="E449" s="89"/>
      <c r="F449" s="89"/>
      <c r="G449" s="89"/>
      <c r="H449" s="89"/>
      <c r="I449" s="84"/>
      <c r="J449" s="84"/>
      <c r="K449" s="84"/>
    </row>
    <row r="450" spans="2:11">
      <c r="B450" s="82"/>
      <c r="C450" s="83"/>
      <c r="D450" s="89"/>
      <c r="E450" s="89"/>
      <c r="F450" s="89"/>
      <c r="G450" s="89"/>
      <c r="H450" s="89"/>
      <c r="I450" s="84"/>
      <c r="J450" s="84"/>
      <c r="K450" s="84"/>
    </row>
    <row r="451" spans="2:11">
      <c r="B451" s="82"/>
      <c r="C451" s="83"/>
      <c r="D451" s="89"/>
      <c r="E451" s="89"/>
      <c r="F451" s="89"/>
      <c r="G451" s="89"/>
      <c r="H451" s="89"/>
      <c r="I451" s="84"/>
      <c r="J451" s="84"/>
      <c r="K451" s="84"/>
    </row>
    <row r="452" spans="2:11">
      <c r="B452" s="82"/>
      <c r="C452" s="83"/>
      <c r="D452" s="89"/>
      <c r="E452" s="89"/>
      <c r="F452" s="89"/>
      <c r="G452" s="89"/>
      <c r="H452" s="89"/>
      <c r="I452" s="84"/>
      <c r="J452" s="84"/>
      <c r="K452" s="84"/>
    </row>
    <row r="453" spans="2:11">
      <c r="B453" s="82"/>
      <c r="C453" s="83"/>
      <c r="D453" s="89"/>
      <c r="E453" s="89"/>
      <c r="F453" s="89"/>
      <c r="G453" s="89"/>
      <c r="H453" s="89"/>
      <c r="I453" s="84"/>
      <c r="J453" s="84"/>
      <c r="K453" s="84"/>
    </row>
    <row r="454" spans="2:11">
      <c r="B454" s="82"/>
      <c r="C454" s="83"/>
      <c r="D454" s="89"/>
      <c r="E454" s="89"/>
      <c r="F454" s="89"/>
      <c r="G454" s="89"/>
      <c r="H454" s="89"/>
      <c r="I454" s="84"/>
      <c r="J454" s="84"/>
      <c r="K454" s="84"/>
    </row>
    <row r="455" spans="2:11">
      <c r="B455" s="82"/>
      <c r="C455" s="83"/>
      <c r="D455" s="89"/>
      <c r="E455" s="89"/>
      <c r="F455" s="89"/>
      <c r="G455" s="89"/>
      <c r="H455" s="89"/>
      <c r="I455" s="84"/>
      <c r="J455" s="84"/>
      <c r="K455" s="84"/>
    </row>
    <row r="456" spans="2:11">
      <c r="B456" s="82"/>
      <c r="C456" s="83"/>
      <c r="D456" s="89"/>
      <c r="E456" s="89"/>
      <c r="F456" s="89"/>
      <c r="G456" s="89"/>
      <c r="H456" s="89"/>
      <c r="I456" s="84"/>
      <c r="J456" s="84"/>
      <c r="K456" s="84"/>
    </row>
    <row r="457" spans="2:11">
      <c r="B457" s="82"/>
      <c r="C457" s="83"/>
      <c r="D457" s="89"/>
      <c r="E457" s="89"/>
      <c r="F457" s="89"/>
      <c r="G457" s="89"/>
      <c r="H457" s="89"/>
      <c r="I457" s="84"/>
      <c r="J457" s="84"/>
      <c r="K457" s="84"/>
    </row>
    <row r="458" spans="2:11">
      <c r="B458" s="82"/>
      <c r="C458" s="83"/>
      <c r="D458" s="89"/>
      <c r="E458" s="89"/>
      <c r="F458" s="89"/>
      <c r="G458" s="89"/>
      <c r="H458" s="89"/>
      <c r="I458" s="84"/>
      <c r="J458" s="84"/>
      <c r="K458" s="84"/>
    </row>
    <row r="459" spans="2:11">
      <c r="B459" s="82"/>
      <c r="C459" s="83"/>
      <c r="D459" s="89"/>
      <c r="E459" s="89"/>
      <c r="F459" s="89"/>
      <c r="G459" s="89"/>
      <c r="H459" s="89"/>
      <c r="I459" s="84"/>
      <c r="J459" s="84"/>
      <c r="K459" s="84"/>
    </row>
    <row r="460" spans="2:11">
      <c r="B460" s="82"/>
      <c r="C460" s="83"/>
      <c r="D460" s="89"/>
      <c r="E460" s="89"/>
      <c r="F460" s="89"/>
      <c r="G460" s="89"/>
      <c r="H460" s="89"/>
      <c r="I460" s="84"/>
      <c r="J460" s="84"/>
      <c r="K460" s="84"/>
    </row>
    <row r="461" spans="2:11">
      <c r="B461" s="82"/>
      <c r="C461" s="83"/>
      <c r="D461" s="89"/>
      <c r="E461" s="89"/>
      <c r="F461" s="89"/>
      <c r="G461" s="89"/>
      <c r="H461" s="89"/>
      <c r="I461" s="84"/>
      <c r="J461" s="84"/>
      <c r="K461" s="84"/>
    </row>
    <row r="462" spans="2:11">
      <c r="B462" s="82"/>
      <c r="C462" s="83"/>
      <c r="D462" s="89"/>
      <c r="E462" s="89"/>
      <c r="F462" s="89"/>
      <c r="G462" s="89"/>
      <c r="H462" s="89"/>
      <c r="I462" s="84"/>
      <c r="J462" s="84"/>
      <c r="K462" s="84"/>
    </row>
    <row r="463" spans="2:11">
      <c r="B463" s="82"/>
      <c r="C463" s="83"/>
      <c r="D463" s="89"/>
      <c r="E463" s="89"/>
      <c r="F463" s="89"/>
      <c r="G463" s="89"/>
      <c r="H463" s="89"/>
      <c r="I463" s="84"/>
      <c r="J463" s="84"/>
      <c r="K463" s="84"/>
    </row>
    <row r="464" spans="2:11">
      <c r="B464" s="82"/>
      <c r="C464" s="83"/>
      <c r="D464" s="89"/>
      <c r="E464" s="89"/>
      <c r="F464" s="89"/>
      <c r="G464" s="89"/>
      <c r="H464" s="89"/>
      <c r="I464" s="84"/>
      <c r="J464" s="84"/>
      <c r="K464" s="84"/>
    </row>
    <row r="465" spans="2:11">
      <c r="B465" s="82"/>
      <c r="C465" s="83"/>
      <c r="D465" s="89"/>
      <c r="E465" s="89"/>
      <c r="F465" s="89"/>
      <c r="G465" s="89"/>
      <c r="H465" s="89"/>
      <c r="I465" s="84"/>
      <c r="J465" s="84"/>
      <c r="K465" s="84"/>
    </row>
    <row r="466" spans="2:11">
      <c r="B466" s="82"/>
      <c r="C466" s="83"/>
      <c r="D466" s="89"/>
      <c r="E466" s="89"/>
      <c r="F466" s="89"/>
      <c r="G466" s="89"/>
      <c r="H466" s="89"/>
      <c r="I466" s="84"/>
      <c r="J466" s="84"/>
      <c r="K466" s="84"/>
    </row>
    <row r="467" spans="2:11">
      <c r="B467" s="82"/>
      <c r="C467" s="83"/>
      <c r="D467" s="89"/>
      <c r="E467" s="89"/>
      <c r="F467" s="89"/>
      <c r="G467" s="89"/>
      <c r="H467" s="89"/>
      <c r="I467" s="84"/>
      <c r="J467" s="84"/>
      <c r="K467" s="84"/>
    </row>
    <row r="468" spans="2:11">
      <c r="B468" s="82"/>
      <c r="C468" s="83"/>
      <c r="D468" s="89"/>
      <c r="E468" s="89"/>
      <c r="F468" s="89"/>
      <c r="G468" s="89"/>
      <c r="H468" s="89"/>
      <c r="I468" s="84"/>
      <c r="J468" s="84"/>
      <c r="K468" s="84"/>
    </row>
    <row r="469" spans="2:11">
      <c r="B469" s="82"/>
      <c r="C469" s="83"/>
      <c r="D469" s="89"/>
      <c r="E469" s="89"/>
      <c r="F469" s="89"/>
      <c r="G469" s="89"/>
      <c r="H469" s="89"/>
      <c r="I469" s="84"/>
      <c r="J469" s="84"/>
      <c r="K469" s="84"/>
    </row>
    <row r="470" spans="2:11">
      <c r="B470" s="82"/>
      <c r="C470" s="83"/>
      <c r="D470" s="89"/>
      <c r="E470" s="89"/>
      <c r="F470" s="89"/>
      <c r="G470" s="89"/>
      <c r="H470" s="89"/>
      <c r="I470" s="84"/>
      <c r="J470" s="84"/>
      <c r="K470" s="84"/>
    </row>
    <row r="471" spans="2:11">
      <c r="B471" s="82"/>
      <c r="C471" s="83"/>
      <c r="D471" s="89"/>
      <c r="E471" s="89"/>
      <c r="F471" s="89"/>
      <c r="G471" s="89"/>
      <c r="H471" s="89"/>
      <c r="I471" s="84"/>
      <c r="J471" s="84"/>
      <c r="K471" s="84"/>
    </row>
    <row r="472" spans="2:11">
      <c r="B472" s="82"/>
      <c r="C472" s="83"/>
      <c r="D472" s="89"/>
      <c r="E472" s="89"/>
      <c r="F472" s="89"/>
      <c r="G472" s="89"/>
      <c r="H472" s="89"/>
      <c r="I472" s="84"/>
      <c r="J472" s="84"/>
      <c r="K472" s="84"/>
    </row>
    <row r="473" spans="2:11">
      <c r="B473" s="82"/>
      <c r="C473" s="83"/>
      <c r="D473" s="89"/>
      <c r="E473" s="89"/>
      <c r="F473" s="89"/>
      <c r="G473" s="89"/>
      <c r="H473" s="89"/>
      <c r="I473" s="84"/>
      <c r="J473" s="84"/>
      <c r="K473" s="84"/>
    </row>
    <row r="474" spans="2:11">
      <c r="B474" s="82"/>
      <c r="C474" s="83"/>
      <c r="D474" s="89"/>
      <c r="E474" s="89"/>
      <c r="F474" s="89"/>
      <c r="G474" s="89"/>
      <c r="H474" s="89"/>
      <c r="I474" s="84"/>
      <c r="J474" s="84"/>
      <c r="K474" s="84"/>
    </row>
    <row r="475" spans="2:11">
      <c r="B475" s="82"/>
      <c r="C475" s="83"/>
      <c r="D475" s="89"/>
      <c r="E475" s="89"/>
      <c r="F475" s="89"/>
      <c r="G475" s="89"/>
      <c r="H475" s="89"/>
      <c r="I475" s="84"/>
      <c r="J475" s="84"/>
      <c r="K475" s="84"/>
    </row>
    <row r="476" spans="2:11">
      <c r="B476" s="82"/>
      <c r="C476" s="83"/>
      <c r="D476" s="89"/>
      <c r="E476" s="89"/>
      <c r="F476" s="89"/>
      <c r="G476" s="89"/>
      <c r="H476" s="89"/>
      <c r="I476" s="84"/>
      <c r="J476" s="84"/>
      <c r="K476" s="84"/>
    </row>
    <row r="477" spans="2:11">
      <c r="B477" s="82"/>
      <c r="C477" s="83"/>
      <c r="D477" s="89"/>
      <c r="E477" s="89"/>
      <c r="F477" s="89"/>
      <c r="G477" s="89"/>
      <c r="H477" s="89"/>
      <c r="I477" s="84"/>
      <c r="J477" s="84"/>
      <c r="K477" s="84"/>
    </row>
    <row r="478" spans="2:11">
      <c r="B478" s="82"/>
      <c r="C478" s="83"/>
      <c r="D478" s="89"/>
      <c r="E478" s="89"/>
      <c r="F478" s="89"/>
      <c r="G478" s="89"/>
      <c r="H478" s="89"/>
      <c r="I478" s="84"/>
      <c r="J478" s="84"/>
      <c r="K478" s="84"/>
    </row>
    <row r="479" spans="2:11">
      <c r="B479" s="82"/>
      <c r="C479" s="83"/>
      <c r="D479" s="89"/>
      <c r="E479" s="89"/>
      <c r="F479" s="89"/>
      <c r="G479" s="89"/>
      <c r="H479" s="89"/>
      <c r="I479" s="84"/>
      <c r="J479" s="84"/>
      <c r="K479" s="84"/>
    </row>
    <row r="480" spans="2:11">
      <c r="B480" s="82"/>
      <c r="C480" s="83"/>
      <c r="D480" s="89"/>
      <c r="E480" s="89"/>
      <c r="F480" s="89"/>
      <c r="G480" s="89"/>
      <c r="H480" s="89"/>
      <c r="I480" s="84"/>
      <c r="J480" s="84"/>
      <c r="K480" s="84"/>
    </row>
    <row r="481" spans="2:11">
      <c r="B481" s="82"/>
      <c r="C481" s="83"/>
      <c r="D481" s="89"/>
      <c r="E481" s="89"/>
      <c r="F481" s="89"/>
      <c r="G481" s="89"/>
      <c r="H481" s="89"/>
      <c r="I481" s="84"/>
      <c r="J481" s="84"/>
      <c r="K481" s="84"/>
    </row>
    <row r="482" spans="2:11">
      <c r="B482" s="82"/>
      <c r="C482" s="83"/>
      <c r="D482" s="89"/>
      <c r="E482" s="89"/>
      <c r="F482" s="89"/>
      <c r="G482" s="89"/>
      <c r="H482" s="89"/>
      <c r="I482" s="84"/>
      <c r="J482" s="84"/>
      <c r="K482" s="84"/>
    </row>
    <row r="483" spans="2:11">
      <c r="B483" s="82"/>
      <c r="C483" s="83"/>
      <c r="D483" s="89"/>
      <c r="E483" s="89"/>
      <c r="F483" s="89"/>
      <c r="G483" s="89"/>
      <c r="H483" s="89"/>
      <c r="I483" s="84"/>
      <c r="J483" s="84"/>
      <c r="K483" s="84"/>
    </row>
    <row r="484" spans="2:11">
      <c r="B484" s="82"/>
      <c r="C484" s="83"/>
      <c r="D484" s="89"/>
      <c r="E484" s="89"/>
      <c r="F484" s="89"/>
      <c r="G484" s="89"/>
      <c r="H484" s="89"/>
      <c r="I484" s="84"/>
      <c r="J484" s="84"/>
      <c r="K484" s="84"/>
    </row>
    <row r="485" spans="2:11">
      <c r="B485" s="82"/>
      <c r="C485" s="83"/>
      <c r="D485" s="89"/>
      <c r="E485" s="89"/>
      <c r="F485" s="89"/>
      <c r="G485" s="89"/>
      <c r="H485" s="89"/>
      <c r="I485" s="84"/>
      <c r="J485" s="84"/>
      <c r="K485" s="84"/>
    </row>
    <row r="486" spans="2:11">
      <c r="B486" s="82"/>
      <c r="C486" s="83"/>
      <c r="D486" s="89"/>
      <c r="E486" s="89"/>
      <c r="F486" s="89"/>
      <c r="G486" s="89"/>
      <c r="H486" s="89"/>
      <c r="I486" s="84"/>
      <c r="J486" s="84"/>
      <c r="K486" s="84"/>
    </row>
    <row r="487" spans="2:11">
      <c r="B487" s="82"/>
      <c r="C487" s="83"/>
      <c r="D487" s="89"/>
      <c r="E487" s="89"/>
      <c r="F487" s="89"/>
      <c r="G487" s="89"/>
      <c r="H487" s="89"/>
      <c r="I487" s="84"/>
      <c r="J487" s="84"/>
      <c r="K487" s="84"/>
    </row>
    <row r="488" spans="2:11">
      <c r="B488" s="82"/>
      <c r="C488" s="83"/>
      <c r="D488" s="89"/>
      <c r="E488" s="89"/>
      <c r="F488" s="89"/>
      <c r="G488" s="89"/>
      <c r="H488" s="89"/>
      <c r="I488" s="84"/>
      <c r="J488" s="84"/>
      <c r="K488" s="84"/>
    </row>
    <row r="489" spans="2:11">
      <c r="B489" s="82"/>
      <c r="C489" s="83"/>
      <c r="D489" s="89"/>
      <c r="E489" s="89"/>
      <c r="F489" s="89"/>
      <c r="G489" s="89"/>
      <c r="H489" s="89"/>
      <c r="I489" s="84"/>
      <c r="J489" s="84"/>
      <c r="K489" s="84"/>
    </row>
    <row r="490" spans="2:11">
      <c r="B490" s="82"/>
      <c r="C490" s="83"/>
      <c r="D490" s="89"/>
      <c r="E490" s="89"/>
      <c r="F490" s="89"/>
      <c r="G490" s="89"/>
      <c r="H490" s="89"/>
      <c r="I490" s="84"/>
      <c r="J490" s="84"/>
      <c r="K490" s="84"/>
    </row>
    <row r="491" spans="2:11">
      <c r="B491" s="82"/>
      <c r="C491" s="83"/>
      <c r="D491" s="89"/>
      <c r="E491" s="89"/>
      <c r="F491" s="89"/>
      <c r="G491" s="89"/>
      <c r="H491" s="89"/>
      <c r="I491" s="84"/>
      <c r="J491" s="84"/>
      <c r="K491" s="84"/>
    </row>
    <row r="492" spans="2:11">
      <c r="B492" s="82"/>
      <c r="C492" s="83"/>
      <c r="D492" s="89"/>
      <c r="E492" s="89"/>
      <c r="F492" s="89"/>
      <c r="G492" s="89"/>
      <c r="H492" s="89"/>
      <c r="I492" s="84"/>
      <c r="J492" s="84"/>
      <c r="K492" s="84"/>
    </row>
    <row r="493" spans="2:11">
      <c r="B493" s="82"/>
      <c r="C493" s="83"/>
      <c r="D493" s="89"/>
      <c r="E493" s="89"/>
      <c r="F493" s="89"/>
      <c r="G493" s="89"/>
      <c r="H493" s="89"/>
      <c r="I493" s="84"/>
      <c r="J493" s="84"/>
      <c r="K493" s="84"/>
    </row>
    <row r="494" spans="2:11">
      <c r="B494" s="82"/>
      <c r="C494" s="83"/>
      <c r="D494" s="89"/>
      <c r="E494" s="89"/>
      <c r="F494" s="89"/>
      <c r="G494" s="89"/>
      <c r="H494" s="89"/>
      <c r="I494" s="84"/>
      <c r="J494" s="84"/>
      <c r="K494" s="84"/>
    </row>
    <row r="495" spans="2:11">
      <c r="B495" s="82"/>
      <c r="C495" s="83"/>
      <c r="D495" s="89"/>
      <c r="E495" s="89"/>
      <c r="F495" s="89"/>
      <c r="G495" s="89"/>
      <c r="H495" s="89"/>
      <c r="I495" s="84"/>
      <c r="J495" s="84"/>
      <c r="K495" s="84"/>
    </row>
    <row r="496" spans="2:11">
      <c r="B496" s="82"/>
      <c r="C496" s="83"/>
      <c r="D496" s="89"/>
      <c r="E496" s="89"/>
      <c r="F496" s="89"/>
      <c r="G496" s="89"/>
      <c r="H496" s="89"/>
      <c r="I496" s="84"/>
      <c r="J496" s="84"/>
      <c r="K496" s="84"/>
    </row>
    <row r="497" spans="2:11">
      <c r="B497" s="82"/>
      <c r="C497" s="83"/>
      <c r="D497" s="89"/>
      <c r="E497" s="89"/>
      <c r="F497" s="89"/>
      <c r="G497" s="89"/>
      <c r="H497" s="89"/>
      <c r="I497" s="84"/>
      <c r="J497" s="84"/>
      <c r="K497" s="84"/>
    </row>
    <row r="498" spans="2:11">
      <c r="B498" s="82"/>
      <c r="C498" s="83"/>
      <c r="D498" s="89"/>
      <c r="E498" s="89"/>
      <c r="F498" s="89"/>
      <c r="G498" s="89"/>
      <c r="H498" s="89"/>
      <c r="I498" s="84"/>
      <c r="J498" s="84"/>
      <c r="K498" s="84"/>
    </row>
    <row r="499" spans="2:11">
      <c r="B499" s="82"/>
      <c r="C499" s="83"/>
      <c r="D499" s="89"/>
      <c r="E499" s="89"/>
      <c r="F499" s="89"/>
      <c r="G499" s="89"/>
      <c r="H499" s="89"/>
      <c r="I499" s="84"/>
      <c r="J499" s="84"/>
      <c r="K499" s="84"/>
    </row>
    <row r="500" spans="2:11">
      <c r="B500" s="82"/>
      <c r="C500" s="83"/>
      <c r="D500" s="89"/>
      <c r="E500" s="89"/>
      <c r="F500" s="89"/>
      <c r="G500" s="89"/>
      <c r="H500" s="89"/>
      <c r="I500" s="84"/>
      <c r="J500" s="84"/>
      <c r="K500" s="84"/>
    </row>
    <row r="501" spans="2:11">
      <c r="B501" s="82"/>
      <c r="C501" s="83"/>
      <c r="D501" s="89"/>
      <c r="E501" s="89"/>
      <c r="F501" s="89"/>
      <c r="G501" s="89"/>
      <c r="H501" s="89"/>
      <c r="I501" s="84"/>
      <c r="J501" s="84"/>
      <c r="K501" s="84"/>
    </row>
    <row r="502" spans="2:11">
      <c r="B502" s="82"/>
      <c r="C502" s="83"/>
      <c r="D502" s="89"/>
      <c r="E502" s="89"/>
      <c r="F502" s="89"/>
      <c r="G502" s="89"/>
      <c r="H502" s="89"/>
      <c r="I502" s="84"/>
      <c r="J502" s="84"/>
      <c r="K502" s="84"/>
    </row>
    <row r="503" spans="2:11">
      <c r="B503" s="82"/>
      <c r="C503" s="83"/>
      <c r="D503" s="89"/>
      <c r="E503" s="89"/>
      <c r="F503" s="89"/>
      <c r="G503" s="89"/>
      <c r="H503" s="89"/>
      <c r="I503" s="84"/>
      <c r="J503" s="84"/>
      <c r="K503" s="84"/>
    </row>
    <row r="504" spans="2:11">
      <c r="B504" s="82"/>
      <c r="C504" s="83"/>
      <c r="D504" s="89"/>
      <c r="E504" s="89"/>
      <c r="F504" s="89"/>
      <c r="G504" s="89"/>
      <c r="H504" s="89"/>
      <c r="I504" s="84"/>
      <c r="J504" s="84"/>
      <c r="K504" s="84"/>
    </row>
    <row r="505" spans="2:11">
      <c r="B505" s="82"/>
      <c r="C505" s="83"/>
      <c r="D505" s="89"/>
      <c r="E505" s="89"/>
      <c r="F505" s="89"/>
      <c r="G505" s="89"/>
      <c r="H505" s="89"/>
      <c r="I505" s="84"/>
      <c r="J505" s="84"/>
      <c r="K505" s="84"/>
    </row>
    <row r="506" spans="2:11">
      <c r="B506" s="82"/>
      <c r="C506" s="83"/>
      <c r="D506" s="89"/>
      <c r="E506" s="89"/>
      <c r="F506" s="89"/>
      <c r="G506" s="89"/>
      <c r="H506" s="89"/>
      <c r="I506" s="84"/>
      <c r="J506" s="84"/>
      <c r="K506" s="84"/>
    </row>
    <row r="507" spans="2:11">
      <c r="B507" s="82"/>
      <c r="C507" s="83"/>
      <c r="D507" s="89"/>
      <c r="E507" s="89"/>
      <c r="F507" s="89"/>
      <c r="G507" s="89"/>
      <c r="H507" s="89"/>
      <c r="I507" s="84"/>
      <c r="J507" s="84"/>
      <c r="K507" s="84"/>
    </row>
    <row r="508" spans="2:11">
      <c r="B508" s="82"/>
      <c r="C508" s="83"/>
      <c r="D508" s="89"/>
      <c r="E508" s="89"/>
      <c r="F508" s="89"/>
      <c r="G508" s="89"/>
      <c r="H508" s="89"/>
      <c r="I508" s="84"/>
      <c r="J508" s="84"/>
      <c r="K508" s="84"/>
    </row>
    <row r="509" spans="2:11">
      <c r="B509" s="82"/>
      <c r="C509" s="83"/>
      <c r="D509" s="89"/>
      <c r="E509" s="89"/>
      <c r="F509" s="89"/>
      <c r="G509" s="89"/>
      <c r="H509" s="89"/>
      <c r="I509" s="84"/>
      <c r="J509" s="84"/>
      <c r="K509" s="84"/>
    </row>
    <row r="510" spans="2:11">
      <c r="B510" s="82"/>
      <c r="C510" s="83"/>
      <c r="D510" s="89"/>
      <c r="E510" s="89"/>
      <c r="F510" s="89"/>
      <c r="G510" s="89"/>
      <c r="H510" s="89"/>
      <c r="I510" s="84"/>
      <c r="J510" s="84"/>
      <c r="K510" s="84"/>
    </row>
    <row r="511" spans="2:11">
      <c r="B511" s="82"/>
      <c r="C511" s="83"/>
      <c r="D511" s="89"/>
      <c r="E511" s="89"/>
      <c r="F511" s="89"/>
      <c r="G511" s="89"/>
      <c r="H511" s="89"/>
      <c r="I511" s="84"/>
      <c r="J511" s="84"/>
      <c r="K511" s="84"/>
    </row>
    <row r="512" spans="2:11">
      <c r="B512" s="82"/>
      <c r="C512" s="83"/>
      <c r="D512" s="89"/>
      <c r="E512" s="89"/>
      <c r="F512" s="89"/>
      <c r="G512" s="89"/>
      <c r="H512" s="89"/>
      <c r="I512" s="84"/>
      <c r="J512" s="84"/>
      <c r="K512" s="84"/>
    </row>
    <row r="513" spans="2:11">
      <c r="B513" s="82"/>
      <c r="C513" s="83"/>
      <c r="D513" s="89"/>
      <c r="E513" s="89"/>
      <c r="F513" s="89"/>
      <c r="G513" s="89"/>
      <c r="H513" s="89"/>
      <c r="I513" s="84"/>
      <c r="J513" s="84"/>
      <c r="K513" s="84"/>
    </row>
    <row r="514" spans="2:11">
      <c r="B514" s="82"/>
      <c r="C514" s="83"/>
      <c r="D514" s="89"/>
      <c r="E514" s="89"/>
      <c r="F514" s="89"/>
      <c r="G514" s="89"/>
      <c r="H514" s="89"/>
      <c r="I514" s="84"/>
      <c r="J514" s="84"/>
      <c r="K514" s="84"/>
    </row>
    <row r="515" spans="2:11">
      <c r="B515" s="82"/>
      <c r="C515" s="83"/>
      <c r="D515" s="89"/>
      <c r="E515" s="89"/>
      <c r="F515" s="89"/>
      <c r="G515" s="89"/>
      <c r="H515" s="89"/>
      <c r="I515" s="84"/>
      <c r="J515" s="84"/>
      <c r="K515" s="84"/>
    </row>
    <row r="516" spans="2:11">
      <c r="B516" s="82"/>
      <c r="C516" s="83"/>
      <c r="D516" s="89"/>
      <c r="E516" s="89"/>
      <c r="F516" s="89"/>
      <c r="G516" s="89"/>
      <c r="H516" s="89"/>
      <c r="I516" s="84"/>
      <c r="J516" s="84"/>
      <c r="K516" s="84"/>
    </row>
    <row r="517" spans="2:11">
      <c r="B517" s="82"/>
      <c r="C517" s="83"/>
      <c r="D517" s="89"/>
      <c r="E517" s="89"/>
      <c r="F517" s="89"/>
      <c r="G517" s="89"/>
      <c r="H517" s="89"/>
      <c r="I517" s="84"/>
      <c r="J517" s="84"/>
      <c r="K517" s="84"/>
    </row>
    <row r="518" spans="2:11">
      <c r="B518" s="82"/>
      <c r="C518" s="83"/>
      <c r="D518" s="89"/>
      <c r="E518" s="89"/>
      <c r="F518" s="89"/>
      <c r="G518" s="89"/>
      <c r="H518" s="89"/>
      <c r="I518" s="84"/>
      <c r="J518" s="84"/>
      <c r="K518" s="84"/>
    </row>
    <row r="519" spans="2:11">
      <c r="B519" s="82"/>
      <c r="C519" s="83"/>
      <c r="D519" s="89"/>
      <c r="E519" s="89"/>
      <c r="F519" s="89"/>
      <c r="G519" s="89"/>
      <c r="H519" s="89"/>
      <c r="I519" s="84"/>
      <c r="J519" s="84"/>
      <c r="K519" s="84"/>
    </row>
    <row r="520" spans="2:11">
      <c r="B520" s="82"/>
      <c r="C520" s="83"/>
      <c r="D520" s="89"/>
      <c r="E520" s="89"/>
      <c r="F520" s="89"/>
      <c r="G520" s="89"/>
      <c r="H520" s="89"/>
      <c r="I520" s="84"/>
      <c r="J520" s="84"/>
      <c r="K520" s="84"/>
    </row>
    <row r="521" spans="2:11">
      <c r="B521" s="82"/>
      <c r="C521" s="83"/>
      <c r="D521" s="89"/>
      <c r="E521" s="89"/>
      <c r="F521" s="89"/>
      <c r="G521" s="89"/>
      <c r="H521" s="89"/>
      <c r="I521" s="84"/>
      <c r="J521" s="84"/>
      <c r="K521" s="84"/>
    </row>
    <row r="522" spans="2:11">
      <c r="B522" s="82"/>
      <c r="C522" s="83"/>
      <c r="D522" s="89"/>
      <c r="E522" s="89"/>
      <c r="F522" s="89"/>
      <c r="G522" s="89"/>
      <c r="H522" s="89"/>
      <c r="I522" s="84"/>
      <c r="J522" s="84"/>
      <c r="K522" s="84"/>
    </row>
    <row r="523" spans="2:11">
      <c r="B523" s="82"/>
      <c r="C523" s="83"/>
      <c r="D523" s="89"/>
      <c r="E523" s="89"/>
      <c r="F523" s="89"/>
      <c r="G523" s="89"/>
      <c r="H523" s="89"/>
      <c r="I523" s="84"/>
      <c r="J523" s="84"/>
      <c r="K523" s="84"/>
    </row>
    <row r="524" spans="2:11">
      <c r="B524" s="82"/>
      <c r="C524" s="83"/>
      <c r="D524" s="89"/>
      <c r="E524" s="89"/>
      <c r="F524" s="89"/>
      <c r="G524" s="89"/>
      <c r="H524" s="89"/>
      <c r="I524" s="84"/>
      <c r="J524" s="84"/>
      <c r="K524" s="84"/>
    </row>
    <row r="525" spans="2:11">
      <c r="B525" s="82"/>
      <c r="C525" s="83"/>
      <c r="D525" s="89"/>
      <c r="E525" s="89"/>
      <c r="F525" s="89"/>
      <c r="G525" s="89"/>
      <c r="H525" s="89"/>
      <c r="I525" s="84"/>
      <c r="J525" s="84"/>
      <c r="K525" s="84"/>
    </row>
    <row r="526" spans="2:11">
      <c r="B526" s="82"/>
      <c r="C526" s="83"/>
      <c r="D526" s="89"/>
      <c r="E526" s="89"/>
      <c r="F526" s="89"/>
      <c r="G526" s="89"/>
      <c r="H526" s="89"/>
      <c r="I526" s="84"/>
      <c r="J526" s="84"/>
      <c r="K526" s="84"/>
    </row>
    <row r="527" spans="2:11">
      <c r="B527" s="82"/>
      <c r="C527" s="83"/>
      <c r="D527" s="89"/>
      <c r="E527" s="89"/>
      <c r="F527" s="89"/>
      <c r="G527" s="89"/>
      <c r="H527" s="89"/>
      <c r="I527" s="84"/>
      <c r="J527" s="84"/>
      <c r="K527" s="84"/>
    </row>
    <row r="528" spans="2:11">
      <c r="B528" s="82"/>
      <c r="C528" s="83"/>
      <c r="D528" s="89"/>
      <c r="E528" s="89"/>
      <c r="F528" s="89"/>
      <c r="G528" s="89"/>
      <c r="H528" s="89"/>
      <c r="I528" s="84"/>
      <c r="J528" s="84"/>
      <c r="K528" s="84"/>
    </row>
    <row r="529" spans="2:11">
      <c r="B529" s="82"/>
      <c r="C529" s="83"/>
      <c r="D529" s="89"/>
      <c r="E529" s="89"/>
      <c r="F529" s="89"/>
      <c r="G529" s="89"/>
      <c r="H529" s="89"/>
      <c r="I529" s="84"/>
      <c r="J529" s="84"/>
      <c r="K529" s="84"/>
    </row>
    <row r="530" spans="2:11">
      <c r="B530" s="82"/>
      <c r="C530" s="83"/>
      <c r="D530" s="89"/>
      <c r="E530" s="89"/>
      <c r="F530" s="89"/>
      <c r="G530" s="89"/>
      <c r="H530" s="89"/>
      <c r="I530" s="84"/>
      <c r="J530" s="84"/>
      <c r="K530" s="84"/>
    </row>
    <row r="531" spans="2:11">
      <c r="B531" s="82"/>
      <c r="C531" s="83"/>
      <c r="D531" s="89"/>
      <c r="E531" s="89"/>
      <c r="F531" s="89"/>
      <c r="G531" s="89"/>
      <c r="H531" s="89"/>
      <c r="I531" s="84"/>
      <c r="J531" s="84"/>
      <c r="K531" s="84"/>
    </row>
    <row r="532" spans="2:11">
      <c r="B532" s="82"/>
      <c r="C532" s="83"/>
      <c r="D532" s="89"/>
      <c r="E532" s="89"/>
      <c r="F532" s="89"/>
      <c r="G532" s="89"/>
      <c r="H532" s="89"/>
      <c r="I532" s="84"/>
      <c r="J532" s="84"/>
      <c r="K532" s="84"/>
    </row>
    <row r="533" spans="2:11">
      <c r="B533" s="82"/>
      <c r="C533" s="83"/>
      <c r="D533" s="89"/>
      <c r="E533" s="89"/>
      <c r="F533" s="89"/>
      <c r="G533" s="89"/>
      <c r="H533" s="89"/>
      <c r="I533" s="84"/>
      <c r="J533" s="84"/>
      <c r="K533" s="84"/>
    </row>
    <row r="534" spans="2:11">
      <c r="B534" s="82"/>
      <c r="C534" s="83"/>
      <c r="D534" s="89"/>
      <c r="E534" s="89"/>
      <c r="F534" s="89"/>
      <c r="G534" s="89"/>
      <c r="H534" s="89"/>
      <c r="I534" s="84"/>
      <c r="J534" s="84"/>
      <c r="K534" s="84"/>
    </row>
    <row r="535" spans="2:11">
      <c r="B535" s="82"/>
      <c r="C535" s="83"/>
      <c r="D535" s="89"/>
      <c r="E535" s="89"/>
      <c r="F535" s="89"/>
      <c r="G535" s="89"/>
      <c r="H535" s="89"/>
      <c r="I535" s="84"/>
      <c r="J535" s="84"/>
      <c r="K535" s="84"/>
    </row>
    <row r="536" spans="2:11">
      <c r="B536" s="82"/>
      <c r="C536" s="83"/>
      <c r="D536" s="89"/>
      <c r="E536" s="89"/>
      <c r="F536" s="89"/>
      <c r="G536" s="89"/>
      <c r="H536" s="89"/>
      <c r="I536" s="84"/>
      <c r="J536" s="84"/>
      <c r="K536" s="84"/>
    </row>
    <row r="537" spans="2:11">
      <c r="B537" s="82"/>
      <c r="C537" s="83"/>
      <c r="D537" s="89"/>
      <c r="E537" s="89"/>
      <c r="F537" s="89"/>
      <c r="G537" s="89"/>
      <c r="H537" s="89"/>
      <c r="I537" s="84"/>
      <c r="J537" s="84"/>
      <c r="K537" s="84"/>
    </row>
    <row r="538" spans="2:11">
      <c r="B538" s="82"/>
      <c r="C538" s="83"/>
      <c r="D538" s="89"/>
      <c r="E538" s="89"/>
      <c r="F538" s="89"/>
      <c r="G538" s="89"/>
      <c r="H538" s="89"/>
      <c r="I538" s="84"/>
      <c r="J538" s="84"/>
      <c r="K538" s="84"/>
    </row>
    <row r="539" spans="2:11">
      <c r="B539" s="82"/>
      <c r="C539" s="83"/>
      <c r="D539" s="89"/>
      <c r="E539" s="89"/>
      <c r="F539" s="89"/>
      <c r="G539" s="89"/>
      <c r="H539" s="89"/>
      <c r="I539" s="84"/>
      <c r="J539" s="84"/>
      <c r="K539" s="84"/>
    </row>
    <row r="540" spans="2:11">
      <c r="B540" s="82"/>
      <c r="C540" s="83"/>
      <c r="D540" s="89"/>
      <c r="E540" s="89"/>
      <c r="F540" s="89"/>
      <c r="G540" s="89"/>
      <c r="H540" s="89"/>
      <c r="I540" s="84"/>
      <c r="J540" s="84"/>
      <c r="K540" s="84"/>
    </row>
    <row r="541" spans="2:11">
      <c r="B541" s="82"/>
      <c r="C541" s="83"/>
      <c r="D541" s="89"/>
      <c r="E541" s="89"/>
      <c r="F541" s="89"/>
      <c r="G541" s="89"/>
      <c r="H541" s="89"/>
      <c r="I541" s="84"/>
      <c r="J541" s="84"/>
      <c r="K541" s="84"/>
    </row>
    <row r="542" spans="2:11">
      <c r="B542" s="82"/>
      <c r="C542" s="83"/>
      <c r="D542" s="89"/>
      <c r="E542" s="89"/>
      <c r="F542" s="89"/>
      <c r="G542" s="89"/>
      <c r="H542" s="89"/>
      <c r="I542" s="84"/>
      <c r="J542" s="84"/>
      <c r="K542" s="84"/>
    </row>
    <row r="543" spans="2:11">
      <c r="B543" s="82"/>
      <c r="C543" s="83"/>
      <c r="D543" s="89"/>
      <c r="E543" s="89"/>
      <c r="F543" s="89"/>
      <c r="G543" s="89"/>
      <c r="H543" s="89"/>
      <c r="I543" s="84"/>
      <c r="J543" s="84"/>
      <c r="K543" s="84"/>
    </row>
    <row r="544" spans="2:11">
      <c r="B544" s="82"/>
      <c r="C544" s="83"/>
      <c r="D544" s="89"/>
      <c r="E544" s="89"/>
      <c r="F544" s="89"/>
      <c r="G544" s="89"/>
      <c r="H544" s="89"/>
      <c r="I544" s="84"/>
      <c r="J544" s="84"/>
      <c r="K544" s="84"/>
    </row>
    <row r="545" spans="2:11">
      <c r="B545" s="82"/>
      <c r="C545" s="83"/>
      <c r="D545" s="89"/>
      <c r="E545" s="89"/>
      <c r="F545" s="89"/>
      <c r="G545" s="89"/>
      <c r="H545" s="89"/>
      <c r="I545" s="84"/>
      <c r="J545" s="84"/>
      <c r="K545" s="84"/>
    </row>
    <row r="546" spans="2:11">
      <c r="B546" s="82"/>
      <c r="C546" s="83"/>
      <c r="D546" s="89"/>
      <c r="E546" s="89"/>
      <c r="F546" s="89"/>
      <c r="G546" s="89"/>
      <c r="H546" s="89"/>
      <c r="I546" s="84"/>
      <c r="J546" s="84"/>
      <c r="K546" s="84"/>
    </row>
    <row r="547" spans="2:11">
      <c r="B547" s="82"/>
      <c r="C547" s="83"/>
      <c r="D547" s="89"/>
      <c r="E547" s="89"/>
      <c r="F547" s="89"/>
      <c r="G547" s="89"/>
      <c r="H547" s="89"/>
      <c r="I547" s="84"/>
      <c r="J547" s="84"/>
      <c r="K547" s="84"/>
    </row>
    <row r="548" spans="2:11">
      <c r="B548" s="82"/>
      <c r="C548" s="83"/>
      <c r="D548" s="89"/>
      <c r="E548" s="89"/>
      <c r="F548" s="89"/>
      <c r="G548" s="89"/>
      <c r="H548" s="89"/>
      <c r="I548" s="84"/>
      <c r="J548" s="84"/>
      <c r="K548" s="84"/>
    </row>
    <row r="549" spans="2:11">
      <c r="B549" s="82"/>
      <c r="C549" s="83"/>
      <c r="D549" s="89"/>
      <c r="E549" s="89"/>
      <c r="F549" s="89"/>
      <c r="G549" s="89"/>
      <c r="H549" s="89"/>
      <c r="I549" s="84"/>
      <c r="J549" s="84"/>
      <c r="K549" s="84"/>
    </row>
    <row r="550" spans="2:11">
      <c r="B550" s="82"/>
      <c r="C550" s="83"/>
      <c r="D550" s="89"/>
      <c r="E550" s="89"/>
      <c r="F550" s="89"/>
      <c r="G550" s="89"/>
      <c r="H550" s="89"/>
      <c r="I550" s="84"/>
      <c r="J550" s="84"/>
      <c r="K550" s="84"/>
    </row>
    <row r="551" spans="2:11">
      <c r="B551" s="82"/>
      <c r="C551" s="83"/>
      <c r="D551" s="89"/>
      <c r="E551" s="89"/>
      <c r="F551" s="89"/>
      <c r="G551" s="89"/>
      <c r="H551" s="89"/>
      <c r="I551" s="84"/>
      <c r="J551" s="84"/>
      <c r="K551" s="84"/>
    </row>
    <row r="552" spans="2:11">
      <c r="B552" s="82"/>
      <c r="C552" s="83"/>
      <c r="D552" s="89"/>
      <c r="E552" s="89"/>
      <c r="F552" s="89"/>
      <c r="G552" s="89"/>
      <c r="H552" s="89"/>
      <c r="I552" s="84"/>
      <c r="J552" s="84"/>
      <c r="K552" s="84"/>
    </row>
    <row r="553" spans="2:11">
      <c r="B553" s="82"/>
      <c r="C553" s="83"/>
      <c r="D553" s="89"/>
      <c r="E553" s="89"/>
      <c r="F553" s="89"/>
      <c r="G553" s="89"/>
      <c r="H553" s="89"/>
      <c r="I553" s="84"/>
      <c r="J553" s="84"/>
      <c r="K553" s="84"/>
    </row>
    <row r="554" spans="2:11">
      <c r="B554" s="82"/>
      <c r="C554" s="83"/>
      <c r="D554" s="89"/>
      <c r="E554" s="89"/>
      <c r="F554" s="89"/>
      <c r="G554" s="89"/>
      <c r="H554" s="89"/>
      <c r="I554" s="84"/>
      <c r="J554" s="84"/>
      <c r="K554" s="84"/>
    </row>
    <row r="555" spans="2:11">
      <c r="B555" s="82"/>
      <c r="C555" s="83"/>
      <c r="D555" s="89"/>
      <c r="E555" s="89"/>
      <c r="F555" s="89"/>
      <c r="G555" s="89"/>
      <c r="H555" s="89"/>
      <c r="I555" s="84"/>
      <c r="J555" s="84"/>
      <c r="K555" s="84"/>
    </row>
    <row r="556" spans="2:11">
      <c r="B556" s="82"/>
      <c r="C556" s="83"/>
      <c r="D556" s="89"/>
      <c r="E556" s="89"/>
      <c r="F556" s="89"/>
      <c r="G556" s="89"/>
      <c r="H556" s="89"/>
      <c r="I556" s="84"/>
      <c r="J556" s="84"/>
      <c r="K556" s="84"/>
    </row>
    <row r="557" spans="2:11">
      <c r="B557" s="82"/>
      <c r="C557" s="83"/>
      <c r="D557" s="89"/>
      <c r="E557" s="89"/>
      <c r="F557" s="89"/>
      <c r="G557" s="89"/>
      <c r="H557" s="89"/>
      <c r="I557" s="84"/>
      <c r="J557" s="84"/>
      <c r="K557" s="84"/>
    </row>
    <row r="558" spans="2:11">
      <c r="B558" s="82"/>
      <c r="C558" s="83"/>
      <c r="D558" s="89"/>
      <c r="E558" s="89"/>
      <c r="F558" s="89"/>
      <c r="G558" s="89"/>
      <c r="H558" s="89"/>
      <c r="I558" s="84"/>
      <c r="J558" s="84"/>
      <c r="K558" s="84"/>
    </row>
    <row r="559" spans="2:11">
      <c r="B559" s="82"/>
      <c r="C559" s="83"/>
      <c r="D559" s="89"/>
      <c r="E559" s="89"/>
      <c r="F559" s="89"/>
      <c r="G559" s="89"/>
      <c r="H559" s="89"/>
      <c r="I559" s="84"/>
      <c r="J559" s="84"/>
      <c r="K559" s="84"/>
    </row>
    <row r="560" spans="2:11">
      <c r="B560" s="82"/>
      <c r="C560" s="83"/>
      <c r="D560" s="89"/>
      <c r="E560" s="89"/>
      <c r="F560" s="89"/>
      <c r="G560" s="89"/>
      <c r="H560" s="89"/>
      <c r="I560" s="84"/>
      <c r="J560" s="84"/>
      <c r="K560" s="84"/>
    </row>
    <row r="561" spans="2:11">
      <c r="B561" s="82"/>
      <c r="C561" s="83"/>
      <c r="D561" s="89"/>
      <c r="E561" s="89"/>
      <c r="F561" s="89"/>
      <c r="G561" s="89"/>
      <c r="H561" s="89"/>
      <c r="I561" s="84"/>
      <c r="J561" s="84"/>
      <c r="K561" s="84"/>
    </row>
    <row r="562" spans="2:11">
      <c r="B562" s="82"/>
      <c r="C562" s="83"/>
      <c r="D562" s="89"/>
      <c r="E562" s="89"/>
      <c r="F562" s="89"/>
      <c r="G562" s="89"/>
      <c r="H562" s="89"/>
      <c r="I562" s="84"/>
      <c r="J562" s="84"/>
      <c r="K562" s="84"/>
    </row>
    <row r="563" spans="2:11">
      <c r="B563" s="82"/>
      <c r="C563" s="83"/>
      <c r="D563" s="89"/>
      <c r="E563" s="89"/>
      <c r="F563" s="89"/>
      <c r="G563" s="89"/>
      <c r="H563" s="89"/>
      <c r="I563" s="84"/>
      <c r="J563" s="84"/>
      <c r="K563" s="84"/>
    </row>
    <row r="564" spans="2:11">
      <c r="B564" s="82"/>
      <c r="C564" s="83"/>
      <c r="D564" s="89"/>
      <c r="E564" s="89"/>
      <c r="F564" s="89"/>
      <c r="G564" s="89"/>
      <c r="H564" s="89"/>
      <c r="I564" s="84"/>
      <c r="J564" s="84"/>
      <c r="K564" s="84"/>
    </row>
    <row r="565" spans="2:11">
      <c r="B565" s="82"/>
      <c r="C565" s="83"/>
      <c r="D565" s="89"/>
      <c r="E565" s="89"/>
      <c r="F565" s="89"/>
      <c r="G565" s="89"/>
      <c r="H565" s="89"/>
      <c r="I565" s="84"/>
      <c r="J565" s="84"/>
      <c r="K565" s="84"/>
    </row>
    <row r="566" spans="2:11">
      <c r="B566" s="82"/>
      <c r="C566" s="83"/>
      <c r="D566" s="89"/>
      <c r="E566" s="89"/>
      <c r="F566" s="89"/>
      <c r="G566" s="89"/>
      <c r="H566" s="89"/>
      <c r="I566" s="84"/>
      <c r="J566" s="84"/>
      <c r="K566" s="84"/>
    </row>
    <row r="567" spans="2:11">
      <c r="B567" s="82"/>
      <c r="C567" s="83"/>
      <c r="D567" s="89"/>
      <c r="E567" s="89"/>
      <c r="F567" s="89"/>
      <c r="G567" s="89"/>
      <c r="H567" s="89"/>
      <c r="I567" s="84"/>
      <c r="J567" s="84"/>
      <c r="K567" s="84"/>
    </row>
    <row r="568" spans="2:11">
      <c r="B568" s="82"/>
      <c r="C568" s="83"/>
      <c r="D568" s="89"/>
      <c r="E568" s="89"/>
      <c r="F568" s="89"/>
      <c r="G568" s="89"/>
      <c r="H568" s="89"/>
      <c r="I568" s="84"/>
      <c r="J568" s="84"/>
      <c r="K568" s="84"/>
    </row>
    <row r="569" spans="2:11">
      <c r="B569" s="82"/>
      <c r="C569" s="83"/>
      <c r="D569" s="89"/>
      <c r="E569" s="89"/>
      <c r="F569" s="89"/>
      <c r="G569" s="89"/>
      <c r="H569" s="89"/>
      <c r="I569" s="84"/>
      <c r="J569" s="84"/>
      <c r="K569" s="84"/>
    </row>
    <row r="570" spans="2:11">
      <c r="B570" s="82"/>
      <c r="C570" s="83"/>
      <c r="D570" s="89"/>
      <c r="E570" s="89"/>
      <c r="F570" s="89"/>
      <c r="G570" s="89"/>
      <c r="H570" s="89"/>
      <c r="I570" s="84"/>
      <c r="J570" s="84"/>
      <c r="K570" s="84"/>
    </row>
    <row r="571" spans="2:11">
      <c r="B571" s="82"/>
      <c r="C571" s="83"/>
      <c r="D571" s="89"/>
      <c r="E571" s="89"/>
      <c r="F571" s="89"/>
      <c r="G571" s="89"/>
      <c r="H571" s="89"/>
      <c r="I571" s="84"/>
      <c r="J571" s="84"/>
      <c r="K571" s="84"/>
    </row>
    <row r="572" spans="2:11">
      <c r="B572" s="82"/>
      <c r="C572" s="83"/>
      <c r="D572" s="89"/>
      <c r="E572" s="89"/>
      <c r="F572" s="89"/>
      <c r="G572" s="89"/>
      <c r="H572" s="89"/>
      <c r="I572" s="84"/>
      <c r="J572" s="84"/>
      <c r="K572" s="84"/>
    </row>
    <row r="573" spans="2:11">
      <c r="B573" s="82"/>
      <c r="C573" s="83"/>
      <c r="D573" s="89"/>
      <c r="E573" s="89"/>
      <c r="F573" s="89"/>
      <c r="G573" s="89"/>
      <c r="H573" s="89"/>
      <c r="I573" s="84"/>
      <c r="J573" s="84"/>
      <c r="K573" s="84"/>
    </row>
    <row r="574" spans="2:11">
      <c r="B574" s="82"/>
      <c r="C574" s="83"/>
      <c r="D574" s="89"/>
      <c r="E574" s="89"/>
      <c r="F574" s="89"/>
      <c r="G574" s="89"/>
      <c r="H574" s="89"/>
      <c r="I574" s="84"/>
      <c r="J574" s="84"/>
      <c r="K574" s="84"/>
    </row>
    <row r="575" spans="2:11">
      <c r="B575" s="82"/>
      <c r="C575" s="83"/>
      <c r="D575" s="89"/>
      <c r="E575" s="89"/>
      <c r="F575" s="89"/>
      <c r="G575" s="89"/>
      <c r="H575" s="89"/>
      <c r="I575" s="84"/>
      <c r="J575" s="84"/>
      <c r="K575" s="84"/>
    </row>
    <row r="576" spans="2:11">
      <c r="B576" s="82"/>
      <c r="C576" s="83"/>
      <c r="D576" s="89"/>
      <c r="E576" s="89"/>
      <c r="F576" s="89"/>
      <c r="G576" s="89"/>
      <c r="H576" s="89"/>
      <c r="I576" s="84"/>
      <c r="J576" s="84"/>
      <c r="K576" s="84"/>
    </row>
    <row r="577" spans="2:11">
      <c r="B577" s="82"/>
      <c r="C577" s="83"/>
      <c r="D577" s="89"/>
      <c r="E577" s="89"/>
      <c r="F577" s="89"/>
      <c r="G577" s="89"/>
      <c r="H577" s="89"/>
      <c r="I577" s="84"/>
      <c r="J577" s="84"/>
      <c r="K577" s="84"/>
    </row>
    <row r="578" spans="2:11">
      <c r="B578" s="82"/>
      <c r="C578" s="83"/>
      <c r="D578" s="89"/>
      <c r="E578" s="89"/>
      <c r="F578" s="89"/>
      <c r="G578" s="89"/>
      <c r="H578" s="89"/>
      <c r="I578" s="84"/>
      <c r="J578" s="84"/>
      <c r="K578" s="84"/>
    </row>
    <row r="579" spans="2:11">
      <c r="B579" s="82"/>
      <c r="C579" s="83"/>
      <c r="D579" s="89"/>
      <c r="E579" s="89"/>
      <c r="F579" s="89"/>
      <c r="G579" s="89"/>
      <c r="H579" s="89"/>
      <c r="I579" s="84"/>
      <c r="J579" s="84"/>
      <c r="K579" s="84"/>
    </row>
    <row r="580" spans="2:11">
      <c r="B580" s="82"/>
      <c r="C580" s="83"/>
      <c r="D580" s="89"/>
      <c r="E580" s="89"/>
      <c r="F580" s="89"/>
      <c r="G580" s="89"/>
      <c r="H580" s="89"/>
      <c r="I580" s="84"/>
      <c r="J580" s="84"/>
      <c r="K580" s="84"/>
    </row>
    <row r="581" spans="2:11">
      <c r="B581" s="82"/>
      <c r="C581" s="83"/>
      <c r="D581" s="89"/>
      <c r="E581" s="89"/>
      <c r="F581" s="89"/>
      <c r="G581" s="89"/>
      <c r="H581" s="89"/>
      <c r="I581" s="84"/>
      <c r="J581" s="84"/>
      <c r="K581" s="84"/>
    </row>
    <row r="582" spans="2:11">
      <c r="B582" s="82"/>
      <c r="C582" s="83"/>
      <c r="D582" s="89"/>
      <c r="E582" s="89"/>
      <c r="F582" s="89"/>
      <c r="G582" s="89"/>
      <c r="H582" s="89"/>
      <c r="I582" s="84"/>
      <c r="J582" s="84"/>
      <c r="K582" s="84"/>
    </row>
    <row r="583" spans="2:11">
      <c r="B583" s="82"/>
      <c r="C583" s="83"/>
      <c r="D583" s="89"/>
      <c r="E583" s="89"/>
      <c r="F583" s="89"/>
      <c r="G583" s="89"/>
      <c r="H583" s="89"/>
      <c r="I583" s="84"/>
      <c r="J583" s="84"/>
      <c r="K583" s="84"/>
    </row>
    <row r="584" spans="2:11">
      <c r="B584" s="82"/>
      <c r="C584" s="83"/>
      <c r="D584" s="89"/>
      <c r="E584" s="89"/>
      <c r="F584" s="89"/>
      <c r="G584" s="89"/>
      <c r="H584" s="89"/>
      <c r="I584" s="84"/>
      <c r="J584" s="84"/>
      <c r="K584" s="84"/>
    </row>
    <row r="585" spans="2:11">
      <c r="B585" s="82"/>
      <c r="C585" s="83"/>
      <c r="D585" s="89"/>
      <c r="E585" s="89"/>
      <c r="F585" s="89"/>
      <c r="G585" s="89"/>
      <c r="H585" s="89"/>
      <c r="I585" s="84"/>
      <c r="J585" s="84"/>
      <c r="K585" s="84"/>
    </row>
    <row r="586" spans="2:11">
      <c r="B586" s="82"/>
      <c r="C586" s="83"/>
      <c r="D586" s="89"/>
      <c r="E586" s="89"/>
      <c r="F586" s="89"/>
      <c r="G586" s="89"/>
      <c r="H586" s="89"/>
      <c r="I586" s="84"/>
      <c r="J586" s="84"/>
      <c r="K586" s="84"/>
    </row>
    <row r="587" spans="2:11">
      <c r="B587" s="82"/>
      <c r="C587" s="83"/>
      <c r="D587" s="89"/>
      <c r="E587" s="89"/>
      <c r="F587" s="89"/>
      <c r="G587" s="89"/>
      <c r="H587" s="89"/>
      <c r="I587" s="84"/>
      <c r="J587" s="84"/>
      <c r="K587" s="84"/>
    </row>
    <row r="588" spans="2:11">
      <c r="B588" s="82"/>
      <c r="C588" s="83"/>
      <c r="D588" s="89"/>
      <c r="E588" s="89"/>
      <c r="F588" s="89"/>
      <c r="G588" s="89"/>
      <c r="H588" s="89"/>
      <c r="I588" s="84"/>
      <c r="J588" s="84"/>
      <c r="K588" s="84"/>
    </row>
    <row r="589" spans="2:11">
      <c r="B589" s="82"/>
      <c r="C589" s="83"/>
      <c r="D589" s="89"/>
      <c r="E589" s="89"/>
      <c r="F589" s="89"/>
      <c r="G589" s="89"/>
      <c r="H589" s="89"/>
      <c r="I589" s="84"/>
      <c r="J589" s="84"/>
      <c r="K589" s="84"/>
    </row>
    <row r="590" spans="2:11">
      <c r="B590" s="82"/>
      <c r="C590" s="83"/>
      <c r="D590" s="89"/>
      <c r="E590" s="89"/>
      <c r="F590" s="89"/>
      <c r="G590" s="89"/>
      <c r="H590" s="89"/>
      <c r="I590" s="84"/>
      <c r="J590" s="84"/>
      <c r="K590" s="84"/>
    </row>
    <row r="591" spans="2:11">
      <c r="B591" s="82"/>
      <c r="C591" s="83"/>
      <c r="D591" s="89"/>
      <c r="E591" s="89"/>
      <c r="F591" s="89"/>
      <c r="G591" s="89"/>
      <c r="H591" s="89"/>
      <c r="I591" s="84"/>
      <c r="J591" s="84"/>
      <c r="K591" s="84"/>
    </row>
    <row r="592" spans="2:11">
      <c r="B592" s="82"/>
      <c r="C592" s="83"/>
      <c r="D592" s="89"/>
      <c r="E592" s="89"/>
      <c r="F592" s="89"/>
      <c r="G592" s="89"/>
      <c r="H592" s="89"/>
      <c r="I592" s="84"/>
      <c r="J592" s="84"/>
      <c r="K592" s="84"/>
    </row>
    <row r="593" spans="2:11">
      <c r="B593" s="82"/>
      <c r="C593" s="83"/>
      <c r="D593" s="89"/>
      <c r="E593" s="89"/>
      <c r="F593" s="89"/>
      <c r="G593" s="89"/>
      <c r="H593" s="89"/>
      <c r="I593" s="84"/>
      <c r="J593" s="84"/>
      <c r="K593" s="84"/>
    </row>
    <row r="594" spans="2:11">
      <c r="B594" s="82"/>
      <c r="C594" s="83"/>
      <c r="D594" s="89"/>
      <c r="E594" s="89"/>
      <c r="F594" s="89"/>
      <c r="G594" s="89"/>
      <c r="H594" s="89"/>
      <c r="I594" s="84"/>
      <c r="J594" s="84"/>
      <c r="K594" s="84"/>
    </row>
    <row r="595" spans="2:11">
      <c r="B595" s="82"/>
      <c r="C595" s="83"/>
      <c r="D595" s="89"/>
      <c r="E595" s="89"/>
      <c r="F595" s="89"/>
      <c r="G595" s="89"/>
      <c r="H595" s="89"/>
      <c r="I595" s="84"/>
      <c r="J595" s="84"/>
      <c r="K595" s="84"/>
    </row>
    <row r="596" spans="2:11">
      <c r="B596" s="82"/>
      <c r="C596" s="83"/>
      <c r="D596" s="89"/>
      <c r="E596" s="89"/>
      <c r="F596" s="89"/>
      <c r="G596" s="89"/>
      <c r="H596" s="89"/>
      <c r="I596" s="84"/>
      <c r="J596" s="84"/>
      <c r="K596" s="84"/>
    </row>
    <row r="597" spans="2:11">
      <c r="B597" s="82"/>
      <c r="C597" s="83"/>
      <c r="D597" s="89"/>
      <c r="E597" s="89"/>
      <c r="F597" s="89"/>
      <c r="G597" s="89"/>
      <c r="H597" s="89"/>
      <c r="I597" s="84"/>
      <c r="J597" s="84"/>
      <c r="K597" s="84"/>
    </row>
    <row r="598" spans="2:11">
      <c r="B598" s="82"/>
      <c r="C598" s="83"/>
      <c r="D598" s="89"/>
      <c r="E598" s="89"/>
      <c r="F598" s="89"/>
      <c r="G598" s="89"/>
      <c r="H598" s="89"/>
      <c r="I598" s="84"/>
      <c r="J598" s="84"/>
      <c r="K598" s="84"/>
    </row>
    <row r="599" spans="2:11">
      <c r="B599" s="82"/>
      <c r="C599" s="83"/>
      <c r="D599" s="89"/>
      <c r="E599" s="89"/>
      <c r="F599" s="89"/>
      <c r="G599" s="89"/>
      <c r="H599" s="89"/>
      <c r="I599" s="84"/>
      <c r="J599" s="84"/>
      <c r="K599" s="84"/>
    </row>
    <row r="600" spans="2:11">
      <c r="B600" s="82"/>
      <c r="C600" s="83"/>
      <c r="D600" s="89"/>
      <c r="E600" s="89"/>
      <c r="F600" s="89"/>
      <c r="G600" s="89"/>
      <c r="H600" s="89"/>
      <c r="I600" s="84"/>
      <c r="J600" s="84"/>
      <c r="K600" s="84"/>
    </row>
    <row r="601" spans="2:11">
      <c r="B601" s="82"/>
      <c r="C601" s="83"/>
      <c r="D601" s="89"/>
      <c r="E601" s="89"/>
      <c r="F601" s="89"/>
      <c r="G601" s="89"/>
      <c r="H601" s="89"/>
      <c r="I601" s="84"/>
      <c r="J601" s="84"/>
      <c r="K601" s="84"/>
    </row>
    <row r="602" spans="2:11">
      <c r="B602" s="82"/>
      <c r="C602" s="83"/>
      <c r="D602" s="84"/>
      <c r="E602" s="21"/>
      <c r="F602" s="84"/>
      <c r="G602" s="21"/>
      <c r="H602" s="84"/>
      <c r="I602" s="84"/>
      <c r="J602" s="84"/>
      <c r="K602" s="84"/>
    </row>
    <row r="603" spans="2:11">
      <c r="B603" s="82"/>
      <c r="C603" s="83"/>
      <c r="D603" s="84"/>
      <c r="E603" s="21"/>
      <c r="F603" s="84"/>
      <c r="G603" s="21"/>
      <c r="H603" s="84"/>
      <c r="I603" s="84"/>
      <c r="J603" s="84"/>
      <c r="K603" s="84"/>
    </row>
    <row r="604" spans="2:11">
      <c r="B604" s="82"/>
      <c r="C604" s="83"/>
      <c r="D604" s="84"/>
      <c r="E604" s="21"/>
      <c r="F604" s="84"/>
      <c r="G604" s="21"/>
      <c r="H604" s="84"/>
      <c r="I604" s="84"/>
      <c r="J604" s="84"/>
      <c r="K604" s="84"/>
    </row>
    <row r="605" spans="2:11">
      <c r="B605" s="82"/>
      <c r="C605" s="83"/>
      <c r="D605" s="84"/>
      <c r="E605" s="21"/>
      <c r="F605" s="84"/>
      <c r="G605" s="21"/>
      <c r="H605" s="84"/>
      <c r="I605" s="84"/>
      <c r="J605" s="84"/>
      <c r="K605" s="84"/>
    </row>
    <row r="606" spans="2:11">
      <c r="B606" s="82"/>
      <c r="C606" s="83"/>
      <c r="D606" s="84"/>
      <c r="E606" s="21"/>
      <c r="F606" s="84"/>
      <c r="G606" s="21"/>
      <c r="H606" s="84"/>
      <c r="I606" s="84"/>
      <c r="J606" s="84"/>
      <c r="K606" s="84"/>
    </row>
    <row r="607" spans="2:11">
      <c r="B607" s="82"/>
      <c r="C607" s="83"/>
      <c r="D607" s="84"/>
      <c r="E607" s="21"/>
      <c r="F607" s="84"/>
      <c r="G607" s="21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4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4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4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4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4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4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4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4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4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4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4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4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4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4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4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4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4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4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4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4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4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4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4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4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4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4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4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4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4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4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4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4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4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4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4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4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4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4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4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4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4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4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4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4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4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4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4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4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4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4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4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4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4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4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4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4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4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4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4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4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4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4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4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4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4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4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4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4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4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4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4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4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4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4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4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4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4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4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4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4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4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4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4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4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4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4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4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4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4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4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4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4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4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4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4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4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4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4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4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4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4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4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4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4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4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4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4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4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4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4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4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4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4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4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4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83"/>
      <c r="D1160" s="84"/>
      <c r="E1160" s="84"/>
      <c r="F1160" s="84"/>
      <c r="G1160" s="84"/>
      <c r="H1160" s="84"/>
      <c r="I1160" s="84"/>
      <c r="J1160" s="84"/>
      <c r="K1160" s="84"/>
    </row>
    <row r="1161" spans="2:11">
      <c r="B1161" s="82"/>
      <c r="C1161" s="83"/>
      <c r="D1161" s="84"/>
      <c r="E1161" s="84"/>
      <c r="F1161" s="84"/>
      <c r="G1161" s="84"/>
      <c r="H1161" s="84"/>
      <c r="I1161" s="84"/>
      <c r="J1161" s="84"/>
      <c r="K1161" s="84"/>
    </row>
    <row r="1162" spans="2:11">
      <c r="B1162" s="82"/>
      <c r="C1162" s="83"/>
      <c r="D1162" s="84"/>
      <c r="E1162" s="84"/>
      <c r="F1162" s="84"/>
      <c r="G1162" s="84"/>
      <c r="H1162" s="84"/>
      <c r="I1162" s="84"/>
      <c r="J1162" s="84"/>
      <c r="K1162" s="84"/>
    </row>
    <row r="1163" spans="2:11">
      <c r="B1163" s="82"/>
      <c r="C1163" s="83"/>
      <c r="D1163" s="84"/>
      <c r="E1163" s="84"/>
      <c r="F1163" s="84"/>
      <c r="G1163" s="84"/>
      <c r="H1163" s="84"/>
      <c r="I1163" s="84"/>
      <c r="J1163" s="84"/>
      <c r="K1163" s="84"/>
    </row>
    <row r="1164" spans="2:11">
      <c r="B1164" s="82"/>
      <c r="C1164" s="83"/>
      <c r="D1164" s="84"/>
      <c r="E1164" s="84"/>
      <c r="F1164" s="84"/>
      <c r="G1164" s="84"/>
      <c r="H1164" s="84"/>
      <c r="I1164" s="84"/>
      <c r="J1164" s="84"/>
      <c r="K1164" s="84"/>
    </row>
    <row r="1165" spans="2:11">
      <c r="B1165" s="82"/>
      <c r="C1165" s="83"/>
      <c r="D1165" s="84"/>
      <c r="E1165" s="84"/>
      <c r="F1165" s="84"/>
      <c r="G1165" s="84"/>
      <c r="H1165" s="84"/>
      <c r="I1165" s="84"/>
      <c r="J1165" s="84"/>
      <c r="K1165" s="84"/>
    </row>
    <row r="1166" spans="2:11">
      <c r="B1166" s="82"/>
      <c r="C1166" s="83"/>
      <c r="D1166" s="84"/>
      <c r="E1166" s="84"/>
      <c r="F1166" s="84"/>
      <c r="G1166" s="84"/>
      <c r="H1166" s="84"/>
      <c r="I1166" s="84"/>
      <c r="J1166" s="84"/>
      <c r="K1166" s="84"/>
    </row>
    <row r="1167" spans="2:11">
      <c r="B1167" s="82"/>
      <c r="C1167" s="83"/>
      <c r="D1167" s="84"/>
      <c r="E1167" s="84"/>
      <c r="F1167" s="84"/>
      <c r="G1167" s="84"/>
      <c r="H1167" s="84"/>
      <c r="I1167" s="84"/>
      <c r="J1167" s="84"/>
      <c r="K1167" s="84"/>
    </row>
    <row r="1168" spans="2:11">
      <c r="B1168" s="82"/>
      <c r="C1168" s="83"/>
      <c r="D1168" s="84"/>
      <c r="E1168" s="84"/>
      <c r="F1168" s="84"/>
      <c r="G1168" s="84"/>
      <c r="H1168" s="84"/>
      <c r="I1168" s="84"/>
      <c r="J1168" s="84"/>
      <c r="K1168" s="84"/>
    </row>
    <row r="1169" spans="2:11">
      <c r="B1169" s="82"/>
      <c r="C1169" s="83"/>
      <c r="D1169" s="84"/>
      <c r="E1169" s="84"/>
      <c r="F1169" s="84"/>
      <c r="G1169" s="84"/>
      <c r="H1169" s="84"/>
      <c r="I1169" s="84"/>
      <c r="J1169" s="84"/>
      <c r="K1169" s="84"/>
    </row>
    <row r="1170" spans="2:11">
      <c r="B1170" s="82"/>
      <c r="C1170" s="83"/>
      <c r="D1170" s="84"/>
      <c r="E1170" s="84"/>
      <c r="F1170" s="84"/>
      <c r="G1170" s="84"/>
      <c r="H1170" s="84"/>
      <c r="I1170" s="84"/>
      <c r="J1170" s="84"/>
      <c r="K1170" s="84"/>
    </row>
    <row r="1171" spans="2:11">
      <c r="B1171" s="82"/>
      <c r="C1171" s="83"/>
      <c r="D1171" s="84"/>
      <c r="E1171" s="84"/>
      <c r="F1171" s="84"/>
      <c r="G1171" s="84"/>
      <c r="H1171" s="84"/>
      <c r="I1171" s="84"/>
      <c r="J1171" s="84"/>
      <c r="K1171" s="84"/>
    </row>
    <row r="1172" spans="2:11">
      <c r="B1172" s="82"/>
      <c r="C1172" s="83"/>
      <c r="D1172" s="84"/>
      <c r="E1172" s="84"/>
      <c r="F1172" s="84"/>
      <c r="G1172" s="84"/>
      <c r="H1172" s="84"/>
      <c r="I1172" s="84"/>
      <c r="J1172" s="84"/>
      <c r="K1172" s="84"/>
    </row>
    <row r="1173" spans="2:11">
      <c r="B1173" s="82"/>
      <c r="C1173" s="83"/>
      <c r="D1173" s="84"/>
      <c r="E1173" s="84"/>
      <c r="F1173" s="84"/>
      <c r="G1173" s="84"/>
      <c r="H1173" s="84"/>
      <c r="I1173" s="84"/>
      <c r="J1173" s="84"/>
      <c r="K1173" s="84"/>
    </row>
    <row r="1174" spans="2:11">
      <c r="B1174" s="82"/>
      <c r="C1174" s="83"/>
      <c r="D1174" s="84"/>
      <c r="E1174" s="84"/>
      <c r="F1174" s="84"/>
      <c r="G1174" s="84"/>
      <c r="H1174" s="84"/>
      <c r="I1174" s="84"/>
      <c r="J1174" s="84"/>
      <c r="K1174" s="84"/>
    </row>
    <row r="1175" spans="2:11">
      <c r="B1175" s="82"/>
      <c r="C1175" s="83"/>
      <c r="D1175" s="84"/>
      <c r="E1175" s="84"/>
      <c r="F1175" s="84"/>
      <c r="G1175" s="84"/>
      <c r="H1175" s="84"/>
      <c r="I1175" s="84"/>
      <c r="J1175" s="84"/>
      <c r="K1175" s="84"/>
    </row>
    <row r="1176" spans="2:11">
      <c r="B1176" s="82"/>
      <c r="C1176" s="83"/>
      <c r="D1176" s="84"/>
      <c r="E1176" s="84"/>
      <c r="F1176" s="84"/>
      <c r="G1176" s="84"/>
      <c r="H1176" s="84"/>
      <c r="I1176" s="84"/>
      <c r="J1176" s="84"/>
      <c r="K1176" s="84"/>
    </row>
    <row r="1177" spans="2:11">
      <c r="B1177" s="82"/>
      <c r="C1177" s="83"/>
      <c r="D1177" s="84"/>
      <c r="E1177" s="84"/>
      <c r="F1177" s="84"/>
      <c r="G1177" s="84"/>
      <c r="H1177" s="84"/>
      <c r="I1177" s="84"/>
      <c r="J1177" s="84"/>
      <c r="K1177" s="84"/>
    </row>
    <row r="1178" spans="2:11">
      <c r="B1178" s="82"/>
      <c r="C1178" s="83"/>
      <c r="D1178" s="84"/>
      <c r="E1178" s="84"/>
      <c r="F1178" s="84"/>
      <c r="G1178" s="84"/>
      <c r="H1178" s="84"/>
      <c r="I1178" s="84"/>
      <c r="J1178" s="84"/>
      <c r="K1178" s="84"/>
    </row>
    <row r="1179" spans="2:11">
      <c r="B1179" s="82"/>
      <c r="C1179" s="83"/>
      <c r="D1179" s="84"/>
      <c r="E1179" s="84"/>
      <c r="F1179" s="84"/>
      <c r="G1179" s="84"/>
      <c r="H1179" s="84"/>
      <c r="I1179" s="84"/>
      <c r="J1179" s="84"/>
      <c r="K1179" s="84"/>
    </row>
    <row r="1180" spans="2:11">
      <c r="B1180" s="82"/>
      <c r="C1180" s="83"/>
      <c r="D1180" s="84"/>
      <c r="E1180" s="84"/>
      <c r="F1180" s="84"/>
      <c r="G1180" s="84"/>
      <c r="H1180" s="84"/>
      <c r="I1180" s="84"/>
      <c r="J1180" s="84"/>
      <c r="K1180" s="84"/>
    </row>
    <row r="1181" spans="2:11">
      <c r="B1181" s="82"/>
      <c r="C1181" s="83"/>
      <c r="D1181" s="84"/>
      <c r="E1181" s="84"/>
      <c r="F1181" s="84"/>
      <c r="G1181" s="84"/>
      <c r="H1181" s="84"/>
      <c r="I1181" s="84"/>
      <c r="J1181" s="84"/>
      <c r="K1181" s="84"/>
    </row>
    <row r="1182" spans="2:11">
      <c r="B1182" s="82"/>
      <c r="C1182" s="83"/>
      <c r="D1182" s="84"/>
      <c r="E1182" s="84"/>
      <c r="F1182" s="84"/>
      <c r="G1182" s="84"/>
      <c r="H1182" s="84"/>
      <c r="I1182" s="84"/>
      <c r="J1182" s="84"/>
      <c r="K1182" s="84"/>
    </row>
    <row r="1183" spans="2:11">
      <c r="B1183" s="82"/>
      <c r="C1183" s="83"/>
      <c r="D1183" s="84"/>
      <c r="E1183" s="84"/>
      <c r="F1183" s="84"/>
      <c r="G1183" s="84"/>
      <c r="H1183" s="84"/>
      <c r="I1183" s="84"/>
      <c r="J1183" s="84"/>
      <c r="K1183" s="84"/>
    </row>
    <row r="1184" spans="2:11">
      <c r="B1184" s="82"/>
      <c r="C1184" s="83"/>
      <c r="D1184" s="84"/>
      <c r="E1184" s="84"/>
      <c r="F1184" s="84"/>
      <c r="G1184" s="84"/>
      <c r="H1184" s="84"/>
      <c r="I1184" s="84"/>
      <c r="J1184" s="84"/>
      <c r="K1184" s="84"/>
    </row>
    <row r="1185" spans="2:11">
      <c r="B1185" s="82"/>
      <c r="C1185" s="83"/>
      <c r="D1185" s="84"/>
      <c r="E1185" s="84"/>
      <c r="F1185" s="84"/>
      <c r="G1185" s="84"/>
      <c r="H1185" s="84"/>
      <c r="I1185" s="84"/>
      <c r="J1185" s="84"/>
      <c r="K1185" s="84"/>
    </row>
    <row r="1186" spans="2:11">
      <c r="B1186" s="82"/>
      <c r="C1186" s="83"/>
      <c r="D1186" s="84"/>
      <c r="E1186" s="84"/>
      <c r="F1186" s="84"/>
      <c r="G1186" s="84"/>
      <c r="H1186" s="84"/>
      <c r="I1186" s="84"/>
      <c r="J1186" s="84"/>
      <c r="K1186" s="84"/>
    </row>
    <row r="1187" spans="2:11">
      <c r="B1187" s="82"/>
      <c r="C1187" s="83"/>
      <c r="D1187" s="84"/>
      <c r="E1187" s="84"/>
      <c r="F1187" s="84"/>
      <c r="G1187" s="84"/>
      <c r="H1187" s="84"/>
      <c r="I1187" s="84"/>
      <c r="J1187" s="84"/>
      <c r="K1187" s="84"/>
    </row>
    <row r="1188" spans="2:11">
      <c r="B1188" s="82"/>
      <c r="C1188" s="83"/>
      <c r="D1188" s="84"/>
      <c r="E1188" s="84"/>
      <c r="F1188" s="84"/>
      <c r="G1188" s="84"/>
      <c r="H1188" s="84"/>
      <c r="I1188" s="84"/>
      <c r="J1188" s="84"/>
      <c r="K1188" s="84"/>
    </row>
    <row r="1189" spans="2:11">
      <c r="B1189" s="82"/>
      <c r="C1189" s="83"/>
      <c r="D1189" s="84"/>
      <c r="E1189" s="84"/>
      <c r="F1189" s="84"/>
      <c r="G1189" s="84"/>
      <c r="H1189" s="84"/>
      <c r="I1189" s="84"/>
      <c r="J1189" s="84"/>
      <c r="K1189" s="84"/>
    </row>
    <row r="1190" spans="2:11">
      <c r="B1190" s="82"/>
      <c r="C1190" s="83"/>
      <c r="D1190" s="84"/>
      <c r="E1190" s="84"/>
      <c r="F1190" s="84"/>
      <c r="G1190" s="84"/>
      <c r="H1190" s="84"/>
      <c r="I1190" s="84"/>
      <c r="J1190" s="84"/>
      <c r="K1190" s="84"/>
    </row>
    <row r="1191" spans="2:11">
      <c r="B1191" s="82"/>
      <c r="C1191" s="83"/>
      <c r="D1191" s="84"/>
      <c r="E1191" s="84"/>
      <c r="F1191" s="84"/>
      <c r="G1191" s="84"/>
      <c r="H1191" s="84"/>
      <c r="I1191" s="84"/>
      <c r="J1191" s="84"/>
      <c r="K1191" s="84"/>
    </row>
    <row r="1192" spans="2:11">
      <c r="B1192" s="82"/>
      <c r="C1192" s="83"/>
      <c r="D1192" s="84"/>
      <c r="E1192" s="84"/>
      <c r="F1192" s="84"/>
      <c r="G1192" s="84"/>
      <c r="H1192" s="84"/>
      <c r="I1192" s="84"/>
      <c r="J1192" s="84"/>
      <c r="K1192" s="84"/>
    </row>
    <row r="1193" spans="2:11">
      <c r="B1193" s="82"/>
      <c r="C1193" s="83"/>
      <c r="D1193" s="84"/>
      <c r="E1193" s="84"/>
      <c r="F1193" s="84"/>
      <c r="G1193" s="84"/>
      <c r="H1193" s="84"/>
      <c r="I1193" s="84"/>
      <c r="J1193" s="84"/>
      <c r="K1193" s="84"/>
    </row>
    <row r="1194" spans="2:11">
      <c r="B1194" s="82"/>
      <c r="C1194" s="83"/>
      <c r="D1194" s="84"/>
      <c r="E1194" s="84"/>
      <c r="F1194" s="84"/>
      <c r="G1194" s="84"/>
      <c r="H1194" s="84"/>
      <c r="I1194" s="84"/>
      <c r="J1194" s="84"/>
      <c r="K1194" s="84"/>
    </row>
    <row r="1195" spans="2:11">
      <c r="B1195" s="82"/>
      <c r="C1195" s="83"/>
      <c r="D1195" s="84"/>
      <c r="E1195" s="84"/>
      <c r="F1195" s="84"/>
      <c r="G1195" s="84"/>
      <c r="H1195" s="84"/>
      <c r="I1195" s="84"/>
      <c r="J1195" s="84"/>
      <c r="K1195" s="84"/>
    </row>
    <row r="1196" spans="2:11">
      <c r="B1196" s="82"/>
      <c r="C1196" s="83"/>
      <c r="D1196" s="84"/>
      <c r="E1196" s="84"/>
      <c r="F1196" s="84"/>
      <c r="G1196" s="84"/>
      <c r="H1196" s="84"/>
      <c r="I1196" s="84"/>
      <c r="J1196" s="84"/>
      <c r="K1196" s="84"/>
    </row>
    <row r="1197" spans="2:11">
      <c r="B1197" s="82"/>
      <c r="C1197" s="83"/>
      <c r="D1197" s="84"/>
      <c r="E1197" s="84"/>
      <c r="F1197" s="84"/>
      <c r="G1197" s="84"/>
      <c r="H1197" s="84"/>
      <c r="I1197" s="84"/>
      <c r="J1197" s="84"/>
      <c r="K1197" s="84"/>
    </row>
    <row r="1198" spans="2:11">
      <c r="B1198" s="82"/>
      <c r="C1198" s="83"/>
      <c r="D1198" s="84"/>
      <c r="E1198" s="84"/>
      <c r="F1198" s="84"/>
      <c r="G1198" s="84"/>
      <c r="H1198" s="84"/>
      <c r="I1198" s="84"/>
      <c r="J1198" s="84"/>
      <c r="K1198" s="84"/>
    </row>
    <row r="1199" spans="2:11">
      <c r="B1199" s="82"/>
      <c r="C1199" s="83"/>
      <c r="D1199" s="84"/>
      <c r="E1199" s="84"/>
      <c r="F1199" s="84"/>
      <c r="G1199" s="84"/>
      <c r="H1199" s="84"/>
      <c r="I1199" s="84"/>
      <c r="J1199" s="84"/>
      <c r="K1199" s="84"/>
    </row>
    <row r="1200" spans="2:11">
      <c r="B1200" s="82"/>
      <c r="C1200" s="83"/>
      <c r="D1200" s="84"/>
      <c r="E1200" s="84"/>
      <c r="F1200" s="84"/>
      <c r="G1200" s="84"/>
      <c r="H1200" s="84"/>
      <c r="I1200" s="84"/>
      <c r="J1200" s="84"/>
      <c r="K1200" s="84"/>
    </row>
    <row r="1201" spans="2:11">
      <c r="B1201" s="82"/>
      <c r="C1201" s="83"/>
      <c r="D1201" s="84"/>
      <c r="E1201" s="84"/>
      <c r="F1201" s="84"/>
      <c r="G1201" s="84"/>
      <c r="H1201" s="84"/>
      <c r="I1201" s="84"/>
      <c r="J1201" s="84"/>
      <c r="K1201" s="84"/>
    </row>
    <row r="1202" spans="2:11">
      <c r="B1202" s="82"/>
      <c r="C1202" s="83"/>
      <c r="D1202" s="84"/>
      <c r="E1202" s="84"/>
      <c r="F1202" s="84"/>
      <c r="G1202" s="84"/>
      <c r="H1202" s="84"/>
      <c r="I1202" s="84"/>
      <c r="J1202" s="84"/>
      <c r="K1202" s="84"/>
    </row>
    <row r="1203" spans="2:11">
      <c r="B1203" s="82"/>
      <c r="C1203" s="83"/>
      <c r="D1203" s="84"/>
      <c r="E1203" s="84"/>
      <c r="F1203" s="84"/>
      <c r="G1203" s="84"/>
      <c r="H1203" s="84"/>
      <c r="I1203" s="84"/>
      <c r="J1203" s="84"/>
      <c r="K1203" s="84"/>
    </row>
    <row r="1204" spans="2:11">
      <c r="B1204" s="82"/>
      <c r="C1204" s="83"/>
      <c r="D1204" s="84"/>
      <c r="E1204" s="84"/>
      <c r="F1204" s="84"/>
      <c r="G1204" s="84"/>
      <c r="H1204" s="84"/>
      <c r="I1204" s="84"/>
      <c r="J1204" s="84"/>
      <c r="K1204" s="84"/>
    </row>
    <row r="1205" spans="2:11">
      <c r="B1205" s="82"/>
      <c r="C1205" s="83"/>
      <c r="D1205" s="84"/>
      <c r="E1205" s="84"/>
      <c r="F1205" s="84"/>
      <c r="G1205" s="84"/>
      <c r="H1205" s="84"/>
      <c r="I1205" s="84"/>
      <c r="J1205" s="84"/>
      <c r="K1205" s="84"/>
    </row>
    <row r="1206" spans="2:11">
      <c r="B1206" s="82"/>
      <c r="C1206" s="83"/>
      <c r="D1206" s="84"/>
      <c r="E1206" s="84"/>
      <c r="F1206" s="84"/>
      <c r="G1206" s="84"/>
      <c r="H1206" s="84"/>
      <c r="I1206" s="84"/>
      <c r="J1206" s="84"/>
      <c r="K1206" s="84"/>
    </row>
    <row r="1207" spans="2:11">
      <c r="B1207" s="82"/>
      <c r="C1207" s="83"/>
      <c r="D1207" s="84"/>
      <c r="E1207" s="84"/>
      <c r="F1207" s="84"/>
      <c r="G1207" s="84"/>
      <c r="H1207" s="84"/>
      <c r="I1207" s="84"/>
      <c r="J1207" s="84"/>
      <c r="K1207" s="84"/>
    </row>
    <row r="1208" spans="2:11">
      <c r="B1208" s="82"/>
      <c r="C1208" s="83"/>
      <c r="D1208" s="84"/>
      <c r="E1208" s="84"/>
      <c r="F1208" s="84"/>
      <c r="G1208" s="84"/>
      <c r="H1208" s="84"/>
      <c r="I1208" s="84"/>
      <c r="J1208" s="84"/>
      <c r="K1208" s="84"/>
    </row>
    <row r="1209" spans="2:11">
      <c r="B1209" s="82"/>
      <c r="C1209" s="83"/>
      <c r="D1209" s="84"/>
      <c r="E1209" s="84"/>
      <c r="F1209" s="84"/>
      <c r="G1209" s="84"/>
      <c r="H1209" s="84"/>
      <c r="I1209" s="84"/>
      <c r="J1209" s="84"/>
      <c r="K1209" s="84"/>
    </row>
    <row r="1210" spans="2:11">
      <c r="B1210" s="82"/>
      <c r="C1210" s="83"/>
      <c r="D1210" s="84"/>
      <c r="E1210" s="84"/>
      <c r="F1210" s="84"/>
      <c r="G1210" s="84"/>
      <c r="H1210" s="84"/>
      <c r="I1210" s="84"/>
      <c r="J1210" s="84"/>
      <c r="K1210" s="84"/>
    </row>
    <row r="1211" spans="2:11">
      <c r="B1211" s="82"/>
      <c r="C1211" s="83"/>
      <c r="D1211" s="84"/>
      <c r="E1211" s="84"/>
      <c r="F1211" s="84"/>
      <c r="G1211" s="84"/>
      <c r="H1211" s="84"/>
      <c r="I1211" s="84"/>
      <c r="J1211" s="84"/>
      <c r="K1211" s="84"/>
    </row>
    <row r="1212" spans="2:11">
      <c r="B1212" s="82"/>
      <c r="C1212" s="83"/>
      <c r="D1212" s="84"/>
      <c r="E1212" s="84"/>
      <c r="F1212" s="84"/>
      <c r="G1212" s="84"/>
      <c r="H1212" s="84"/>
      <c r="I1212" s="84"/>
      <c r="J1212" s="84"/>
      <c r="K1212" s="84"/>
    </row>
    <row r="1213" spans="2:11">
      <c r="B1213" s="82"/>
      <c r="C1213" s="83"/>
      <c r="D1213" s="84"/>
      <c r="E1213" s="84"/>
      <c r="F1213" s="84"/>
      <c r="G1213" s="84"/>
      <c r="H1213" s="84"/>
      <c r="I1213" s="84"/>
      <c r="J1213" s="84"/>
      <c r="K1213" s="84"/>
    </row>
    <row r="1214" spans="2:11">
      <c r="B1214" s="82"/>
      <c r="C1214" s="83"/>
      <c r="D1214" s="84"/>
      <c r="E1214" s="84"/>
      <c r="F1214" s="84"/>
      <c r="G1214" s="84"/>
      <c r="H1214" s="84"/>
      <c r="I1214" s="84"/>
      <c r="J1214" s="84"/>
      <c r="K1214" s="84"/>
    </row>
    <row r="1215" spans="2:11">
      <c r="B1215" s="82"/>
      <c r="C1215" s="83"/>
      <c r="D1215" s="84"/>
      <c r="E1215" s="84"/>
      <c r="F1215" s="84"/>
      <c r="G1215" s="84"/>
      <c r="H1215" s="84"/>
      <c r="I1215" s="84"/>
      <c r="J1215" s="84"/>
      <c r="K1215" s="84"/>
    </row>
    <row r="1216" spans="2:11">
      <c r="B1216" s="82"/>
      <c r="C1216" s="83"/>
      <c r="D1216" s="84"/>
      <c r="E1216" s="84"/>
      <c r="F1216" s="84"/>
      <c r="G1216" s="84"/>
      <c r="H1216" s="84"/>
      <c r="I1216" s="84"/>
      <c r="J1216" s="84"/>
      <c r="K1216" s="84"/>
    </row>
    <row r="1217" spans="2:11">
      <c r="B1217" s="82"/>
      <c r="C1217" s="83"/>
      <c r="D1217" s="84"/>
      <c r="E1217" s="84"/>
      <c r="F1217" s="84"/>
      <c r="G1217" s="84"/>
      <c r="H1217" s="84"/>
      <c r="I1217" s="84"/>
      <c r="J1217" s="84"/>
      <c r="K1217" s="84"/>
    </row>
    <row r="1218" spans="2:11">
      <c r="B1218" s="82"/>
      <c r="C1218" s="83"/>
      <c r="D1218" s="84"/>
      <c r="E1218" s="84"/>
      <c r="F1218" s="84"/>
      <c r="G1218" s="84"/>
      <c r="H1218" s="84"/>
      <c r="I1218" s="84"/>
      <c r="J1218" s="84"/>
      <c r="K1218" s="84"/>
    </row>
    <row r="1219" spans="2:11">
      <c r="B1219" s="82"/>
      <c r="C1219" s="83"/>
      <c r="D1219" s="84"/>
      <c r="E1219" s="84"/>
      <c r="F1219" s="84"/>
      <c r="G1219" s="84"/>
      <c r="H1219" s="84"/>
      <c r="I1219" s="84"/>
      <c r="J1219" s="84"/>
      <c r="K1219" s="84"/>
    </row>
    <row r="1220" spans="2:11">
      <c r="B1220" s="82"/>
      <c r="C1220" s="83"/>
      <c r="D1220" s="84"/>
      <c r="E1220" s="84"/>
      <c r="F1220" s="84"/>
      <c r="G1220" s="84"/>
      <c r="H1220" s="84"/>
      <c r="I1220" s="84"/>
      <c r="J1220" s="84"/>
      <c r="K1220" s="84"/>
    </row>
    <row r="1221" spans="2:11">
      <c r="B1221" s="82"/>
      <c r="C1221" s="83"/>
      <c r="D1221" s="84"/>
      <c r="E1221" s="84"/>
      <c r="F1221" s="84"/>
      <c r="G1221" s="84"/>
      <c r="H1221" s="84"/>
      <c r="I1221" s="84"/>
      <c r="J1221" s="84"/>
      <c r="K1221" s="84"/>
    </row>
    <row r="1222" spans="2:11">
      <c r="B1222" s="82"/>
      <c r="C1222" s="83"/>
      <c r="D1222" s="84"/>
      <c r="E1222" s="84"/>
      <c r="F1222" s="84"/>
      <c r="G1222" s="84"/>
      <c r="H1222" s="84"/>
      <c r="I1222" s="84"/>
      <c r="J1222" s="84"/>
      <c r="K1222" s="84"/>
    </row>
    <row r="1223" spans="2:11">
      <c r="B1223" s="82"/>
      <c r="C1223" s="83"/>
      <c r="D1223" s="84"/>
      <c r="E1223" s="84"/>
      <c r="F1223" s="84"/>
      <c r="G1223" s="84"/>
      <c r="H1223" s="84"/>
      <c r="I1223" s="84"/>
      <c r="J1223" s="84"/>
      <c r="K1223" s="84"/>
    </row>
    <row r="1224" spans="2:11">
      <c r="B1224" s="82"/>
      <c r="C1224" s="83"/>
      <c r="D1224" s="84"/>
      <c r="E1224" s="84"/>
      <c r="F1224" s="84"/>
      <c r="G1224" s="84"/>
      <c r="H1224" s="84"/>
      <c r="I1224" s="84"/>
      <c r="J1224" s="84"/>
      <c r="K1224" s="84"/>
    </row>
    <row r="1225" spans="2:11">
      <c r="B1225" s="82"/>
      <c r="C1225" s="83"/>
      <c r="D1225" s="84"/>
      <c r="E1225" s="84"/>
      <c r="F1225" s="84"/>
      <c r="G1225" s="84"/>
      <c r="H1225" s="84"/>
      <c r="I1225" s="84"/>
      <c r="J1225" s="84"/>
      <c r="K1225" s="84"/>
    </row>
    <row r="1226" spans="2:11">
      <c r="B1226" s="82"/>
      <c r="C1226" s="83"/>
      <c r="D1226" s="84"/>
      <c r="E1226" s="84"/>
      <c r="F1226" s="84"/>
      <c r="G1226" s="84"/>
      <c r="H1226" s="84"/>
      <c r="I1226" s="84"/>
      <c r="J1226" s="84"/>
      <c r="K1226" s="84"/>
    </row>
    <row r="1227" spans="2:11">
      <c r="B1227" s="82"/>
      <c r="C1227" s="83"/>
      <c r="D1227" s="84"/>
      <c r="E1227" s="84"/>
      <c r="F1227" s="84"/>
      <c r="G1227" s="84"/>
      <c r="H1227" s="84"/>
      <c r="I1227" s="84"/>
      <c r="J1227" s="84"/>
      <c r="K1227" s="84"/>
    </row>
    <row r="1228" spans="2:11">
      <c r="B1228" s="82"/>
      <c r="C1228" s="83"/>
      <c r="D1228" s="84"/>
      <c r="E1228" s="84"/>
      <c r="F1228" s="84"/>
      <c r="G1228" s="84"/>
      <c r="H1228" s="84"/>
      <c r="I1228" s="84"/>
      <c r="J1228" s="84"/>
      <c r="K1228" s="84"/>
    </row>
    <row r="1229" spans="2:11">
      <c r="B1229" s="82"/>
      <c r="C1229" s="83"/>
      <c r="D1229" s="84"/>
      <c r="E1229" s="84"/>
      <c r="F1229" s="84"/>
      <c r="G1229" s="84"/>
      <c r="H1229" s="84"/>
      <c r="I1229" s="84"/>
      <c r="J1229" s="84"/>
      <c r="K1229" s="84"/>
    </row>
    <row r="1230" spans="2:11">
      <c r="B1230" s="82"/>
      <c r="C1230" s="83"/>
      <c r="D1230" s="84"/>
      <c r="E1230" s="84"/>
      <c r="F1230" s="84"/>
      <c r="G1230" s="84"/>
      <c r="H1230" s="84"/>
      <c r="I1230" s="84"/>
      <c r="J1230" s="84"/>
      <c r="K1230" s="84"/>
    </row>
    <row r="1231" spans="2:11">
      <c r="B1231" s="82"/>
      <c r="C1231" s="83"/>
      <c r="D1231" s="84"/>
      <c r="E1231" s="84"/>
      <c r="F1231" s="84"/>
      <c r="G1231" s="84"/>
      <c r="H1231" s="84"/>
      <c r="I1231" s="84"/>
      <c r="J1231" s="84"/>
      <c r="K1231" s="84"/>
    </row>
    <row r="1232" spans="2:11">
      <c r="B1232" s="82"/>
      <c r="C1232" s="83"/>
      <c r="D1232" s="84"/>
      <c r="E1232" s="84"/>
      <c r="F1232" s="84"/>
      <c r="G1232" s="84"/>
      <c r="H1232" s="84"/>
      <c r="I1232" s="84"/>
      <c r="J1232" s="84"/>
      <c r="K1232" s="84"/>
    </row>
    <row r="1233" spans="2:11">
      <c r="B1233" s="82"/>
      <c r="C1233" s="83"/>
      <c r="D1233" s="84"/>
      <c r="E1233" s="84"/>
      <c r="F1233" s="84"/>
      <c r="G1233" s="84"/>
      <c r="H1233" s="84"/>
      <c r="I1233" s="84"/>
      <c r="J1233" s="84"/>
      <c r="K1233" s="84"/>
    </row>
    <row r="1234" spans="2:11">
      <c r="B1234" s="82"/>
      <c r="C1234" s="83"/>
      <c r="D1234" s="84"/>
      <c r="E1234" s="84"/>
      <c r="F1234" s="84"/>
      <c r="G1234" s="84"/>
      <c r="H1234" s="84"/>
      <c r="I1234" s="84"/>
      <c r="J1234" s="84"/>
      <c r="K1234" s="84"/>
    </row>
    <row r="1235" spans="2:11">
      <c r="B1235" s="82"/>
      <c r="C1235" s="83"/>
      <c r="D1235" s="84"/>
      <c r="E1235" s="84"/>
      <c r="F1235" s="84"/>
      <c r="G1235" s="84"/>
      <c r="H1235" s="84"/>
      <c r="I1235" s="84"/>
      <c r="J1235" s="84"/>
      <c r="K1235" s="84"/>
    </row>
    <row r="1236" spans="2:11">
      <c r="B1236" s="82"/>
      <c r="C1236" s="83"/>
      <c r="D1236" s="84"/>
      <c r="E1236" s="84"/>
      <c r="F1236" s="84"/>
      <c r="G1236" s="84"/>
      <c r="H1236" s="84"/>
      <c r="I1236" s="84"/>
      <c r="J1236" s="84"/>
      <c r="K1236" s="84"/>
    </row>
    <row r="1237" spans="2:11">
      <c r="B1237" s="82"/>
      <c r="C1237" s="83"/>
      <c r="D1237" s="84"/>
      <c r="E1237" s="84"/>
      <c r="F1237" s="84"/>
      <c r="G1237" s="84"/>
      <c r="H1237" s="84"/>
      <c r="I1237" s="84"/>
      <c r="J1237" s="84"/>
      <c r="K1237" s="84"/>
    </row>
    <row r="1238" spans="2:11">
      <c r="B1238" s="82"/>
      <c r="C1238" s="83"/>
      <c r="D1238" s="84"/>
      <c r="E1238" s="84"/>
      <c r="F1238" s="84"/>
      <c r="G1238" s="84"/>
      <c r="H1238" s="84"/>
      <c r="I1238" s="84"/>
      <c r="J1238" s="84"/>
      <c r="K1238" s="84"/>
    </row>
    <row r="1239" spans="2:11">
      <c r="B1239" s="82"/>
      <c r="C1239" s="83"/>
      <c r="D1239" s="84"/>
      <c r="E1239" s="84"/>
      <c r="F1239" s="84"/>
      <c r="G1239" s="84"/>
      <c r="H1239" s="84"/>
      <c r="I1239" s="84"/>
      <c r="J1239" s="84"/>
      <c r="K1239" s="84"/>
    </row>
    <row r="1240" spans="2:11">
      <c r="B1240" s="82"/>
      <c r="C1240" s="83"/>
      <c r="D1240" s="84"/>
      <c r="E1240" s="84"/>
      <c r="F1240" s="84"/>
      <c r="G1240" s="84"/>
      <c r="H1240" s="84"/>
      <c r="I1240" s="84"/>
      <c r="J1240" s="84"/>
      <c r="K1240" s="84"/>
    </row>
    <row r="1241" spans="2:11">
      <c r="B1241" s="82"/>
      <c r="C1241" s="83"/>
      <c r="D1241" s="84"/>
      <c r="E1241" s="84"/>
      <c r="F1241" s="84"/>
      <c r="G1241" s="84"/>
      <c r="H1241" s="84"/>
      <c r="I1241" s="84"/>
      <c r="J1241" s="84"/>
      <c r="K1241" s="84"/>
    </row>
    <row r="1242" spans="2:11">
      <c r="B1242" s="82"/>
      <c r="C1242" s="83"/>
      <c r="D1242" s="84"/>
      <c r="E1242" s="84"/>
      <c r="F1242" s="84"/>
      <c r="G1242" s="84"/>
      <c r="H1242" s="84"/>
      <c r="I1242" s="84"/>
      <c r="J1242" s="84"/>
      <c r="K1242" s="84"/>
    </row>
    <row r="1243" spans="2:11">
      <c r="B1243" s="82"/>
      <c r="C1243" s="83"/>
      <c r="D1243" s="84"/>
      <c r="E1243" s="84"/>
      <c r="F1243" s="84"/>
      <c r="G1243" s="84"/>
      <c r="H1243" s="84"/>
      <c r="I1243" s="84"/>
      <c r="J1243" s="84"/>
      <c r="K1243" s="84"/>
    </row>
    <row r="1244" spans="2:11">
      <c r="B1244" s="82"/>
      <c r="C1244" s="83"/>
      <c r="D1244" s="84"/>
      <c r="E1244" s="84"/>
      <c r="F1244" s="84"/>
      <c r="G1244" s="84"/>
      <c r="H1244" s="84"/>
      <c r="I1244" s="84"/>
      <c r="J1244" s="84"/>
      <c r="K1244" s="84"/>
    </row>
    <row r="1245" spans="2:11">
      <c r="B1245" s="82"/>
      <c r="C1245" s="83"/>
      <c r="D1245" s="84"/>
      <c r="E1245" s="84"/>
      <c r="F1245" s="84"/>
      <c r="G1245" s="84"/>
      <c r="H1245" s="84"/>
      <c r="I1245" s="84"/>
      <c r="J1245" s="84"/>
      <c r="K1245" s="84"/>
    </row>
    <row r="1246" spans="2:11">
      <c r="B1246" s="82"/>
      <c r="C1246" s="83"/>
      <c r="D1246" s="84"/>
      <c r="E1246" s="84"/>
      <c r="F1246" s="84"/>
      <c r="G1246" s="84"/>
      <c r="H1246" s="84"/>
      <c r="I1246" s="84"/>
      <c r="J1246" s="84"/>
      <c r="K1246" s="84"/>
    </row>
    <row r="1247" spans="2:11">
      <c r="B1247" s="82"/>
      <c r="C1247" s="83"/>
      <c r="D1247" s="84"/>
      <c r="E1247" s="84"/>
      <c r="F1247" s="84"/>
      <c r="G1247" s="84"/>
      <c r="H1247" s="84"/>
      <c r="I1247" s="84"/>
      <c r="J1247" s="84"/>
      <c r="K1247" s="84"/>
    </row>
    <row r="1248" spans="2:11">
      <c r="B1248" s="82"/>
      <c r="C1248" s="83"/>
      <c r="D1248" s="84"/>
      <c r="E1248" s="84"/>
      <c r="F1248" s="84"/>
      <c r="G1248" s="84"/>
      <c r="H1248" s="84"/>
      <c r="I1248" s="84"/>
      <c r="J1248" s="84"/>
      <c r="K1248" s="84"/>
    </row>
    <row r="1249" spans="2:11">
      <c r="B1249" s="82"/>
      <c r="C1249" s="83"/>
      <c r="D1249" s="84"/>
      <c r="E1249" s="84"/>
      <c r="F1249" s="84"/>
      <c r="G1249" s="84"/>
      <c r="H1249" s="84"/>
      <c r="I1249" s="84"/>
      <c r="J1249" s="84"/>
      <c r="K1249" s="84"/>
    </row>
    <row r="1250" spans="2:11">
      <c r="B1250" s="82"/>
      <c r="C1250" s="83"/>
      <c r="D1250" s="84"/>
      <c r="E1250" s="84"/>
      <c r="F1250" s="84"/>
      <c r="G1250" s="84"/>
      <c r="H1250" s="84"/>
      <c r="I1250" s="84"/>
      <c r="J1250" s="84"/>
      <c r="K1250" s="84"/>
    </row>
    <row r="1251" spans="2:11">
      <c r="B1251" s="82"/>
      <c r="C1251" s="83"/>
      <c r="D1251" s="84"/>
      <c r="E1251" s="84"/>
      <c r="F1251" s="84"/>
      <c r="G1251" s="84"/>
      <c r="H1251" s="84"/>
      <c r="I1251" s="84"/>
      <c r="J1251" s="84"/>
      <c r="K1251" s="84"/>
    </row>
    <row r="1252" spans="2:11">
      <c r="B1252" s="82"/>
      <c r="C1252" s="83"/>
      <c r="D1252" s="84"/>
      <c r="E1252" s="84"/>
      <c r="F1252" s="84"/>
      <c r="G1252" s="84"/>
      <c r="H1252" s="84"/>
      <c r="I1252" s="84"/>
      <c r="J1252" s="84"/>
      <c r="K1252" s="84"/>
    </row>
    <row r="1253" spans="2:11">
      <c r="B1253" s="82"/>
      <c r="C1253" s="83"/>
      <c r="D1253" s="84"/>
      <c r="E1253" s="84"/>
      <c r="F1253" s="84"/>
      <c r="G1253" s="84"/>
      <c r="H1253" s="84"/>
      <c r="I1253" s="84"/>
      <c r="J1253" s="84"/>
      <c r="K1253" s="84"/>
    </row>
    <row r="1254" spans="2:11">
      <c r="B1254" s="82"/>
      <c r="C1254" s="83"/>
      <c r="D1254" s="84"/>
      <c r="E1254" s="84"/>
      <c r="F1254" s="84"/>
      <c r="G1254" s="84"/>
      <c r="H1254" s="84"/>
      <c r="I1254" s="84"/>
      <c r="J1254" s="84"/>
      <c r="K1254" s="84"/>
    </row>
    <row r="1255" spans="2:11">
      <c r="B1255" s="82"/>
      <c r="C1255" s="83"/>
      <c r="D1255" s="84"/>
      <c r="E1255" s="84"/>
      <c r="F1255" s="84"/>
      <c r="G1255" s="84"/>
      <c r="H1255" s="84"/>
      <c r="I1255" s="84"/>
      <c r="J1255" s="84"/>
      <c r="K1255" s="84"/>
    </row>
    <row r="1256" spans="2:11">
      <c r="B1256" s="82"/>
      <c r="C1256" s="83"/>
      <c r="D1256" s="84"/>
      <c r="E1256" s="84"/>
      <c r="F1256" s="84"/>
      <c r="G1256" s="84"/>
      <c r="H1256" s="84"/>
      <c r="I1256" s="84"/>
      <c r="J1256" s="84"/>
      <c r="K1256" s="84"/>
    </row>
    <row r="1257" spans="2:11">
      <c r="B1257" s="82"/>
      <c r="C1257" s="83"/>
      <c r="D1257" s="84"/>
      <c r="E1257" s="84"/>
      <c r="F1257" s="84"/>
      <c r="G1257" s="84"/>
      <c r="H1257" s="84"/>
      <c r="I1257" s="84"/>
      <c r="J1257" s="84"/>
      <c r="K1257" s="84"/>
    </row>
    <row r="1258" spans="2:11">
      <c r="B1258" s="82"/>
      <c r="C1258" s="83"/>
      <c r="D1258" s="84"/>
      <c r="E1258" s="84"/>
      <c r="F1258" s="84"/>
      <c r="G1258" s="84"/>
      <c r="H1258" s="84"/>
      <c r="I1258" s="84"/>
      <c r="J1258" s="84"/>
      <c r="K1258" s="84"/>
    </row>
    <row r="1259" spans="2:11">
      <c r="B1259" s="82"/>
      <c r="C1259" s="83"/>
      <c r="D1259" s="84"/>
      <c r="E1259" s="84"/>
      <c r="F1259" s="84"/>
      <c r="G1259" s="84"/>
      <c r="H1259" s="84"/>
      <c r="I1259" s="84"/>
      <c r="J1259" s="84"/>
      <c r="K1259" s="84"/>
    </row>
    <row r="1260" spans="2:11">
      <c r="B1260" s="82"/>
      <c r="C1260" s="83"/>
      <c r="D1260" s="84"/>
      <c r="E1260" s="84"/>
      <c r="F1260" s="84"/>
      <c r="G1260" s="84"/>
      <c r="H1260" s="84"/>
      <c r="I1260" s="84"/>
      <c r="J1260" s="84"/>
      <c r="K1260" s="84"/>
    </row>
    <row r="1261" spans="2:11">
      <c r="B1261" s="82"/>
      <c r="C1261" s="83"/>
      <c r="D1261" s="84"/>
      <c r="E1261" s="84"/>
      <c r="F1261" s="84"/>
      <c r="G1261" s="84"/>
      <c r="H1261" s="84"/>
      <c r="I1261" s="84"/>
      <c r="J1261" s="84"/>
      <c r="K1261" s="84"/>
    </row>
    <row r="1262" spans="2:11">
      <c r="B1262" s="82"/>
      <c r="C1262" s="83"/>
      <c r="D1262" s="84"/>
      <c r="E1262" s="84"/>
      <c r="F1262" s="84"/>
      <c r="G1262" s="84"/>
      <c r="H1262" s="84"/>
      <c r="I1262" s="84"/>
      <c r="J1262" s="84"/>
      <c r="K1262" s="84"/>
    </row>
    <row r="1263" spans="2:11">
      <c r="B1263" s="82"/>
      <c r="C1263" s="83"/>
      <c r="D1263" s="84"/>
      <c r="E1263" s="84"/>
      <c r="F1263" s="84"/>
      <c r="G1263" s="84"/>
      <c r="H1263" s="84"/>
      <c r="I1263" s="84"/>
      <c r="J1263" s="84"/>
      <c r="K1263" s="84"/>
    </row>
    <row r="1264" spans="2:11">
      <c r="B1264" s="82"/>
      <c r="C1264" s="83"/>
      <c r="D1264" s="84"/>
      <c r="E1264" s="84"/>
      <c r="F1264" s="84"/>
      <c r="G1264" s="84"/>
      <c r="H1264" s="84"/>
      <c r="I1264" s="84"/>
      <c r="J1264" s="84"/>
      <c r="K1264" s="84"/>
    </row>
    <row r="1265" spans="2:11">
      <c r="B1265" s="82"/>
      <c r="C1265" s="83"/>
      <c r="D1265" s="84"/>
      <c r="E1265" s="84"/>
      <c r="F1265" s="84"/>
      <c r="G1265" s="84"/>
      <c r="H1265" s="84"/>
      <c r="I1265" s="84"/>
      <c r="J1265" s="84"/>
      <c r="K1265" s="84"/>
    </row>
    <row r="1266" spans="2:11">
      <c r="B1266" s="82"/>
      <c r="C1266" s="83"/>
      <c r="D1266" s="84"/>
      <c r="E1266" s="84"/>
      <c r="F1266" s="84"/>
      <c r="G1266" s="84"/>
      <c r="H1266" s="84"/>
      <c r="I1266" s="84"/>
      <c r="J1266" s="84"/>
      <c r="K1266" s="84"/>
    </row>
    <row r="1267" spans="2:11">
      <c r="B1267" s="82"/>
      <c r="C1267" s="83"/>
      <c r="D1267" s="84"/>
      <c r="E1267" s="84"/>
      <c r="F1267" s="84"/>
      <c r="G1267" s="84"/>
      <c r="H1267" s="84"/>
      <c r="I1267" s="84"/>
      <c r="J1267" s="84"/>
      <c r="K1267" s="84"/>
    </row>
    <row r="1268" spans="2:11">
      <c r="B1268" s="82"/>
      <c r="C1268" s="83"/>
      <c r="D1268" s="84"/>
      <c r="E1268" s="84"/>
      <c r="F1268" s="84"/>
      <c r="G1268" s="84"/>
      <c r="H1268" s="84"/>
      <c r="I1268" s="84"/>
      <c r="J1268" s="84"/>
      <c r="K1268" s="84"/>
    </row>
    <row r="1269" spans="2:11">
      <c r="B1269" s="82"/>
      <c r="C1269" s="83"/>
      <c r="D1269" s="84"/>
      <c r="E1269" s="84"/>
      <c r="F1269" s="84"/>
      <c r="G1269" s="84"/>
      <c r="H1269" s="84"/>
      <c r="I1269" s="84"/>
      <c r="J1269" s="84"/>
      <c r="K1269" s="84"/>
    </row>
    <row r="1270" spans="2:11">
      <c r="B1270" s="82"/>
      <c r="C1270" s="83"/>
      <c r="D1270" s="84"/>
      <c r="E1270" s="84"/>
      <c r="F1270" s="84"/>
      <c r="G1270" s="84"/>
      <c r="H1270" s="84"/>
      <c r="I1270" s="84"/>
      <c r="J1270" s="84"/>
      <c r="K1270" s="84"/>
    </row>
    <row r="1271" spans="2:11">
      <c r="B1271" s="82"/>
      <c r="C1271" s="83"/>
      <c r="D1271" s="84"/>
      <c r="E1271" s="84"/>
      <c r="F1271" s="84"/>
      <c r="G1271" s="84"/>
      <c r="H1271" s="84"/>
      <c r="I1271" s="84"/>
      <c r="J1271" s="84"/>
      <c r="K1271" s="84"/>
    </row>
    <row r="1272" spans="2:11">
      <c r="B1272" s="82"/>
      <c r="C1272" s="83"/>
      <c r="D1272" s="84"/>
      <c r="E1272" s="84"/>
      <c r="F1272" s="84"/>
      <c r="G1272" s="84"/>
      <c r="H1272" s="84"/>
      <c r="I1272" s="84"/>
      <c r="J1272" s="84"/>
      <c r="K1272" s="84"/>
    </row>
    <row r="1273" spans="2:11">
      <c r="B1273" s="82"/>
      <c r="C1273" s="83"/>
      <c r="D1273" s="84"/>
      <c r="E1273" s="84"/>
      <c r="F1273" s="84"/>
      <c r="G1273" s="84"/>
      <c r="H1273" s="84"/>
      <c r="I1273" s="84"/>
      <c r="J1273" s="84"/>
      <c r="K1273" s="84"/>
    </row>
    <row r="1274" spans="2:11">
      <c r="B1274" s="82"/>
      <c r="C1274" s="83"/>
      <c r="D1274" s="84"/>
      <c r="E1274" s="84"/>
      <c r="F1274" s="84"/>
      <c r="G1274" s="84"/>
      <c r="H1274" s="84"/>
      <c r="I1274" s="84"/>
      <c r="J1274" s="84"/>
      <c r="K1274" s="84"/>
    </row>
    <row r="1275" spans="2:11">
      <c r="B1275" s="82"/>
      <c r="C1275" s="83"/>
      <c r="D1275" s="84"/>
      <c r="E1275" s="84"/>
      <c r="F1275" s="84"/>
      <c r="G1275" s="84"/>
      <c r="H1275" s="84"/>
      <c r="I1275" s="84"/>
      <c r="J1275" s="84"/>
      <c r="K1275" s="84"/>
    </row>
    <row r="1276" spans="2:11">
      <c r="B1276" s="82"/>
      <c r="C1276" s="83"/>
      <c r="D1276" s="84"/>
      <c r="E1276" s="84"/>
      <c r="F1276" s="84"/>
      <c r="G1276" s="84"/>
      <c r="H1276" s="84"/>
      <c r="I1276" s="84"/>
      <c r="J1276" s="84"/>
      <c r="K1276" s="84"/>
    </row>
    <row r="1277" spans="2:11">
      <c r="B1277" s="82"/>
      <c r="C1277" s="83"/>
      <c r="D1277" s="84"/>
      <c r="E1277" s="84"/>
      <c r="F1277" s="84"/>
      <c r="G1277" s="84"/>
      <c r="H1277" s="84"/>
      <c r="I1277" s="84"/>
      <c r="J1277" s="84"/>
      <c r="K1277" s="84"/>
    </row>
    <row r="1278" spans="2:11">
      <c r="B1278" s="82"/>
      <c r="C1278" s="83"/>
      <c r="D1278" s="84"/>
      <c r="E1278" s="84"/>
      <c r="F1278" s="84"/>
      <c r="G1278" s="84"/>
      <c r="H1278" s="84"/>
      <c r="I1278" s="84"/>
      <c r="J1278" s="84"/>
      <c r="K1278" s="84"/>
    </row>
    <row r="1279" spans="2:11">
      <c r="B1279" s="82"/>
      <c r="C1279" s="83"/>
      <c r="D1279" s="84"/>
      <c r="E1279" s="84"/>
      <c r="F1279" s="84"/>
      <c r="G1279" s="84"/>
      <c r="H1279" s="84"/>
      <c r="I1279" s="84"/>
      <c r="J1279" s="84"/>
      <c r="K1279" s="84"/>
    </row>
    <row r="1280" spans="2:11">
      <c r="B1280" s="82"/>
      <c r="C1280" s="83"/>
      <c r="D1280" s="84"/>
      <c r="E1280" s="84"/>
      <c r="F1280" s="84"/>
      <c r="G1280" s="84"/>
      <c r="H1280" s="84"/>
      <c r="I1280" s="84"/>
      <c r="J1280" s="84"/>
      <c r="K1280" s="84"/>
    </row>
    <row r="1281" spans="2:11">
      <c r="B1281" s="82"/>
      <c r="C1281" s="83"/>
      <c r="D1281" s="84"/>
      <c r="E1281" s="84"/>
      <c r="F1281" s="84"/>
      <c r="G1281" s="84"/>
      <c r="H1281" s="84"/>
      <c r="I1281" s="84"/>
      <c r="J1281" s="84"/>
      <c r="K1281" s="84"/>
    </row>
    <row r="1282" spans="2:11">
      <c r="B1282" s="82"/>
      <c r="C1282" s="83"/>
      <c r="D1282" s="84"/>
      <c r="E1282" s="84"/>
      <c r="F1282" s="84"/>
      <c r="G1282" s="84"/>
      <c r="H1282" s="84"/>
      <c r="I1282" s="84"/>
      <c r="J1282" s="84"/>
      <c r="K1282" s="84"/>
    </row>
    <row r="1283" spans="2:11">
      <c r="B1283" s="82"/>
      <c r="C1283" s="83"/>
      <c r="D1283" s="84"/>
      <c r="E1283" s="84"/>
      <c r="F1283" s="84"/>
      <c r="G1283" s="84"/>
      <c r="H1283" s="84"/>
      <c r="I1283" s="84"/>
      <c r="J1283" s="84"/>
      <c r="K1283" s="84"/>
    </row>
    <row r="1284" spans="2:11">
      <c r="B1284" s="82"/>
      <c r="C1284" s="83"/>
      <c r="D1284" s="84"/>
      <c r="E1284" s="84"/>
      <c r="F1284" s="84"/>
      <c r="G1284" s="84"/>
      <c r="H1284" s="84"/>
      <c r="I1284" s="84"/>
      <c r="J1284" s="84"/>
      <c r="K1284" s="84"/>
    </row>
    <row r="1285" spans="2:11">
      <c r="B1285" s="82"/>
      <c r="C1285" s="83"/>
      <c r="D1285" s="84"/>
      <c r="E1285" s="84"/>
      <c r="F1285" s="84"/>
      <c r="G1285" s="84"/>
      <c r="H1285" s="84"/>
      <c r="I1285" s="84"/>
      <c r="J1285" s="84"/>
      <c r="K1285" s="84"/>
    </row>
    <row r="1286" spans="2:11">
      <c r="B1286" s="82"/>
      <c r="C1286" s="83"/>
      <c r="D1286" s="84"/>
      <c r="E1286" s="84"/>
      <c r="F1286" s="84"/>
      <c r="G1286" s="84"/>
      <c r="H1286" s="84"/>
      <c r="I1286" s="84"/>
      <c r="J1286" s="84"/>
      <c r="K1286" s="84"/>
    </row>
    <row r="1287" spans="2:11">
      <c r="B1287" s="82"/>
      <c r="C1287" s="83"/>
      <c r="D1287" s="84"/>
      <c r="E1287" s="84"/>
      <c r="F1287" s="84"/>
      <c r="G1287" s="84"/>
      <c r="H1287" s="84"/>
      <c r="I1287" s="84"/>
      <c r="J1287" s="84"/>
      <c r="K1287" s="84"/>
    </row>
    <row r="1288" spans="2:11">
      <c r="B1288" s="82"/>
      <c r="C1288" s="83"/>
      <c r="D1288" s="84"/>
      <c r="E1288" s="84"/>
      <c r="F1288" s="84"/>
      <c r="G1288" s="84"/>
      <c r="H1288" s="84"/>
      <c r="I1288" s="84"/>
      <c r="J1288" s="84"/>
      <c r="K1288" s="84"/>
    </row>
    <row r="1289" spans="2:11">
      <c r="B1289" s="82"/>
      <c r="C1289" s="83"/>
      <c r="D1289" s="84"/>
      <c r="E1289" s="84"/>
      <c r="F1289" s="84"/>
      <c r="G1289" s="84"/>
      <c r="H1289" s="84"/>
      <c r="I1289" s="84"/>
      <c r="J1289" s="84"/>
      <c r="K1289" s="84"/>
    </row>
    <row r="1290" spans="2:11">
      <c r="B1290" s="82"/>
      <c r="C1290" s="83"/>
      <c r="D1290" s="84"/>
      <c r="E1290" s="84"/>
      <c r="F1290" s="84"/>
      <c r="G1290" s="84"/>
      <c r="H1290" s="84"/>
      <c r="I1290" s="84"/>
      <c r="J1290" s="84"/>
      <c r="K1290" s="84"/>
    </row>
    <row r="1291" spans="2:11">
      <c r="B1291" s="82"/>
      <c r="C1291" s="83"/>
      <c r="D1291" s="84"/>
      <c r="E1291" s="84"/>
      <c r="F1291" s="84"/>
      <c r="G1291" s="84"/>
      <c r="H1291" s="84"/>
      <c r="I1291" s="84"/>
      <c r="J1291" s="84"/>
      <c r="K1291" s="84"/>
    </row>
    <row r="1292" spans="2:11">
      <c r="B1292" s="82"/>
      <c r="C1292" s="83"/>
      <c r="D1292" s="84"/>
      <c r="E1292" s="84"/>
      <c r="F1292" s="84"/>
      <c r="G1292" s="84"/>
      <c r="H1292" s="84"/>
      <c r="I1292" s="84"/>
      <c r="J1292" s="84"/>
      <c r="K1292" s="84"/>
    </row>
    <row r="1293" spans="2:11">
      <c r="B1293" s="82"/>
      <c r="C1293" s="83"/>
      <c r="D1293" s="84"/>
      <c r="E1293" s="84"/>
      <c r="F1293" s="84"/>
      <c r="G1293" s="84"/>
      <c r="H1293" s="84"/>
      <c r="I1293" s="84"/>
      <c r="J1293" s="84"/>
      <c r="K1293" s="84"/>
    </row>
    <row r="1294" spans="2:11">
      <c r="B1294" s="82"/>
      <c r="C1294" s="83"/>
      <c r="D1294" s="84"/>
      <c r="E1294" s="84"/>
      <c r="F1294" s="84"/>
      <c r="G1294" s="84"/>
      <c r="H1294" s="84"/>
      <c r="I1294" s="84"/>
      <c r="J1294" s="84"/>
      <c r="K1294" s="84"/>
    </row>
    <row r="1295" spans="2:11">
      <c r="B1295" s="82"/>
      <c r="C1295" s="83"/>
      <c r="D1295" s="84"/>
      <c r="E1295" s="84"/>
      <c r="F1295" s="84"/>
      <c r="G1295" s="84"/>
      <c r="H1295" s="84"/>
      <c r="I1295" s="84"/>
      <c r="J1295" s="84"/>
      <c r="K1295" s="84"/>
    </row>
    <row r="1296" spans="2:11">
      <c r="B1296" s="82"/>
      <c r="C1296" s="83"/>
      <c r="D1296" s="84"/>
      <c r="E1296" s="84"/>
      <c r="F1296" s="84"/>
      <c r="G1296" s="84"/>
      <c r="H1296" s="84"/>
      <c r="I1296" s="84"/>
      <c r="J1296" s="84"/>
      <c r="K1296" s="84"/>
    </row>
    <row r="1297" spans="2:11">
      <c r="B1297" s="82"/>
      <c r="C1297" s="83"/>
      <c r="D1297" s="84"/>
      <c r="E1297" s="84"/>
      <c r="F1297" s="84"/>
      <c r="G1297" s="84"/>
      <c r="H1297" s="84"/>
      <c r="I1297" s="84"/>
      <c r="J1297" s="84"/>
      <c r="K1297" s="84"/>
    </row>
    <row r="1298" spans="2:11">
      <c r="B1298" s="82"/>
      <c r="C1298" s="83"/>
      <c r="D1298" s="84"/>
      <c r="E1298" s="84"/>
      <c r="F1298" s="84"/>
      <c r="G1298" s="84"/>
      <c r="H1298" s="84"/>
      <c r="I1298" s="84"/>
      <c r="J1298" s="84"/>
      <c r="K1298" s="84"/>
    </row>
    <row r="1299" spans="2:11">
      <c r="B1299" s="82"/>
      <c r="C1299" s="83"/>
      <c r="D1299" s="84"/>
      <c r="E1299" s="84"/>
      <c r="F1299" s="84"/>
      <c r="G1299" s="84"/>
      <c r="H1299" s="84"/>
      <c r="I1299" s="84"/>
      <c r="J1299" s="84"/>
      <c r="K1299" s="84"/>
    </row>
    <row r="1300" spans="2:11">
      <c r="B1300" s="82"/>
      <c r="C1300" s="83"/>
      <c r="D1300" s="84"/>
      <c r="E1300" s="84"/>
      <c r="F1300" s="84"/>
      <c r="G1300" s="84"/>
      <c r="H1300" s="84"/>
      <c r="I1300" s="84"/>
      <c r="J1300" s="84"/>
      <c r="K1300" s="84"/>
    </row>
    <row r="1301" spans="2:11">
      <c r="B1301" s="82"/>
      <c r="C1301" s="83"/>
      <c r="D1301" s="84"/>
      <c r="E1301" s="84"/>
      <c r="F1301" s="84"/>
      <c r="G1301" s="84"/>
      <c r="H1301" s="84"/>
      <c r="I1301" s="84"/>
      <c r="J1301" s="84"/>
      <c r="K1301" s="84"/>
    </row>
    <row r="1302" spans="2:11">
      <c r="B1302" s="82"/>
      <c r="C1302" s="83"/>
      <c r="D1302" s="84"/>
      <c r="E1302" s="84"/>
      <c r="F1302" s="84"/>
      <c r="G1302" s="84"/>
      <c r="H1302" s="84"/>
      <c r="I1302" s="84"/>
      <c r="J1302" s="84"/>
      <c r="K1302" s="84"/>
    </row>
    <row r="1303" spans="2:11">
      <c r="B1303" s="82"/>
      <c r="C1303" s="83"/>
      <c r="D1303" s="84"/>
      <c r="E1303" s="84"/>
      <c r="F1303" s="84"/>
      <c r="G1303" s="84"/>
      <c r="H1303" s="84"/>
      <c r="I1303" s="84"/>
      <c r="J1303" s="84"/>
      <c r="K1303" s="84"/>
    </row>
    <row r="1304" spans="2:11">
      <c r="B1304" s="82"/>
      <c r="C1304" s="83"/>
      <c r="D1304" s="84"/>
      <c r="E1304" s="84"/>
      <c r="F1304" s="84"/>
      <c r="G1304" s="84"/>
      <c r="H1304" s="84"/>
      <c r="I1304" s="84"/>
      <c r="J1304" s="84"/>
      <c r="K1304" s="84"/>
    </row>
    <row r="1305" spans="2:11">
      <c r="B1305" s="82"/>
      <c r="C1305" s="83"/>
      <c r="D1305" s="84"/>
      <c r="E1305" s="84"/>
      <c r="F1305" s="84"/>
      <c r="G1305" s="84"/>
      <c r="H1305" s="84"/>
      <c r="I1305" s="84"/>
      <c r="J1305" s="84"/>
      <c r="K1305" s="84"/>
    </row>
    <row r="1306" spans="2:11">
      <c r="B1306" s="82"/>
      <c r="C1306" s="83"/>
      <c r="D1306" s="84"/>
      <c r="E1306" s="84"/>
      <c r="F1306" s="84"/>
      <c r="G1306" s="84"/>
      <c r="H1306" s="84"/>
      <c r="I1306" s="84"/>
      <c r="J1306" s="84"/>
      <c r="K1306" s="84"/>
    </row>
    <row r="1307" spans="2:11">
      <c r="B1307" s="82"/>
      <c r="C1307" s="83"/>
      <c r="D1307" s="84"/>
      <c r="E1307" s="84"/>
      <c r="F1307" s="84"/>
      <c r="G1307" s="84"/>
      <c r="H1307" s="84"/>
      <c r="I1307" s="84"/>
      <c r="J1307" s="84"/>
      <c r="K1307" s="84"/>
    </row>
    <row r="1308" spans="2:11">
      <c r="B1308" s="82"/>
      <c r="C1308" s="83"/>
      <c r="D1308" s="84"/>
      <c r="E1308" s="84"/>
      <c r="F1308" s="84"/>
      <c r="G1308" s="84"/>
      <c r="H1308" s="84"/>
      <c r="I1308" s="84"/>
      <c r="J1308" s="84"/>
      <c r="K1308" s="84"/>
    </row>
    <row r="1309" spans="2:11">
      <c r="B1309" s="82"/>
      <c r="C1309" s="83"/>
      <c r="D1309" s="84"/>
      <c r="E1309" s="84"/>
      <c r="F1309" s="84"/>
      <c r="G1309" s="84"/>
      <c r="H1309" s="84"/>
      <c r="I1309" s="84"/>
      <c r="J1309" s="84"/>
      <c r="K1309" s="84"/>
    </row>
    <row r="1310" spans="2:11">
      <c r="B1310" s="82"/>
      <c r="C1310" s="83"/>
      <c r="D1310" s="84"/>
      <c r="E1310" s="84"/>
      <c r="F1310" s="84"/>
      <c r="G1310" s="84"/>
      <c r="H1310" s="84"/>
      <c r="I1310" s="84"/>
      <c r="J1310" s="84"/>
      <c r="K1310" s="84"/>
    </row>
    <row r="1311" spans="2:11">
      <c r="B1311" s="82"/>
      <c r="C1311" s="83"/>
      <c r="D1311" s="84"/>
      <c r="E1311" s="84"/>
      <c r="F1311" s="84"/>
      <c r="G1311" s="84"/>
      <c r="H1311" s="84"/>
      <c r="I1311" s="84"/>
      <c r="J1311" s="84"/>
      <c r="K1311" s="84"/>
    </row>
    <row r="1312" spans="2:11">
      <c r="B1312" s="82"/>
      <c r="C1312" s="83"/>
      <c r="D1312" s="84"/>
      <c r="E1312" s="84"/>
      <c r="F1312" s="84"/>
      <c r="G1312" s="84"/>
      <c r="H1312" s="84"/>
      <c r="I1312" s="84"/>
      <c r="J1312" s="84"/>
      <c r="K1312" s="84"/>
    </row>
    <row r="1313" spans="2:11">
      <c r="B1313" s="82"/>
      <c r="C1313" s="83"/>
      <c r="D1313" s="84"/>
      <c r="E1313" s="84"/>
      <c r="F1313" s="84"/>
      <c r="G1313" s="84"/>
      <c r="H1313" s="84"/>
      <c r="I1313" s="84"/>
      <c r="J1313" s="84"/>
      <c r="K1313" s="84"/>
    </row>
    <row r="1314" spans="2:11">
      <c r="B1314" s="82"/>
    </row>
    <row r="1315" spans="2:11">
      <c r="B1315" s="82"/>
    </row>
    <row r="1316" spans="2:11">
      <c r="B1316" s="82"/>
    </row>
    <row r="1317" spans="2:11">
      <c r="B1317" s="82"/>
    </row>
    <row r="1318" spans="2:11">
      <c r="B1318" s="82"/>
    </row>
    <row r="1319" spans="2:11">
      <c r="B1319" s="82"/>
    </row>
    <row r="1320" spans="2:11">
      <c r="B1320" s="82"/>
    </row>
    <row r="1321" spans="2:11">
      <c r="B1321" s="82"/>
    </row>
    <row r="1322" spans="2:11">
      <c r="B1322" s="82"/>
    </row>
    <row r="1323" spans="2:11">
      <c r="B1323" s="82"/>
    </row>
    <row r="1324" spans="2:11">
      <c r="B1324" s="82"/>
    </row>
    <row r="1325" spans="2:11">
      <c r="B1325" s="82"/>
    </row>
    <row r="1326" spans="2:11">
      <c r="B1326" s="82"/>
    </row>
    <row r="1327" spans="2:11">
      <c r="B1327" s="82"/>
    </row>
    <row r="1328" spans="2:11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BH1269"/>
  <sheetViews>
    <sheetView rightToLeft="1" workbookViewId="0">
      <pane ySplit="10" topLeftCell="A65" activePane="bottomLeft" state="frozen"/>
      <selection pane="bottomLeft" activeCell="D1" sqref="D1"/>
    </sheetView>
  </sheetViews>
  <sheetFormatPr defaultColWidth="9.140625" defaultRowHeight="18"/>
  <cols>
    <col min="1" max="1" width="6.28515625" style="1" customWidth="1"/>
    <col min="2" max="2" width="37.7109375" style="2" bestFit="1" customWidth="1"/>
    <col min="3" max="3" width="16.5703125" style="2" customWidth="1"/>
    <col min="4" max="4" width="5.85546875" style="1" customWidth="1"/>
    <col min="5" max="5" width="9" style="1" bestFit="1" customWidth="1"/>
    <col min="6" max="6" width="7.42578125" style="1" customWidth="1"/>
    <col min="7" max="7" width="11.140625" style="1" bestFit="1" customWidth="1"/>
    <col min="8" max="8" width="7.5703125" style="1" customWidth="1"/>
    <col min="9" max="9" width="10.140625" style="1" bestFit="1" customWidth="1"/>
    <col min="10" max="10" width="10" style="1" bestFit="1" customWidth="1"/>
    <col min="11" max="11" width="10.42578125" style="1" bestFit="1" customWidth="1"/>
    <col min="12" max="12" width="9.28515625" style="3" bestFit="1" customWidth="1"/>
    <col min="13" max="13" width="9.5703125" style="3" bestFit="1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3" t="s">
        <v>145</v>
      </c>
      <c r="C1" s="181" t="s">
        <v>197</v>
      </c>
    </row>
    <row r="2" spans="2:60">
      <c r="B2" s="63" t="s">
        <v>144</v>
      </c>
      <c r="C2" s="181" t="s">
        <v>2403</v>
      </c>
    </row>
    <row r="3" spans="2:60">
      <c r="B3" s="63" t="s">
        <v>146</v>
      </c>
      <c r="C3" s="181" t="s">
        <v>2468</v>
      </c>
    </row>
    <row r="4" spans="2:60">
      <c r="B4" s="63" t="s">
        <v>147</v>
      </c>
      <c r="C4" s="181" t="s">
        <v>2469</v>
      </c>
    </row>
    <row r="6" spans="2:60" ht="18.75">
      <c r="B6" s="239" t="s">
        <v>180</v>
      </c>
      <c r="C6" s="240"/>
      <c r="D6" s="240"/>
      <c r="E6" s="240"/>
      <c r="F6" s="240"/>
      <c r="G6" s="240"/>
      <c r="H6" s="240"/>
      <c r="I6" s="240"/>
      <c r="J6" s="240"/>
      <c r="K6" s="241"/>
    </row>
    <row r="7" spans="2:60" s="3" customFormat="1" ht="63">
      <c r="B7" s="67" t="s">
        <v>107</v>
      </c>
      <c r="C7" s="103" t="s">
        <v>36</v>
      </c>
      <c r="D7" s="69" t="s">
        <v>15</v>
      </c>
      <c r="E7" s="69" t="s">
        <v>16</v>
      </c>
      <c r="F7" s="69" t="s">
        <v>51</v>
      </c>
      <c r="G7" s="69" t="s">
        <v>92</v>
      </c>
      <c r="H7" s="69" t="s">
        <v>47</v>
      </c>
      <c r="I7" s="69" t="s">
        <v>102</v>
      </c>
      <c r="J7" s="86" t="s">
        <v>148</v>
      </c>
      <c r="K7" s="71" t="s">
        <v>149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6" t="s">
        <v>23</v>
      </c>
      <c r="J8" s="35" t="s">
        <v>20</v>
      </c>
      <c r="K8" s="17" t="s">
        <v>20</v>
      </c>
    </row>
    <row r="9" spans="2:60" s="4" customFormat="1" ht="18" customHeight="1">
      <c r="B9" s="18"/>
      <c r="C9" s="104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5"/>
      <c r="D10" s="19"/>
      <c r="E10" s="19"/>
      <c r="F10" s="19"/>
      <c r="G10" s="19"/>
      <c r="H10" s="118">
        <v>104.41</v>
      </c>
      <c r="I10" s="119">
        <v>50908.895289699984</v>
      </c>
      <c r="J10" s="121">
        <v>100</v>
      </c>
      <c r="K10" s="157">
        <v>6.6530161981547528E-2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06" t="s">
        <v>207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60">
      <c r="B12" s="82" t="s">
        <v>2436</v>
      </c>
      <c r="C12" s="83">
        <v>18201580</v>
      </c>
      <c r="D12" s="84"/>
      <c r="E12" s="84"/>
      <c r="F12" s="111">
        <v>0</v>
      </c>
      <c r="G12" s="84" t="s">
        <v>139</v>
      </c>
      <c r="H12" s="108">
        <v>0</v>
      </c>
      <c r="I12" s="178">
        <v>13.60004</v>
      </c>
      <c r="J12" s="111">
        <v>2.6714466936687966E-2</v>
      </c>
      <c r="K12" s="111">
        <v>1.7773178125485462E-5</v>
      </c>
      <c r="L12" s="84"/>
      <c r="M12" s="126"/>
      <c r="N12" s="84"/>
      <c r="O12" s="84"/>
      <c r="P12" s="84"/>
      <c r="Q12" s="84"/>
      <c r="R12" s="84"/>
      <c r="S12" s="84"/>
      <c r="T12" s="84"/>
      <c r="U12" s="84"/>
      <c r="V12" s="84"/>
    </row>
    <row r="13" spans="2:60">
      <c r="B13" s="82" t="s">
        <v>2453</v>
      </c>
      <c r="C13" s="83">
        <v>1820158</v>
      </c>
      <c r="D13" s="84"/>
      <c r="E13" s="84"/>
      <c r="F13" s="111">
        <v>0</v>
      </c>
      <c r="G13" s="84" t="s">
        <v>139</v>
      </c>
      <c r="H13" s="108">
        <v>0</v>
      </c>
      <c r="I13" s="178">
        <v>1.9039999999999999</v>
      </c>
      <c r="J13" s="111">
        <v>3.7400143710940473E-3</v>
      </c>
      <c r="K13" s="111">
        <v>2.4882376192220259E-6</v>
      </c>
      <c r="L13" s="84"/>
      <c r="M13" s="126"/>
      <c r="N13" s="84"/>
      <c r="O13" s="84"/>
      <c r="P13" s="84"/>
      <c r="Q13" s="84"/>
      <c r="R13" s="84"/>
      <c r="S13" s="84"/>
      <c r="T13" s="84"/>
      <c r="U13" s="84"/>
      <c r="V13" s="84"/>
    </row>
    <row r="14" spans="2:60">
      <c r="B14" s="82" t="s">
        <v>2437</v>
      </c>
      <c r="C14" s="83">
        <v>1820174</v>
      </c>
      <c r="D14" s="84"/>
      <c r="E14" s="84"/>
      <c r="F14" s="111">
        <v>0</v>
      </c>
      <c r="G14" s="84" t="s">
        <v>139</v>
      </c>
      <c r="H14" s="108">
        <v>0</v>
      </c>
      <c r="I14" s="178">
        <v>207.67077</v>
      </c>
      <c r="J14" s="111">
        <v>0.40792629425218835</v>
      </c>
      <c r="K14" s="111">
        <v>2.7139402433130509E-4</v>
      </c>
      <c r="L14" s="84"/>
      <c r="M14" s="126"/>
      <c r="N14" s="84"/>
      <c r="O14" s="84"/>
      <c r="P14" s="84"/>
      <c r="Q14" s="84"/>
      <c r="R14" s="84"/>
      <c r="S14" s="84"/>
      <c r="T14" s="84"/>
      <c r="U14" s="84"/>
      <c r="V14" s="84"/>
    </row>
    <row r="15" spans="2:60">
      <c r="B15" s="82" t="s">
        <v>2426</v>
      </c>
      <c r="C15" s="83">
        <v>1086230</v>
      </c>
      <c r="D15" s="84"/>
      <c r="E15" s="84"/>
      <c r="F15" s="111">
        <v>0</v>
      </c>
      <c r="G15" s="84" t="s">
        <v>139</v>
      </c>
      <c r="H15" s="108">
        <v>0</v>
      </c>
      <c r="I15" s="178">
        <v>61.933950000000003</v>
      </c>
      <c r="J15" s="111">
        <v>0.12165644068204842</v>
      </c>
      <c r="K15" s="111">
        <v>8.0938227046752103E-5</v>
      </c>
      <c r="L15" s="84"/>
      <c r="M15" s="126"/>
      <c r="N15" s="84"/>
      <c r="O15" s="84"/>
      <c r="P15" s="84"/>
      <c r="Q15" s="84"/>
      <c r="R15" s="84"/>
      <c r="S15" s="84"/>
      <c r="T15" s="84"/>
      <c r="U15" s="84"/>
      <c r="V15" s="84"/>
    </row>
    <row r="16" spans="2:60">
      <c r="B16" s="82" t="s">
        <v>2446</v>
      </c>
      <c r="C16" s="83">
        <v>1081868</v>
      </c>
      <c r="D16" s="84"/>
      <c r="E16" s="84"/>
      <c r="F16" s="111">
        <v>0</v>
      </c>
      <c r="G16" s="84" t="s">
        <v>139</v>
      </c>
      <c r="H16" s="108">
        <v>0</v>
      </c>
      <c r="I16" s="178">
        <v>179.78364999999999</v>
      </c>
      <c r="J16" s="111">
        <v>0.35314781233599912</v>
      </c>
      <c r="K16" s="111">
        <v>2.349498115814317E-4</v>
      </c>
      <c r="L16" s="84"/>
      <c r="M16" s="126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2438</v>
      </c>
      <c r="C17" s="83">
        <v>1129550</v>
      </c>
      <c r="D17" s="84"/>
      <c r="E17" s="84"/>
      <c r="F17" s="111">
        <v>0</v>
      </c>
      <c r="G17" s="84" t="s">
        <v>139</v>
      </c>
      <c r="H17" s="108">
        <v>0</v>
      </c>
      <c r="I17" s="178">
        <v>84.202100000000002</v>
      </c>
      <c r="J17" s="111">
        <v>0.16539761768713135</v>
      </c>
      <c r="K17" s="111">
        <v>1.100393029608692E-4</v>
      </c>
      <c r="L17" s="84"/>
      <c r="M17" s="126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 t="s">
        <v>2439</v>
      </c>
      <c r="C18" s="83">
        <v>11168700</v>
      </c>
      <c r="D18" s="84"/>
      <c r="E18" s="84"/>
      <c r="F18" s="111">
        <v>0</v>
      </c>
      <c r="G18" s="84" t="s">
        <v>139</v>
      </c>
      <c r="H18" s="108">
        <v>0</v>
      </c>
      <c r="I18" s="178">
        <v>4.8779999999999997E-2</v>
      </c>
      <c r="J18" s="111">
        <v>9.5818225326663669E-5</v>
      </c>
      <c r="K18" s="111">
        <v>6.3748020517673532E-8</v>
      </c>
      <c r="L18" s="84"/>
      <c r="M18" s="126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2454</v>
      </c>
      <c r="C19" s="83">
        <v>1116870</v>
      </c>
      <c r="D19" s="84"/>
      <c r="E19" s="84"/>
      <c r="F19" s="111">
        <v>0</v>
      </c>
      <c r="G19" s="84" t="s">
        <v>139</v>
      </c>
      <c r="H19" s="108">
        <v>0</v>
      </c>
      <c r="I19" s="178">
        <v>2.4099999999999998E-3</v>
      </c>
      <c r="J19" s="111">
        <v>4.733946761731436E-6</v>
      </c>
      <c r="K19" s="111">
        <v>3.149502448700148E-9</v>
      </c>
      <c r="L19" s="84"/>
      <c r="M19" s="126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2440</v>
      </c>
      <c r="C20" s="83">
        <v>1135607</v>
      </c>
      <c r="D20" s="84"/>
      <c r="E20" s="84"/>
      <c r="F20" s="111">
        <v>0</v>
      </c>
      <c r="G20" s="84" t="s">
        <v>139</v>
      </c>
      <c r="H20" s="108">
        <v>0</v>
      </c>
      <c r="I20" s="178">
        <v>68.238919999999993</v>
      </c>
      <c r="J20" s="111">
        <v>0.13404125077097531</v>
      </c>
      <c r="K20" s="111">
        <v>8.9177861260022207E-5</v>
      </c>
      <c r="L20" s="84"/>
      <c r="M20" s="126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2432</v>
      </c>
      <c r="C21" s="83">
        <v>63902490</v>
      </c>
      <c r="D21" s="84"/>
      <c r="E21" s="84"/>
      <c r="F21" s="111">
        <v>0</v>
      </c>
      <c r="G21" s="84" t="s">
        <v>139</v>
      </c>
      <c r="H21" s="108">
        <v>0</v>
      </c>
      <c r="I21" s="178">
        <v>1789.50386</v>
      </c>
      <c r="J21" s="111">
        <v>3.515110374752243</v>
      </c>
      <c r="K21" s="111">
        <v>2.3386086261528495E-3</v>
      </c>
      <c r="L21" s="84"/>
      <c r="M21" s="126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2452</v>
      </c>
      <c r="C22" s="83">
        <v>6390249</v>
      </c>
      <c r="D22" s="84"/>
      <c r="E22" s="84"/>
      <c r="F22" s="111">
        <v>0</v>
      </c>
      <c r="G22" s="84" t="s">
        <v>139</v>
      </c>
      <c r="H22" s="108">
        <v>0</v>
      </c>
      <c r="I22" s="178">
        <v>539.53546999999992</v>
      </c>
      <c r="J22" s="111">
        <v>1.0598058884007253</v>
      </c>
      <c r="K22" s="111">
        <v>7.0509057424298141E-4</v>
      </c>
      <c r="L22" s="84"/>
      <c r="M22" s="126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2428</v>
      </c>
      <c r="C23" s="83">
        <v>6910095</v>
      </c>
      <c r="D23" s="84"/>
      <c r="E23" s="84"/>
      <c r="F23" s="111">
        <v>0</v>
      </c>
      <c r="G23" s="84" t="s">
        <v>139</v>
      </c>
      <c r="H23" s="108">
        <v>0</v>
      </c>
      <c r="I23" s="178">
        <v>369.00269999999995</v>
      </c>
      <c r="J23" s="111">
        <v>0.72482951731749223</v>
      </c>
      <c r="K23" s="111">
        <v>4.8223025196139673E-4</v>
      </c>
      <c r="L23" s="84"/>
      <c r="M23" s="126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2435</v>
      </c>
      <c r="C24" s="83">
        <v>829010</v>
      </c>
      <c r="D24" s="84"/>
      <c r="E24" s="84"/>
      <c r="F24" s="111">
        <v>0</v>
      </c>
      <c r="G24" s="84" t="s">
        <v>139</v>
      </c>
      <c r="H24" s="108">
        <v>0</v>
      </c>
      <c r="I24" s="178">
        <v>707.50123000000008</v>
      </c>
      <c r="J24" s="111">
        <v>1.3897398990371406</v>
      </c>
      <c r="K24" s="111">
        <v>9.245962059516047E-4</v>
      </c>
      <c r="L24" s="84"/>
      <c r="M24" s="126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 t="s">
        <v>2273</v>
      </c>
      <c r="C25" s="83"/>
      <c r="D25" s="84"/>
      <c r="E25" s="84"/>
      <c r="F25" s="111">
        <v>0</v>
      </c>
      <c r="G25" s="84" t="s">
        <v>139</v>
      </c>
      <c r="H25" s="108">
        <v>0</v>
      </c>
      <c r="I25" s="178">
        <v>-75210</v>
      </c>
      <c r="J25" s="111">
        <v>-147.73449624473912</v>
      </c>
      <c r="K25" s="111">
        <v>-9.8287999654248212E-2</v>
      </c>
      <c r="L25" s="84"/>
      <c r="M25" s="126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2272</v>
      </c>
      <c r="C26" s="83"/>
      <c r="D26" s="84"/>
      <c r="E26" s="84"/>
      <c r="F26" s="111">
        <v>1</v>
      </c>
      <c r="G26" s="84" t="s">
        <v>139</v>
      </c>
      <c r="H26" s="108">
        <v>0</v>
      </c>
      <c r="I26" s="178">
        <v>45751.360000000001</v>
      </c>
      <c r="J26" s="111">
        <v>89.869088181248614</v>
      </c>
      <c r="K26" s="111">
        <v>5.9790049938324485E-2</v>
      </c>
      <c r="L26" s="84"/>
      <c r="M26" s="126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2480</v>
      </c>
      <c r="C27" s="83"/>
      <c r="D27" s="84"/>
      <c r="E27" s="84"/>
      <c r="F27" s="111">
        <v>0</v>
      </c>
      <c r="G27" s="84" t="s">
        <v>139</v>
      </c>
      <c r="H27" s="108">
        <v>0</v>
      </c>
      <c r="I27" s="178">
        <v>56352.799999999988</v>
      </c>
      <c r="J27" s="111">
        <v>110.69342534211586</v>
      </c>
      <c r="K27" s="111">
        <v>7.3644515183033055E-2</v>
      </c>
      <c r="L27" s="84"/>
      <c r="M27" s="126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 t="s">
        <v>2429</v>
      </c>
      <c r="C28" s="83">
        <v>1127422</v>
      </c>
      <c r="D28" s="84"/>
      <c r="E28" s="84"/>
      <c r="F28" s="111">
        <v>0</v>
      </c>
      <c r="G28" s="84" t="s">
        <v>139</v>
      </c>
      <c r="H28" s="108">
        <v>0</v>
      </c>
      <c r="I28" s="178">
        <v>58.85848</v>
      </c>
      <c r="J28" s="111">
        <v>0.11561531568316784</v>
      </c>
      <c r="K28" s="111">
        <v>7.6919056799489089E-5</v>
      </c>
      <c r="L28" s="84"/>
      <c r="M28" s="126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2441</v>
      </c>
      <c r="C29" s="83">
        <v>74300690</v>
      </c>
      <c r="D29" s="84"/>
      <c r="E29" s="84"/>
      <c r="F29" s="111">
        <v>0</v>
      </c>
      <c r="G29" s="84" t="s">
        <v>139</v>
      </c>
      <c r="H29" s="108">
        <v>0</v>
      </c>
      <c r="I29" s="178">
        <v>454.06216000000001</v>
      </c>
      <c r="J29" s="111">
        <v>0.89191124147584289</v>
      </c>
      <c r="K29" s="111">
        <v>5.9338999368550979E-4</v>
      </c>
      <c r="L29" s="84"/>
      <c r="M29" s="126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2455</v>
      </c>
      <c r="C30" s="83">
        <v>7430069</v>
      </c>
      <c r="D30" s="84"/>
      <c r="E30" s="84"/>
      <c r="F30" s="111">
        <v>0</v>
      </c>
      <c r="G30" s="84" t="s">
        <v>139</v>
      </c>
      <c r="H30" s="108">
        <v>0</v>
      </c>
      <c r="I30" s="178">
        <v>73.559920000000005</v>
      </c>
      <c r="J30" s="111">
        <v>0.14449325521876494</v>
      </c>
      <c r="K30" s="111">
        <v>9.6131596749455208E-5</v>
      </c>
      <c r="L30" s="84"/>
      <c r="M30" s="126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2433</v>
      </c>
      <c r="C31" s="83">
        <v>127019</v>
      </c>
      <c r="D31" s="84"/>
      <c r="E31" s="84"/>
      <c r="F31" s="111">
        <v>0</v>
      </c>
      <c r="G31" s="84" t="s">
        <v>139</v>
      </c>
      <c r="H31" s="108">
        <v>0</v>
      </c>
      <c r="I31" s="178">
        <v>2257.9681400000004</v>
      </c>
      <c r="J31" s="111">
        <v>4.4353116035044629</v>
      </c>
      <c r="K31" s="111">
        <v>2.9508199941978923E-3</v>
      </c>
      <c r="L31" s="84"/>
      <c r="M31" s="126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 t="s">
        <v>2430</v>
      </c>
      <c r="C32" s="83">
        <v>6950083</v>
      </c>
      <c r="D32" s="84"/>
      <c r="E32" s="84"/>
      <c r="F32" s="111">
        <v>0</v>
      </c>
      <c r="G32" s="84" t="s">
        <v>139</v>
      </c>
      <c r="H32" s="108">
        <v>0</v>
      </c>
      <c r="I32" s="178">
        <v>198.93526</v>
      </c>
      <c r="J32" s="111">
        <v>0.39076719081792582</v>
      </c>
      <c r="K32" s="111">
        <v>2.5997804502190901E-4</v>
      </c>
      <c r="L32" s="84"/>
      <c r="M32" s="126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 t="s">
        <v>2442</v>
      </c>
      <c r="C33" s="83">
        <v>32300910</v>
      </c>
      <c r="D33" s="84"/>
      <c r="E33" s="84"/>
      <c r="F33" s="111">
        <v>0</v>
      </c>
      <c r="G33" s="84" t="s">
        <v>139</v>
      </c>
      <c r="H33" s="108">
        <v>0</v>
      </c>
      <c r="I33" s="178">
        <v>388.33389</v>
      </c>
      <c r="J33" s="111">
        <v>0.76280164358343228</v>
      </c>
      <c r="K33" s="111">
        <v>5.0749316907396438E-4</v>
      </c>
      <c r="L33" s="84"/>
      <c r="M33" s="126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 t="s">
        <v>2456</v>
      </c>
      <c r="C34" s="83">
        <v>3230091</v>
      </c>
      <c r="D34" s="84"/>
      <c r="E34" s="84"/>
      <c r="F34" s="111">
        <v>0</v>
      </c>
      <c r="G34" s="84" t="s">
        <v>139</v>
      </c>
      <c r="H34" s="108">
        <v>0</v>
      </c>
      <c r="I34" s="178">
        <v>871.42392000000007</v>
      </c>
      <c r="J34" s="111">
        <v>1.7117321345142384</v>
      </c>
      <c r="K34" s="111">
        <v>1.138818161782524E-3</v>
      </c>
      <c r="L34" s="84"/>
      <c r="M34" s="126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 t="s">
        <v>2443</v>
      </c>
      <c r="C35" s="83">
        <v>32301660</v>
      </c>
      <c r="D35" s="84"/>
      <c r="E35" s="84"/>
      <c r="F35" s="111">
        <v>0</v>
      </c>
      <c r="G35" s="84" t="s">
        <v>139</v>
      </c>
      <c r="H35" s="108">
        <v>0</v>
      </c>
      <c r="I35" s="178">
        <v>101.93032000000001</v>
      </c>
      <c r="J35" s="111">
        <v>0.20022104078267597</v>
      </c>
      <c r="K35" s="111">
        <v>1.3320738275385467E-4</v>
      </c>
      <c r="L35" s="84"/>
      <c r="M35" s="126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2457</v>
      </c>
      <c r="C36" s="83">
        <v>3230166</v>
      </c>
      <c r="D36" s="84"/>
      <c r="E36" s="84"/>
      <c r="F36" s="111">
        <v>0</v>
      </c>
      <c r="G36" s="84" t="s">
        <v>139</v>
      </c>
      <c r="H36" s="108">
        <v>0</v>
      </c>
      <c r="I36" s="178">
        <v>124.76232</v>
      </c>
      <c r="J36" s="111">
        <v>0.24506978454361047</v>
      </c>
      <c r="K36" s="111">
        <v>1.6304532462469356E-4</v>
      </c>
      <c r="L36" s="84"/>
      <c r="M36" s="126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 t="s">
        <v>2444</v>
      </c>
      <c r="C37" s="83">
        <v>32301740</v>
      </c>
      <c r="D37" s="84"/>
      <c r="E37" s="84"/>
      <c r="F37" s="111">
        <v>0</v>
      </c>
      <c r="G37" s="84" t="s">
        <v>139</v>
      </c>
      <c r="H37" s="108">
        <v>0</v>
      </c>
      <c r="I37" s="178">
        <v>234.10025000000002</v>
      </c>
      <c r="J37" s="111">
        <v>0.45984154373776753</v>
      </c>
      <c r="K37" s="111">
        <v>3.0593332390718546E-4</v>
      </c>
      <c r="L37" s="84"/>
      <c r="M37" s="126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 t="s">
        <v>2458</v>
      </c>
      <c r="C38" s="83">
        <v>3230174</v>
      </c>
      <c r="D38" s="84"/>
      <c r="E38" s="84"/>
      <c r="F38" s="111">
        <v>0</v>
      </c>
      <c r="G38" s="84" t="s">
        <v>139</v>
      </c>
      <c r="H38" s="108">
        <v>0</v>
      </c>
      <c r="I38" s="178">
        <v>167.97521</v>
      </c>
      <c r="J38" s="111">
        <v>0.32995257320774191</v>
      </c>
      <c r="K38" s="111">
        <v>2.1951798141739488E-4</v>
      </c>
      <c r="L38" s="84"/>
      <c r="M38" s="126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2445</v>
      </c>
      <c r="C39" s="83">
        <v>723007</v>
      </c>
      <c r="D39" s="84"/>
      <c r="E39" s="84"/>
      <c r="F39" s="111">
        <v>0</v>
      </c>
      <c r="G39" s="84" t="s">
        <v>139</v>
      </c>
      <c r="H39" s="108">
        <v>0</v>
      </c>
      <c r="I39" s="178">
        <v>1553.7651000000001</v>
      </c>
      <c r="J39" s="111">
        <v>3.052050316861544</v>
      </c>
      <c r="K39" s="111">
        <v>2.03053401956632E-3</v>
      </c>
      <c r="L39" s="84"/>
      <c r="M39" s="126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 t="s">
        <v>2447</v>
      </c>
      <c r="C40" s="83">
        <v>1125996</v>
      </c>
      <c r="D40" s="84"/>
      <c r="E40" s="84"/>
      <c r="F40" s="111">
        <v>0</v>
      </c>
      <c r="G40" s="84" t="s">
        <v>139</v>
      </c>
      <c r="H40" s="108">
        <v>0</v>
      </c>
      <c r="I40" s="178">
        <v>364.94515000000001</v>
      </c>
      <c r="J40" s="111">
        <v>0.71685929919173996</v>
      </c>
      <c r="K40" s="111">
        <v>4.7692765293205107E-4</v>
      </c>
      <c r="L40" s="84"/>
      <c r="M40" s="126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 t="s">
        <v>2448</v>
      </c>
      <c r="C41" s="83">
        <v>1126002</v>
      </c>
      <c r="D41" s="84"/>
      <c r="E41" s="84"/>
      <c r="F41" s="111">
        <v>0</v>
      </c>
      <c r="G41" s="84" t="s">
        <v>139</v>
      </c>
      <c r="H41" s="108">
        <v>0</v>
      </c>
      <c r="I41" s="178">
        <v>117.25663999999999</v>
      </c>
      <c r="J41" s="111">
        <v>0.23032642789191232</v>
      </c>
      <c r="K41" s="111">
        <v>1.5323654556280154E-4</v>
      </c>
      <c r="L41" s="84"/>
      <c r="M41" s="126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 t="s">
        <v>2449</v>
      </c>
      <c r="C42" s="83">
        <v>1132828</v>
      </c>
      <c r="D42" s="84"/>
      <c r="E42" s="84"/>
      <c r="F42" s="111">
        <v>0</v>
      </c>
      <c r="G42" s="84" t="s">
        <v>139</v>
      </c>
      <c r="H42" s="108">
        <v>0</v>
      </c>
      <c r="I42" s="178">
        <v>185.91046</v>
      </c>
      <c r="J42" s="111">
        <v>0.36518266393734511</v>
      </c>
      <c r="K42" s="111">
        <v>2.4295661784604606E-4</v>
      </c>
      <c r="L42" s="84"/>
      <c r="M42" s="126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2450</v>
      </c>
      <c r="C43" s="83">
        <v>1132836</v>
      </c>
      <c r="D43" s="84"/>
      <c r="E43" s="84"/>
      <c r="F43" s="111">
        <v>0</v>
      </c>
      <c r="G43" s="84" t="s">
        <v>139</v>
      </c>
      <c r="H43" s="108">
        <v>0</v>
      </c>
      <c r="I43" s="178">
        <v>220.96341000000001</v>
      </c>
      <c r="J43" s="111">
        <v>0.4340369374400978</v>
      </c>
      <c r="K43" s="111">
        <v>2.887654775386452E-4</v>
      </c>
      <c r="L43" s="84"/>
      <c r="M43" s="126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2451</v>
      </c>
      <c r="C44" s="83">
        <v>11136610</v>
      </c>
      <c r="D44" s="84"/>
      <c r="E44" s="84"/>
      <c r="F44" s="111">
        <v>0</v>
      </c>
      <c r="G44" s="84" t="s">
        <v>139</v>
      </c>
      <c r="H44" s="108">
        <v>0</v>
      </c>
      <c r="I44" s="178">
        <v>2.3121100000000001</v>
      </c>
      <c r="J44" s="111">
        <v>4.5416620943016057E-3</v>
      </c>
      <c r="K44" s="111">
        <v>3.0215751479934025E-6</v>
      </c>
      <c r="L44" s="84"/>
      <c r="M44" s="126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 t="s">
        <v>2459</v>
      </c>
      <c r="C45" s="83">
        <v>1113661</v>
      </c>
      <c r="D45" s="84"/>
      <c r="E45" s="84"/>
      <c r="F45" s="111">
        <v>0</v>
      </c>
      <c r="G45" s="84" t="s">
        <v>139</v>
      </c>
      <c r="H45" s="108">
        <v>0</v>
      </c>
      <c r="I45" s="178">
        <v>0.28899999999999998</v>
      </c>
      <c r="J45" s="111">
        <v>5.6768075275534643E-4</v>
      </c>
      <c r="K45" s="111">
        <v>3.7767892434620036E-7</v>
      </c>
      <c r="L45" s="84"/>
      <c r="M45" s="126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2431</v>
      </c>
      <c r="C46" s="83">
        <v>1940444</v>
      </c>
      <c r="D46" s="84"/>
      <c r="E46" s="84"/>
      <c r="F46" s="111">
        <v>0</v>
      </c>
      <c r="G46" s="84" t="s">
        <v>139</v>
      </c>
      <c r="H46" s="108">
        <v>0</v>
      </c>
      <c r="I46" s="178">
        <v>193.90583999999998</v>
      </c>
      <c r="J46" s="111">
        <v>0.38088793499950785</v>
      </c>
      <c r="K46" s="111">
        <v>2.5340536012334402E-4</v>
      </c>
      <c r="L46" s="84"/>
      <c r="M46" s="126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2434</v>
      </c>
      <c r="C47" s="83">
        <v>1100007</v>
      </c>
      <c r="D47" s="84"/>
      <c r="E47" s="84"/>
      <c r="F47" s="111">
        <v>0</v>
      </c>
      <c r="G47" s="84" t="s">
        <v>139</v>
      </c>
      <c r="H47" s="108">
        <v>0</v>
      </c>
      <c r="I47" s="178">
        <v>4778.6066700000001</v>
      </c>
      <c r="J47" s="111">
        <v>9.3865848842467798</v>
      </c>
      <c r="K47" s="111">
        <v>6.2449101280248383E-3</v>
      </c>
      <c r="L47" s="84"/>
      <c r="M47" s="126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 t="s">
        <v>2427</v>
      </c>
      <c r="C48" s="83">
        <v>1127547</v>
      </c>
      <c r="D48" s="84"/>
      <c r="E48" s="84"/>
      <c r="F48" s="111">
        <v>0</v>
      </c>
      <c r="G48" s="84" t="s">
        <v>139</v>
      </c>
      <c r="H48" s="108">
        <v>0</v>
      </c>
      <c r="I48" s="178">
        <v>697.13896999999997</v>
      </c>
      <c r="J48" s="111">
        <v>1.3693853815387089</v>
      </c>
      <c r="K48" s="111">
        <v>9.1105431248933574E-4</v>
      </c>
      <c r="L48" s="84"/>
      <c r="M48" s="126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106" t="s">
        <v>221</v>
      </c>
      <c r="C49" s="83"/>
      <c r="D49" s="84"/>
      <c r="E49" s="84"/>
      <c r="F49" s="111"/>
      <c r="G49" s="84"/>
      <c r="H49" s="130">
        <v>0</v>
      </c>
      <c r="I49" s="131">
        <v>43964.091099999983</v>
      </c>
      <c r="J49" s="130">
        <v>86.358367923365464</v>
      </c>
      <c r="K49" s="132">
        <v>5.7454362064035827E-2</v>
      </c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106" t="s">
        <v>222</v>
      </c>
      <c r="C50" s="83"/>
      <c r="D50" s="84"/>
      <c r="E50" s="84"/>
      <c r="F50" s="84"/>
      <c r="G50" s="84"/>
      <c r="H50" s="84"/>
      <c r="I50" s="84"/>
      <c r="J50" s="111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 t="s">
        <v>2414</v>
      </c>
      <c r="C51" s="83" t="s">
        <v>1016</v>
      </c>
      <c r="D51" s="84"/>
      <c r="E51" s="84"/>
      <c r="F51" s="108">
        <v>0</v>
      </c>
      <c r="G51" s="108" t="s">
        <v>138</v>
      </c>
      <c r="H51" s="108">
        <v>0</v>
      </c>
      <c r="I51" s="108">
        <v>197.18438</v>
      </c>
      <c r="J51" s="111">
        <v>0.38732794903112905</v>
      </c>
      <c r="K51" s="111">
        <v>2.5768991189021603E-4</v>
      </c>
      <c r="L51" s="84"/>
      <c r="M51" s="126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2415</v>
      </c>
      <c r="C52" s="83" t="s">
        <v>1018</v>
      </c>
      <c r="D52" s="84"/>
      <c r="E52" s="84"/>
      <c r="F52" s="108">
        <v>0</v>
      </c>
      <c r="G52" s="108" t="s">
        <v>138</v>
      </c>
      <c r="H52" s="108">
        <v>0</v>
      </c>
      <c r="I52" s="108">
        <v>282.91919239999999</v>
      </c>
      <c r="J52" s="111">
        <v>0.55573626335836224</v>
      </c>
      <c r="K52" s="111">
        <v>3.69732236202518E-4</v>
      </c>
      <c r="L52" s="84"/>
      <c r="M52" s="126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 t="s">
        <v>2419</v>
      </c>
      <c r="C53" s="83" t="s">
        <v>1282</v>
      </c>
      <c r="D53" s="84"/>
      <c r="E53" s="84"/>
      <c r="F53" s="108">
        <v>0</v>
      </c>
      <c r="G53" s="108" t="s">
        <v>138</v>
      </c>
      <c r="H53" s="108">
        <v>0</v>
      </c>
      <c r="I53" s="108">
        <v>99.66973999999999</v>
      </c>
      <c r="J53" s="111">
        <v>0.19578059872017184</v>
      </c>
      <c r="K53" s="111">
        <v>1.3025314945697391E-4</v>
      </c>
      <c r="L53" s="84"/>
      <c r="M53" s="126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 t="s">
        <v>2417</v>
      </c>
      <c r="C54" s="83" t="s">
        <v>1046</v>
      </c>
      <c r="D54" s="84"/>
      <c r="E54" s="84"/>
      <c r="F54" s="108">
        <v>0</v>
      </c>
      <c r="G54" s="108" t="s">
        <v>138</v>
      </c>
      <c r="H54" s="108">
        <v>0</v>
      </c>
      <c r="I54" s="108">
        <v>281.46872000000002</v>
      </c>
      <c r="J54" s="111">
        <v>0.5528871101961379</v>
      </c>
      <c r="K54" s="111">
        <v>3.6783668998858777E-4</v>
      </c>
      <c r="L54" s="84"/>
      <c r="M54" s="126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 t="s">
        <v>2425</v>
      </c>
      <c r="C55" s="129" t="s">
        <v>1121</v>
      </c>
      <c r="D55" s="84"/>
      <c r="E55" s="84"/>
      <c r="F55" s="108">
        <v>0</v>
      </c>
      <c r="G55" s="108" t="s">
        <v>138</v>
      </c>
      <c r="H55" s="108">
        <v>0</v>
      </c>
      <c r="I55" s="108">
        <v>192.27787850000001</v>
      </c>
      <c r="J55" s="111">
        <v>0.37769014119405214</v>
      </c>
      <c r="K55" s="111">
        <v>2.5127786272473844E-4</v>
      </c>
      <c r="L55" s="84"/>
      <c r="M55" s="126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 t="s">
        <v>2412</v>
      </c>
      <c r="C56" s="83" t="s">
        <v>1002</v>
      </c>
      <c r="D56" s="84"/>
      <c r="E56" s="84"/>
      <c r="F56" s="108">
        <v>0</v>
      </c>
      <c r="G56" s="108" t="s">
        <v>138</v>
      </c>
      <c r="H56" s="108">
        <v>0</v>
      </c>
      <c r="I56" s="108">
        <v>1025.7860900000001</v>
      </c>
      <c r="J56" s="111">
        <v>2.0149447049728848</v>
      </c>
      <c r="K56" s="111">
        <v>1.3405459760570751E-3</v>
      </c>
      <c r="L56" s="84"/>
      <c r="M56" s="126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2422</v>
      </c>
      <c r="C57" s="129" t="s">
        <v>1064</v>
      </c>
      <c r="D57" s="84"/>
      <c r="E57" s="84"/>
      <c r="F57" s="108">
        <v>0</v>
      </c>
      <c r="G57" s="108" t="s">
        <v>141</v>
      </c>
      <c r="H57" s="108">
        <v>0</v>
      </c>
      <c r="I57" s="108">
        <v>877.34034999999994</v>
      </c>
      <c r="J57" s="111">
        <v>1.7233537380990971</v>
      </c>
      <c r="K57" s="111">
        <v>1.1465500334723838E-3</v>
      </c>
      <c r="L57" s="84"/>
      <c r="M57" s="126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 t="s">
        <v>2423</v>
      </c>
      <c r="C58" s="129" t="s">
        <v>1068</v>
      </c>
      <c r="D58" s="84"/>
      <c r="E58" s="84"/>
      <c r="F58" s="108">
        <v>0</v>
      </c>
      <c r="G58" s="108" t="s">
        <v>138</v>
      </c>
      <c r="H58" s="108">
        <v>0</v>
      </c>
      <c r="I58" s="108">
        <v>1118.52325</v>
      </c>
      <c r="J58" s="111">
        <v>2.1971076835098842</v>
      </c>
      <c r="K58" s="111">
        <v>1.4617393007481528E-3</v>
      </c>
      <c r="L58" s="84"/>
      <c r="M58" s="126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 t="s">
        <v>2413</v>
      </c>
      <c r="C59" s="129" t="s">
        <v>1012</v>
      </c>
      <c r="D59" s="84"/>
      <c r="E59" s="84"/>
      <c r="F59" s="108">
        <v>0</v>
      </c>
      <c r="G59" s="108" t="s">
        <v>138</v>
      </c>
      <c r="H59" s="108">
        <v>0</v>
      </c>
      <c r="I59" s="108">
        <v>9.8892288000000015</v>
      </c>
      <c r="J59" s="111">
        <v>1.94253454994943E-2</v>
      </c>
      <c r="K59" s="111">
        <v>1.2923713826288811E-5</v>
      </c>
      <c r="L59" s="84"/>
      <c r="M59" s="126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 t="s">
        <v>2424</v>
      </c>
      <c r="C60" s="129" t="s">
        <v>1095</v>
      </c>
      <c r="D60" s="84"/>
      <c r="E60" s="84"/>
      <c r="F60" s="108">
        <v>0</v>
      </c>
      <c r="G60" s="108" t="s">
        <v>141</v>
      </c>
      <c r="H60" s="108">
        <v>0</v>
      </c>
      <c r="I60" s="108">
        <v>853.49286999999993</v>
      </c>
      <c r="J60" s="111">
        <v>1.6765102938163357</v>
      </c>
      <c r="K60" s="111">
        <v>1.1153850141133266E-3</v>
      </c>
      <c r="L60" s="84"/>
      <c r="M60" s="126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 t="s">
        <v>2418</v>
      </c>
      <c r="C61" s="83" t="s">
        <v>1267</v>
      </c>
      <c r="D61" s="84"/>
      <c r="E61" s="84"/>
      <c r="F61" s="108">
        <v>0</v>
      </c>
      <c r="G61" s="108" t="s">
        <v>138</v>
      </c>
      <c r="H61" s="108">
        <v>0</v>
      </c>
      <c r="I61" s="108">
        <v>775.75896</v>
      </c>
      <c r="J61" s="111">
        <v>1.5238180981643761</v>
      </c>
      <c r="K61" s="111">
        <v>1.0137986490128964E-3</v>
      </c>
      <c r="L61" s="84"/>
      <c r="M61" s="126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 t="s">
        <v>2416</v>
      </c>
      <c r="C62" s="129" t="s">
        <v>1033</v>
      </c>
      <c r="D62" s="84"/>
      <c r="E62" s="84"/>
      <c r="F62" s="108">
        <v>0</v>
      </c>
      <c r="G62" s="108" t="s">
        <v>138</v>
      </c>
      <c r="H62" s="108">
        <v>0</v>
      </c>
      <c r="I62" s="108">
        <v>70.508830000000003</v>
      </c>
      <c r="J62" s="111">
        <v>0.13850001968961509</v>
      </c>
      <c r="K62" s="111">
        <v>9.2144287443976137E-5</v>
      </c>
      <c r="L62" s="84"/>
      <c r="M62" s="126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 t="s">
        <v>2420</v>
      </c>
      <c r="C63" s="129" t="s">
        <v>1284</v>
      </c>
      <c r="D63" s="84"/>
      <c r="E63" s="84"/>
      <c r="F63" s="108">
        <v>0</v>
      </c>
      <c r="G63" s="108" t="s">
        <v>138</v>
      </c>
      <c r="H63" s="108">
        <v>0</v>
      </c>
      <c r="I63" s="108">
        <v>858.79009999999994</v>
      </c>
      <c r="J63" s="111">
        <v>1.6869156070132847</v>
      </c>
      <c r="K63" s="111">
        <v>1.1223076858379441E-3</v>
      </c>
      <c r="L63" s="84"/>
      <c r="M63" s="126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 t="s">
        <v>2421</v>
      </c>
      <c r="C64" s="83" t="s">
        <v>2461</v>
      </c>
      <c r="D64" s="84"/>
      <c r="E64" s="84"/>
      <c r="F64" s="108">
        <v>0</v>
      </c>
      <c r="G64" s="108" t="s">
        <v>138</v>
      </c>
      <c r="H64" s="108">
        <v>0</v>
      </c>
      <c r="I64" s="108">
        <v>301.19459999999998</v>
      </c>
      <c r="J64" s="111">
        <v>0.59163452336970757</v>
      </c>
      <c r="K64" s="111">
        <v>3.9361540673662311E-4</v>
      </c>
      <c r="L64" s="84"/>
      <c r="M64" s="126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106" t="s">
        <v>227</v>
      </c>
      <c r="C65" s="83"/>
      <c r="D65" s="84"/>
      <c r="E65" s="84"/>
      <c r="F65" s="84"/>
      <c r="G65" s="84"/>
      <c r="H65" s="130">
        <v>0</v>
      </c>
      <c r="I65" s="131">
        <v>6944.8041896999994</v>
      </c>
      <c r="J65" s="130">
        <v>13.641632076634533</v>
      </c>
      <c r="K65" s="130">
        <v>9.075799917511701E-3</v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 t="s">
        <v>228</v>
      </c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 t="s">
        <v>324</v>
      </c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108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108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108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108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108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</row>
    <row r="1106" spans="2:22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</row>
    <row r="1107" spans="2:22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</row>
    <row r="1108" spans="2:22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</row>
    <row r="1109" spans="2:22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</row>
    <row r="1110" spans="2:22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</row>
    <row r="1111" spans="2:22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</row>
    <row r="1112" spans="2:22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</row>
    <row r="1113" spans="2:22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</row>
    <row r="1114" spans="2:22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</row>
    <row r="1115" spans="2:22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</row>
    <row r="1116" spans="2:22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</row>
    <row r="1117" spans="2:22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</row>
    <row r="1118" spans="2:22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</row>
    <row r="1119" spans="2:22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</row>
    <row r="1120" spans="2:22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</row>
    <row r="1121" spans="2:22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</row>
    <row r="1122" spans="2:22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</row>
    <row r="1123" spans="2:22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</row>
    <row r="1124" spans="2:22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</row>
    <row r="1125" spans="2:22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</row>
    <row r="1126" spans="2:22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</row>
    <row r="1127" spans="2:22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</row>
    <row r="1128" spans="2:22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</row>
    <row r="1129" spans="2:22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</row>
    <row r="1130" spans="2:22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</row>
    <row r="1131" spans="2:22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</row>
    <row r="1132" spans="2:22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</row>
    <row r="1133" spans="2:22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</row>
    <row r="1134" spans="2:22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</row>
    <row r="1135" spans="2:22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</row>
    <row r="1136" spans="2:22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</row>
    <row r="1137" spans="2:22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</row>
    <row r="1138" spans="2:22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</row>
    <row r="1139" spans="2:22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</row>
    <row r="1140" spans="2:22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</row>
    <row r="1141" spans="2:22">
      <c r="B1141" s="82"/>
      <c r="L1141" s="1"/>
      <c r="M1141" s="1"/>
      <c r="N1141" s="1"/>
      <c r="O1141" s="1"/>
      <c r="P1141" s="1"/>
      <c r="Q1141" s="1"/>
      <c r="R1141" s="1"/>
      <c r="S1141" s="84"/>
      <c r="T1141" s="84"/>
      <c r="U1141" s="84"/>
      <c r="V1141" s="84"/>
    </row>
    <row r="1142" spans="2:22">
      <c r="B1142" s="82"/>
      <c r="L1142" s="1"/>
      <c r="M1142" s="1"/>
      <c r="N1142" s="1"/>
      <c r="O1142" s="1"/>
      <c r="P1142" s="1"/>
      <c r="Q1142" s="1"/>
      <c r="R1142" s="1"/>
      <c r="S1142" s="84"/>
      <c r="T1142" s="84"/>
      <c r="U1142" s="84"/>
      <c r="V1142" s="84"/>
    </row>
    <row r="1143" spans="2:22">
      <c r="B1143" s="82"/>
      <c r="L1143" s="1"/>
      <c r="M1143" s="1"/>
      <c r="N1143" s="1"/>
      <c r="O1143" s="1"/>
      <c r="P1143" s="1"/>
      <c r="Q1143" s="1"/>
      <c r="R1143" s="1"/>
      <c r="S1143" s="84"/>
      <c r="T1143" s="84"/>
      <c r="U1143" s="84"/>
      <c r="V1143" s="84"/>
    </row>
    <row r="1144" spans="2:22">
      <c r="B1144" s="82"/>
      <c r="L1144" s="1"/>
      <c r="M1144" s="1"/>
      <c r="N1144" s="1"/>
      <c r="O1144" s="1"/>
      <c r="P1144" s="1"/>
      <c r="Q1144" s="1"/>
      <c r="R1144" s="1"/>
      <c r="S1144" s="84"/>
      <c r="T1144" s="84"/>
      <c r="U1144" s="84"/>
      <c r="V1144" s="84"/>
    </row>
    <row r="1145" spans="2:22">
      <c r="B1145" s="82"/>
      <c r="L1145" s="1"/>
      <c r="M1145" s="1"/>
      <c r="N1145" s="1"/>
      <c r="O1145" s="1"/>
      <c r="P1145" s="1"/>
      <c r="Q1145" s="1"/>
      <c r="R1145" s="1"/>
      <c r="S1145" s="84"/>
      <c r="T1145" s="84"/>
      <c r="U1145" s="84"/>
      <c r="V1145" s="84"/>
    </row>
    <row r="1146" spans="2:22">
      <c r="B1146" s="82"/>
      <c r="L1146" s="1"/>
      <c r="M1146" s="1"/>
      <c r="N1146" s="1"/>
      <c r="O1146" s="1"/>
      <c r="P1146" s="1"/>
      <c r="Q1146" s="1"/>
      <c r="R1146" s="1"/>
      <c r="S1146" s="84"/>
      <c r="T1146" s="84"/>
      <c r="U1146" s="84"/>
      <c r="V1146" s="84"/>
    </row>
    <row r="1147" spans="2:22">
      <c r="B1147" s="82"/>
      <c r="L1147" s="1"/>
      <c r="M1147" s="1"/>
      <c r="N1147" s="1"/>
      <c r="O1147" s="1"/>
      <c r="P1147" s="1"/>
      <c r="Q1147" s="1"/>
      <c r="R1147" s="1"/>
      <c r="S1147" s="84"/>
      <c r="T1147" s="84"/>
      <c r="U1147" s="84"/>
      <c r="V1147" s="84"/>
    </row>
    <row r="1148" spans="2:22">
      <c r="B1148" s="82"/>
      <c r="L1148" s="1"/>
      <c r="M1148" s="1"/>
      <c r="N1148" s="1"/>
      <c r="O1148" s="1"/>
      <c r="P1148" s="1"/>
      <c r="Q1148" s="1"/>
      <c r="R1148" s="1"/>
      <c r="S1148" s="84"/>
      <c r="T1148" s="84"/>
      <c r="U1148" s="84"/>
      <c r="V1148" s="84"/>
    </row>
    <row r="1149" spans="2:22">
      <c r="B1149" s="82"/>
      <c r="L1149" s="1"/>
      <c r="M1149" s="1"/>
      <c r="N1149" s="1"/>
      <c r="O1149" s="1"/>
      <c r="P1149" s="1"/>
      <c r="Q1149" s="1"/>
      <c r="R1149" s="1"/>
      <c r="S1149" s="84"/>
      <c r="T1149" s="84"/>
      <c r="U1149" s="84"/>
      <c r="V1149" s="84"/>
    </row>
    <row r="1150" spans="2:22">
      <c r="B1150" s="82"/>
      <c r="L1150" s="1"/>
      <c r="M1150" s="1"/>
      <c r="N1150" s="1"/>
      <c r="O1150" s="1"/>
      <c r="P1150" s="1"/>
      <c r="Q1150" s="1"/>
      <c r="R1150" s="1"/>
      <c r="S1150" s="84"/>
      <c r="T1150" s="84"/>
      <c r="U1150" s="84"/>
      <c r="V1150" s="84"/>
    </row>
    <row r="1151" spans="2:22">
      <c r="B1151" s="82"/>
      <c r="L1151" s="1"/>
      <c r="M1151" s="1"/>
      <c r="N1151" s="1"/>
      <c r="O1151" s="1"/>
      <c r="P1151" s="1"/>
      <c r="Q1151" s="1"/>
      <c r="R1151" s="1"/>
      <c r="S1151" s="84"/>
      <c r="T1151" s="1"/>
      <c r="U1151" s="1"/>
      <c r="V1151" s="1"/>
    </row>
    <row r="1152" spans="2:22">
      <c r="B1152" s="82"/>
      <c r="L1152" s="1"/>
      <c r="M1152" s="1"/>
      <c r="N1152" s="1"/>
      <c r="O1152" s="1"/>
      <c r="P1152" s="1"/>
      <c r="Q1152" s="1"/>
      <c r="R1152" s="1"/>
      <c r="S1152" s="84"/>
      <c r="T1152" s="1"/>
      <c r="U1152" s="1"/>
      <c r="V1152" s="1"/>
    </row>
    <row r="1153" spans="2:22">
      <c r="B1153" s="82"/>
      <c r="L1153" s="1"/>
      <c r="M1153" s="1"/>
      <c r="N1153" s="1"/>
      <c r="O1153" s="1"/>
      <c r="P1153" s="1"/>
      <c r="Q1153" s="1"/>
      <c r="R1153" s="1"/>
      <c r="S1153" s="84"/>
      <c r="T1153" s="1"/>
      <c r="U1153" s="1"/>
      <c r="V1153" s="1"/>
    </row>
    <row r="1154" spans="2:22">
      <c r="B1154" s="82"/>
      <c r="L1154" s="1"/>
      <c r="M1154" s="1"/>
      <c r="N1154" s="1"/>
      <c r="O1154" s="1"/>
      <c r="P1154" s="1"/>
      <c r="Q1154" s="1"/>
      <c r="R1154" s="1"/>
      <c r="S1154" s="84"/>
      <c r="T1154" s="1"/>
      <c r="U1154" s="1"/>
      <c r="V1154" s="1"/>
    </row>
    <row r="1155" spans="2:22">
      <c r="B1155" s="82"/>
      <c r="L1155" s="1"/>
      <c r="M1155" s="1"/>
      <c r="N1155" s="1"/>
      <c r="O1155" s="1"/>
      <c r="P1155" s="1"/>
      <c r="Q1155" s="1"/>
      <c r="R1155" s="1"/>
      <c r="S1155" s="84"/>
      <c r="T1155" s="1"/>
      <c r="U1155" s="1"/>
      <c r="V1155" s="1"/>
    </row>
    <row r="1156" spans="2:22">
      <c r="B1156" s="82"/>
      <c r="L1156" s="1"/>
      <c r="M1156" s="1"/>
      <c r="N1156" s="1"/>
      <c r="O1156" s="1"/>
      <c r="P1156" s="1"/>
      <c r="Q1156" s="1"/>
      <c r="R1156" s="1"/>
      <c r="S1156" s="84"/>
      <c r="T1156" s="1"/>
      <c r="U1156" s="1"/>
      <c r="V1156" s="1"/>
    </row>
    <row r="1157" spans="2:22">
      <c r="B1157" s="82"/>
      <c r="L1157" s="1"/>
      <c r="M1157" s="1"/>
      <c r="N1157" s="1"/>
      <c r="O1157" s="1"/>
      <c r="P1157" s="1"/>
      <c r="Q1157" s="1"/>
      <c r="R1157" s="1"/>
      <c r="S1157" s="84"/>
      <c r="T1157" s="1"/>
      <c r="U1157" s="1"/>
      <c r="V1157" s="1"/>
    </row>
    <row r="1158" spans="2:22">
      <c r="B1158" s="82"/>
      <c r="L1158" s="1"/>
      <c r="M1158" s="1"/>
      <c r="N1158" s="1"/>
      <c r="O1158" s="1"/>
      <c r="P1158" s="1"/>
      <c r="Q1158" s="1"/>
      <c r="R1158" s="1"/>
      <c r="S1158" s="84"/>
      <c r="T1158" s="1"/>
      <c r="U1158" s="1"/>
      <c r="V1158" s="1"/>
    </row>
    <row r="1159" spans="2:22">
      <c r="B1159" s="82"/>
      <c r="L1159" s="1"/>
      <c r="M1159" s="1"/>
      <c r="N1159" s="1"/>
      <c r="O1159" s="1"/>
      <c r="P1159" s="1"/>
      <c r="Q1159" s="1"/>
      <c r="R1159" s="1"/>
      <c r="S1159" s="84"/>
      <c r="T1159" s="1"/>
      <c r="U1159" s="1"/>
      <c r="V1159" s="1"/>
    </row>
    <row r="1160" spans="2:22">
      <c r="B1160" s="82"/>
      <c r="L1160" s="1"/>
      <c r="M1160" s="1"/>
      <c r="N1160" s="1"/>
      <c r="O1160" s="1"/>
      <c r="P1160" s="1"/>
      <c r="Q1160" s="1"/>
      <c r="R1160" s="1"/>
      <c r="S1160" s="84"/>
      <c r="T1160" s="1"/>
      <c r="U1160" s="1"/>
      <c r="V1160" s="1"/>
    </row>
    <row r="1161" spans="2:22">
      <c r="B1161" s="82"/>
      <c r="L1161" s="1"/>
      <c r="M1161" s="1"/>
      <c r="N1161" s="1"/>
      <c r="O1161" s="1"/>
      <c r="P1161" s="1"/>
      <c r="Q1161" s="1"/>
      <c r="R1161" s="1"/>
      <c r="S1161" s="84"/>
      <c r="T1161" s="1"/>
      <c r="U1161" s="1"/>
      <c r="V1161" s="1"/>
    </row>
    <row r="1162" spans="2:22">
      <c r="B1162" s="82"/>
      <c r="L1162" s="1"/>
      <c r="M1162" s="1"/>
      <c r="N1162" s="1"/>
      <c r="O1162" s="1"/>
      <c r="P1162" s="1"/>
      <c r="Q1162" s="1"/>
      <c r="R1162" s="1"/>
      <c r="S1162" s="84"/>
      <c r="T1162" s="1"/>
      <c r="U1162" s="1"/>
      <c r="V1162" s="1"/>
    </row>
    <row r="1163" spans="2:22">
      <c r="B1163" s="82"/>
      <c r="L1163" s="1"/>
      <c r="M1163" s="1"/>
      <c r="N1163" s="1"/>
      <c r="O1163" s="1"/>
      <c r="P1163" s="1"/>
      <c r="Q1163" s="1"/>
      <c r="R1163" s="1"/>
      <c r="S1163" s="84"/>
      <c r="T1163" s="1"/>
      <c r="U1163" s="1"/>
      <c r="V1163" s="1"/>
    </row>
    <row r="1164" spans="2:22">
      <c r="B1164" s="82"/>
      <c r="L1164" s="1"/>
      <c r="M1164" s="1"/>
      <c r="N1164" s="1"/>
      <c r="O1164" s="1"/>
      <c r="P1164" s="1"/>
      <c r="Q1164" s="1"/>
      <c r="R1164" s="1"/>
      <c r="S1164" s="84"/>
      <c r="T1164" s="1"/>
      <c r="U1164" s="1"/>
      <c r="V1164" s="1"/>
    </row>
    <row r="1165" spans="2:22">
      <c r="B1165" s="82"/>
      <c r="L1165" s="1"/>
      <c r="M1165" s="1"/>
      <c r="N1165" s="1"/>
      <c r="O1165" s="1"/>
      <c r="P1165" s="1"/>
      <c r="Q1165" s="1"/>
      <c r="R1165" s="1"/>
      <c r="S1165" s="84"/>
      <c r="T1165" s="1"/>
      <c r="U1165" s="1"/>
      <c r="V1165" s="1"/>
    </row>
    <row r="1166" spans="2:22">
      <c r="B1166" s="82"/>
      <c r="L1166" s="1"/>
      <c r="M1166" s="1"/>
      <c r="N1166" s="1"/>
      <c r="O1166" s="1"/>
      <c r="P1166" s="1"/>
      <c r="Q1166" s="1"/>
      <c r="R1166" s="1"/>
      <c r="S1166" s="84"/>
      <c r="T1166" s="1"/>
      <c r="U1166" s="1"/>
      <c r="V1166" s="1"/>
    </row>
    <row r="1167" spans="2:22">
      <c r="B1167" s="82"/>
      <c r="L1167" s="1"/>
      <c r="M1167" s="1"/>
      <c r="N1167" s="1"/>
      <c r="O1167" s="1"/>
      <c r="P1167" s="1"/>
      <c r="Q1167" s="1"/>
      <c r="R1167" s="1"/>
      <c r="S1167" s="84"/>
      <c r="T1167" s="1"/>
      <c r="U1167" s="1"/>
      <c r="V1167" s="1"/>
    </row>
    <row r="1168" spans="2:22">
      <c r="B1168" s="82"/>
      <c r="L1168" s="1"/>
      <c r="M1168" s="1"/>
      <c r="N1168" s="1"/>
      <c r="O1168" s="1"/>
      <c r="P1168" s="1"/>
      <c r="Q1168" s="1"/>
      <c r="R1168" s="1"/>
      <c r="S1168" s="84"/>
      <c r="T1168" s="1"/>
      <c r="U1168" s="1"/>
      <c r="V1168" s="1"/>
    </row>
    <row r="1169" spans="2:22">
      <c r="B1169" s="82"/>
      <c r="L1169" s="1"/>
      <c r="M1169" s="1"/>
      <c r="N1169" s="1"/>
      <c r="O1169" s="1"/>
      <c r="P1169" s="1"/>
      <c r="Q1169" s="1"/>
      <c r="R1169" s="1"/>
      <c r="S1169" s="84"/>
      <c r="T1169" s="1"/>
      <c r="U1169" s="1"/>
      <c r="V1169" s="1"/>
    </row>
    <row r="1170" spans="2:22">
      <c r="B1170" s="82"/>
      <c r="L1170" s="1"/>
      <c r="M1170" s="1"/>
      <c r="N1170" s="1"/>
      <c r="O1170" s="1"/>
      <c r="P1170" s="1"/>
      <c r="Q1170" s="1"/>
      <c r="R1170" s="1"/>
      <c r="S1170" s="84"/>
      <c r="T1170" s="1"/>
      <c r="U1170" s="1"/>
      <c r="V1170" s="1"/>
    </row>
    <row r="1171" spans="2:22">
      <c r="B1171" s="82"/>
      <c r="L1171" s="1"/>
      <c r="M1171" s="1"/>
      <c r="N1171" s="1"/>
      <c r="O1171" s="1"/>
      <c r="P1171" s="1"/>
      <c r="Q1171" s="1"/>
      <c r="R1171" s="1"/>
      <c r="S1171" s="84"/>
      <c r="T1171" s="1"/>
      <c r="U1171" s="1"/>
      <c r="V1171" s="1"/>
    </row>
    <row r="1172" spans="2:22">
      <c r="B1172" s="82"/>
      <c r="L1172" s="1"/>
      <c r="M1172" s="1"/>
      <c r="N1172" s="1"/>
      <c r="O1172" s="1"/>
      <c r="P1172" s="1"/>
      <c r="Q1172" s="1"/>
      <c r="R1172" s="1"/>
      <c r="S1172" s="84"/>
      <c r="T1172" s="1"/>
      <c r="U1172" s="1"/>
      <c r="V1172" s="1"/>
    </row>
    <row r="1173" spans="2:22">
      <c r="B1173" s="82"/>
      <c r="L1173" s="1"/>
      <c r="M1173" s="1"/>
      <c r="N1173" s="1"/>
      <c r="O1173" s="1"/>
      <c r="P1173" s="1"/>
      <c r="Q1173" s="1"/>
      <c r="R1173" s="1"/>
      <c r="S1173" s="84"/>
      <c r="T1173" s="1"/>
      <c r="U1173" s="1"/>
      <c r="V1173" s="1"/>
    </row>
    <row r="1174" spans="2:22">
      <c r="B1174" s="82"/>
      <c r="L1174" s="1"/>
      <c r="M1174" s="1"/>
      <c r="N1174" s="1"/>
      <c r="O1174" s="1"/>
      <c r="P1174" s="1"/>
      <c r="Q1174" s="1"/>
      <c r="R1174" s="1"/>
      <c r="S1174" s="84"/>
      <c r="T1174" s="1"/>
      <c r="U1174" s="1"/>
      <c r="V1174" s="1"/>
    </row>
    <row r="1175" spans="2:22">
      <c r="B1175" s="82"/>
      <c r="L1175" s="1"/>
      <c r="M1175" s="1"/>
      <c r="N1175" s="1"/>
      <c r="O1175" s="1"/>
      <c r="P1175" s="1"/>
      <c r="Q1175" s="1"/>
      <c r="R1175" s="1"/>
      <c r="S1175" s="84"/>
      <c r="T1175" s="1"/>
      <c r="U1175" s="1"/>
      <c r="V1175" s="1"/>
    </row>
    <row r="1176" spans="2:22">
      <c r="B1176" s="82"/>
      <c r="L1176" s="1"/>
      <c r="M1176" s="1"/>
      <c r="N1176" s="1"/>
      <c r="O1176" s="1"/>
      <c r="P1176" s="1"/>
      <c r="Q1176" s="1"/>
      <c r="R1176" s="1"/>
      <c r="S1176" s="84"/>
      <c r="T1176" s="1"/>
      <c r="U1176" s="1"/>
      <c r="V1176" s="1"/>
    </row>
    <row r="1177" spans="2:22">
      <c r="B1177" s="82"/>
      <c r="L1177" s="1"/>
      <c r="M1177" s="1"/>
      <c r="N1177" s="1"/>
      <c r="O1177" s="1"/>
      <c r="P1177" s="1"/>
      <c r="Q1177" s="1"/>
      <c r="R1177" s="1"/>
      <c r="S1177" s="84"/>
      <c r="T1177" s="1"/>
      <c r="U1177" s="1"/>
      <c r="V1177" s="1"/>
    </row>
    <row r="1178" spans="2:22">
      <c r="B1178" s="82"/>
      <c r="L1178" s="1"/>
      <c r="M1178" s="1"/>
      <c r="N1178" s="1"/>
      <c r="O1178" s="1"/>
      <c r="P1178" s="1"/>
      <c r="Q1178" s="1"/>
      <c r="R1178" s="1"/>
      <c r="S1178" s="84"/>
      <c r="T1178" s="1"/>
      <c r="U1178" s="1"/>
      <c r="V1178" s="1"/>
    </row>
    <row r="1179" spans="2:22">
      <c r="B1179" s="82"/>
      <c r="L1179" s="1"/>
      <c r="M1179" s="1"/>
      <c r="N1179" s="1"/>
      <c r="O1179" s="1"/>
      <c r="P1179" s="1"/>
      <c r="Q1179" s="1"/>
      <c r="R1179" s="1"/>
      <c r="S1179" s="84"/>
      <c r="T1179" s="1"/>
      <c r="U1179" s="1"/>
      <c r="V1179" s="1"/>
    </row>
    <row r="1180" spans="2:22">
      <c r="B1180" s="82"/>
      <c r="L1180" s="1"/>
      <c r="M1180" s="1"/>
      <c r="N1180" s="1"/>
      <c r="O1180" s="1"/>
      <c r="P1180" s="1"/>
      <c r="Q1180" s="1"/>
      <c r="R1180" s="1"/>
      <c r="S1180" s="84"/>
      <c r="T1180" s="1"/>
      <c r="U1180" s="1"/>
      <c r="V1180" s="1"/>
    </row>
    <row r="1181" spans="2:22">
      <c r="B1181" s="82"/>
      <c r="L1181" s="1"/>
      <c r="M1181" s="1"/>
      <c r="N1181" s="1"/>
      <c r="O1181" s="1"/>
      <c r="P1181" s="1"/>
      <c r="Q1181" s="1"/>
      <c r="R1181" s="1"/>
      <c r="S1181" s="84"/>
      <c r="T1181" s="1"/>
      <c r="U1181" s="1"/>
      <c r="V1181" s="1"/>
    </row>
    <row r="1182" spans="2:22">
      <c r="B1182" s="82"/>
      <c r="L1182" s="1"/>
      <c r="M1182" s="1"/>
      <c r="N1182" s="1"/>
      <c r="O1182" s="1"/>
      <c r="P1182" s="1"/>
      <c r="Q1182" s="1"/>
      <c r="R1182" s="1"/>
      <c r="S1182" s="84"/>
      <c r="T1182" s="1"/>
      <c r="U1182" s="1"/>
      <c r="V1182" s="1"/>
    </row>
    <row r="1183" spans="2:22">
      <c r="B1183" s="82"/>
      <c r="L1183" s="1"/>
      <c r="M1183" s="1"/>
      <c r="N1183" s="1"/>
      <c r="O1183" s="1"/>
      <c r="P1183" s="1"/>
      <c r="Q1183" s="1"/>
      <c r="R1183" s="1"/>
      <c r="S1183" s="84"/>
      <c r="T1183" s="1"/>
      <c r="U1183" s="1"/>
      <c r="V1183" s="1"/>
    </row>
    <row r="1184" spans="2:22">
      <c r="B1184" s="82"/>
      <c r="L1184" s="1"/>
      <c r="M1184" s="1"/>
      <c r="N1184" s="1"/>
      <c r="O1184" s="1"/>
      <c r="P1184" s="1"/>
      <c r="Q1184" s="1"/>
      <c r="R1184" s="1"/>
      <c r="S1184" s="84"/>
      <c r="T1184" s="1"/>
      <c r="U1184" s="1"/>
      <c r="V1184" s="1"/>
    </row>
    <row r="1185" spans="2:22">
      <c r="B1185" s="82"/>
      <c r="L1185" s="1"/>
      <c r="M1185" s="1"/>
      <c r="N1185" s="1"/>
      <c r="O1185" s="1"/>
      <c r="P1185" s="1"/>
      <c r="Q1185" s="1"/>
      <c r="R1185" s="1"/>
      <c r="S1185" s="84"/>
      <c r="T1185" s="1"/>
      <c r="U1185" s="1"/>
      <c r="V1185" s="1"/>
    </row>
    <row r="1186" spans="2:22">
      <c r="B1186" s="82"/>
      <c r="L1186" s="1"/>
      <c r="M1186" s="1"/>
      <c r="N1186" s="1"/>
      <c r="O1186" s="1"/>
      <c r="P1186" s="1"/>
      <c r="Q1186" s="1"/>
      <c r="R1186" s="1"/>
      <c r="S1186" s="84"/>
      <c r="T1186" s="1"/>
      <c r="U1186" s="1"/>
      <c r="V1186" s="1"/>
    </row>
    <row r="1187" spans="2:22">
      <c r="B1187" s="82"/>
      <c r="L1187" s="1"/>
      <c r="M1187" s="1"/>
      <c r="N1187" s="1"/>
      <c r="O1187" s="1"/>
      <c r="P1187" s="1"/>
      <c r="Q1187" s="1"/>
      <c r="R1187" s="1"/>
      <c r="S1187" s="84"/>
      <c r="T1187" s="1"/>
      <c r="U1187" s="1"/>
      <c r="V1187" s="1"/>
    </row>
    <row r="1188" spans="2:22">
      <c r="B1188" s="82"/>
      <c r="L1188" s="1"/>
      <c r="M1188" s="1"/>
      <c r="N1188" s="1"/>
      <c r="O1188" s="1"/>
      <c r="P1188" s="1"/>
      <c r="Q1188" s="1"/>
      <c r="R1188" s="1"/>
      <c r="S1188" s="84"/>
      <c r="T1188" s="1"/>
      <c r="U1188" s="1"/>
      <c r="V1188" s="1"/>
    </row>
    <row r="1189" spans="2:22">
      <c r="B1189" s="82"/>
      <c r="L1189" s="1"/>
      <c r="M1189" s="1"/>
      <c r="N1189" s="1"/>
      <c r="O1189" s="1"/>
      <c r="P1189" s="1"/>
      <c r="Q1189" s="1"/>
      <c r="R1189" s="1"/>
      <c r="S1189" s="84"/>
      <c r="T1189" s="1"/>
      <c r="U1189" s="1"/>
      <c r="V1189" s="1"/>
    </row>
    <row r="1190" spans="2:22">
      <c r="B1190" s="82"/>
      <c r="L1190" s="1"/>
      <c r="M1190" s="1"/>
      <c r="N1190" s="1"/>
      <c r="O1190" s="1"/>
      <c r="P1190" s="1"/>
      <c r="Q1190" s="1"/>
      <c r="R1190" s="1"/>
      <c r="S1190" s="84"/>
      <c r="T1190" s="1"/>
      <c r="U1190" s="1"/>
      <c r="V1190" s="1"/>
    </row>
    <row r="1191" spans="2:22">
      <c r="B1191" s="82"/>
      <c r="L1191" s="1"/>
      <c r="M1191" s="1"/>
      <c r="N1191" s="1"/>
      <c r="O1191" s="1"/>
      <c r="P1191" s="1"/>
      <c r="Q1191" s="1"/>
      <c r="R1191" s="1"/>
      <c r="S1191" s="84"/>
      <c r="T1191" s="1"/>
      <c r="U1191" s="1"/>
      <c r="V1191" s="1"/>
    </row>
    <row r="1192" spans="2:22">
      <c r="B1192" s="82"/>
      <c r="L1192" s="1"/>
      <c r="M1192" s="1"/>
      <c r="N1192" s="1"/>
      <c r="O1192" s="1"/>
      <c r="P1192" s="1"/>
      <c r="Q1192" s="1"/>
      <c r="R1192" s="1"/>
      <c r="S1192" s="84"/>
      <c r="T1192" s="1"/>
      <c r="U1192" s="1"/>
      <c r="V1192" s="1"/>
    </row>
    <row r="1193" spans="2:22">
      <c r="B1193" s="82"/>
      <c r="L1193" s="1"/>
      <c r="M1193" s="1"/>
      <c r="N1193" s="1"/>
      <c r="O1193" s="1"/>
      <c r="P1193" s="1"/>
      <c r="Q1193" s="1"/>
      <c r="R1193" s="1"/>
      <c r="S1193" s="84"/>
      <c r="T1193" s="1"/>
      <c r="U1193" s="1"/>
      <c r="V1193" s="1"/>
    </row>
    <row r="1194" spans="2:22">
      <c r="B1194" s="82"/>
      <c r="L1194" s="1"/>
      <c r="M1194" s="1"/>
      <c r="N1194" s="1"/>
      <c r="O1194" s="1"/>
      <c r="P1194" s="1"/>
      <c r="Q1194" s="1"/>
      <c r="R1194" s="1"/>
      <c r="S1194" s="84"/>
      <c r="T1194" s="1"/>
      <c r="U1194" s="1"/>
      <c r="V1194" s="1"/>
    </row>
    <row r="1195" spans="2:22">
      <c r="B1195" s="82"/>
      <c r="L1195" s="1"/>
      <c r="M1195" s="1"/>
      <c r="N1195" s="1"/>
      <c r="O1195" s="1"/>
      <c r="P1195" s="1"/>
      <c r="Q1195" s="1"/>
      <c r="R1195" s="1"/>
      <c r="S1195" s="84"/>
      <c r="T1195" s="1"/>
      <c r="U1195" s="1"/>
      <c r="V1195" s="1"/>
    </row>
    <row r="1196" spans="2:22">
      <c r="B1196" s="82"/>
      <c r="L1196" s="1"/>
      <c r="M1196" s="1"/>
      <c r="N1196" s="1"/>
      <c r="O1196" s="1"/>
      <c r="P1196" s="1"/>
      <c r="Q1196" s="1"/>
      <c r="R1196" s="1"/>
      <c r="S1196" s="84"/>
      <c r="T1196" s="1"/>
      <c r="U1196" s="1"/>
      <c r="V1196" s="1"/>
    </row>
    <row r="1197" spans="2:22">
      <c r="B1197" s="82"/>
      <c r="L1197" s="1"/>
      <c r="M1197" s="1"/>
      <c r="N1197" s="1"/>
      <c r="O1197" s="1"/>
      <c r="P1197" s="1"/>
      <c r="Q1197" s="1"/>
      <c r="R1197" s="1"/>
      <c r="S1197" s="84"/>
      <c r="T1197" s="1"/>
      <c r="U1197" s="1"/>
      <c r="V1197" s="1"/>
    </row>
    <row r="1198" spans="2:22">
      <c r="B1198" s="82"/>
      <c r="L1198" s="1"/>
      <c r="M1198" s="1"/>
      <c r="N1198" s="1"/>
      <c r="O1198" s="1"/>
      <c r="P1198" s="1"/>
      <c r="Q1198" s="1"/>
      <c r="R1198" s="1"/>
      <c r="S1198" s="84"/>
      <c r="T1198" s="1"/>
      <c r="U1198" s="1"/>
      <c r="V1198" s="1"/>
    </row>
    <row r="1199" spans="2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4"/>
      <c r="T1199" s="1"/>
      <c r="U1199" s="1"/>
      <c r="V1199" s="1"/>
    </row>
    <row r="1200" spans="2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4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4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4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4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4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4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4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4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4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4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4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4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4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4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4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4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4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4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4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4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4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4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4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4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4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4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4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4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4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4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84"/>
      <c r="T1230" s="1"/>
      <c r="U1230" s="1"/>
      <c r="V1230" s="1"/>
    </row>
    <row r="1231" spans="4:22">
      <c r="D1231" s="2"/>
      <c r="E1231" s="2"/>
      <c r="F1231" s="2"/>
      <c r="L1231" s="1"/>
      <c r="M1231" s="1"/>
      <c r="N1231" s="1"/>
      <c r="O1231" s="1"/>
      <c r="P1231" s="1"/>
      <c r="Q1231" s="1"/>
      <c r="R1231" s="1"/>
      <c r="S1231" s="84"/>
      <c r="T1231" s="1"/>
      <c r="U1231" s="1"/>
      <c r="V1231" s="1"/>
    </row>
    <row r="1232" spans="4:22">
      <c r="D1232" s="2"/>
      <c r="E1232" s="2"/>
      <c r="F1232" s="2"/>
      <c r="L1232" s="1"/>
      <c r="M1232" s="1"/>
      <c r="N1232" s="1"/>
      <c r="O1232" s="1"/>
      <c r="P1232" s="1"/>
      <c r="Q1232" s="1"/>
      <c r="R1232" s="1"/>
      <c r="S1232" s="84"/>
      <c r="T1232" s="1"/>
      <c r="U1232" s="1"/>
      <c r="V1232" s="1"/>
    </row>
    <row r="1233" spans="4:22">
      <c r="D1233" s="2"/>
      <c r="E1233" s="2"/>
      <c r="F1233" s="2"/>
      <c r="L1233" s="1"/>
      <c r="M1233" s="1"/>
      <c r="N1233" s="1"/>
      <c r="O1233" s="1"/>
      <c r="P1233" s="1"/>
      <c r="Q1233" s="1"/>
      <c r="R1233" s="1"/>
      <c r="S1233" s="84"/>
      <c r="T1233" s="1"/>
      <c r="U1233" s="1"/>
      <c r="V1233" s="1"/>
    </row>
    <row r="1234" spans="4:22">
      <c r="D1234" s="2"/>
      <c r="E1234" s="2"/>
      <c r="F1234" s="2"/>
      <c r="L1234" s="1"/>
      <c r="M1234" s="1"/>
      <c r="N1234" s="1"/>
      <c r="O1234" s="1"/>
      <c r="P1234" s="1"/>
      <c r="Q1234" s="1"/>
      <c r="R1234" s="1"/>
      <c r="S1234" s="84"/>
      <c r="T1234" s="1"/>
      <c r="U1234" s="1"/>
      <c r="V1234" s="1"/>
    </row>
    <row r="1235" spans="4:22">
      <c r="D1235" s="2"/>
      <c r="E1235" s="2"/>
      <c r="F1235" s="2"/>
      <c r="L1235" s="1"/>
      <c r="M1235" s="1"/>
      <c r="N1235" s="1"/>
      <c r="O1235" s="1"/>
      <c r="P1235" s="1"/>
      <c r="Q1235" s="1"/>
      <c r="R1235" s="1"/>
      <c r="S1235" s="84"/>
      <c r="T1235" s="1"/>
      <c r="U1235" s="1"/>
      <c r="V1235" s="1"/>
    </row>
    <row r="1236" spans="4:22">
      <c r="D1236" s="2"/>
      <c r="E1236" s="2"/>
      <c r="F1236" s="2"/>
      <c r="L1236" s="1"/>
      <c r="M1236" s="1"/>
      <c r="N1236" s="1"/>
      <c r="O1236" s="1"/>
      <c r="P1236" s="1"/>
      <c r="Q1236" s="1"/>
      <c r="R1236" s="1"/>
      <c r="S1236" s="84"/>
      <c r="T1236" s="1"/>
      <c r="U1236" s="1"/>
      <c r="V1236" s="1"/>
    </row>
    <row r="1237" spans="4:22">
      <c r="D1237" s="2"/>
      <c r="E1237" s="2"/>
      <c r="F1237" s="2"/>
      <c r="L1237" s="1"/>
      <c r="M1237" s="1"/>
      <c r="N1237" s="1"/>
      <c r="O1237" s="1"/>
      <c r="P1237" s="1"/>
      <c r="Q1237" s="1"/>
      <c r="R1237" s="1"/>
      <c r="S1237" s="84"/>
      <c r="T1237" s="1"/>
      <c r="U1237" s="1"/>
      <c r="V1237" s="1"/>
    </row>
    <row r="1238" spans="4:22">
      <c r="D1238" s="2"/>
      <c r="E1238" s="2"/>
      <c r="F1238" s="2"/>
      <c r="L1238" s="1"/>
      <c r="M1238" s="1"/>
      <c r="N1238" s="1"/>
      <c r="O1238" s="1"/>
      <c r="P1238" s="1"/>
      <c r="Q1238" s="1"/>
      <c r="R1238" s="1"/>
      <c r="S1238" s="84"/>
      <c r="T1238" s="1"/>
      <c r="U1238" s="1"/>
      <c r="V1238" s="1"/>
    </row>
    <row r="1239" spans="4:22">
      <c r="D1239" s="2"/>
      <c r="E1239" s="2"/>
      <c r="F1239" s="2"/>
      <c r="L1239" s="1"/>
      <c r="M1239" s="1"/>
      <c r="N1239" s="1"/>
      <c r="O1239" s="1"/>
      <c r="P1239" s="1"/>
      <c r="Q1239" s="1"/>
      <c r="R1239" s="1"/>
      <c r="S1239" s="84"/>
      <c r="T1239" s="1"/>
      <c r="U1239" s="1"/>
      <c r="V1239" s="1"/>
    </row>
    <row r="1240" spans="4:22">
      <c r="D1240" s="2"/>
      <c r="E1240" s="2"/>
      <c r="F1240" s="2"/>
      <c r="L1240" s="1"/>
      <c r="M1240" s="1"/>
      <c r="N1240" s="1"/>
      <c r="O1240" s="1"/>
      <c r="P1240" s="1"/>
      <c r="Q1240" s="1"/>
      <c r="R1240" s="1"/>
      <c r="S1240" s="84"/>
      <c r="T1240" s="1"/>
      <c r="U1240" s="1"/>
      <c r="V1240" s="1"/>
    </row>
    <row r="1241" spans="4:22">
      <c r="D1241" s="2"/>
      <c r="E1241" s="2"/>
      <c r="F1241" s="2"/>
      <c r="L1241" s="1"/>
      <c r="M1241" s="1"/>
      <c r="N1241" s="1"/>
      <c r="O1241" s="1"/>
      <c r="P1241" s="1"/>
      <c r="Q1241" s="1"/>
      <c r="R1241" s="1"/>
      <c r="S1241" s="84"/>
      <c r="T1241" s="1"/>
      <c r="U1241" s="1"/>
      <c r="V1241" s="1"/>
    </row>
    <row r="1242" spans="4:22">
      <c r="D1242" s="2"/>
      <c r="E1242" s="2"/>
      <c r="F1242" s="2"/>
      <c r="L1242" s="1"/>
      <c r="M1242" s="1"/>
      <c r="N1242" s="1"/>
      <c r="O1242" s="1"/>
      <c r="P1242" s="1"/>
      <c r="Q1242" s="1"/>
      <c r="R1242" s="1"/>
      <c r="S1242" s="84"/>
      <c r="T1242" s="1"/>
      <c r="U1242" s="1"/>
      <c r="V1242" s="1"/>
    </row>
    <row r="1243" spans="4:22">
      <c r="D1243" s="2"/>
      <c r="E1243" s="2"/>
      <c r="F1243" s="2"/>
      <c r="L1243" s="1"/>
      <c r="M1243" s="1"/>
      <c r="N1243" s="1"/>
      <c r="O1243" s="1"/>
      <c r="P1243" s="1"/>
      <c r="Q1243" s="1"/>
      <c r="R1243" s="1"/>
      <c r="S1243" s="84"/>
      <c r="T1243" s="1"/>
      <c r="U1243" s="1"/>
      <c r="V1243" s="1"/>
    </row>
    <row r="1244" spans="4:22">
      <c r="D1244" s="2"/>
      <c r="E1244" s="2"/>
      <c r="F1244" s="2"/>
      <c r="L1244" s="1"/>
      <c r="M1244" s="1"/>
      <c r="N1244" s="1"/>
      <c r="O1244" s="1"/>
      <c r="P1244" s="1"/>
      <c r="Q1244" s="1"/>
      <c r="R1244" s="1"/>
      <c r="S1244" s="84"/>
      <c r="T1244" s="1"/>
      <c r="U1244" s="1"/>
      <c r="V1244" s="1"/>
    </row>
    <row r="1245" spans="4:22">
      <c r="D1245" s="2"/>
      <c r="E1245" s="2"/>
      <c r="F1245" s="2"/>
      <c r="L1245" s="1"/>
      <c r="M1245" s="1"/>
      <c r="N1245" s="1"/>
      <c r="O1245" s="1"/>
      <c r="P1245" s="1"/>
      <c r="Q1245" s="1"/>
      <c r="R1245" s="1"/>
      <c r="S1245" s="84"/>
      <c r="T1245" s="1"/>
      <c r="U1245" s="1"/>
      <c r="V1245" s="1"/>
    </row>
    <row r="1246" spans="4:22">
      <c r="D1246" s="2"/>
      <c r="E1246" s="2"/>
      <c r="F1246" s="2"/>
      <c r="L1246" s="1"/>
      <c r="M1246" s="1"/>
      <c r="N1246" s="1"/>
      <c r="O1246" s="1"/>
      <c r="P1246" s="1"/>
      <c r="Q1246" s="1"/>
      <c r="R1246" s="1"/>
      <c r="S1246" s="84"/>
      <c r="T1246" s="1"/>
      <c r="U1246" s="1"/>
      <c r="V1246" s="1"/>
    </row>
    <row r="1247" spans="4:22">
      <c r="D1247" s="2"/>
      <c r="E1247" s="2"/>
      <c r="F1247" s="2"/>
      <c r="L1247" s="1"/>
      <c r="M1247" s="1"/>
      <c r="N1247" s="1"/>
      <c r="O1247" s="1"/>
      <c r="P1247" s="1"/>
      <c r="Q1247" s="1"/>
      <c r="R1247" s="1"/>
      <c r="S1247" s="84"/>
      <c r="T1247" s="1"/>
      <c r="U1247" s="1"/>
      <c r="V1247" s="1"/>
    </row>
    <row r="1248" spans="4:22">
      <c r="D1248" s="2"/>
      <c r="E1248" s="2"/>
      <c r="F1248" s="2"/>
      <c r="L1248" s="1"/>
      <c r="M1248" s="1"/>
      <c r="N1248" s="1"/>
      <c r="O1248" s="1"/>
      <c r="P1248" s="1"/>
      <c r="Q1248" s="1"/>
      <c r="R1248" s="1"/>
      <c r="S1248" s="84"/>
      <c r="T1248" s="1"/>
      <c r="U1248" s="1"/>
      <c r="V1248" s="1"/>
    </row>
    <row r="1249" spans="4:22">
      <c r="D1249" s="2"/>
      <c r="E1249" s="2"/>
      <c r="F1249" s="2"/>
      <c r="L1249" s="1"/>
      <c r="M1249" s="1"/>
      <c r="N1249" s="1"/>
      <c r="O1249" s="1"/>
      <c r="P1249" s="1"/>
      <c r="Q1249" s="1"/>
      <c r="R1249" s="1"/>
      <c r="S1249" s="84"/>
      <c r="T1249" s="1"/>
      <c r="U1249" s="1"/>
      <c r="V1249" s="1"/>
    </row>
    <row r="1250" spans="4:22">
      <c r="D1250" s="2"/>
      <c r="E1250" s="2"/>
      <c r="F1250" s="2"/>
      <c r="L1250" s="1"/>
      <c r="M1250" s="1"/>
      <c r="N1250" s="1"/>
      <c r="O1250" s="1"/>
      <c r="P1250" s="1"/>
      <c r="Q1250" s="1"/>
      <c r="R1250" s="1"/>
      <c r="S1250" s="84"/>
      <c r="T1250" s="1"/>
      <c r="U1250" s="1"/>
      <c r="V1250" s="1"/>
    </row>
    <row r="1251" spans="4:22">
      <c r="D1251" s="2"/>
      <c r="E1251" s="2"/>
      <c r="F1251" s="2"/>
      <c r="L1251" s="1"/>
      <c r="M1251" s="1"/>
      <c r="N1251" s="1"/>
      <c r="O1251" s="1"/>
      <c r="P1251" s="1"/>
      <c r="Q1251" s="1"/>
      <c r="R1251" s="1"/>
      <c r="S1251" s="84"/>
      <c r="T1251" s="1"/>
      <c r="U1251" s="1"/>
      <c r="V1251" s="1"/>
    </row>
    <row r="1252" spans="4:22">
      <c r="D1252" s="2"/>
      <c r="E1252" s="2"/>
      <c r="F1252" s="2"/>
      <c r="L1252" s="1"/>
      <c r="M1252" s="1"/>
      <c r="N1252" s="1"/>
      <c r="O1252" s="1"/>
      <c r="P1252" s="1"/>
      <c r="Q1252" s="1"/>
      <c r="R1252" s="1"/>
      <c r="S1252" s="84"/>
      <c r="T1252" s="1"/>
      <c r="U1252" s="1"/>
      <c r="V1252" s="1"/>
    </row>
    <row r="1253" spans="4:22">
      <c r="D1253" s="2"/>
      <c r="E1253" s="2"/>
      <c r="F1253" s="2"/>
      <c r="L1253" s="1"/>
      <c r="M1253" s="1"/>
      <c r="N1253" s="1"/>
      <c r="O1253" s="1"/>
      <c r="P1253" s="1"/>
      <c r="Q1253" s="1"/>
      <c r="R1253" s="1"/>
      <c r="S1253" s="84"/>
      <c r="T1253" s="1"/>
      <c r="U1253" s="1"/>
      <c r="V1253" s="1"/>
    </row>
    <row r="1254" spans="4:22">
      <c r="D1254" s="2"/>
      <c r="E1254" s="2"/>
      <c r="F1254" s="2"/>
      <c r="L1254" s="1"/>
      <c r="M1254" s="1"/>
      <c r="N1254" s="1"/>
      <c r="O1254" s="1"/>
      <c r="P1254" s="1"/>
      <c r="Q1254" s="1"/>
      <c r="R1254" s="1"/>
      <c r="S1254" s="84"/>
      <c r="T1254" s="1"/>
      <c r="U1254" s="1"/>
      <c r="V1254" s="1"/>
    </row>
    <row r="1255" spans="4:22">
      <c r="D1255" s="2"/>
      <c r="E1255" s="2"/>
      <c r="F1255" s="2"/>
      <c r="L1255" s="1"/>
      <c r="M1255" s="1"/>
      <c r="N1255" s="1"/>
      <c r="O1255" s="1"/>
      <c r="P1255" s="1"/>
      <c r="Q1255" s="1"/>
      <c r="R1255" s="1"/>
      <c r="S1255" s="84"/>
      <c r="T1255" s="1"/>
      <c r="U1255" s="1"/>
      <c r="V1255" s="1"/>
    </row>
    <row r="1256" spans="4:22">
      <c r="D1256" s="2"/>
      <c r="E1256" s="2"/>
      <c r="F1256" s="2"/>
      <c r="L1256" s="1"/>
      <c r="M1256" s="1"/>
      <c r="N1256" s="1"/>
      <c r="O1256" s="1"/>
      <c r="P1256" s="1"/>
      <c r="Q1256" s="1"/>
      <c r="R1256" s="1"/>
      <c r="S1256" s="84"/>
      <c r="T1256" s="1"/>
      <c r="U1256" s="1"/>
      <c r="V1256" s="1"/>
    </row>
    <row r="1257" spans="4:22">
      <c r="D1257" s="2"/>
      <c r="E1257" s="2"/>
      <c r="F1257" s="2"/>
      <c r="L1257" s="1"/>
      <c r="M1257" s="1"/>
      <c r="N1257" s="1"/>
      <c r="O1257" s="1"/>
      <c r="P1257" s="1"/>
      <c r="Q1257" s="1"/>
      <c r="R1257" s="1"/>
      <c r="S1257" s="84"/>
      <c r="T1257" s="1"/>
      <c r="U1257" s="1"/>
      <c r="V1257" s="1"/>
    </row>
    <row r="1258" spans="4:22">
      <c r="D1258" s="2"/>
      <c r="E1258" s="2"/>
      <c r="F1258" s="2"/>
      <c r="L1258" s="1"/>
      <c r="M1258" s="1"/>
      <c r="N1258" s="1"/>
      <c r="O1258" s="1"/>
      <c r="P1258" s="1"/>
      <c r="Q1258" s="1"/>
      <c r="R1258" s="1"/>
      <c r="S1258" s="84"/>
      <c r="T1258" s="1"/>
      <c r="U1258" s="1"/>
      <c r="V1258" s="1"/>
    </row>
    <row r="1259" spans="4:22">
      <c r="D1259" s="2"/>
      <c r="E1259" s="2"/>
      <c r="F1259" s="2"/>
      <c r="L1259" s="1"/>
      <c r="M1259" s="1"/>
      <c r="N1259" s="1"/>
      <c r="O1259" s="1"/>
      <c r="P1259" s="1"/>
      <c r="Q1259" s="1"/>
      <c r="R1259" s="1"/>
      <c r="S1259" s="84"/>
      <c r="T1259" s="1"/>
      <c r="U1259" s="1"/>
      <c r="V1259" s="1"/>
    </row>
    <row r="1260" spans="4:22">
      <c r="D1260" s="2"/>
      <c r="E1260" s="2"/>
      <c r="F1260" s="2"/>
      <c r="L1260" s="1"/>
      <c r="M1260" s="1"/>
      <c r="N1260" s="1"/>
      <c r="O1260" s="1"/>
      <c r="P1260" s="1"/>
      <c r="Q1260" s="1"/>
      <c r="R1260" s="1"/>
      <c r="S1260" s="84"/>
      <c r="T1260" s="1"/>
      <c r="U1260" s="1"/>
      <c r="V1260" s="1"/>
    </row>
    <row r="1261" spans="4:22">
      <c r="D1261" s="2"/>
      <c r="E1261" s="2"/>
      <c r="F1261" s="2"/>
      <c r="L1261" s="1"/>
      <c r="M1261" s="1"/>
      <c r="N1261" s="1"/>
      <c r="O1261" s="1"/>
      <c r="P1261" s="1"/>
      <c r="Q1261" s="1"/>
      <c r="R1261" s="1"/>
      <c r="S1261" s="84"/>
      <c r="T1261" s="1"/>
      <c r="U1261" s="1"/>
      <c r="V1261" s="1"/>
    </row>
    <row r="1262" spans="4:22">
      <c r="D1262" s="2"/>
      <c r="E1262" s="2"/>
      <c r="F1262" s="2"/>
      <c r="L1262" s="1"/>
      <c r="M1262" s="1"/>
      <c r="N1262" s="1"/>
      <c r="O1262" s="1"/>
      <c r="P1262" s="1"/>
      <c r="Q1262" s="1"/>
      <c r="R1262" s="1"/>
      <c r="S1262" s="84"/>
      <c r="T1262" s="1"/>
      <c r="U1262" s="1"/>
      <c r="V1262" s="1"/>
    </row>
    <row r="1263" spans="4:22">
      <c r="D1263" s="2"/>
      <c r="E1263" s="2"/>
      <c r="F1263" s="2"/>
      <c r="L1263" s="1"/>
      <c r="M1263" s="1"/>
      <c r="N1263" s="1"/>
      <c r="O1263" s="1"/>
      <c r="P1263" s="1"/>
      <c r="Q1263" s="1"/>
      <c r="R1263" s="1"/>
      <c r="S1263" s="84"/>
      <c r="T1263" s="1"/>
      <c r="U1263" s="1"/>
      <c r="V1263" s="1"/>
    </row>
    <row r="1264" spans="4:22">
      <c r="D1264" s="2"/>
      <c r="E1264" s="2"/>
      <c r="F1264" s="2"/>
      <c r="L1264" s="1"/>
      <c r="M1264" s="1"/>
      <c r="N1264" s="1"/>
      <c r="O1264" s="1"/>
      <c r="P1264" s="1"/>
      <c r="Q1264" s="1"/>
      <c r="R1264" s="1"/>
      <c r="S1264" s="84"/>
      <c r="T1264" s="1"/>
      <c r="U1264" s="1"/>
      <c r="V1264" s="1"/>
    </row>
    <row r="1265" spans="4:22">
      <c r="D1265" s="2"/>
      <c r="E1265" s="2"/>
      <c r="F1265" s="2"/>
      <c r="L1265" s="1"/>
      <c r="M1265" s="1"/>
      <c r="N1265" s="1"/>
      <c r="O1265" s="1"/>
      <c r="P1265" s="1"/>
      <c r="Q1265" s="1"/>
      <c r="R1265" s="1"/>
      <c r="S1265" s="84"/>
      <c r="T1265" s="1"/>
      <c r="U1265" s="1"/>
      <c r="V1265" s="1"/>
    </row>
    <row r="1266" spans="4:22">
      <c r="D1266" s="2"/>
      <c r="E1266" s="2"/>
      <c r="F1266" s="2"/>
      <c r="L1266" s="1"/>
      <c r="M1266" s="1"/>
      <c r="N1266" s="1"/>
      <c r="O1266" s="1"/>
      <c r="P1266" s="1"/>
      <c r="Q1266" s="1"/>
      <c r="R1266" s="1"/>
      <c r="S1266" s="84"/>
      <c r="T1266" s="1"/>
      <c r="U1266" s="1"/>
      <c r="V1266" s="1"/>
    </row>
    <row r="1267" spans="4:22">
      <c r="D1267" s="2"/>
      <c r="E1267" s="2"/>
      <c r="F1267" s="2"/>
      <c r="L1267" s="1"/>
      <c r="M1267" s="1"/>
      <c r="N1267" s="1"/>
      <c r="O1267" s="1"/>
      <c r="P1267" s="1"/>
      <c r="Q1267" s="1"/>
      <c r="R1267" s="1"/>
      <c r="S1267" s="84"/>
      <c r="T1267" s="1"/>
      <c r="U1267" s="1"/>
      <c r="V1267" s="1"/>
    </row>
    <row r="1268" spans="4:22">
      <c r="D1268" s="2"/>
      <c r="E1268" s="2"/>
      <c r="F1268" s="2"/>
      <c r="L1268" s="1"/>
      <c r="M1268" s="1"/>
      <c r="N1268" s="1"/>
      <c r="O1268" s="1"/>
      <c r="P1268" s="1"/>
      <c r="Q1268" s="1"/>
      <c r="R1268" s="1"/>
      <c r="S1268" s="84"/>
      <c r="T1268" s="1"/>
      <c r="U1268" s="1"/>
      <c r="V1268" s="1"/>
    </row>
    <row r="1269" spans="4:22">
      <c r="D1269" s="2"/>
      <c r="E1269" s="2"/>
      <c r="F1269" s="2"/>
      <c r="L1269" s="1"/>
      <c r="M1269" s="1"/>
      <c r="N1269" s="1"/>
      <c r="O1269" s="1"/>
      <c r="P1269" s="1"/>
      <c r="Q1269" s="1"/>
      <c r="R1269" s="1"/>
      <c r="S1269" s="84"/>
      <c r="T1269" s="1"/>
      <c r="U1269" s="1"/>
      <c r="V1269" s="1"/>
    </row>
  </sheetData>
  <sortState ref="B51:K68">
    <sortCondition ref="B51:B68"/>
  </sortState>
  <mergeCells count="1">
    <mergeCell ref="B6:K6"/>
  </mergeCells>
  <phoneticPr fontId="3" type="noConversion"/>
  <dataValidations count="3">
    <dataValidation type="list" allowBlank="1" showInputMessage="1" showErrorMessage="1" sqref="H160:H608">
      <formula1>$BW$8:$BW$11</formula1>
    </dataValidation>
    <dataValidation type="list" allowBlank="1" showInputMessage="1" showErrorMessage="1" sqref="E160:E608">
      <formula1>$BV$8:$BV$11</formula1>
    </dataValidation>
    <dataValidation allowBlank="1" showInputMessage="1" showErrorMessage="1" sqref="G64 C62:C63 C55 C57:C60 B14:I47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V1236"/>
  <sheetViews>
    <sheetView rightToLeft="1" workbookViewId="0">
      <selection activeCell="H16" sqref="H1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4.42578125" style="1" customWidth="1"/>
    <col min="4" max="4" width="11.85546875" style="1" customWidth="1"/>
    <col min="5" max="5" width="22.85546875" style="3" customWidth="1"/>
    <col min="6" max="6" width="6" style="3" customWidth="1"/>
    <col min="7" max="7" width="7.85546875" style="3" customWidth="1"/>
    <col min="8" max="8" width="46.710937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3" t="s">
        <v>145</v>
      </c>
      <c r="C1" s="181" t="s">
        <v>197</v>
      </c>
    </row>
    <row r="2" spans="2:22">
      <c r="B2" s="63" t="s">
        <v>144</v>
      </c>
      <c r="C2" s="181" t="s">
        <v>2403</v>
      </c>
    </row>
    <row r="3" spans="2:22">
      <c r="B3" s="63" t="s">
        <v>146</v>
      </c>
      <c r="C3" s="181" t="s">
        <v>2468</v>
      </c>
    </row>
    <row r="4" spans="2:22">
      <c r="B4" s="63" t="s">
        <v>147</v>
      </c>
      <c r="C4" s="181" t="s">
        <v>2469</v>
      </c>
    </row>
    <row r="6" spans="2:22" ht="26.25" customHeight="1">
      <c r="B6" s="239" t="s">
        <v>181</v>
      </c>
      <c r="C6" s="240"/>
      <c r="D6" s="240"/>
    </row>
    <row r="7" spans="2:22" s="3" customFormat="1" ht="31.5">
      <c r="B7" s="67" t="s">
        <v>107</v>
      </c>
      <c r="C7" s="74" t="s">
        <v>99</v>
      </c>
      <c r="D7" s="75" t="s">
        <v>98</v>
      </c>
    </row>
    <row r="8" spans="2:22" s="3" customFormat="1">
      <c r="B8" s="15"/>
      <c r="C8" s="35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62">
        <v>2489916.8799999994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06" t="s">
        <v>207</v>
      </c>
      <c r="C11" s="83"/>
      <c r="D11" s="84"/>
      <c r="E11" s="84"/>
      <c r="F11" s="84"/>
      <c r="G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02" t="s">
        <v>2274</v>
      </c>
      <c r="C12" s="108">
        <v>414.59</v>
      </c>
      <c r="D12" s="146">
        <v>43100</v>
      </c>
      <c r="E12" s="84"/>
      <c r="F12" s="126"/>
      <c r="G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102" t="s">
        <v>2275</v>
      </c>
      <c r="C13" s="108">
        <v>1768.07</v>
      </c>
      <c r="D13" s="146">
        <v>42658</v>
      </c>
      <c r="E13" s="84"/>
      <c r="F13" s="126"/>
      <c r="G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22">
      <c r="B14" s="102" t="s">
        <v>2276</v>
      </c>
      <c r="C14" s="108">
        <v>6772.59</v>
      </c>
      <c r="D14" s="146">
        <v>42400</v>
      </c>
      <c r="E14" s="84"/>
      <c r="F14" s="126"/>
      <c r="G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22">
      <c r="B15" s="102" t="s">
        <v>2277</v>
      </c>
      <c r="C15" s="108">
        <v>4292.1899999999996</v>
      </c>
      <c r="D15" s="146">
        <v>43154</v>
      </c>
      <c r="E15" s="84"/>
      <c r="F15" s="126"/>
      <c r="G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22">
      <c r="B16" s="102" t="s">
        <v>2278</v>
      </c>
      <c r="C16" s="108">
        <v>2458.2600000000002</v>
      </c>
      <c r="D16" s="146">
        <v>43100</v>
      </c>
      <c r="E16" s="84"/>
      <c r="F16" s="126"/>
      <c r="G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102" t="s">
        <v>2279</v>
      </c>
      <c r="C17" s="108">
        <v>10369.15</v>
      </c>
      <c r="D17" s="146">
        <v>42735</v>
      </c>
      <c r="E17" s="84"/>
      <c r="F17" s="126"/>
      <c r="G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2" t="s">
        <v>2280</v>
      </c>
      <c r="C18" s="108">
        <v>2295.92</v>
      </c>
      <c r="D18" s="146">
        <v>44469</v>
      </c>
      <c r="E18" s="84"/>
      <c r="F18" s="126"/>
      <c r="G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2" t="s">
        <v>2281</v>
      </c>
      <c r="C19" s="108">
        <v>4260.9799999999996</v>
      </c>
      <c r="D19" s="146">
        <v>44864</v>
      </c>
      <c r="E19" s="84"/>
      <c r="F19" s="126"/>
      <c r="G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02" t="s">
        <v>2282</v>
      </c>
      <c r="C20" s="108">
        <v>80.61</v>
      </c>
      <c r="D20" s="146">
        <v>43098</v>
      </c>
      <c r="E20" s="84"/>
      <c r="F20" s="126"/>
      <c r="G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02" t="s">
        <v>2283</v>
      </c>
      <c r="C21" s="108">
        <v>640.86</v>
      </c>
      <c r="D21" s="146">
        <v>43131</v>
      </c>
      <c r="E21" s="84"/>
      <c r="F21" s="126"/>
      <c r="G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02" t="s">
        <v>2284</v>
      </c>
      <c r="C22" s="108">
        <v>2341.1999999999998</v>
      </c>
      <c r="D22" s="146">
        <v>43100</v>
      </c>
      <c r="E22" s="84"/>
      <c r="F22" s="126"/>
      <c r="G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02" t="s">
        <v>2285</v>
      </c>
      <c r="C23" s="108">
        <v>13735.04</v>
      </c>
      <c r="D23" s="146">
        <v>44469</v>
      </c>
      <c r="E23" s="84"/>
      <c r="F23" s="126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02" t="s">
        <v>2391</v>
      </c>
      <c r="C24" s="108">
        <v>199.2</v>
      </c>
      <c r="D24" s="146">
        <v>42916</v>
      </c>
      <c r="E24" s="84"/>
      <c r="F24" s="126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02" t="s">
        <v>2286</v>
      </c>
      <c r="C25" s="108">
        <v>1531.44</v>
      </c>
      <c r="D25" s="146">
        <v>42613</v>
      </c>
      <c r="E25" s="84"/>
      <c r="F25" s="126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02" t="s">
        <v>2287</v>
      </c>
      <c r="C26" s="108">
        <v>34134.559999999998</v>
      </c>
      <c r="D26" s="146">
        <v>44561</v>
      </c>
      <c r="E26" s="84"/>
      <c r="F26" s="126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02" t="s">
        <v>2288</v>
      </c>
      <c r="C27" s="108">
        <v>421.9</v>
      </c>
      <c r="D27" s="146">
        <v>44561</v>
      </c>
      <c r="E27" s="84"/>
      <c r="F27" s="126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2" t="s">
        <v>2289</v>
      </c>
      <c r="C28" s="108">
        <v>23309.78</v>
      </c>
      <c r="D28" s="146">
        <v>44348</v>
      </c>
      <c r="E28" s="84"/>
      <c r="F28" s="126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80" t="s">
        <v>2290</v>
      </c>
      <c r="C29" s="108">
        <v>17798.72</v>
      </c>
      <c r="D29" s="146">
        <v>44652</v>
      </c>
      <c r="E29" s="84"/>
      <c r="F29" s="126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80" t="s">
        <v>2291</v>
      </c>
      <c r="C30" s="108">
        <v>33511.93</v>
      </c>
      <c r="D30" s="146">
        <v>44593</v>
      </c>
      <c r="E30" s="84"/>
      <c r="F30" s="126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80" t="s">
        <v>2292</v>
      </c>
      <c r="C31" s="108">
        <v>32512.5</v>
      </c>
      <c r="D31" s="146">
        <v>44530</v>
      </c>
      <c r="E31" s="84"/>
      <c r="F31" s="126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80" t="s">
        <v>2293</v>
      </c>
      <c r="C32" s="108">
        <v>150.36000000000001</v>
      </c>
      <c r="D32" s="146">
        <v>42735</v>
      </c>
      <c r="E32" s="84"/>
      <c r="F32" s="126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80" t="s">
        <v>2294</v>
      </c>
      <c r="C33" s="108">
        <v>56474.75</v>
      </c>
      <c r="D33" s="146">
        <v>45291</v>
      </c>
      <c r="E33" s="84"/>
      <c r="F33" s="126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80" t="s">
        <v>2295</v>
      </c>
      <c r="C34" s="108">
        <v>1116.3</v>
      </c>
      <c r="D34" s="146">
        <v>42613</v>
      </c>
      <c r="E34" s="84"/>
      <c r="F34" s="126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80" t="s">
        <v>2296</v>
      </c>
      <c r="C35" s="108">
        <v>14519.73</v>
      </c>
      <c r="D35" s="146">
        <v>44316</v>
      </c>
      <c r="E35" s="84"/>
      <c r="F35" s="126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80" t="s">
        <v>2392</v>
      </c>
      <c r="C36" s="108">
        <v>232.26999999999998</v>
      </c>
      <c r="D36" s="146">
        <v>47318</v>
      </c>
      <c r="E36" s="84"/>
      <c r="F36" s="126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80" t="s">
        <v>2297</v>
      </c>
      <c r="C37" s="108">
        <v>9247.5499999999993</v>
      </c>
      <c r="D37" s="146">
        <v>50860</v>
      </c>
      <c r="E37" s="84"/>
      <c r="F37" s="126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80" t="s">
        <v>2393</v>
      </c>
      <c r="C38" s="108">
        <v>56188.800000000003</v>
      </c>
      <c r="D38" s="146">
        <v>46022</v>
      </c>
      <c r="E38" s="84"/>
      <c r="F38" s="126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80" t="s">
        <v>2298</v>
      </c>
      <c r="C39" s="108">
        <v>2341.19</v>
      </c>
      <c r="D39" s="146">
        <v>42735</v>
      </c>
      <c r="E39" s="84"/>
      <c r="F39" s="126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80" t="s">
        <v>2299</v>
      </c>
      <c r="C40" s="108">
        <v>14047.2</v>
      </c>
      <c r="D40" s="146">
        <v>44469</v>
      </c>
      <c r="E40" s="84"/>
      <c r="F40" s="126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80" t="s">
        <v>2300</v>
      </c>
      <c r="C41" s="108">
        <v>20269.38</v>
      </c>
      <c r="D41" s="146">
        <v>44712</v>
      </c>
      <c r="E41" s="84"/>
      <c r="F41" s="126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80" t="s">
        <v>2394</v>
      </c>
      <c r="C42" s="108">
        <v>62976.58</v>
      </c>
      <c r="D42" s="146">
        <v>46751</v>
      </c>
      <c r="E42" s="84"/>
      <c r="F42" s="126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180" t="s">
        <v>2301</v>
      </c>
      <c r="C43" s="108">
        <v>50093.32</v>
      </c>
      <c r="D43" s="146">
        <v>42735</v>
      </c>
      <c r="E43" s="84"/>
      <c r="F43" s="126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180" t="s">
        <v>2302</v>
      </c>
      <c r="C44" s="108">
        <v>24275.759999999998</v>
      </c>
      <c r="D44" s="146">
        <v>42735</v>
      </c>
      <c r="E44" s="84"/>
      <c r="F44" s="126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180" t="s">
        <v>2303</v>
      </c>
      <c r="C45" s="108">
        <v>117305</v>
      </c>
      <c r="D45" s="146">
        <v>45657</v>
      </c>
      <c r="E45" s="84"/>
      <c r="F45" s="126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180" t="s">
        <v>2304</v>
      </c>
      <c r="C46" s="108">
        <v>58686.080000000002</v>
      </c>
      <c r="D46" s="146">
        <v>45747</v>
      </c>
      <c r="E46" s="84"/>
      <c r="F46" s="126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180" t="s">
        <v>2305</v>
      </c>
      <c r="C47" s="108">
        <v>2960.33</v>
      </c>
      <c r="D47" s="146">
        <v>42643</v>
      </c>
      <c r="E47" s="84"/>
      <c r="F47" s="126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180" t="s">
        <v>2306</v>
      </c>
      <c r="C48" s="108">
        <v>77999.13</v>
      </c>
      <c r="D48" s="146">
        <v>45747</v>
      </c>
      <c r="E48" s="84"/>
      <c r="F48" s="126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180" t="s">
        <v>2307</v>
      </c>
      <c r="C49" s="108">
        <v>89393.62000000001</v>
      </c>
      <c r="D49" s="146">
        <v>44672</v>
      </c>
      <c r="E49" s="84"/>
      <c r="F49" s="126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145" t="s">
        <v>2401</v>
      </c>
      <c r="C50" s="218">
        <v>851126.83999999985</v>
      </c>
      <c r="D50" s="172"/>
      <c r="E50" s="84"/>
      <c r="F50" s="126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181" t="s">
        <v>2395</v>
      </c>
      <c r="C51" s="108">
        <v>44631.17</v>
      </c>
      <c r="D51" s="146">
        <v>45641</v>
      </c>
      <c r="E51" s="84"/>
      <c r="F51" s="126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181" t="s">
        <v>2396</v>
      </c>
      <c r="C52" s="108">
        <v>35379.24</v>
      </c>
      <c r="D52" s="146">
        <v>43758</v>
      </c>
      <c r="E52" s="84"/>
      <c r="F52" s="126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181" t="s">
        <v>2308</v>
      </c>
      <c r="C53" s="108">
        <v>2419.84</v>
      </c>
      <c r="D53" s="146">
        <v>43430</v>
      </c>
      <c r="E53" s="84"/>
      <c r="F53" s="126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181" t="s">
        <v>2309</v>
      </c>
      <c r="C54" s="108">
        <v>249.16</v>
      </c>
      <c r="D54" s="146">
        <v>42551</v>
      </c>
      <c r="E54" s="84"/>
      <c r="F54" s="126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181" t="s">
        <v>2310</v>
      </c>
      <c r="C55" s="108">
        <v>449.06</v>
      </c>
      <c r="D55" s="146">
        <v>42503</v>
      </c>
      <c r="E55" s="84"/>
      <c r="F55" s="126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181" t="s">
        <v>2311</v>
      </c>
      <c r="C56" s="108">
        <v>625.69000000000005</v>
      </c>
      <c r="D56" s="146">
        <v>43100</v>
      </c>
      <c r="E56" s="84"/>
      <c r="F56" s="126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181" t="s">
        <v>2312</v>
      </c>
      <c r="C57" s="108">
        <v>3548.28</v>
      </c>
      <c r="D57" s="146">
        <v>42396</v>
      </c>
      <c r="E57" s="84"/>
      <c r="F57" s="126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181" t="s">
        <v>2313</v>
      </c>
      <c r="C58" s="108">
        <v>77461.600000000006</v>
      </c>
      <c r="D58" s="146">
        <v>44926</v>
      </c>
      <c r="E58" s="84"/>
      <c r="F58" s="126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181" t="s">
        <v>2314</v>
      </c>
      <c r="C59" s="108">
        <v>4177.82</v>
      </c>
      <c r="D59" s="146">
        <v>45078</v>
      </c>
      <c r="E59" s="84"/>
      <c r="F59" s="126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181" t="s">
        <v>2315</v>
      </c>
      <c r="C60" s="108">
        <v>80269.700000000012</v>
      </c>
      <c r="D60" s="146">
        <v>46142</v>
      </c>
      <c r="E60" s="84"/>
      <c r="F60" s="126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181" t="s">
        <v>2316</v>
      </c>
      <c r="C61" s="108">
        <v>1344.71</v>
      </c>
      <c r="D61" s="146">
        <v>43100</v>
      </c>
      <c r="E61" s="84"/>
      <c r="F61" s="126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181" t="s">
        <v>2317</v>
      </c>
      <c r="C62" s="108">
        <v>29852.92</v>
      </c>
      <c r="D62" s="146">
        <v>44561</v>
      </c>
      <c r="E62" s="84"/>
      <c r="F62" s="126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181" t="s">
        <v>2318</v>
      </c>
      <c r="C63" s="108">
        <v>91500.14</v>
      </c>
      <c r="D63" s="146">
        <v>45741</v>
      </c>
      <c r="E63" s="84"/>
      <c r="F63" s="126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181" t="s">
        <v>2319</v>
      </c>
      <c r="C64" s="108">
        <v>5582.91</v>
      </c>
      <c r="D64" s="146">
        <v>43100</v>
      </c>
      <c r="E64" s="84"/>
      <c r="F64" s="126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181" t="s">
        <v>2320</v>
      </c>
      <c r="C65" s="108">
        <v>60474.9</v>
      </c>
      <c r="D65" s="146">
        <v>45747</v>
      </c>
      <c r="E65" s="84"/>
      <c r="F65" s="126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181" t="s">
        <v>2321</v>
      </c>
      <c r="C66" s="108">
        <v>641.6</v>
      </c>
      <c r="D66" s="146">
        <v>44561</v>
      </c>
      <c r="E66" s="84"/>
      <c r="F66" s="126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181" t="s">
        <v>2322</v>
      </c>
      <c r="C67" s="108">
        <v>12974.16</v>
      </c>
      <c r="D67" s="146">
        <v>45078</v>
      </c>
      <c r="E67" s="84"/>
      <c r="F67" s="126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181" t="s">
        <v>2323</v>
      </c>
      <c r="C68" s="108">
        <v>13744.12</v>
      </c>
      <c r="D68" s="146">
        <v>44300</v>
      </c>
      <c r="E68" s="84"/>
      <c r="F68" s="126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181" t="s">
        <v>2324</v>
      </c>
      <c r="C69" s="108">
        <v>4967.83</v>
      </c>
      <c r="D69" s="146">
        <v>43465</v>
      </c>
      <c r="E69" s="84"/>
      <c r="F69" s="126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181" t="s">
        <v>2325</v>
      </c>
      <c r="C70" s="108">
        <v>1658.35</v>
      </c>
      <c r="D70" s="146">
        <v>43465</v>
      </c>
      <c r="E70" s="84"/>
      <c r="F70" s="126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181" t="s">
        <v>2326</v>
      </c>
      <c r="C71" s="108">
        <v>21656.1</v>
      </c>
      <c r="D71" s="146">
        <v>44926</v>
      </c>
      <c r="E71" s="84"/>
      <c r="F71" s="126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181" t="s">
        <v>2327</v>
      </c>
      <c r="C72" s="108">
        <v>1122.22</v>
      </c>
      <c r="D72" s="146">
        <v>43047</v>
      </c>
      <c r="E72" s="84"/>
      <c r="F72" s="126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181" t="s">
        <v>2397</v>
      </c>
      <c r="C73" s="108">
        <v>23412</v>
      </c>
      <c r="D73" s="146">
        <v>43154</v>
      </c>
      <c r="E73" s="84"/>
      <c r="F73" s="126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181" t="s">
        <v>2328</v>
      </c>
      <c r="C74" s="108">
        <v>2683.6</v>
      </c>
      <c r="D74" s="146">
        <v>42537</v>
      </c>
      <c r="E74" s="84"/>
      <c r="F74" s="126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181" t="s">
        <v>2329</v>
      </c>
      <c r="C75" s="108">
        <v>77844.899999999994</v>
      </c>
      <c r="D75" s="146">
        <v>44392</v>
      </c>
      <c r="E75" s="84"/>
      <c r="F75" s="126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181" t="s">
        <v>2330</v>
      </c>
      <c r="C76" s="108">
        <v>46054.43</v>
      </c>
      <c r="D76" s="146">
        <v>44926</v>
      </c>
      <c r="E76" s="84"/>
      <c r="F76" s="126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181" t="s">
        <v>2331</v>
      </c>
      <c r="C77" s="108">
        <v>6906.37</v>
      </c>
      <c r="D77" s="146">
        <v>42735</v>
      </c>
      <c r="E77" s="84"/>
      <c r="F77" s="126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181" t="s">
        <v>2332</v>
      </c>
      <c r="C78" s="108">
        <v>1271.33</v>
      </c>
      <c r="D78" s="146">
        <v>43028</v>
      </c>
      <c r="E78" s="84"/>
      <c r="F78" s="126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181" t="s">
        <v>2333</v>
      </c>
      <c r="C79" s="108">
        <v>5712.42</v>
      </c>
      <c r="D79" s="146">
        <v>43100</v>
      </c>
      <c r="E79" s="84"/>
      <c r="F79" s="126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181" t="s">
        <v>2334</v>
      </c>
      <c r="C80" s="108">
        <v>77739.259999999995</v>
      </c>
      <c r="D80" s="146">
        <v>45565</v>
      </c>
      <c r="E80" s="84"/>
      <c r="F80" s="126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181" t="s">
        <v>2335</v>
      </c>
      <c r="C81" s="108">
        <v>1652.06</v>
      </c>
      <c r="D81" s="146">
        <v>43465</v>
      </c>
      <c r="E81" s="84"/>
      <c r="F81" s="126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181" t="s">
        <v>2336</v>
      </c>
      <c r="C82" s="108">
        <v>4695.08</v>
      </c>
      <c r="D82" s="146">
        <v>43465</v>
      </c>
      <c r="E82" s="84"/>
      <c r="F82" s="126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181" t="s">
        <v>2337</v>
      </c>
      <c r="C83" s="108">
        <v>1513.9</v>
      </c>
      <c r="D83" s="146">
        <v>44531</v>
      </c>
      <c r="E83" s="84"/>
      <c r="F83" s="126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181" t="s">
        <v>2338</v>
      </c>
      <c r="C84" s="108">
        <v>25519.89</v>
      </c>
      <c r="D84" s="146">
        <v>45200</v>
      </c>
      <c r="E84" s="84"/>
      <c r="F84" s="126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181" t="s">
        <v>2339</v>
      </c>
      <c r="C85" s="108">
        <v>6544.13</v>
      </c>
      <c r="D85" s="146">
        <v>42588</v>
      </c>
      <c r="E85" s="84"/>
      <c r="F85" s="126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181" t="s">
        <v>2340</v>
      </c>
      <c r="C86" s="108">
        <v>306.69</v>
      </c>
      <c r="D86" s="146">
        <v>43465</v>
      </c>
      <c r="E86" s="84"/>
      <c r="F86" s="126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181" t="s">
        <v>2341</v>
      </c>
      <c r="C87" s="108">
        <v>103687.83</v>
      </c>
      <c r="D87" s="146">
        <v>45413</v>
      </c>
      <c r="E87" s="84"/>
      <c r="F87" s="126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181" t="s">
        <v>2342</v>
      </c>
      <c r="C88" s="108">
        <v>91721.709999999992</v>
      </c>
      <c r="D88" s="146">
        <v>45746</v>
      </c>
      <c r="E88" s="84"/>
      <c r="F88" s="126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181" t="s">
        <v>2343</v>
      </c>
      <c r="C89" s="108">
        <v>23468.69</v>
      </c>
      <c r="D89" s="146">
        <v>44377</v>
      </c>
      <c r="E89" s="84"/>
      <c r="F89" s="126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181" t="s">
        <v>2344</v>
      </c>
      <c r="C90" s="108">
        <v>88784.310000000012</v>
      </c>
      <c r="D90" s="146">
        <v>45519</v>
      </c>
      <c r="E90" s="84"/>
      <c r="F90" s="126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181" t="s">
        <v>2345</v>
      </c>
      <c r="C91" s="108">
        <v>20568</v>
      </c>
      <c r="D91" s="146">
        <v>45291</v>
      </c>
      <c r="E91" s="84"/>
      <c r="F91" s="126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181" t="s">
        <v>2346</v>
      </c>
      <c r="C92" s="108">
        <v>2103.8300000000004</v>
      </c>
      <c r="D92" s="146">
        <v>43758</v>
      </c>
      <c r="E92" s="84"/>
      <c r="F92" s="126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181" t="s">
        <v>2347</v>
      </c>
      <c r="C93" s="108">
        <v>11417.67</v>
      </c>
      <c r="D93" s="146">
        <v>45078</v>
      </c>
      <c r="E93" s="84"/>
      <c r="F93" s="126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181" t="s">
        <v>2348</v>
      </c>
      <c r="C94" s="108">
        <v>4766.78</v>
      </c>
      <c r="D94" s="146">
        <v>44501</v>
      </c>
      <c r="E94" s="84"/>
      <c r="F94" s="126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181" t="s">
        <v>2349</v>
      </c>
      <c r="C95" s="108">
        <v>11880.17</v>
      </c>
      <c r="D95" s="146">
        <v>47649</v>
      </c>
      <c r="E95" s="84"/>
      <c r="F95" s="126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181" t="s">
        <v>2398</v>
      </c>
      <c r="C96" s="108">
        <v>23620.400000000001</v>
      </c>
      <c r="D96" s="146">
        <v>47817</v>
      </c>
      <c r="E96" s="84"/>
      <c r="F96" s="126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181" t="s">
        <v>2350</v>
      </c>
      <c r="C97" s="108">
        <v>67777.149999999994</v>
      </c>
      <c r="D97" s="146">
        <v>46039</v>
      </c>
      <c r="E97" s="84"/>
      <c r="F97" s="126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181" t="s">
        <v>2351</v>
      </c>
      <c r="C98" s="108">
        <v>23460.07</v>
      </c>
      <c r="D98" s="146">
        <v>45657</v>
      </c>
      <c r="E98" s="84"/>
      <c r="F98" s="126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181" t="s">
        <v>2352</v>
      </c>
      <c r="C99" s="108">
        <v>81414.559999999998</v>
      </c>
      <c r="D99" s="146">
        <v>46507</v>
      </c>
      <c r="E99" s="84"/>
      <c r="F99" s="126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181" t="s">
        <v>2353</v>
      </c>
      <c r="C100" s="108">
        <v>15766.25</v>
      </c>
      <c r="D100" s="146">
        <v>45040</v>
      </c>
      <c r="E100" s="84"/>
      <c r="F100" s="126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181" t="s">
        <v>2354</v>
      </c>
      <c r="C101" s="108">
        <v>4372.6899999999996</v>
      </c>
      <c r="D101" s="146">
        <v>44542</v>
      </c>
      <c r="E101" s="84"/>
      <c r="F101" s="126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181" t="s">
        <v>2355</v>
      </c>
      <c r="C102" s="108">
        <v>9056.91</v>
      </c>
      <c r="D102" s="146">
        <v>45291</v>
      </c>
      <c r="E102" s="84"/>
      <c r="F102" s="126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181" t="s">
        <v>2356</v>
      </c>
      <c r="C103" s="108">
        <v>5272.68</v>
      </c>
      <c r="D103" s="146">
        <v>44713</v>
      </c>
      <c r="E103" s="84"/>
      <c r="F103" s="126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181" t="s">
        <v>2357</v>
      </c>
      <c r="C104" s="108">
        <v>27551.73</v>
      </c>
      <c r="D104" s="146">
        <v>45291</v>
      </c>
      <c r="E104" s="84"/>
      <c r="F104" s="126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181" t="s">
        <v>2358</v>
      </c>
      <c r="C105" s="108">
        <v>14661.77</v>
      </c>
      <c r="D105" s="146">
        <v>45291</v>
      </c>
      <c r="E105" s="84"/>
      <c r="F105" s="126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181" t="s">
        <v>2359</v>
      </c>
      <c r="C106" s="108">
        <v>3384.27</v>
      </c>
      <c r="D106" s="146">
        <v>42428</v>
      </c>
      <c r="E106" s="84"/>
      <c r="F106" s="126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181" t="s">
        <v>2360</v>
      </c>
      <c r="C107" s="108">
        <v>10420.76</v>
      </c>
      <c r="D107" s="146">
        <v>44501</v>
      </c>
      <c r="E107" s="84"/>
      <c r="F107" s="126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181" t="s">
        <v>2361</v>
      </c>
      <c r="C108" s="108">
        <v>15645.92</v>
      </c>
      <c r="D108" s="146">
        <v>44958</v>
      </c>
      <c r="E108" s="84"/>
      <c r="F108" s="126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181" t="s">
        <v>2362</v>
      </c>
      <c r="C109" s="108">
        <v>15010.32</v>
      </c>
      <c r="D109" s="146">
        <v>43100</v>
      </c>
      <c r="E109" s="84"/>
      <c r="F109" s="126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181" t="s">
        <v>2363</v>
      </c>
      <c r="C110" s="108">
        <v>61493.1</v>
      </c>
      <c r="D110" s="146">
        <v>45413</v>
      </c>
      <c r="E110" s="84"/>
      <c r="F110" s="126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181" t="s">
        <v>2364</v>
      </c>
      <c r="C111" s="108">
        <v>3112.13</v>
      </c>
      <c r="D111" s="146">
        <v>43465</v>
      </c>
      <c r="E111" s="84"/>
      <c r="F111" s="126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181" t="s">
        <v>2365</v>
      </c>
      <c r="C112" s="108">
        <v>22384.400000000001</v>
      </c>
      <c r="D112" s="146">
        <v>44618</v>
      </c>
      <c r="E112" s="84"/>
      <c r="F112" s="126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181" t="s">
        <v>2366</v>
      </c>
      <c r="C113" s="108">
        <v>24261.99</v>
      </c>
      <c r="D113" s="146">
        <v>44954</v>
      </c>
      <c r="E113" s="84"/>
      <c r="F113" s="126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181" t="s">
        <v>2367</v>
      </c>
      <c r="C114" s="108">
        <v>1034.6199999999999</v>
      </c>
      <c r="D114" s="146">
        <v>43115</v>
      </c>
      <c r="E114" s="84"/>
      <c r="F114" s="126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181" t="s">
        <v>2399</v>
      </c>
      <c r="C115" s="108">
        <v>43507.270000000004</v>
      </c>
      <c r="D115" s="146">
        <v>45504</v>
      </c>
      <c r="E115" s="84"/>
      <c r="F115" s="126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181" t="s">
        <v>2400</v>
      </c>
      <c r="C116" s="108">
        <v>30594.48</v>
      </c>
      <c r="D116" s="146">
        <v>45959</v>
      </c>
      <c r="E116" s="84"/>
      <c r="F116" s="126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106" t="s">
        <v>227</v>
      </c>
      <c r="C117" s="218">
        <v>1638790.0399999996</v>
      </c>
      <c r="D117" s="172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</row>
    <row r="1106" spans="2:22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</row>
    <row r="1107" spans="2:22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</row>
    <row r="1108" spans="2:22">
      <c r="B1108" s="82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84"/>
      <c r="T1108" s="84"/>
      <c r="U1108" s="84"/>
      <c r="V1108" s="84"/>
    </row>
    <row r="1109" spans="2:22">
      <c r="B1109" s="82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84"/>
      <c r="T1109" s="84"/>
      <c r="U1109" s="84"/>
      <c r="V1109" s="84"/>
    </row>
    <row r="1110" spans="2:22">
      <c r="B1110" s="82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84"/>
      <c r="T1110" s="84"/>
      <c r="U1110" s="84"/>
      <c r="V1110" s="84"/>
    </row>
    <row r="1111" spans="2:22">
      <c r="B1111" s="82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84"/>
      <c r="T1111" s="84"/>
      <c r="U1111" s="84"/>
      <c r="V1111" s="84"/>
    </row>
    <row r="1112" spans="2:22">
      <c r="B1112" s="82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84"/>
      <c r="T1112" s="84"/>
      <c r="U1112" s="84"/>
      <c r="V1112" s="84"/>
    </row>
    <row r="1113" spans="2:22">
      <c r="B1113" s="82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84"/>
      <c r="T1113" s="84"/>
      <c r="U1113" s="84"/>
      <c r="V1113" s="84"/>
    </row>
    <row r="1114" spans="2:22">
      <c r="B1114" s="82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84"/>
      <c r="T1114" s="84"/>
      <c r="U1114" s="84"/>
      <c r="V1114" s="84"/>
    </row>
    <row r="1115" spans="2:22">
      <c r="B1115" s="82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84"/>
      <c r="T1115" s="84"/>
      <c r="U1115" s="84"/>
      <c r="V1115" s="84"/>
    </row>
    <row r="1116" spans="2:22">
      <c r="B1116" s="82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84"/>
      <c r="T1116" s="84"/>
      <c r="U1116" s="84"/>
      <c r="V1116" s="84"/>
    </row>
    <row r="1117" spans="2:22">
      <c r="B1117" s="82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84"/>
      <c r="T1117" s="84"/>
      <c r="U1117" s="84"/>
      <c r="V1117" s="84"/>
    </row>
    <row r="1118" spans="2:22">
      <c r="B1118" s="82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84"/>
    </row>
    <row r="1119" spans="2:22">
      <c r="B1119" s="82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84"/>
    </row>
    <row r="1120" spans="2:22">
      <c r="B1120" s="82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84"/>
    </row>
    <row r="1121" spans="2:19">
      <c r="B1121" s="82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84"/>
    </row>
    <row r="1122" spans="2:19">
      <c r="B1122" s="82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84"/>
    </row>
    <row r="1123" spans="2:19">
      <c r="B1123" s="82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84"/>
    </row>
    <row r="1124" spans="2:19">
      <c r="B1124" s="82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84"/>
    </row>
    <row r="1125" spans="2:19">
      <c r="B1125" s="82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84"/>
    </row>
    <row r="1126" spans="2:19">
      <c r="B1126" s="82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84"/>
    </row>
    <row r="1127" spans="2:19">
      <c r="B1127" s="82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84"/>
    </row>
    <row r="1128" spans="2:19">
      <c r="B1128" s="82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84"/>
    </row>
    <row r="1129" spans="2:19">
      <c r="B1129" s="82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84"/>
    </row>
    <row r="1130" spans="2:19">
      <c r="B1130" s="82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84"/>
    </row>
    <row r="1131" spans="2:19">
      <c r="B1131" s="82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84"/>
    </row>
    <row r="1132" spans="2:19">
      <c r="B1132" s="82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84"/>
    </row>
    <row r="1133" spans="2:19">
      <c r="B1133" s="82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84"/>
    </row>
    <row r="1134" spans="2:19">
      <c r="B1134" s="82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84"/>
    </row>
    <row r="1135" spans="2:19">
      <c r="B1135" s="82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84"/>
    </row>
    <row r="1136" spans="2:19">
      <c r="B1136" s="82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84"/>
    </row>
    <row r="1137" spans="2:19">
      <c r="B1137" s="82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84"/>
    </row>
    <row r="1138" spans="2:19">
      <c r="B1138" s="82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84"/>
    </row>
    <row r="1139" spans="2:19">
      <c r="B1139" s="82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84"/>
    </row>
    <row r="1140" spans="2:19">
      <c r="B1140" s="82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84"/>
    </row>
    <row r="1141" spans="2:19">
      <c r="B1141" s="82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84"/>
    </row>
    <row r="1142" spans="2:19">
      <c r="B1142" s="82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84"/>
    </row>
    <row r="1143" spans="2:19">
      <c r="B1143" s="82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84"/>
    </row>
    <row r="1144" spans="2:19">
      <c r="B1144" s="82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84"/>
    </row>
    <row r="1145" spans="2:19">
      <c r="B1145" s="82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84"/>
    </row>
    <row r="1146" spans="2:19">
      <c r="B1146" s="82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84"/>
    </row>
    <row r="1147" spans="2:19">
      <c r="B1147" s="82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84"/>
    </row>
    <row r="1148" spans="2:19">
      <c r="B1148" s="82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84"/>
    </row>
    <row r="1149" spans="2:19">
      <c r="B1149" s="82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84"/>
    </row>
    <row r="1150" spans="2:19">
      <c r="B1150" s="82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84"/>
    </row>
    <row r="1151" spans="2:19">
      <c r="B1151" s="82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84"/>
    </row>
    <row r="1152" spans="2:19">
      <c r="B1152" s="82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84"/>
    </row>
    <row r="1153" spans="2:19">
      <c r="B1153" s="82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84"/>
    </row>
    <row r="1154" spans="2:19">
      <c r="B1154" s="82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84"/>
    </row>
    <row r="1155" spans="2:19">
      <c r="B1155" s="82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84"/>
    </row>
    <row r="1156" spans="2:19">
      <c r="B1156" s="82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84"/>
    </row>
    <row r="1157" spans="2:19">
      <c r="B1157" s="82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84"/>
    </row>
    <row r="1158" spans="2:19">
      <c r="B1158" s="82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84"/>
    </row>
    <row r="1159" spans="2:19">
      <c r="B1159" s="82"/>
      <c r="C1159" s="2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84"/>
    </row>
    <row r="1160" spans="2:19">
      <c r="B1160" s="82"/>
      <c r="C1160" s="2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84"/>
    </row>
    <row r="1161" spans="2:19">
      <c r="B1161" s="82"/>
      <c r="C1161" s="2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84"/>
    </row>
    <row r="1162" spans="2:19">
      <c r="B1162" s="82"/>
      <c r="C1162" s="2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84"/>
    </row>
    <row r="1163" spans="2:19">
      <c r="B1163" s="82"/>
      <c r="C1163" s="2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84"/>
    </row>
    <row r="1164" spans="2:19">
      <c r="B1164" s="82"/>
      <c r="C1164" s="2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84"/>
    </row>
    <row r="1165" spans="2:19">
      <c r="B1165" s="82"/>
      <c r="C1165" s="2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84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84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84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84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84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84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84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84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84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84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84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84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84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84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84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84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84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84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84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84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84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84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84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4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4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4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4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4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4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4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4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4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4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4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4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4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4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4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4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4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4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4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4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4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4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4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4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4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4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4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4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4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4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4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84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84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84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84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84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84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84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84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84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84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84"/>
    </row>
    <row r="1230" spans="3:19">
      <c r="C1230" s="2"/>
      <c r="D1230" s="2"/>
      <c r="E1230" s="2"/>
      <c r="F1230" s="2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84"/>
    </row>
    <row r="1231" spans="3:19">
      <c r="C1231" s="2"/>
      <c r="D1231" s="2"/>
      <c r="E1231" s="2"/>
      <c r="F1231" s="2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S1231" s="84"/>
    </row>
    <row r="1232" spans="3:19">
      <c r="C1232" s="2"/>
      <c r="D1232" s="2"/>
      <c r="E1232" s="2"/>
      <c r="F1232" s="2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S1232" s="84"/>
    </row>
    <row r="1233" spans="3:19">
      <c r="C1233" s="2"/>
      <c r="D1233" s="2"/>
      <c r="E1233" s="2"/>
      <c r="F1233" s="2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S1233" s="84"/>
    </row>
    <row r="1234" spans="3:19">
      <c r="C1234" s="2"/>
      <c r="D1234" s="2"/>
      <c r="E1234" s="2"/>
      <c r="F1234" s="2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S1234" s="84"/>
    </row>
    <row r="1235" spans="3:19">
      <c r="C1235" s="2"/>
      <c r="D1235" s="2"/>
      <c r="E1235" s="2"/>
      <c r="F1235" s="2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S1235" s="84"/>
    </row>
    <row r="1236" spans="3:19">
      <c r="C1236" s="2"/>
      <c r="D1236" s="2"/>
      <c r="E1236" s="2"/>
      <c r="F1236" s="2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S1236" s="84"/>
    </row>
  </sheetData>
  <mergeCells count="1">
    <mergeCell ref="B6:D6"/>
  </mergeCells>
  <phoneticPr fontId="3" type="noConversion"/>
  <dataValidations count="2">
    <dataValidation type="list" allowBlank="1" showInputMessage="1" showErrorMessage="1" sqref="E11 E118:E575">
      <formula1>$BV$8:$BV$11</formula1>
    </dataValidation>
    <dataValidation type="list" allowBlank="1" showInputMessage="1" showErrorMessage="1" sqref="H23:H575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>
    <tabColor theme="7" tint="-0.249977111117893"/>
  </sheetPr>
  <dimension ref="B1:V1229"/>
  <sheetViews>
    <sheetView rightToLeft="1" workbookViewId="0">
      <selection activeCell="L1" sqref="L1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3.5703125" style="2" customWidth="1"/>
    <col min="4" max="4" width="7.140625" style="2" customWidth="1"/>
    <col min="5" max="5" width="5.28515625" style="1" customWidth="1"/>
    <col min="6" max="6" width="7" style="1" customWidth="1"/>
    <col min="7" max="7" width="7.140625" style="1" bestFit="1" customWidth="1"/>
    <col min="8" max="8" width="6.7109375" style="1" customWidth="1"/>
    <col min="9" max="9" width="6.42578125" style="1" customWidth="1"/>
    <col min="10" max="10" width="6.7109375" style="1" bestFit="1" customWidth="1"/>
    <col min="11" max="11" width="11" style="1" customWidth="1"/>
    <col min="12" max="12" width="7.7109375" style="1" bestFit="1" customWidth="1"/>
    <col min="13" max="13" width="8.85546875" style="1" customWidth="1"/>
    <col min="14" max="14" width="11.28515625" style="1" bestFit="1" customWidth="1"/>
    <col min="15" max="15" width="10" style="1" bestFit="1" customWidth="1"/>
    <col min="16" max="16" width="10.42578125" style="1" bestFit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3" t="s">
        <v>145</v>
      </c>
      <c r="C1" s="181" t="s">
        <v>197</v>
      </c>
    </row>
    <row r="2" spans="2:22">
      <c r="B2" s="63" t="s">
        <v>144</v>
      </c>
      <c r="C2" s="181" t="s">
        <v>2403</v>
      </c>
    </row>
    <row r="3" spans="2:22">
      <c r="B3" s="63" t="s">
        <v>146</v>
      </c>
      <c r="C3" s="181" t="s">
        <v>2468</v>
      </c>
    </row>
    <row r="4" spans="2:22">
      <c r="B4" s="63" t="s">
        <v>147</v>
      </c>
      <c r="C4" s="181" t="s">
        <v>2469</v>
      </c>
    </row>
    <row r="6" spans="2:22" ht="26.25" customHeight="1">
      <c r="B6" s="239" t="s">
        <v>184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1"/>
    </row>
    <row r="7" spans="2:22" s="3" customFormat="1" ht="63">
      <c r="B7" s="23" t="s">
        <v>107</v>
      </c>
      <c r="C7" s="33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182</v>
      </c>
      <c r="L7" s="80" t="s">
        <v>0</v>
      </c>
      <c r="M7" s="80" t="s">
        <v>183</v>
      </c>
      <c r="N7" s="80" t="s">
        <v>53</v>
      </c>
      <c r="O7" s="80" t="s">
        <v>148</v>
      </c>
      <c r="P7" s="34" t="s">
        <v>150</v>
      </c>
      <c r="R7" s="1"/>
    </row>
    <row r="8" spans="2:22" s="3" customFormat="1" ht="17.25" customHeight="1">
      <c r="B8" s="15"/>
      <c r="C8" s="35"/>
      <c r="D8" s="35"/>
      <c r="E8" s="35"/>
      <c r="F8" s="35"/>
      <c r="G8" s="35" t="s">
        <v>24</v>
      </c>
      <c r="H8" s="35" t="s">
        <v>21</v>
      </c>
      <c r="I8" s="35"/>
      <c r="J8" s="35" t="s">
        <v>20</v>
      </c>
      <c r="K8" s="35" t="s">
        <v>20</v>
      </c>
      <c r="L8" s="35" t="s">
        <v>22</v>
      </c>
      <c r="M8" s="35" t="s">
        <v>23</v>
      </c>
      <c r="N8" s="35" t="s">
        <v>20</v>
      </c>
      <c r="O8" s="35" t="s">
        <v>20</v>
      </c>
      <c r="P8" s="36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188</v>
      </c>
      <c r="C10" s="19"/>
      <c r="D10" s="19"/>
      <c r="E10" s="19"/>
      <c r="F10" s="19"/>
      <c r="G10" s="19"/>
      <c r="H10" s="19"/>
      <c r="I10" s="19"/>
      <c r="J10" s="19"/>
      <c r="K10" s="19"/>
      <c r="L10" s="19" t="s">
        <v>198</v>
      </c>
      <c r="M10" s="19" t="s">
        <v>198</v>
      </c>
      <c r="N10" s="46"/>
      <c r="O10" s="51" t="s">
        <v>198</v>
      </c>
      <c r="P10" s="48" t="s">
        <v>198</v>
      </c>
      <c r="Q10" s="5"/>
    </row>
    <row r="11" spans="2:22">
      <c r="B11" s="106" t="s">
        <v>207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06" t="s">
        <v>325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166">
        <v>0</v>
      </c>
      <c r="C13" s="108">
        <v>0</v>
      </c>
      <c r="D13" s="108">
        <v>0</v>
      </c>
      <c r="E13" s="108">
        <v>0</v>
      </c>
      <c r="F13" s="108"/>
      <c r="G13" s="108"/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0</v>
      </c>
      <c r="Q13" s="84"/>
      <c r="R13" s="84"/>
      <c r="S13" s="84"/>
      <c r="T13" s="84"/>
      <c r="U13" s="84"/>
      <c r="V13" s="84"/>
    </row>
    <row r="14" spans="2:22">
      <c r="B14" s="110" t="s">
        <v>326</v>
      </c>
      <c r="C14" s="108"/>
      <c r="D14" s="108"/>
      <c r="E14" s="108"/>
      <c r="F14" s="108"/>
      <c r="G14" s="108"/>
      <c r="H14" s="131">
        <v>0</v>
      </c>
      <c r="I14" s="108"/>
      <c r="J14" s="108"/>
      <c r="K14" s="108"/>
      <c r="L14" s="131">
        <v>0</v>
      </c>
      <c r="M14" s="131">
        <v>0</v>
      </c>
      <c r="N14" s="108"/>
      <c r="O14" s="131">
        <v>0</v>
      </c>
      <c r="P14" s="131">
        <v>0</v>
      </c>
      <c r="Q14" s="84"/>
      <c r="R14" s="84"/>
      <c r="S14" s="84"/>
      <c r="T14" s="84"/>
      <c r="U14" s="84"/>
      <c r="V14" s="84"/>
    </row>
    <row r="15" spans="2:22">
      <c r="B15" s="110" t="s">
        <v>256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84"/>
      <c r="R15" s="84"/>
      <c r="S15" s="84"/>
      <c r="T15" s="84"/>
      <c r="U15" s="84"/>
      <c r="V15" s="84"/>
    </row>
    <row r="16" spans="2:22">
      <c r="B16" s="166">
        <v>0</v>
      </c>
      <c r="C16" s="108">
        <v>0</v>
      </c>
      <c r="D16" s="108">
        <v>0</v>
      </c>
      <c r="E16" s="108">
        <v>0</v>
      </c>
      <c r="F16" s="108"/>
      <c r="G16" s="108"/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84"/>
      <c r="R16" s="84"/>
      <c r="S16" s="84"/>
      <c r="T16" s="84"/>
      <c r="U16" s="84"/>
      <c r="V16" s="84"/>
    </row>
    <row r="17" spans="2:22">
      <c r="B17" s="110" t="s">
        <v>312</v>
      </c>
      <c r="C17" s="108"/>
      <c r="D17" s="108"/>
      <c r="E17" s="108"/>
      <c r="F17" s="108"/>
      <c r="G17" s="108"/>
      <c r="H17" s="131">
        <v>0</v>
      </c>
      <c r="I17" s="108"/>
      <c r="J17" s="108"/>
      <c r="K17" s="108"/>
      <c r="L17" s="131">
        <v>0</v>
      </c>
      <c r="M17" s="131">
        <v>0</v>
      </c>
      <c r="N17" s="108"/>
      <c r="O17" s="131">
        <v>0</v>
      </c>
      <c r="P17" s="131">
        <v>0</v>
      </c>
      <c r="Q17" s="84"/>
      <c r="R17" s="84"/>
      <c r="S17" s="84"/>
      <c r="T17" s="84"/>
      <c r="U17" s="84"/>
      <c r="V17" s="84"/>
    </row>
    <row r="18" spans="2:22">
      <c r="B18" s="110" t="s">
        <v>327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84"/>
      <c r="R18" s="84"/>
      <c r="S18" s="84"/>
      <c r="T18" s="84"/>
      <c r="U18" s="84"/>
      <c r="V18" s="84"/>
    </row>
    <row r="19" spans="2:22">
      <c r="B19" s="166">
        <v>0</v>
      </c>
      <c r="C19" s="108">
        <v>0</v>
      </c>
      <c r="D19" s="108">
        <v>0</v>
      </c>
      <c r="E19" s="108">
        <v>0</v>
      </c>
      <c r="F19" s="108"/>
      <c r="G19" s="108"/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84"/>
      <c r="R19" s="84"/>
      <c r="S19" s="84"/>
      <c r="T19" s="84"/>
      <c r="U19" s="84"/>
      <c r="V19" s="84"/>
    </row>
    <row r="20" spans="2:22">
      <c r="B20" s="110" t="s">
        <v>328</v>
      </c>
      <c r="C20" s="108"/>
      <c r="D20" s="108"/>
      <c r="E20" s="108"/>
      <c r="F20" s="108"/>
      <c r="G20" s="108"/>
      <c r="H20" s="131">
        <v>0</v>
      </c>
      <c r="I20" s="108"/>
      <c r="J20" s="108"/>
      <c r="K20" s="108"/>
      <c r="L20" s="131">
        <v>0</v>
      </c>
      <c r="M20" s="131">
        <v>0</v>
      </c>
      <c r="N20" s="108"/>
      <c r="O20" s="131">
        <v>0</v>
      </c>
      <c r="P20" s="131">
        <v>0</v>
      </c>
      <c r="Q20" s="84"/>
      <c r="R20" s="84"/>
      <c r="S20" s="84"/>
      <c r="T20" s="84"/>
      <c r="U20" s="84"/>
      <c r="V20" s="84"/>
    </row>
    <row r="21" spans="2:22">
      <c r="B21" s="110" t="s">
        <v>26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84"/>
      <c r="R21" s="84"/>
      <c r="S21" s="84"/>
      <c r="T21" s="84"/>
      <c r="U21" s="84"/>
      <c r="V21" s="84"/>
    </row>
    <row r="22" spans="2:22">
      <c r="B22" s="166">
        <v>0</v>
      </c>
      <c r="C22" s="108">
        <v>0</v>
      </c>
      <c r="D22" s="108">
        <v>0</v>
      </c>
      <c r="E22" s="108">
        <v>0</v>
      </c>
      <c r="F22" s="108"/>
      <c r="G22" s="108"/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84"/>
      <c r="R22" s="84"/>
      <c r="S22" s="84"/>
      <c r="T22" s="84"/>
      <c r="U22" s="84"/>
      <c r="V22" s="84"/>
    </row>
    <row r="23" spans="2:22">
      <c r="B23" s="110" t="s">
        <v>651</v>
      </c>
      <c r="C23" s="108"/>
      <c r="D23" s="108"/>
      <c r="E23" s="108"/>
      <c r="F23" s="108"/>
      <c r="G23" s="108"/>
      <c r="H23" s="131">
        <v>0</v>
      </c>
      <c r="I23" s="108"/>
      <c r="J23" s="108"/>
      <c r="K23" s="108"/>
      <c r="L23" s="131">
        <v>0</v>
      </c>
      <c r="M23" s="131">
        <v>0</v>
      </c>
      <c r="N23" s="108"/>
      <c r="O23" s="131">
        <v>0</v>
      </c>
      <c r="P23" s="131">
        <v>0</v>
      </c>
      <c r="Q23" s="84"/>
      <c r="R23" s="84"/>
      <c r="S23" s="84"/>
      <c r="T23" s="84"/>
      <c r="U23" s="84"/>
      <c r="V23" s="84"/>
    </row>
    <row r="24" spans="2:22">
      <c r="B24" s="110" t="s">
        <v>221</v>
      </c>
      <c r="C24" s="108"/>
      <c r="D24" s="108"/>
      <c r="E24" s="108"/>
      <c r="F24" s="108"/>
      <c r="G24" s="108"/>
      <c r="H24" s="131">
        <v>0</v>
      </c>
      <c r="I24" s="108"/>
      <c r="J24" s="108"/>
      <c r="K24" s="108"/>
      <c r="L24" s="131">
        <v>0</v>
      </c>
      <c r="M24" s="131">
        <v>0</v>
      </c>
      <c r="N24" s="108"/>
      <c r="O24" s="131">
        <v>0</v>
      </c>
      <c r="P24" s="131">
        <v>0</v>
      </c>
      <c r="Q24" s="84"/>
      <c r="R24" s="84"/>
      <c r="S24" s="84"/>
      <c r="T24" s="84"/>
      <c r="U24" s="84"/>
      <c r="V24" s="84"/>
    </row>
    <row r="25" spans="2:22">
      <c r="B25" s="82" t="s">
        <v>228</v>
      </c>
      <c r="C25" s="83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324</v>
      </c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D1101" s="1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E1159" s="2"/>
      <c r="F1159" s="2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indexed="44"/>
    <pageSetUpPr fitToPage="1"/>
  </sheetPr>
  <dimension ref="B1:AM1463"/>
  <sheetViews>
    <sheetView rightToLeft="1" workbookViewId="0">
      <selection activeCell="D14" sqref="D14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17.7109375" style="2" customWidth="1"/>
    <col min="4" max="4" width="17.140625" style="2" customWidth="1"/>
    <col min="5" max="5" width="6.140625" style="1" bestFit="1" customWidth="1"/>
    <col min="6" max="6" width="9.5703125" style="1" customWidth="1"/>
    <col min="7" max="7" width="11.140625" style="1" bestFit="1" customWidth="1"/>
    <col min="8" max="8" width="8" style="1" bestFit="1" customWidth="1"/>
    <col min="9" max="9" width="8.7109375" style="1" customWidth="1"/>
    <col min="10" max="10" width="15" style="1" bestFit="1" customWidth="1"/>
    <col min="11" max="12" width="10.7109375" style="1" customWidth="1"/>
    <col min="13" max="13" width="19.5703125" style="1" bestFit="1" customWidth="1"/>
    <col min="14" max="14" width="19.28515625" style="1" bestFit="1" customWidth="1"/>
    <col min="15" max="15" width="16.85546875" style="1" bestFit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4">
      <c r="B1" s="63" t="s">
        <v>145</v>
      </c>
      <c r="C1" s="181" t="s">
        <v>197</v>
      </c>
    </row>
    <row r="2" spans="2:14">
      <c r="B2" s="63" t="s">
        <v>144</v>
      </c>
      <c r="C2" s="181" t="s">
        <v>2403</v>
      </c>
    </row>
    <row r="3" spans="2:14">
      <c r="B3" s="63" t="s">
        <v>146</v>
      </c>
      <c r="C3" s="181" t="s">
        <v>2468</v>
      </c>
    </row>
    <row r="4" spans="2:14">
      <c r="B4" s="63" t="s">
        <v>147</v>
      </c>
      <c r="C4" s="181" t="s">
        <v>2469</v>
      </c>
    </row>
    <row r="6" spans="2:14" ht="26.25" customHeight="1">
      <c r="B6" s="229" t="s">
        <v>173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</row>
    <row r="7" spans="2:14" s="3" customFormat="1" ht="63">
      <c r="B7" s="12" t="s">
        <v>106</v>
      </c>
      <c r="C7" s="13" t="s">
        <v>36</v>
      </c>
      <c r="D7" s="13" t="s">
        <v>108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148</v>
      </c>
      <c r="L7" s="13" t="s">
        <v>149</v>
      </c>
      <c r="M7" s="1"/>
    </row>
    <row r="8" spans="2:14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4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17">
        <v>0</v>
      </c>
      <c r="J10" s="119">
        <v>2109889.3042353238</v>
      </c>
      <c r="K10" s="120">
        <v>100</v>
      </c>
      <c r="L10" s="122">
        <v>2.7573035394918692</v>
      </c>
      <c r="M10" s="199"/>
    </row>
    <row r="11" spans="2:14">
      <c r="B11" s="106" t="s">
        <v>207</v>
      </c>
      <c r="C11" s="83"/>
      <c r="D11" s="83"/>
      <c r="E11" s="84"/>
      <c r="F11" s="84"/>
      <c r="G11" s="84"/>
      <c r="H11" s="84"/>
      <c r="I11" s="84"/>
      <c r="J11" s="84"/>
      <c r="K11" s="84"/>
      <c r="L11" s="84"/>
    </row>
    <row r="12" spans="2:14">
      <c r="B12" s="106" t="s">
        <v>208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</row>
    <row r="13" spans="2:14">
      <c r="B13" s="82" t="s">
        <v>2203</v>
      </c>
      <c r="C13" s="83" t="s">
        <v>2204</v>
      </c>
      <c r="D13" s="84">
        <v>10</v>
      </c>
      <c r="E13" s="179" t="s">
        <v>335</v>
      </c>
      <c r="F13" s="179" t="s">
        <v>137</v>
      </c>
      <c r="G13" s="84" t="s">
        <v>139</v>
      </c>
      <c r="H13" s="108">
        <v>0.01</v>
      </c>
      <c r="I13" s="116">
        <v>0</v>
      </c>
      <c r="J13" s="113">
        <v>233807.43835242398</v>
      </c>
      <c r="K13" s="113">
        <v>11.081502611681403</v>
      </c>
      <c r="L13" s="123">
        <v>0.30555066374077522</v>
      </c>
      <c r="N13" s="198"/>
    </row>
    <row r="14" spans="2:14">
      <c r="B14" s="82" t="s">
        <v>2205</v>
      </c>
      <c r="C14" s="83" t="s">
        <v>2206</v>
      </c>
      <c r="D14" s="84">
        <v>20</v>
      </c>
      <c r="E14" s="179" t="s">
        <v>335</v>
      </c>
      <c r="F14" s="179" t="s">
        <v>137</v>
      </c>
      <c r="G14" s="84" t="s">
        <v>139</v>
      </c>
      <c r="H14" s="116">
        <v>0</v>
      </c>
      <c r="I14" s="116">
        <v>0</v>
      </c>
      <c r="J14" s="113">
        <v>29772.071420714001</v>
      </c>
      <c r="K14" s="113">
        <v>1.4110726738578419</v>
      </c>
      <c r="L14" s="124">
        <v>3.8907556781084839E-2</v>
      </c>
      <c r="N14" s="198"/>
    </row>
    <row r="15" spans="2:14">
      <c r="B15" s="82" t="s">
        <v>2369</v>
      </c>
      <c r="C15" s="83" t="s">
        <v>2370</v>
      </c>
      <c r="D15" s="84">
        <v>31</v>
      </c>
      <c r="E15" s="179" t="s">
        <v>347</v>
      </c>
      <c r="F15" s="179" t="s">
        <v>137</v>
      </c>
      <c r="G15" s="84" t="s">
        <v>139</v>
      </c>
      <c r="H15" s="116">
        <v>0</v>
      </c>
      <c r="I15" s="116">
        <v>0</v>
      </c>
      <c r="J15" s="113">
        <v>7115.7246351899994</v>
      </c>
      <c r="K15" s="113">
        <v>0.33725582763541784</v>
      </c>
      <c r="L15" s="124">
        <v>9.2991668725339732E-3</v>
      </c>
      <c r="N15" s="198"/>
    </row>
    <row r="16" spans="2:14">
      <c r="B16" s="82" t="s">
        <v>2207</v>
      </c>
      <c r="C16" s="83" t="s">
        <v>2208</v>
      </c>
      <c r="D16" s="84">
        <v>33</v>
      </c>
      <c r="E16" s="179" t="s">
        <v>566</v>
      </c>
      <c r="F16" s="179" t="s">
        <v>135</v>
      </c>
      <c r="G16" s="84" t="s">
        <v>139</v>
      </c>
      <c r="H16" s="116">
        <v>0</v>
      </c>
      <c r="I16" s="116">
        <v>0</v>
      </c>
      <c r="J16" s="113">
        <v>-102.37</v>
      </c>
      <c r="K16" s="113">
        <v>-4.8519133110209037E-3</v>
      </c>
      <c r="L16" s="124">
        <v>-1.3378197745785652E-4</v>
      </c>
      <c r="N16" s="198"/>
    </row>
    <row r="17" spans="2:15">
      <c r="B17" s="82" t="s">
        <v>2371</v>
      </c>
      <c r="C17" s="83" t="s">
        <v>2372</v>
      </c>
      <c r="D17" s="84">
        <v>11</v>
      </c>
      <c r="E17" s="179" t="s">
        <v>364</v>
      </c>
      <c r="F17" s="179" t="s">
        <v>137</v>
      </c>
      <c r="G17" s="84" t="s">
        <v>139</v>
      </c>
      <c r="H17" s="116">
        <v>0</v>
      </c>
      <c r="I17" s="116">
        <v>0</v>
      </c>
      <c r="J17" s="113">
        <v>0.57999999999999996</v>
      </c>
      <c r="K17" s="113">
        <v>2.7489593830146759E-5</v>
      </c>
      <c r="L17" s="124">
        <v>7.5797154367057501E-7</v>
      </c>
      <c r="N17" s="198"/>
    </row>
    <row r="18" spans="2:15">
      <c r="B18" s="106" t="s">
        <v>210</v>
      </c>
      <c r="C18" s="83"/>
      <c r="D18" s="84"/>
      <c r="E18" s="84"/>
      <c r="F18" s="84"/>
      <c r="G18" s="84"/>
      <c r="H18" s="114"/>
      <c r="I18" s="133">
        <v>0</v>
      </c>
      <c r="J18" s="132">
        <v>270593.44440832798</v>
      </c>
      <c r="K18" s="132">
        <v>12.825006689457471</v>
      </c>
      <c r="L18" s="132">
        <v>0.35362436338847986</v>
      </c>
      <c r="O18" s="135"/>
    </row>
    <row r="19" spans="2:15">
      <c r="B19" s="106" t="s">
        <v>211</v>
      </c>
      <c r="C19" s="83"/>
      <c r="D19" s="84"/>
      <c r="E19" s="84"/>
      <c r="F19" s="84"/>
      <c r="G19" s="84"/>
      <c r="H19" s="113"/>
      <c r="I19" s="113"/>
      <c r="J19" s="113"/>
      <c r="K19" s="113"/>
      <c r="L19" s="113"/>
    </row>
    <row r="20" spans="2:15">
      <c r="B20" s="82" t="s">
        <v>2209</v>
      </c>
      <c r="C20" s="83" t="s">
        <v>2210</v>
      </c>
      <c r="D20" s="84">
        <v>10</v>
      </c>
      <c r="E20" s="179" t="s">
        <v>335</v>
      </c>
      <c r="F20" s="179" t="s">
        <v>137</v>
      </c>
      <c r="G20" s="84" t="s">
        <v>138</v>
      </c>
      <c r="H20" s="108">
        <v>0.1</v>
      </c>
      <c r="I20" s="116">
        <v>0</v>
      </c>
      <c r="J20" s="113">
        <v>9863.080849734999</v>
      </c>
      <c r="K20" s="113">
        <v>0.46746911460881713</v>
      </c>
      <c r="L20" s="124">
        <v>1.2889542443140216E-2</v>
      </c>
      <c r="N20" s="198"/>
    </row>
    <row r="21" spans="2:15">
      <c r="B21" s="82" t="s">
        <v>2381</v>
      </c>
      <c r="C21" s="83" t="s">
        <v>2382</v>
      </c>
      <c r="D21" s="84">
        <v>20</v>
      </c>
      <c r="E21" s="179" t="s">
        <v>335</v>
      </c>
      <c r="F21" s="179" t="s">
        <v>137</v>
      </c>
      <c r="G21" s="84" t="s">
        <v>138</v>
      </c>
      <c r="H21" s="116">
        <v>0</v>
      </c>
      <c r="I21" s="116">
        <v>0</v>
      </c>
      <c r="J21" s="113">
        <v>98884</v>
      </c>
      <c r="K21" s="113">
        <v>4.6866913729314348</v>
      </c>
      <c r="L21" s="124">
        <v>0.12922630711089853</v>
      </c>
      <c r="N21" s="198"/>
    </row>
    <row r="22" spans="2:15">
      <c r="B22" s="82" t="s">
        <v>2383</v>
      </c>
      <c r="C22" s="83" t="s">
        <v>2384</v>
      </c>
      <c r="D22" s="84">
        <v>12</v>
      </c>
      <c r="E22" s="179" t="s">
        <v>335</v>
      </c>
      <c r="F22" s="179" t="s">
        <v>137</v>
      </c>
      <c r="G22" s="84" t="s">
        <v>138</v>
      </c>
      <c r="H22" s="116">
        <v>0</v>
      </c>
      <c r="I22" s="116">
        <v>0</v>
      </c>
      <c r="J22" s="113">
        <v>5</v>
      </c>
      <c r="K22" s="113">
        <v>2.3697925715643759E-4</v>
      </c>
      <c r="L22" s="124">
        <v>6.5342374454359935E-6</v>
      </c>
      <c r="N22" s="198"/>
    </row>
    <row r="23" spans="2:15">
      <c r="B23" s="82" t="s">
        <v>2375</v>
      </c>
      <c r="C23" s="83" t="s">
        <v>2376</v>
      </c>
      <c r="D23" s="84">
        <v>10</v>
      </c>
      <c r="E23" s="179" t="s">
        <v>335</v>
      </c>
      <c r="F23" s="179" t="s">
        <v>137</v>
      </c>
      <c r="G23" s="84" t="s">
        <v>140</v>
      </c>
      <c r="H23" s="116">
        <v>0</v>
      </c>
      <c r="I23" s="116">
        <v>0</v>
      </c>
      <c r="J23" s="113">
        <v>13919.78</v>
      </c>
      <c r="K23" s="113">
        <v>0.65973982483620741</v>
      </c>
      <c r="L23" s="124">
        <v>1.8191029541646205E-2</v>
      </c>
      <c r="N23" s="198"/>
    </row>
    <row r="24" spans="2:15">
      <c r="B24" s="82" t="s">
        <v>2377</v>
      </c>
      <c r="C24" s="83" t="s">
        <v>2378</v>
      </c>
      <c r="D24" s="84">
        <v>20</v>
      </c>
      <c r="E24" s="179" t="s">
        <v>335</v>
      </c>
      <c r="F24" s="179" t="s">
        <v>137</v>
      </c>
      <c r="G24" s="84" t="s">
        <v>140</v>
      </c>
      <c r="H24" s="116">
        <v>0</v>
      </c>
      <c r="I24" s="116">
        <v>0</v>
      </c>
      <c r="J24" s="113">
        <v>0.18</v>
      </c>
      <c r="K24" s="113">
        <v>8.5312532576317529E-6</v>
      </c>
      <c r="L24" s="124">
        <v>2.3523254803569574E-7</v>
      </c>
      <c r="N24" s="198"/>
    </row>
    <row r="25" spans="2:15">
      <c r="B25" s="82" t="s">
        <v>2386</v>
      </c>
      <c r="C25" s="83" t="s">
        <v>2388</v>
      </c>
      <c r="D25" s="84">
        <v>10</v>
      </c>
      <c r="E25" s="179" t="s">
        <v>335</v>
      </c>
      <c r="F25" s="179" t="s">
        <v>137</v>
      </c>
      <c r="G25" s="84" t="s">
        <v>141</v>
      </c>
      <c r="H25" s="116">
        <v>0</v>
      </c>
      <c r="I25" s="116">
        <v>0</v>
      </c>
      <c r="J25" s="113">
        <v>10.948052169999997</v>
      </c>
      <c r="K25" s="113">
        <v>5.1889225411130477E-4</v>
      </c>
      <c r="L25" s="124">
        <v>1.4307434488760151E-5</v>
      </c>
      <c r="N25" s="198"/>
    </row>
    <row r="26" spans="2:15">
      <c r="B26" s="82" t="s">
        <v>2379</v>
      </c>
      <c r="C26" s="83" t="s">
        <v>2380</v>
      </c>
      <c r="D26" s="84">
        <v>31</v>
      </c>
      <c r="E26" s="179" t="s">
        <v>347</v>
      </c>
      <c r="F26" s="179" t="s">
        <v>137</v>
      </c>
      <c r="G26" s="84" t="s">
        <v>138</v>
      </c>
      <c r="H26" s="116">
        <v>0</v>
      </c>
      <c r="I26" s="116">
        <v>0</v>
      </c>
      <c r="J26" s="113">
        <v>7660.2565623960018</v>
      </c>
      <c r="K26" s="113">
        <v>0.36306438195686613</v>
      </c>
      <c r="L26" s="124">
        <v>1.001078705433095E-2</v>
      </c>
      <c r="N26" s="198"/>
    </row>
    <row r="27" spans="2:15">
      <c r="B27" s="82" t="s">
        <v>2211</v>
      </c>
      <c r="C27" s="83" t="s">
        <v>2212</v>
      </c>
      <c r="D27" s="84">
        <v>33</v>
      </c>
      <c r="E27" s="179" t="s">
        <v>566</v>
      </c>
      <c r="F27" s="179" t="s">
        <v>135</v>
      </c>
      <c r="G27" s="84" t="s">
        <v>138</v>
      </c>
      <c r="H27" s="116">
        <v>0</v>
      </c>
      <c r="I27" s="116">
        <v>0</v>
      </c>
      <c r="J27" s="113">
        <v>74379.571100000001</v>
      </c>
      <c r="K27" s="113">
        <v>3.5252831013784869</v>
      </c>
      <c r="L27" s="124">
        <v>9.7202755731417748E-2</v>
      </c>
      <c r="N27" s="198"/>
    </row>
    <row r="28" spans="2:15">
      <c r="B28" s="82" t="s">
        <v>2373</v>
      </c>
      <c r="C28" s="83" t="s">
        <v>2374</v>
      </c>
      <c r="D28" s="84">
        <v>31</v>
      </c>
      <c r="E28" s="179" t="s">
        <v>347</v>
      </c>
      <c r="F28" s="179" t="s">
        <v>137</v>
      </c>
      <c r="G28" s="84" t="s">
        <v>140</v>
      </c>
      <c r="H28" s="116">
        <v>0</v>
      </c>
      <c r="I28" s="116">
        <v>0</v>
      </c>
      <c r="J28" s="113">
        <v>273.43121929700004</v>
      </c>
      <c r="K28" s="113">
        <v>1.2959505446476411E-2</v>
      </c>
      <c r="L28" s="124">
        <v>3.5733290237633563E-4</v>
      </c>
      <c r="N28" s="198"/>
    </row>
    <row r="29" spans="2:15">
      <c r="B29" s="82" t="s">
        <v>2213</v>
      </c>
      <c r="C29" s="83" t="s">
        <v>2214</v>
      </c>
      <c r="D29" s="84">
        <v>33</v>
      </c>
      <c r="E29" s="179" t="s">
        <v>566</v>
      </c>
      <c r="F29" s="179" t="s">
        <v>135</v>
      </c>
      <c r="G29" s="84" t="s">
        <v>140</v>
      </c>
      <c r="H29" s="116">
        <v>0</v>
      </c>
      <c r="I29" s="116">
        <v>0</v>
      </c>
      <c r="J29" s="113">
        <v>2895.5800000000004</v>
      </c>
      <c r="K29" s="113">
        <v>0.13723847948740753</v>
      </c>
      <c r="L29" s="124">
        <v>3.7840814524511108E-3</v>
      </c>
      <c r="N29" s="198"/>
    </row>
    <row r="30" spans="2:15">
      <c r="B30" s="82" t="s">
        <v>2385</v>
      </c>
      <c r="C30" s="83" t="s">
        <v>2387</v>
      </c>
      <c r="D30" s="84">
        <v>31</v>
      </c>
      <c r="E30" s="179" t="s">
        <v>347</v>
      </c>
      <c r="F30" s="179" t="s">
        <v>137</v>
      </c>
      <c r="G30" s="84" t="s">
        <v>141</v>
      </c>
      <c r="H30" s="116">
        <v>0</v>
      </c>
      <c r="I30" s="116">
        <v>0</v>
      </c>
      <c r="J30" s="113">
        <v>13.571306633000004</v>
      </c>
      <c r="K30" s="113">
        <v>6.4322363290611505E-4</v>
      </c>
      <c r="L30" s="124">
        <v>1.77356279969685E-5</v>
      </c>
      <c r="N30" s="198"/>
    </row>
    <row r="31" spans="2:15">
      <c r="B31" s="82" t="s">
        <v>2215</v>
      </c>
      <c r="C31" s="83" t="s">
        <v>2216</v>
      </c>
      <c r="D31" s="84">
        <v>33</v>
      </c>
      <c r="E31" s="179" t="s">
        <v>566</v>
      </c>
      <c r="F31" s="179" t="s">
        <v>135</v>
      </c>
      <c r="G31" s="84" t="s">
        <v>141</v>
      </c>
      <c r="H31" s="116">
        <v>0</v>
      </c>
      <c r="I31" s="116">
        <v>0</v>
      </c>
      <c r="J31" s="113">
        <v>499.77</v>
      </c>
      <c r="K31" s="113">
        <v>2.3687024669814562E-2</v>
      </c>
      <c r="L31" s="124">
        <v>6.5312316962110918E-4</v>
      </c>
      <c r="N31" s="198"/>
    </row>
    <row r="32" spans="2:15">
      <c r="B32" s="106" t="s">
        <v>212</v>
      </c>
      <c r="C32" s="83"/>
      <c r="D32" s="84"/>
      <c r="E32" s="84"/>
      <c r="F32" s="84"/>
      <c r="G32" s="84"/>
      <c r="H32" s="114"/>
      <c r="I32" s="133">
        <v>0</v>
      </c>
      <c r="J32" s="132">
        <v>208405.16909023095</v>
      </c>
      <c r="K32" s="132">
        <v>9.8775404317129407</v>
      </c>
      <c r="L32" s="133">
        <v>0.27235377193836136</v>
      </c>
    </row>
    <row r="33" spans="2:14">
      <c r="B33" s="106" t="s">
        <v>213</v>
      </c>
      <c r="C33" s="83"/>
      <c r="D33" s="84"/>
      <c r="E33" s="84"/>
      <c r="F33" s="84"/>
      <c r="G33" s="84"/>
      <c r="H33" s="113"/>
      <c r="I33" s="113"/>
      <c r="J33" s="113"/>
      <c r="K33" s="113"/>
      <c r="L33" s="113"/>
    </row>
    <row r="34" spans="2:14">
      <c r="B34" s="82" t="s">
        <v>2217</v>
      </c>
      <c r="C34" s="83" t="s">
        <v>2218</v>
      </c>
      <c r="D34" s="84">
        <v>12</v>
      </c>
      <c r="E34" s="84" t="s">
        <v>335</v>
      </c>
      <c r="F34" s="84" t="s">
        <v>137</v>
      </c>
      <c r="G34" s="84" t="s">
        <v>139</v>
      </c>
      <c r="H34" s="116">
        <v>0</v>
      </c>
      <c r="I34" s="116">
        <v>0</v>
      </c>
      <c r="J34" s="113">
        <v>117804.97</v>
      </c>
      <c r="K34" s="113">
        <v>5.5834668559872833</v>
      </c>
      <c r="L34" s="113">
        <v>0.15395312924649274</v>
      </c>
      <c r="N34" s="198"/>
    </row>
    <row r="35" spans="2:14">
      <c r="B35" s="82" t="s">
        <v>2389</v>
      </c>
      <c r="C35" s="83" t="s">
        <v>2390</v>
      </c>
      <c r="D35" s="84">
        <v>20</v>
      </c>
      <c r="E35" s="84" t="s">
        <v>335</v>
      </c>
      <c r="F35" s="84" t="s">
        <v>137</v>
      </c>
      <c r="G35" s="84" t="s">
        <v>139</v>
      </c>
      <c r="H35" s="116">
        <v>0</v>
      </c>
      <c r="I35" s="116">
        <v>0</v>
      </c>
      <c r="J35" s="113">
        <v>44437.49</v>
      </c>
      <c r="K35" s="113">
        <v>2.1061526740193246</v>
      </c>
      <c r="L35" s="113">
        <v>5.8073022227837487E-2</v>
      </c>
      <c r="N35" s="198"/>
    </row>
    <row r="36" spans="2:14">
      <c r="B36" s="82" t="s">
        <v>2219</v>
      </c>
      <c r="C36" s="83" t="s">
        <v>2220</v>
      </c>
      <c r="D36" s="84">
        <v>33</v>
      </c>
      <c r="E36" s="84" t="s">
        <v>566</v>
      </c>
      <c r="F36" s="84" t="s">
        <v>135</v>
      </c>
      <c r="G36" s="84" t="s">
        <v>139</v>
      </c>
      <c r="H36" s="108">
        <v>0.02</v>
      </c>
      <c r="I36" s="116">
        <v>0</v>
      </c>
      <c r="J36" s="113">
        <v>1468648.2307367651</v>
      </c>
      <c r="K36" s="113">
        <v>69.607833348822993</v>
      </c>
      <c r="L36" s="113">
        <v>1.9192992526906978</v>
      </c>
      <c r="N36" s="198"/>
    </row>
    <row r="37" spans="2:14">
      <c r="B37" s="106" t="s">
        <v>214</v>
      </c>
      <c r="C37" s="83"/>
      <c r="D37" s="84"/>
      <c r="E37" s="84"/>
      <c r="F37" s="84"/>
      <c r="G37" s="84"/>
      <c r="H37" s="116"/>
      <c r="I37" s="133">
        <v>0</v>
      </c>
      <c r="J37" s="132">
        <v>1630890.690736765</v>
      </c>
      <c r="K37" s="132">
        <v>77.297452878829603</v>
      </c>
      <c r="L37" s="132">
        <v>2.131325404165028</v>
      </c>
    </row>
    <row r="38" spans="2:14">
      <c r="B38" s="106" t="s">
        <v>215</v>
      </c>
      <c r="C38" s="83"/>
      <c r="D38" s="84"/>
      <c r="E38" s="84"/>
      <c r="F38" s="84"/>
      <c r="G38" s="84"/>
      <c r="H38" s="113"/>
      <c r="I38" s="113"/>
      <c r="J38" s="113"/>
      <c r="K38" s="113"/>
      <c r="L38" s="113"/>
    </row>
    <row r="39" spans="2:14">
      <c r="B39" s="116">
        <v>0</v>
      </c>
      <c r="C39" s="116">
        <v>0</v>
      </c>
      <c r="D39" s="84"/>
      <c r="E39" s="116">
        <v>0</v>
      </c>
      <c r="F39" s="84"/>
      <c r="G39" s="116">
        <v>0</v>
      </c>
      <c r="H39" s="116">
        <v>0</v>
      </c>
      <c r="I39" s="116">
        <v>0</v>
      </c>
      <c r="J39" s="116">
        <v>0</v>
      </c>
      <c r="K39" s="116">
        <v>0</v>
      </c>
      <c r="L39" s="124">
        <v>0</v>
      </c>
    </row>
    <row r="40" spans="2:14">
      <c r="B40" s="106" t="s">
        <v>216</v>
      </c>
      <c r="C40" s="83"/>
      <c r="D40" s="84"/>
      <c r="E40" s="84"/>
      <c r="F40" s="84"/>
      <c r="G40" s="84"/>
      <c r="H40" s="116"/>
      <c r="I40" s="133">
        <v>0</v>
      </c>
      <c r="J40" s="133">
        <v>0</v>
      </c>
      <c r="K40" s="133">
        <v>0</v>
      </c>
      <c r="L40" s="133">
        <v>0</v>
      </c>
    </row>
    <row r="41" spans="2:14">
      <c r="B41" s="106" t="s">
        <v>217</v>
      </c>
      <c r="C41" s="83"/>
      <c r="D41" s="84"/>
      <c r="E41" s="84"/>
      <c r="F41" s="84"/>
      <c r="G41" s="84"/>
      <c r="H41" s="116"/>
      <c r="I41" s="116"/>
      <c r="J41" s="116"/>
      <c r="K41" s="116">
        <v>0</v>
      </c>
      <c r="L41" s="116"/>
    </row>
    <row r="42" spans="2:14">
      <c r="B42" s="116">
        <v>0</v>
      </c>
      <c r="C42" s="116">
        <v>0</v>
      </c>
      <c r="D42" s="84"/>
      <c r="E42" s="116">
        <v>0</v>
      </c>
      <c r="F42" s="84"/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24">
        <v>0</v>
      </c>
    </row>
    <row r="43" spans="2:14">
      <c r="B43" s="106" t="s">
        <v>218</v>
      </c>
      <c r="C43" s="83"/>
      <c r="D43" s="84"/>
      <c r="E43" s="84"/>
      <c r="F43" s="84"/>
      <c r="G43" s="84"/>
      <c r="H43" s="116"/>
      <c r="I43" s="133">
        <v>0</v>
      </c>
      <c r="J43" s="133">
        <v>0</v>
      </c>
      <c r="K43" s="133">
        <v>0</v>
      </c>
      <c r="L43" s="133">
        <v>0</v>
      </c>
    </row>
    <row r="44" spans="2:14">
      <c r="B44" s="106" t="s">
        <v>219</v>
      </c>
      <c r="C44" s="83"/>
      <c r="D44" s="84"/>
      <c r="E44" s="84"/>
      <c r="F44" s="84"/>
      <c r="G44" s="84"/>
      <c r="H44" s="116"/>
      <c r="I44" s="116"/>
      <c r="J44" s="116"/>
      <c r="K44" s="116">
        <v>0</v>
      </c>
      <c r="L44" s="116"/>
    </row>
    <row r="45" spans="2:14">
      <c r="B45" s="116">
        <v>0</v>
      </c>
      <c r="C45" s="116">
        <v>0</v>
      </c>
      <c r="D45" s="84"/>
      <c r="E45" s="116">
        <v>0</v>
      </c>
      <c r="F45" s="84"/>
      <c r="G45" s="116">
        <v>0</v>
      </c>
      <c r="H45" s="116">
        <v>0</v>
      </c>
      <c r="I45" s="116">
        <v>0</v>
      </c>
      <c r="J45" s="116">
        <v>0</v>
      </c>
      <c r="K45" s="116">
        <v>0</v>
      </c>
      <c r="L45" s="116">
        <v>0</v>
      </c>
    </row>
    <row r="46" spans="2:14">
      <c r="B46" s="106" t="s">
        <v>220</v>
      </c>
      <c r="C46" s="83"/>
      <c r="D46" s="84"/>
      <c r="E46" s="84"/>
      <c r="F46" s="84"/>
      <c r="G46" s="84"/>
      <c r="H46" s="116"/>
      <c r="I46" s="133">
        <v>0</v>
      </c>
      <c r="J46" s="133">
        <v>0</v>
      </c>
      <c r="K46" s="133">
        <v>0</v>
      </c>
      <c r="L46" s="133">
        <v>0</v>
      </c>
    </row>
    <row r="47" spans="2:14">
      <c r="B47" s="106" t="s">
        <v>221</v>
      </c>
      <c r="C47" s="83"/>
      <c r="D47" s="84"/>
      <c r="E47" s="84"/>
      <c r="F47" s="84"/>
      <c r="G47" s="84"/>
      <c r="H47" s="113"/>
      <c r="I47" s="133">
        <v>0</v>
      </c>
      <c r="J47" s="132">
        <v>2109889.3042353238</v>
      </c>
      <c r="K47" s="132">
        <v>100</v>
      </c>
      <c r="L47" s="132">
        <v>2.7573035394918692</v>
      </c>
    </row>
    <row r="48" spans="2:14">
      <c r="B48" s="106" t="s">
        <v>222</v>
      </c>
      <c r="C48" s="83"/>
      <c r="D48" s="84"/>
      <c r="E48" s="84"/>
      <c r="F48" s="84"/>
      <c r="G48" s="84"/>
      <c r="H48" s="113"/>
      <c r="I48" s="113"/>
      <c r="J48" s="113"/>
      <c r="K48" s="113"/>
      <c r="L48" s="113"/>
    </row>
    <row r="49" spans="2:12">
      <c r="B49" s="106" t="s">
        <v>223</v>
      </c>
      <c r="C49" s="83"/>
      <c r="D49" s="84"/>
      <c r="E49" s="84"/>
      <c r="F49" s="84"/>
      <c r="G49" s="84"/>
      <c r="H49" s="113"/>
      <c r="I49" s="113"/>
      <c r="J49" s="113"/>
      <c r="K49" s="113"/>
      <c r="L49" s="113"/>
    </row>
    <row r="50" spans="2:12">
      <c r="B50" s="116">
        <v>0</v>
      </c>
      <c r="C50" s="116">
        <v>0</v>
      </c>
      <c r="D50" s="84"/>
      <c r="E50" s="116">
        <v>0</v>
      </c>
      <c r="F50" s="84"/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v>0</v>
      </c>
    </row>
    <row r="51" spans="2:12">
      <c r="B51" s="106" t="s">
        <v>224</v>
      </c>
      <c r="C51" s="83"/>
      <c r="D51" s="84"/>
      <c r="E51" s="84"/>
      <c r="F51" s="84"/>
      <c r="G51" s="84"/>
      <c r="H51" s="116"/>
      <c r="I51" s="133">
        <v>0</v>
      </c>
      <c r="J51" s="133">
        <v>0</v>
      </c>
      <c r="K51" s="133">
        <v>0</v>
      </c>
      <c r="L51" s="133">
        <v>0</v>
      </c>
    </row>
    <row r="52" spans="2:12">
      <c r="B52" s="106" t="s">
        <v>225</v>
      </c>
      <c r="C52" s="83"/>
      <c r="D52" s="84"/>
      <c r="E52" s="84"/>
      <c r="F52" s="84"/>
      <c r="G52" s="84"/>
      <c r="H52" s="116"/>
      <c r="I52" s="116"/>
      <c r="J52" s="116"/>
      <c r="K52" s="116"/>
      <c r="L52" s="116"/>
    </row>
    <row r="53" spans="2:12">
      <c r="B53" s="116">
        <v>0</v>
      </c>
      <c r="C53" s="116">
        <v>0</v>
      </c>
      <c r="D53" s="84"/>
      <c r="E53" s="116">
        <v>0</v>
      </c>
      <c r="F53" s="84"/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</row>
    <row r="54" spans="2:12">
      <c r="B54" s="106" t="s">
        <v>226</v>
      </c>
      <c r="C54" s="83"/>
      <c r="D54" s="84"/>
      <c r="E54" s="84"/>
      <c r="F54" s="84"/>
      <c r="G54" s="84"/>
      <c r="H54" s="116"/>
      <c r="I54" s="133">
        <v>0</v>
      </c>
      <c r="J54" s="133">
        <v>0</v>
      </c>
      <c r="K54" s="133">
        <v>0</v>
      </c>
      <c r="L54" s="133">
        <v>0</v>
      </c>
    </row>
    <row r="55" spans="2:12">
      <c r="B55" s="106" t="s">
        <v>227</v>
      </c>
      <c r="C55" s="83"/>
      <c r="D55" s="84"/>
      <c r="E55" s="84"/>
      <c r="F55" s="84"/>
      <c r="G55" s="84"/>
      <c r="H55" s="116"/>
      <c r="I55" s="133">
        <v>0</v>
      </c>
      <c r="J55" s="133">
        <v>0</v>
      </c>
      <c r="K55" s="133">
        <v>0</v>
      </c>
      <c r="L55" s="133">
        <v>0</v>
      </c>
    </row>
    <row r="56" spans="2:12">
      <c r="B56" s="82" t="s">
        <v>228</v>
      </c>
      <c r="C56" s="83"/>
      <c r="D56" s="84"/>
      <c r="E56" s="84"/>
      <c r="F56" s="84"/>
      <c r="G56" s="84"/>
      <c r="H56" s="84"/>
      <c r="I56" s="84"/>
      <c r="J56" s="84"/>
      <c r="K56" s="84"/>
      <c r="L56" s="84"/>
    </row>
    <row r="57" spans="2:1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</row>
    <row r="58" spans="2:1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</row>
    <row r="59" spans="2:1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</row>
    <row r="60" spans="2:1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</row>
    <row r="61" spans="2:1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</row>
    <row r="62" spans="2:1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</row>
    <row r="63" spans="2:1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</row>
    <row r="64" spans="2:1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</row>
    <row r="65" spans="2:1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</row>
    <row r="66" spans="2:1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</row>
    <row r="67" spans="2:1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</row>
    <row r="68" spans="2:1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</row>
    <row r="69" spans="2:1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</row>
    <row r="70" spans="2:1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</row>
    <row r="71" spans="2:1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</row>
    <row r="72" spans="2:1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</row>
    <row r="73" spans="2:1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</row>
    <row r="74" spans="2:1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</row>
    <row r="75" spans="2:1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</row>
    <row r="76" spans="2:1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</row>
    <row r="77" spans="2:1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</row>
    <row r="78" spans="2:1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</row>
    <row r="79" spans="2:1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</row>
    <row r="80" spans="2:1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</row>
    <row r="81" spans="2:1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</row>
    <row r="82" spans="2:1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</row>
    <row r="83" spans="2:1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</row>
    <row r="84" spans="2:1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</row>
    <row r="85" spans="2:1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</row>
    <row r="86" spans="2:1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</row>
    <row r="87" spans="2:1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</row>
    <row r="88" spans="2:1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</row>
    <row r="89" spans="2:1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</row>
    <row r="90" spans="2:1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</row>
    <row r="91" spans="2:1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</row>
    <row r="92" spans="2:1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</row>
    <row r="93" spans="2:1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</row>
    <row r="94" spans="2:1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</row>
    <row r="95" spans="2:1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</row>
    <row r="96" spans="2:1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</row>
    <row r="97" spans="2:1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</row>
    <row r="98" spans="2:1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</row>
    <row r="99" spans="2:1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</row>
    <row r="100" spans="2:1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</row>
    <row r="101" spans="2:1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</row>
    <row r="102" spans="2:1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</row>
    <row r="103" spans="2:1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</row>
    <row r="104" spans="2:1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</row>
    <row r="105" spans="2:1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</row>
    <row r="106" spans="2:1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</row>
    <row r="107" spans="2:1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</row>
    <row r="108" spans="2:1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</row>
    <row r="109" spans="2:1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</row>
    <row r="110" spans="2:1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</row>
    <row r="111" spans="2:1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</row>
    <row r="112" spans="2:1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</row>
    <row r="113" spans="2:1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</row>
    <row r="114" spans="2:1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</row>
    <row r="115" spans="2:1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</row>
    <row r="116" spans="2:1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</row>
    <row r="117" spans="2:1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</row>
    <row r="118" spans="2:1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</row>
    <row r="119" spans="2:1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</row>
    <row r="120" spans="2:1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</row>
    <row r="121" spans="2:1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</row>
    <row r="122" spans="2:1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</row>
    <row r="123" spans="2:1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</row>
    <row r="124" spans="2:1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</row>
    <row r="125" spans="2:1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</row>
    <row r="126" spans="2:1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</row>
    <row r="127" spans="2:1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</row>
    <row r="128" spans="2:1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</row>
    <row r="129" spans="2:1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</row>
    <row r="130" spans="2:1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</row>
    <row r="131" spans="2:1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</row>
    <row r="132" spans="2:1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</row>
    <row r="133" spans="2:1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</row>
    <row r="134" spans="2:1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</row>
    <row r="135" spans="2:1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</row>
    <row r="136" spans="2:1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</row>
    <row r="137" spans="2:1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</row>
    <row r="138" spans="2:1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</row>
    <row r="139" spans="2:1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</row>
    <row r="140" spans="2:1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</row>
    <row r="141" spans="2:1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</row>
    <row r="142" spans="2:1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</row>
    <row r="143" spans="2:1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</row>
    <row r="144" spans="2:1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</row>
    <row r="145" spans="2:1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</row>
    <row r="146" spans="2:1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</row>
    <row r="147" spans="2:1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</row>
    <row r="148" spans="2:1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</row>
    <row r="149" spans="2:1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</row>
    <row r="150" spans="2:1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</row>
    <row r="151" spans="2:1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</row>
    <row r="152" spans="2:1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</row>
    <row r="153" spans="2:1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</row>
    <row r="154" spans="2:1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</row>
    <row r="155" spans="2:1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</row>
    <row r="156" spans="2:1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</row>
    <row r="157" spans="2:1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</row>
    <row r="158" spans="2:1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</row>
    <row r="159" spans="2:1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</row>
    <row r="160" spans="2:1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</row>
    <row r="161" spans="2:1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</row>
    <row r="162" spans="2:1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</row>
    <row r="163" spans="2:1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</row>
    <row r="164" spans="2:1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</row>
    <row r="165" spans="2:1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</row>
    <row r="166" spans="2:1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</row>
    <row r="167" spans="2:1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</row>
    <row r="168" spans="2:1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</row>
    <row r="169" spans="2:1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</row>
    <row r="170" spans="2:1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</row>
    <row r="171" spans="2:1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</row>
    <row r="172" spans="2:1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</row>
    <row r="173" spans="2:1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</row>
    <row r="174" spans="2:1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</row>
    <row r="175" spans="2:1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</row>
    <row r="176" spans="2:1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</row>
    <row r="177" spans="2:1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</row>
    <row r="178" spans="2:1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</row>
    <row r="179" spans="2:1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</row>
    <row r="180" spans="2:1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</row>
    <row r="181" spans="2:1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</row>
    <row r="182" spans="2:1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</row>
    <row r="183" spans="2:1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</row>
    <row r="184" spans="2:1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</row>
    <row r="185" spans="2:1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</row>
    <row r="186" spans="2:1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</row>
    <row r="187" spans="2:1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</row>
    <row r="188" spans="2:1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</row>
    <row r="189" spans="2:1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</row>
    <row r="190" spans="2:1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</row>
    <row r="191" spans="2:1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</row>
    <row r="192" spans="2:1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</row>
    <row r="193" spans="2:1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</row>
    <row r="194" spans="2:1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</row>
    <row r="195" spans="2:1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</row>
    <row r="196" spans="2:1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</row>
    <row r="197" spans="2:1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</row>
    <row r="198" spans="2:1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</row>
    <row r="199" spans="2:1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</row>
    <row r="200" spans="2:1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</row>
    <row r="201" spans="2:1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</row>
    <row r="202" spans="2:1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</row>
    <row r="203" spans="2:1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</row>
    <row r="204" spans="2:1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</row>
    <row r="205" spans="2:1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</row>
    <row r="206" spans="2:1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</row>
    <row r="207" spans="2:1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</row>
    <row r="208" spans="2:1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</row>
    <row r="209" spans="2:1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</row>
    <row r="210" spans="2:1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</row>
    <row r="211" spans="2:1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</row>
    <row r="212" spans="2:1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</row>
    <row r="213" spans="2:1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</row>
    <row r="214" spans="2:1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</row>
    <row r="215" spans="2:1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</row>
    <row r="216" spans="2:1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</row>
    <row r="217" spans="2:1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</row>
    <row r="218" spans="2:1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</row>
    <row r="219" spans="2:1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</row>
    <row r="220" spans="2:1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</row>
    <row r="221" spans="2:1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</row>
    <row r="222" spans="2:1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</row>
    <row r="223" spans="2:1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</row>
    <row r="224" spans="2:1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</row>
    <row r="225" spans="2:1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</row>
    <row r="226" spans="2:1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</row>
    <row r="227" spans="2:1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</row>
    <row r="228" spans="2:1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</row>
    <row r="229" spans="2:1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</row>
    <row r="230" spans="2:1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</row>
    <row r="231" spans="2:1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</row>
    <row r="232" spans="2:1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</row>
    <row r="233" spans="2:1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</row>
    <row r="234" spans="2:1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</row>
    <row r="235" spans="2:1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</row>
    <row r="236" spans="2:1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</row>
    <row r="237" spans="2:1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</row>
    <row r="238" spans="2:1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</row>
    <row r="239" spans="2:1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</row>
    <row r="240" spans="2:1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</row>
    <row r="241" spans="2:1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</row>
    <row r="242" spans="2:1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</row>
    <row r="243" spans="2:1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</row>
    <row r="244" spans="2:1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</row>
    <row r="245" spans="2:1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</row>
    <row r="246" spans="2:1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</row>
    <row r="247" spans="2:1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</row>
    <row r="248" spans="2:1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</row>
    <row r="249" spans="2:1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</row>
    <row r="250" spans="2:1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</row>
    <row r="251" spans="2:1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</row>
    <row r="252" spans="2:1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</row>
    <row r="253" spans="2:1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</row>
    <row r="254" spans="2:1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</row>
    <row r="255" spans="2:1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</row>
    <row r="256" spans="2:1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</row>
    <row r="257" spans="2:1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</row>
    <row r="258" spans="2:1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</row>
    <row r="259" spans="2:1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</row>
    <row r="260" spans="2:1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</row>
    <row r="261" spans="2:1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</row>
    <row r="262" spans="2:1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</row>
    <row r="263" spans="2:1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</row>
    <row r="264" spans="2:1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</row>
    <row r="265" spans="2:1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</row>
    <row r="266" spans="2:1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</row>
    <row r="267" spans="2:1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</row>
    <row r="268" spans="2:1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</row>
    <row r="269" spans="2:1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</row>
    <row r="270" spans="2:1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</row>
    <row r="271" spans="2:1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</row>
    <row r="272" spans="2:1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</row>
    <row r="273" spans="2:1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</row>
    <row r="274" spans="2:1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</row>
    <row r="275" spans="2:1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</row>
    <row r="276" spans="2:1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</row>
    <row r="277" spans="2:1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</row>
    <row r="278" spans="2:1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</row>
    <row r="279" spans="2:1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</row>
    <row r="280" spans="2:1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</row>
    <row r="281" spans="2:1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</row>
    <row r="282" spans="2:1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</row>
    <row r="283" spans="2:1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</row>
    <row r="284" spans="2:1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</row>
    <row r="285" spans="2:1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</row>
    <row r="286" spans="2:1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</row>
    <row r="287" spans="2:1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</row>
    <row r="288" spans="2:1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</row>
    <row r="289" spans="2:1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</row>
    <row r="290" spans="2:1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</row>
    <row r="291" spans="2:1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</row>
    <row r="292" spans="2:1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</row>
    <row r="293" spans="2:1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</row>
    <row r="294" spans="2:1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</row>
    <row r="295" spans="2:1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</row>
    <row r="296" spans="2:1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</row>
    <row r="297" spans="2:1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</row>
    <row r="298" spans="2:1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</row>
    <row r="299" spans="2:1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</row>
    <row r="300" spans="2:1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</row>
    <row r="301" spans="2:1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</row>
    <row r="302" spans="2:1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</row>
    <row r="303" spans="2:1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</row>
    <row r="304" spans="2:1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</row>
    <row r="305" spans="2:1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</row>
    <row r="306" spans="2:1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</row>
    <row r="307" spans="2:1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</row>
    <row r="308" spans="2:1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</row>
    <row r="309" spans="2:1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</row>
    <row r="310" spans="2:1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</row>
    <row r="311" spans="2:1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</row>
    <row r="312" spans="2:1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</row>
    <row r="313" spans="2:1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</row>
    <row r="314" spans="2:1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</row>
    <row r="315" spans="2:1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</row>
    <row r="316" spans="2:1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</row>
    <row r="317" spans="2:1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</row>
    <row r="318" spans="2:1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</row>
    <row r="319" spans="2:1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</row>
    <row r="320" spans="2:1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</row>
    <row r="321" spans="2:1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</row>
    <row r="322" spans="2:1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</row>
    <row r="323" spans="2:1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</row>
    <row r="324" spans="2:1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</row>
    <row r="325" spans="2:1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</row>
    <row r="326" spans="2:1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</row>
    <row r="327" spans="2:1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</row>
    <row r="328" spans="2:1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</row>
    <row r="329" spans="2:1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</row>
    <row r="330" spans="2:1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</row>
    <row r="331" spans="2:1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</row>
    <row r="332" spans="2:1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</row>
    <row r="333" spans="2:1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</row>
    <row r="334" spans="2:1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</row>
    <row r="335" spans="2:1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</row>
    <row r="336" spans="2:1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</row>
    <row r="337" spans="2:1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</row>
    <row r="338" spans="2:1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</row>
    <row r="339" spans="2:1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</row>
    <row r="340" spans="2:1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</row>
    <row r="341" spans="2:1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</row>
    <row r="342" spans="2:1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</row>
    <row r="343" spans="2:1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</row>
    <row r="344" spans="2:1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</row>
    <row r="345" spans="2:1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</row>
    <row r="346" spans="2:1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</row>
    <row r="347" spans="2:1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</row>
    <row r="348" spans="2:1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</row>
    <row r="349" spans="2:1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</row>
    <row r="350" spans="2:1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</row>
    <row r="351" spans="2:1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</row>
    <row r="352" spans="2:1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</row>
    <row r="353" spans="2:1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</row>
    <row r="354" spans="2:1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1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</row>
    <row r="356" spans="2:1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</row>
    <row r="357" spans="2:1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</row>
    <row r="358" spans="2:1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</row>
    <row r="359" spans="2:1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</row>
    <row r="360" spans="2:1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</row>
    <row r="361" spans="2:1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</row>
    <row r="362" spans="2:1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</row>
    <row r="363" spans="2:1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</row>
    <row r="364" spans="2:1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</row>
    <row r="365" spans="2:1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</row>
    <row r="366" spans="2:1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</row>
    <row r="367" spans="2:1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</row>
    <row r="368" spans="2:1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</row>
    <row r="369" spans="2:1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</row>
    <row r="370" spans="2:1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</row>
    <row r="371" spans="2:1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</row>
    <row r="372" spans="2:1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</row>
    <row r="373" spans="2:1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</row>
    <row r="374" spans="2:1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</row>
    <row r="375" spans="2:1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</row>
    <row r="376" spans="2:1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</row>
    <row r="377" spans="2:1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</row>
    <row r="378" spans="2:1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</row>
    <row r="379" spans="2:1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</row>
    <row r="380" spans="2:1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</row>
    <row r="381" spans="2:1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</row>
    <row r="382" spans="2:1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</row>
    <row r="383" spans="2:1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</row>
    <row r="384" spans="2:1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</row>
    <row r="385" spans="2:1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</row>
    <row r="386" spans="2:1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</row>
    <row r="387" spans="2:1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</row>
    <row r="388" spans="2:1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</row>
    <row r="389" spans="2:1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</row>
    <row r="390" spans="2:1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</row>
    <row r="391" spans="2:1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</row>
    <row r="392" spans="2:1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</row>
    <row r="393" spans="2:1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</row>
    <row r="394" spans="2:1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</row>
    <row r="395" spans="2:1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</row>
    <row r="396" spans="2:1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</row>
    <row r="397" spans="2:1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</row>
    <row r="398" spans="2:1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</row>
    <row r="399" spans="2:1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</row>
    <row r="400" spans="2:1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</row>
    <row r="401" spans="2:1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</row>
    <row r="402" spans="2:1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</row>
    <row r="403" spans="2:1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</row>
    <row r="404" spans="2:1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</row>
    <row r="405" spans="2:1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</row>
    <row r="406" spans="2:1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</row>
    <row r="407" spans="2:1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</row>
    <row r="408" spans="2:1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</row>
    <row r="409" spans="2:1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</row>
    <row r="410" spans="2:1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</row>
    <row r="411" spans="2:1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</row>
    <row r="412" spans="2:1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</row>
    <row r="413" spans="2:1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</row>
    <row r="414" spans="2:1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</row>
    <row r="415" spans="2:1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</row>
    <row r="416" spans="2:1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</row>
    <row r="417" spans="2:1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</row>
    <row r="418" spans="2:1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</row>
    <row r="419" spans="2:1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</row>
    <row r="420" spans="2:1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</row>
    <row r="421" spans="2:1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</row>
    <row r="422" spans="2:1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</row>
    <row r="423" spans="2:1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</row>
    <row r="424" spans="2:1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</row>
    <row r="425" spans="2:1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</row>
    <row r="426" spans="2:1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</row>
    <row r="427" spans="2:1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</row>
    <row r="428" spans="2:1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</row>
    <row r="429" spans="2:1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</row>
    <row r="430" spans="2:1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</row>
    <row r="431" spans="2:1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</row>
    <row r="432" spans="2:1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</row>
    <row r="433" spans="2:1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</row>
    <row r="434" spans="2:1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</row>
    <row r="435" spans="2:12">
      <c r="B435" s="82"/>
      <c r="C435" s="83"/>
      <c r="D435" s="83"/>
      <c r="E435" s="83"/>
      <c r="F435" s="84"/>
      <c r="G435" s="84"/>
      <c r="H435" s="84"/>
      <c r="I435" s="84"/>
      <c r="J435" s="84"/>
      <c r="K435" s="84"/>
      <c r="L435" s="84"/>
    </row>
    <row r="436" spans="2:12">
      <c r="B436" s="82"/>
      <c r="C436" s="83"/>
      <c r="D436" s="83"/>
      <c r="E436" s="84"/>
      <c r="F436" s="84"/>
      <c r="G436" s="84"/>
      <c r="H436" s="84"/>
      <c r="I436" s="84"/>
      <c r="J436" s="84"/>
      <c r="K436" s="84"/>
      <c r="L436" s="84"/>
    </row>
    <row r="437" spans="2:12">
      <c r="B437" s="82"/>
      <c r="C437" s="83"/>
      <c r="D437" s="83"/>
      <c r="E437" s="84"/>
      <c r="F437" s="84"/>
      <c r="G437" s="84"/>
      <c r="H437" s="84"/>
      <c r="I437" s="84"/>
      <c r="J437" s="84"/>
      <c r="K437" s="84"/>
      <c r="L437" s="84"/>
    </row>
    <row r="438" spans="2:12">
      <c r="B438" s="82"/>
      <c r="C438" s="83"/>
      <c r="D438" s="83"/>
      <c r="E438" s="84"/>
      <c r="F438" s="84"/>
      <c r="G438" s="84"/>
      <c r="H438" s="84"/>
      <c r="I438" s="84"/>
      <c r="J438" s="84"/>
      <c r="K438" s="84"/>
      <c r="L438" s="84"/>
    </row>
    <row r="439" spans="2:12">
      <c r="B439" s="82"/>
      <c r="C439" s="83"/>
      <c r="D439" s="83"/>
      <c r="E439" s="84"/>
      <c r="F439" s="84"/>
      <c r="G439" s="84"/>
      <c r="H439" s="84"/>
      <c r="I439" s="84"/>
      <c r="J439" s="84"/>
      <c r="K439" s="84"/>
      <c r="L439" s="84"/>
    </row>
    <row r="440" spans="2:12">
      <c r="B440" s="82"/>
      <c r="C440" s="83"/>
      <c r="D440" s="83"/>
      <c r="E440" s="84"/>
      <c r="F440" s="84"/>
      <c r="G440" s="84"/>
      <c r="H440" s="84"/>
      <c r="I440" s="84"/>
      <c r="J440" s="84"/>
      <c r="K440" s="84"/>
      <c r="L440" s="84"/>
    </row>
    <row r="441" spans="2:12">
      <c r="B441" s="82"/>
      <c r="C441" s="83"/>
      <c r="D441" s="83"/>
      <c r="E441" s="84"/>
      <c r="F441" s="84"/>
      <c r="G441" s="84"/>
      <c r="H441" s="84"/>
      <c r="I441" s="84"/>
      <c r="J441" s="84"/>
      <c r="K441" s="84"/>
      <c r="L441" s="84"/>
    </row>
    <row r="442" spans="2:12">
      <c r="B442" s="82"/>
      <c r="C442" s="83"/>
      <c r="D442" s="83"/>
      <c r="E442" s="84"/>
      <c r="F442" s="84"/>
      <c r="G442" s="84"/>
      <c r="H442" s="84"/>
      <c r="I442" s="84"/>
      <c r="J442" s="84"/>
      <c r="K442" s="84"/>
      <c r="L442" s="84"/>
    </row>
    <row r="443" spans="2:12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</row>
    <row r="444" spans="2:12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</row>
    <row r="445" spans="2:12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</row>
    <row r="446" spans="2:12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</row>
    <row r="447" spans="2:12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</row>
    <row r="448" spans="2:12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</row>
    <row r="449" spans="2:12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</row>
    <row r="450" spans="2:12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</row>
    <row r="451" spans="2:12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</row>
    <row r="452" spans="2:12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</row>
    <row r="453" spans="2:12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</row>
    <row r="454" spans="2:12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</row>
    <row r="455" spans="2:12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</row>
    <row r="456" spans="2:12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</row>
    <row r="457" spans="2:12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</row>
    <row r="458" spans="2:12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</row>
    <row r="459" spans="2:12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</row>
    <row r="460" spans="2:12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</row>
    <row r="461" spans="2:12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</row>
    <row r="462" spans="2:12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</row>
    <row r="463" spans="2:12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</row>
    <row r="464" spans="2:12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</row>
    <row r="465" spans="2:12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</row>
    <row r="466" spans="2:12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</row>
    <row r="467" spans="2:12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</row>
    <row r="468" spans="2:12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</row>
    <row r="469" spans="2:12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</row>
    <row r="470" spans="2:12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</row>
    <row r="471" spans="2:12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</row>
    <row r="472" spans="2:12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</row>
    <row r="473" spans="2:12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</row>
    <row r="474" spans="2:12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</row>
    <row r="475" spans="2:12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</row>
    <row r="476" spans="2:12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</row>
    <row r="477" spans="2:12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</row>
    <row r="478" spans="2:12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</row>
    <row r="479" spans="2:12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</row>
    <row r="480" spans="2:12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</row>
    <row r="481" spans="2:12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</row>
    <row r="482" spans="2:12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</row>
    <row r="483" spans="2:12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</row>
    <row r="484" spans="2:12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</row>
    <row r="485" spans="2:12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</row>
    <row r="486" spans="2:12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</row>
    <row r="487" spans="2:12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</row>
    <row r="488" spans="2:12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</row>
    <row r="489" spans="2:12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</row>
    <row r="490" spans="2:12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</row>
    <row r="491" spans="2:12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</row>
    <row r="492" spans="2:12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</row>
    <row r="493" spans="2:12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</row>
    <row r="494" spans="2:12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</row>
    <row r="495" spans="2:12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</row>
    <row r="496" spans="2:12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</row>
    <row r="497" spans="2:12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</row>
    <row r="498" spans="2:12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</row>
    <row r="499" spans="2:12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</row>
    <row r="500" spans="2:12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</row>
    <row r="501" spans="2:12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</row>
    <row r="502" spans="2:12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</row>
    <row r="503" spans="2:12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</row>
    <row r="504" spans="2:12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</row>
    <row r="505" spans="2:12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</row>
    <row r="506" spans="2:12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</row>
    <row r="507" spans="2:12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</row>
    <row r="508" spans="2:12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</row>
    <row r="509" spans="2:12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</row>
    <row r="510" spans="2:12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</row>
    <row r="511" spans="2:12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</row>
    <row r="512" spans="2:12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</row>
    <row r="513" spans="2:12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</row>
    <row r="514" spans="2:12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</row>
    <row r="515" spans="2:12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</row>
    <row r="516" spans="2:12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</row>
    <row r="517" spans="2:12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</row>
    <row r="518" spans="2:12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</row>
    <row r="519" spans="2:12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</row>
    <row r="520" spans="2:12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</row>
    <row r="521" spans="2:12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</row>
    <row r="522" spans="2:12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</row>
    <row r="523" spans="2:12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</row>
    <row r="524" spans="2:12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</row>
    <row r="525" spans="2:12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</row>
    <row r="526" spans="2:12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</row>
    <row r="527" spans="2:12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</row>
    <row r="528" spans="2:12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</row>
    <row r="529" spans="2:12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</row>
    <row r="530" spans="2:12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</row>
    <row r="531" spans="2:12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</row>
    <row r="532" spans="2:12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</row>
    <row r="533" spans="2:12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</row>
    <row r="534" spans="2:12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</row>
    <row r="535" spans="2:12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</row>
    <row r="536" spans="2:12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</row>
    <row r="537" spans="2:12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</row>
    <row r="538" spans="2:12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</row>
    <row r="539" spans="2:12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</row>
    <row r="540" spans="2:12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</row>
    <row r="541" spans="2:12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</row>
    <row r="542" spans="2:12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</row>
    <row r="543" spans="2:12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</row>
    <row r="544" spans="2:12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</row>
    <row r="545" spans="2:12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</row>
    <row r="546" spans="2:12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</row>
    <row r="547" spans="2:12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</row>
    <row r="548" spans="2:12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</row>
    <row r="549" spans="2:12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</row>
    <row r="550" spans="2:12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</row>
    <row r="551" spans="2:12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</row>
    <row r="552" spans="2:12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</row>
    <row r="553" spans="2:12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</row>
    <row r="554" spans="2:12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</row>
    <row r="555" spans="2:12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</row>
    <row r="556" spans="2:12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</row>
    <row r="557" spans="2:12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</row>
    <row r="558" spans="2:12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</row>
    <row r="559" spans="2:12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</row>
    <row r="560" spans="2:12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</row>
    <row r="561" spans="2:12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</row>
    <row r="562" spans="2:12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</row>
    <row r="563" spans="2:12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</row>
    <row r="564" spans="2:12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</row>
    <row r="565" spans="2:12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</row>
    <row r="566" spans="2:12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</row>
    <row r="567" spans="2:12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</row>
    <row r="568" spans="2:12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</row>
    <row r="569" spans="2:12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</row>
    <row r="570" spans="2:12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</row>
    <row r="571" spans="2:12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</row>
    <row r="572" spans="2:12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</row>
    <row r="573" spans="2:12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</row>
    <row r="574" spans="2:12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</row>
    <row r="575" spans="2:12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</row>
    <row r="576" spans="2:12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</row>
    <row r="577" spans="2:12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</row>
    <row r="578" spans="2:12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</row>
    <row r="579" spans="2:12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</row>
    <row r="580" spans="2:12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</row>
    <row r="581" spans="2:12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</row>
    <row r="582" spans="2:12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</row>
    <row r="583" spans="2:12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</row>
    <row r="584" spans="2:12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</row>
    <row r="585" spans="2:12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</row>
    <row r="586" spans="2:12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</row>
    <row r="587" spans="2:12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</row>
    <row r="588" spans="2:12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</row>
    <row r="589" spans="2:12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</row>
    <row r="590" spans="2:12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</row>
    <row r="591" spans="2:12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</row>
    <row r="592" spans="2:12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</row>
    <row r="593" spans="2:12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</row>
    <row r="594" spans="2:12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</row>
    <row r="595" spans="2:12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</row>
    <row r="596" spans="2:12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</row>
    <row r="597" spans="2:12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</row>
    <row r="598" spans="2:12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</row>
    <row r="599" spans="2:12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</row>
    <row r="600" spans="2:12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</row>
    <row r="601" spans="2:12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</row>
    <row r="602" spans="2:12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</row>
    <row r="603" spans="2:12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</row>
    <row r="604" spans="2:12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</row>
    <row r="605" spans="2:12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</row>
    <row r="606" spans="2:12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</row>
    <row r="607" spans="2:12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</row>
    <row r="608" spans="2:12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</row>
    <row r="609" spans="2:12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</row>
    <row r="610" spans="2:12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</row>
    <row r="611" spans="2:12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</row>
    <row r="612" spans="2:12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</row>
    <row r="613" spans="2:12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</row>
    <row r="614" spans="2:12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</row>
    <row r="615" spans="2:12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</row>
    <row r="616" spans="2:12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</row>
    <row r="617" spans="2:12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</row>
    <row r="618" spans="2:12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</row>
    <row r="619" spans="2:12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</row>
    <row r="620" spans="2:12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</row>
    <row r="621" spans="2:12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</row>
    <row r="622" spans="2:12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</row>
    <row r="623" spans="2:12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</row>
    <row r="624" spans="2:12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</row>
    <row r="625" spans="2:12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</row>
    <row r="626" spans="2:12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</row>
    <row r="627" spans="2:12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</row>
    <row r="628" spans="2:12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</row>
    <row r="629" spans="2:12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</row>
    <row r="630" spans="2:12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</row>
    <row r="631" spans="2:12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</row>
    <row r="632" spans="2:12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</row>
    <row r="633" spans="2:12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</row>
    <row r="634" spans="2:12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</row>
    <row r="635" spans="2:12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</row>
    <row r="636" spans="2:12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</row>
    <row r="637" spans="2:12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</row>
    <row r="638" spans="2:12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</row>
    <row r="639" spans="2:12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</row>
    <row r="640" spans="2:12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</row>
    <row r="641" spans="2:12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</row>
    <row r="642" spans="2:12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</row>
    <row r="643" spans="2:12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</row>
    <row r="644" spans="2:12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</row>
    <row r="645" spans="2:12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</row>
    <row r="646" spans="2:12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</row>
    <row r="647" spans="2:12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</row>
    <row r="648" spans="2:12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</row>
    <row r="649" spans="2:12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</row>
    <row r="650" spans="2:12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</row>
    <row r="651" spans="2:12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</row>
    <row r="652" spans="2:12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</row>
    <row r="653" spans="2:12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</row>
    <row r="654" spans="2:12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</row>
    <row r="655" spans="2:12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</row>
    <row r="656" spans="2:12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</row>
    <row r="657" spans="2:12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</row>
    <row r="658" spans="2:12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</row>
    <row r="659" spans="2:12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</row>
    <row r="660" spans="2:12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</row>
    <row r="661" spans="2:12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</row>
    <row r="662" spans="2:12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</row>
    <row r="663" spans="2:12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</row>
    <row r="664" spans="2:12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</row>
    <row r="665" spans="2:12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</row>
    <row r="666" spans="2:12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</row>
    <row r="667" spans="2:12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</row>
    <row r="668" spans="2:12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</row>
    <row r="669" spans="2:12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</row>
    <row r="670" spans="2:12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</row>
    <row r="671" spans="2:12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</row>
    <row r="672" spans="2:12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</row>
    <row r="673" spans="2:12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</row>
    <row r="674" spans="2:12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</row>
    <row r="675" spans="2:12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</row>
    <row r="676" spans="2:12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</row>
    <row r="677" spans="2:12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</row>
    <row r="678" spans="2:12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</row>
    <row r="679" spans="2:12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</row>
    <row r="680" spans="2:12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</row>
    <row r="681" spans="2:12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</row>
    <row r="682" spans="2:12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</row>
    <row r="683" spans="2:12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</row>
    <row r="684" spans="2:12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</row>
    <row r="685" spans="2:12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</row>
    <row r="686" spans="2:12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</row>
    <row r="687" spans="2:12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</row>
    <row r="688" spans="2:12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</row>
    <row r="689" spans="2:12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</row>
    <row r="690" spans="2:12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</row>
    <row r="691" spans="2:12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</row>
    <row r="692" spans="2:12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</row>
    <row r="693" spans="2:12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</row>
    <row r="694" spans="2:12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</row>
    <row r="695" spans="2:12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</row>
    <row r="696" spans="2:12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</row>
    <row r="697" spans="2:12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</row>
    <row r="698" spans="2:12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</row>
    <row r="699" spans="2:12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</row>
    <row r="700" spans="2:12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</row>
    <row r="701" spans="2:12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</row>
    <row r="702" spans="2:12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</row>
    <row r="703" spans="2:12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</row>
    <row r="704" spans="2:12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</row>
    <row r="705" spans="2:12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</row>
    <row r="706" spans="2:12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</row>
    <row r="707" spans="2:12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</row>
    <row r="708" spans="2:12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</row>
    <row r="709" spans="2:12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</row>
    <row r="710" spans="2:12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</row>
    <row r="711" spans="2:12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</row>
    <row r="712" spans="2:12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</row>
    <row r="713" spans="2:12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</row>
    <row r="714" spans="2:12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</row>
    <row r="715" spans="2:12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</row>
    <row r="716" spans="2:12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</row>
    <row r="717" spans="2:12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</row>
    <row r="718" spans="2:12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</row>
    <row r="719" spans="2:12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</row>
    <row r="720" spans="2:12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</row>
    <row r="721" spans="2:12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</row>
    <row r="722" spans="2:12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</row>
    <row r="723" spans="2:12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</row>
    <row r="724" spans="2:12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</row>
    <row r="725" spans="2:12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</row>
    <row r="726" spans="2:12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</row>
    <row r="727" spans="2:12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</row>
    <row r="728" spans="2:12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</row>
    <row r="729" spans="2:12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</row>
    <row r="730" spans="2:12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</row>
    <row r="731" spans="2:12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</row>
    <row r="732" spans="2:12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</row>
    <row r="733" spans="2:12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</row>
    <row r="734" spans="2:12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</row>
    <row r="735" spans="2:12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</row>
    <row r="736" spans="2:12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</row>
    <row r="737" spans="2:12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</row>
    <row r="738" spans="2:12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</row>
    <row r="739" spans="2:12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</row>
    <row r="740" spans="2:12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</row>
    <row r="741" spans="2:12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</row>
    <row r="742" spans="2:12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</row>
    <row r="743" spans="2:12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</row>
    <row r="744" spans="2:12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</row>
    <row r="745" spans="2:12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</row>
    <row r="746" spans="2:12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</row>
    <row r="747" spans="2:12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</row>
    <row r="748" spans="2:12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</row>
    <row r="749" spans="2:12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</row>
    <row r="750" spans="2:12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</row>
    <row r="751" spans="2:12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</row>
    <row r="752" spans="2:12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</row>
    <row r="753" spans="2:12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</row>
    <row r="754" spans="2:12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</row>
    <row r="755" spans="2:12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</row>
    <row r="756" spans="2:12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</row>
    <row r="757" spans="2:12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</row>
    <row r="758" spans="2:12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</row>
    <row r="759" spans="2:12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</row>
    <row r="760" spans="2:12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</row>
    <row r="761" spans="2:12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</row>
    <row r="762" spans="2:12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</row>
    <row r="763" spans="2:12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</row>
    <row r="764" spans="2:12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</row>
    <row r="765" spans="2:12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</row>
    <row r="766" spans="2:12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</row>
    <row r="767" spans="2:12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</row>
    <row r="768" spans="2:12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</row>
    <row r="769" spans="2:12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</row>
    <row r="770" spans="2:12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</row>
    <row r="771" spans="2:12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</row>
    <row r="772" spans="2:12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</row>
    <row r="773" spans="2:12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</row>
    <row r="774" spans="2:12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</row>
    <row r="775" spans="2:12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</row>
    <row r="776" spans="2:12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</row>
    <row r="777" spans="2:12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</row>
    <row r="778" spans="2:12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</row>
    <row r="779" spans="2:12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</row>
    <row r="780" spans="2:12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</row>
    <row r="781" spans="2:12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</row>
    <row r="782" spans="2:12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</row>
    <row r="783" spans="2:12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</row>
    <row r="784" spans="2:12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</row>
    <row r="785" spans="2:12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</row>
    <row r="786" spans="2:12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</row>
    <row r="787" spans="2:12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</row>
    <row r="788" spans="2:12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</row>
    <row r="789" spans="2:12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</row>
    <row r="790" spans="2:12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</row>
    <row r="791" spans="2:12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</row>
    <row r="792" spans="2:12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</row>
    <row r="793" spans="2:12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</row>
    <row r="794" spans="2:12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</row>
    <row r="795" spans="2:12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</row>
    <row r="796" spans="2:12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</row>
    <row r="797" spans="2:12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</row>
    <row r="798" spans="2:12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</row>
    <row r="799" spans="2:12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</row>
    <row r="800" spans="2:12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</row>
    <row r="801" spans="2:12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</row>
    <row r="802" spans="2:12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</row>
    <row r="803" spans="2:12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</row>
    <row r="804" spans="2:12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</row>
    <row r="805" spans="2:12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</row>
    <row r="806" spans="2:12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</row>
    <row r="807" spans="2:12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</row>
    <row r="808" spans="2:12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</row>
    <row r="809" spans="2:12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</row>
    <row r="810" spans="2:12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</row>
    <row r="811" spans="2:12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</row>
    <row r="812" spans="2:12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</row>
    <row r="813" spans="2:12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</row>
    <row r="814" spans="2:12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</row>
    <row r="815" spans="2:12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</row>
    <row r="816" spans="2:12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</row>
    <row r="817" spans="2:12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</row>
    <row r="818" spans="2:12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</row>
    <row r="819" spans="2:12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</row>
    <row r="820" spans="2:12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</row>
    <row r="821" spans="2:12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</row>
    <row r="822" spans="2:12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</row>
    <row r="823" spans="2:12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</row>
    <row r="824" spans="2:12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</row>
    <row r="825" spans="2:12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</row>
    <row r="826" spans="2:12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</row>
    <row r="827" spans="2:12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</row>
    <row r="828" spans="2:12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</row>
    <row r="829" spans="2:12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</row>
    <row r="830" spans="2:12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</row>
    <row r="831" spans="2:12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</row>
    <row r="832" spans="2:12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</row>
    <row r="833" spans="2:12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</row>
    <row r="834" spans="2:12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</row>
    <row r="835" spans="2:12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</row>
    <row r="836" spans="2:12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</row>
    <row r="837" spans="2:12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</row>
    <row r="838" spans="2:12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</row>
    <row r="839" spans="2:12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</row>
    <row r="840" spans="2:12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</row>
    <row r="841" spans="2:12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</row>
    <row r="842" spans="2:12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</row>
    <row r="843" spans="2:12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</row>
    <row r="844" spans="2:12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</row>
    <row r="845" spans="2:12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</row>
    <row r="846" spans="2:12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</row>
    <row r="847" spans="2:12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</row>
    <row r="848" spans="2:12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</row>
    <row r="849" spans="2:12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</row>
    <row r="850" spans="2:12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</row>
    <row r="851" spans="2:12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</row>
    <row r="852" spans="2:12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</row>
    <row r="853" spans="2:12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</row>
    <row r="854" spans="2:12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</row>
    <row r="855" spans="2:12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</row>
    <row r="856" spans="2:12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</row>
    <row r="857" spans="2:12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</row>
    <row r="858" spans="2:12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</row>
    <row r="859" spans="2:12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</row>
    <row r="860" spans="2:12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</row>
    <row r="861" spans="2:12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</row>
    <row r="862" spans="2:12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</row>
    <row r="863" spans="2:12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</row>
    <row r="864" spans="2:12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</row>
    <row r="865" spans="2:12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</row>
    <row r="866" spans="2:12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</row>
    <row r="867" spans="2:12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</row>
    <row r="868" spans="2:12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</row>
    <row r="869" spans="2:12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</row>
    <row r="870" spans="2:12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</row>
    <row r="871" spans="2:12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</row>
    <row r="872" spans="2:12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</row>
    <row r="873" spans="2:12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</row>
    <row r="874" spans="2:12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</row>
    <row r="875" spans="2:12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</row>
    <row r="876" spans="2:12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</row>
    <row r="877" spans="2:12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</row>
    <row r="878" spans="2:12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</row>
    <row r="879" spans="2:12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</row>
    <row r="880" spans="2:12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</row>
    <row r="881" spans="2:12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</row>
    <row r="882" spans="2:12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</row>
    <row r="883" spans="2:12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</row>
    <row r="884" spans="2:12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</row>
    <row r="885" spans="2:12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</row>
    <row r="886" spans="2:12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</row>
    <row r="887" spans="2:12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</row>
    <row r="888" spans="2:12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</row>
    <row r="889" spans="2:12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</row>
    <row r="890" spans="2:12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</row>
    <row r="891" spans="2:12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</row>
    <row r="892" spans="2:12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</row>
    <row r="893" spans="2:12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</row>
    <row r="894" spans="2:12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</row>
    <row r="895" spans="2:12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</row>
    <row r="896" spans="2:12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</row>
    <row r="897" spans="2:12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</row>
    <row r="898" spans="2:12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</row>
    <row r="899" spans="2:12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</row>
    <row r="900" spans="2:12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</row>
    <row r="901" spans="2:12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</row>
    <row r="902" spans="2:12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</row>
    <row r="903" spans="2:12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</row>
    <row r="904" spans="2:12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</row>
    <row r="905" spans="2:12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</row>
    <row r="906" spans="2:12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</row>
    <row r="907" spans="2:12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</row>
    <row r="908" spans="2:12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</row>
    <row r="909" spans="2:12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</row>
    <row r="910" spans="2:12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</row>
    <row r="911" spans="2:12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</row>
    <row r="912" spans="2:12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</row>
    <row r="913" spans="2:12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</row>
    <row r="914" spans="2:12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</row>
    <row r="915" spans="2:12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</row>
    <row r="916" spans="2:12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</row>
    <row r="917" spans="2:12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</row>
    <row r="918" spans="2:12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</row>
    <row r="919" spans="2:12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</row>
    <row r="920" spans="2:12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</row>
    <row r="921" spans="2:12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</row>
    <row r="922" spans="2:12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</row>
    <row r="923" spans="2:12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</row>
    <row r="924" spans="2:12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</row>
    <row r="925" spans="2:12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</row>
    <row r="926" spans="2:12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</row>
    <row r="927" spans="2:12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</row>
    <row r="928" spans="2:12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</row>
    <row r="929" spans="2:12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</row>
    <row r="930" spans="2:12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</row>
    <row r="931" spans="2:12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</row>
    <row r="932" spans="2:12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</row>
    <row r="933" spans="2:12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</row>
    <row r="934" spans="2:12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</row>
    <row r="935" spans="2:12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</row>
    <row r="936" spans="2:12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</row>
    <row r="937" spans="2:12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</row>
    <row r="938" spans="2:12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</row>
    <row r="939" spans="2:12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</row>
    <row r="940" spans="2:12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</row>
    <row r="941" spans="2:12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</row>
    <row r="942" spans="2:12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</row>
    <row r="943" spans="2:12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</row>
    <row r="944" spans="2:12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</row>
    <row r="945" spans="2:12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</row>
    <row r="946" spans="2:12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</row>
    <row r="947" spans="2:12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</row>
    <row r="948" spans="2:12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</row>
    <row r="949" spans="2:12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</row>
    <row r="950" spans="2:12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</row>
    <row r="951" spans="2:12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</row>
    <row r="952" spans="2:12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</row>
    <row r="953" spans="2:12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</row>
    <row r="954" spans="2:12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</row>
    <row r="955" spans="2:12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</row>
    <row r="956" spans="2:12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</row>
    <row r="957" spans="2:12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</row>
    <row r="958" spans="2:12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</row>
    <row r="959" spans="2:12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</row>
    <row r="960" spans="2:12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</row>
    <row r="961" spans="2:12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</row>
    <row r="962" spans="2:12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</row>
    <row r="963" spans="2:12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</row>
    <row r="964" spans="2:12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</row>
    <row r="965" spans="2:12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</row>
    <row r="966" spans="2:12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</row>
    <row r="967" spans="2:12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</row>
    <row r="968" spans="2:12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</row>
    <row r="969" spans="2:12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</row>
    <row r="970" spans="2:12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</row>
    <row r="971" spans="2:12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</row>
    <row r="972" spans="2:12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</row>
    <row r="973" spans="2:12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</row>
    <row r="974" spans="2:12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</row>
    <row r="975" spans="2:12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</row>
    <row r="976" spans="2:12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</row>
    <row r="977" spans="2:12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</row>
    <row r="978" spans="2:12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</row>
    <row r="979" spans="2:12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</row>
    <row r="980" spans="2:12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</row>
    <row r="981" spans="2:12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</row>
    <row r="982" spans="2:12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</row>
    <row r="983" spans="2:12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</row>
    <row r="984" spans="2:12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</row>
    <row r="985" spans="2:12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</row>
    <row r="986" spans="2:12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</row>
    <row r="987" spans="2:12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</row>
    <row r="988" spans="2:12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</row>
    <row r="989" spans="2:12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</row>
    <row r="990" spans="2:12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</row>
    <row r="991" spans="2:12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</row>
    <row r="992" spans="2:12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</row>
    <row r="993" spans="2:12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</row>
    <row r="994" spans="2:12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</row>
    <row r="995" spans="2:12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</row>
    <row r="996" spans="2:12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</row>
    <row r="997" spans="2:12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</row>
    <row r="998" spans="2:12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</row>
    <row r="999" spans="2:12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</row>
    <row r="1000" spans="2:12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</row>
    <row r="1001" spans="2:12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</row>
    <row r="1002" spans="2:12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</row>
    <row r="1003" spans="2:12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</row>
    <row r="1004" spans="2:12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</row>
    <row r="1005" spans="2:12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</row>
    <row r="1006" spans="2:12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</row>
    <row r="1007" spans="2:12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</row>
    <row r="1008" spans="2:12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</row>
    <row r="1009" spans="2:12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</row>
    <row r="1010" spans="2:12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</row>
    <row r="1011" spans="2:12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</row>
    <row r="1012" spans="2:12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</row>
    <row r="1013" spans="2:12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</row>
    <row r="1014" spans="2:12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</row>
    <row r="1015" spans="2:12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</row>
    <row r="1016" spans="2:12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</row>
    <row r="1017" spans="2:12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</row>
    <row r="1018" spans="2:12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</row>
    <row r="1019" spans="2:12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</row>
    <row r="1020" spans="2:12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</row>
    <row r="1021" spans="2:12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</row>
    <row r="1022" spans="2:12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</row>
    <row r="1023" spans="2:12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</row>
    <row r="1024" spans="2:12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</row>
    <row r="1025" spans="2:12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</row>
    <row r="1026" spans="2:12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</row>
    <row r="1027" spans="2:12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</row>
    <row r="1028" spans="2:12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</row>
    <row r="1029" spans="2:12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</row>
    <row r="1030" spans="2:12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</row>
    <row r="1031" spans="2:12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</row>
    <row r="1032" spans="2:12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</row>
    <row r="1033" spans="2:12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</row>
    <row r="1034" spans="2:12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</row>
    <row r="1035" spans="2:12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</row>
    <row r="1036" spans="2:12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</row>
    <row r="1037" spans="2:12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</row>
    <row r="1038" spans="2:12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</row>
    <row r="1039" spans="2:12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</row>
    <row r="1040" spans="2:12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</row>
    <row r="1041" spans="2:12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</row>
    <row r="1042" spans="2:12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</row>
    <row r="1043" spans="2:12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</row>
    <row r="1044" spans="2:12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</row>
    <row r="1045" spans="2:12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84"/>
    </row>
    <row r="1046" spans="2:12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84"/>
    </row>
    <row r="1047" spans="2:12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  <c r="L1047" s="84"/>
    </row>
    <row r="1048" spans="2:12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  <c r="L1048" s="84"/>
    </row>
    <row r="1049" spans="2:12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  <c r="L1049" s="84"/>
    </row>
    <row r="1050" spans="2:12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  <c r="L1050" s="84"/>
    </row>
    <row r="1051" spans="2:12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  <c r="L1051" s="84"/>
    </row>
    <row r="1052" spans="2:12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  <c r="L1052" s="84"/>
    </row>
    <row r="1053" spans="2:12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  <c r="L1053" s="84"/>
    </row>
    <row r="1054" spans="2:12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  <c r="L1054" s="84"/>
    </row>
    <row r="1055" spans="2:12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  <c r="L1055" s="84"/>
    </row>
    <row r="1056" spans="2:12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  <c r="L1056" s="84"/>
    </row>
    <row r="1057" spans="2:12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  <c r="L1057" s="84"/>
    </row>
    <row r="1058" spans="2:12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  <c r="L1058" s="84"/>
    </row>
    <row r="1059" spans="2:12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  <c r="L1059" s="84"/>
    </row>
    <row r="1060" spans="2:12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  <c r="L1060" s="84"/>
    </row>
    <row r="1061" spans="2:12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  <c r="L1061" s="84"/>
    </row>
    <row r="1062" spans="2:12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  <c r="L1062" s="84"/>
    </row>
    <row r="1063" spans="2:12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  <c r="L1063" s="84"/>
    </row>
    <row r="1064" spans="2:12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  <c r="L1064" s="84"/>
    </row>
    <row r="1065" spans="2:12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  <c r="L1065" s="84"/>
    </row>
    <row r="1066" spans="2:12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  <c r="L1066" s="84"/>
    </row>
    <row r="1067" spans="2:12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  <c r="L1067" s="84"/>
    </row>
    <row r="1068" spans="2:12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  <c r="L1068" s="84"/>
    </row>
    <row r="1069" spans="2:12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  <c r="L1069" s="84"/>
    </row>
    <row r="1070" spans="2:12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  <c r="L1070" s="84"/>
    </row>
    <row r="1071" spans="2:12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  <c r="L1071" s="84"/>
    </row>
    <row r="1072" spans="2:12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  <c r="L1072" s="84"/>
    </row>
    <row r="1073" spans="2:12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  <c r="L1073" s="84"/>
    </row>
    <row r="1074" spans="2:12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  <c r="L1074" s="84"/>
    </row>
    <row r="1075" spans="2:12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  <c r="L1075" s="84"/>
    </row>
    <row r="1076" spans="2:12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  <c r="L1076" s="84"/>
    </row>
    <row r="1077" spans="2:12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  <c r="L1077" s="84"/>
    </row>
    <row r="1078" spans="2:12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  <c r="L1078" s="84"/>
    </row>
    <row r="1079" spans="2:12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  <c r="L1079" s="84"/>
    </row>
    <row r="1080" spans="2:12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  <c r="L1080" s="84"/>
    </row>
    <row r="1081" spans="2:12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  <c r="L1081" s="84"/>
    </row>
    <row r="1082" spans="2:12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  <c r="L1082" s="84"/>
    </row>
    <row r="1083" spans="2:12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  <c r="L1083" s="84"/>
    </row>
    <row r="1084" spans="2:12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  <c r="L1084" s="84"/>
    </row>
    <row r="1085" spans="2:12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  <c r="L1085" s="84"/>
    </row>
    <row r="1086" spans="2:12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  <c r="L1086" s="84"/>
    </row>
    <row r="1087" spans="2:12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  <c r="L1087" s="84"/>
    </row>
    <row r="1088" spans="2:12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  <c r="L1088" s="84"/>
    </row>
    <row r="1089" spans="2:2">
      <c r="B1089" s="82"/>
    </row>
    <row r="1090" spans="2:2">
      <c r="B1090" s="82"/>
    </row>
    <row r="1091" spans="2:2">
      <c r="B1091" s="82"/>
    </row>
    <row r="1092" spans="2:2">
      <c r="B1092" s="82"/>
    </row>
    <row r="1093" spans="2:2">
      <c r="B1093" s="82"/>
    </row>
    <row r="1094" spans="2:2">
      <c r="B1094" s="82"/>
    </row>
    <row r="1095" spans="2:2">
      <c r="B1095" s="82"/>
    </row>
    <row r="1096" spans="2:2">
      <c r="B1096" s="82"/>
    </row>
    <row r="1097" spans="2:2">
      <c r="B1097" s="82"/>
    </row>
    <row r="1098" spans="2:2">
      <c r="B1098" s="82"/>
    </row>
    <row r="1099" spans="2:2">
      <c r="B1099" s="82"/>
    </row>
    <row r="1100" spans="2:2">
      <c r="B1100" s="82"/>
    </row>
    <row r="1101" spans="2:2">
      <c r="B1101" s="82"/>
    </row>
    <row r="1102" spans="2:2">
      <c r="B1102" s="82"/>
    </row>
    <row r="1103" spans="2:2">
      <c r="B1103" s="82"/>
    </row>
    <row r="1104" spans="2: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  <row r="1424" spans="2:2">
      <c r="B1424" s="82"/>
    </row>
    <row r="1425" spans="2:2">
      <c r="B1425" s="82"/>
    </row>
    <row r="1426" spans="2:2">
      <c r="B1426" s="82"/>
    </row>
    <row r="1427" spans="2:2">
      <c r="B1427" s="82"/>
    </row>
    <row r="1428" spans="2:2">
      <c r="B1428" s="82"/>
    </row>
    <row r="1429" spans="2:2">
      <c r="B1429" s="82"/>
    </row>
    <row r="1430" spans="2:2">
      <c r="B1430" s="82"/>
    </row>
    <row r="1431" spans="2:2">
      <c r="B1431" s="82"/>
    </row>
    <row r="1432" spans="2:2">
      <c r="B1432" s="82"/>
    </row>
    <row r="1433" spans="2:2">
      <c r="B1433" s="82"/>
    </row>
    <row r="1434" spans="2:2">
      <c r="B1434" s="82"/>
    </row>
    <row r="1435" spans="2:2">
      <c r="B1435" s="82"/>
    </row>
    <row r="1436" spans="2:2">
      <c r="B1436" s="82"/>
    </row>
    <row r="1437" spans="2:2">
      <c r="B1437" s="82"/>
    </row>
    <row r="1438" spans="2:2">
      <c r="B1438" s="82"/>
    </row>
    <row r="1439" spans="2:2">
      <c r="B1439" s="82"/>
    </row>
    <row r="1440" spans="2:2">
      <c r="B1440" s="82"/>
    </row>
    <row r="1441" spans="2:2">
      <c r="B1441" s="82"/>
    </row>
    <row r="1442" spans="2:2">
      <c r="B1442" s="82"/>
    </row>
    <row r="1443" spans="2:2">
      <c r="B1443" s="82"/>
    </row>
    <row r="1444" spans="2:2">
      <c r="B1444" s="82"/>
    </row>
    <row r="1445" spans="2:2">
      <c r="B1445" s="82"/>
    </row>
    <row r="1446" spans="2:2">
      <c r="B1446" s="82"/>
    </row>
    <row r="1447" spans="2:2">
      <c r="B1447" s="82"/>
    </row>
    <row r="1448" spans="2:2">
      <c r="B1448" s="82"/>
    </row>
    <row r="1449" spans="2:2">
      <c r="B1449" s="82"/>
    </row>
    <row r="1450" spans="2:2">
      <c r="B1450" s="82"/>
    </row>
    <row r="1451" spans="2:2">
      <c r="B1451" s="82"/>
    </row>
    <row r="1452" spans="2:2">
      <c r="B1452" s="82"/>
    </row>
    <row r="1453" spans="2:2">
      <c r="B1453" s="82"/>
    </row>
    <row r="1454" spans="2:2">
      <c r="B1454" s="82"/>
    </row>
    <row r="1455" spans="2:2">
      <c r="B1455" s="82"/>
    </row>
    <row r="1456" spans="2:2">
      <c r="B1456" s="82"/>
    </row>
    <row r="1457" spans="2:2">
      <c r="B1457" s="82"/>
    </row>
    <row r="1458" spans="2:2">
      <c r="B1458" s="82"/>
    </row>
    <row r="1459" spans="2:2">
      <c r="B1459" s="82"/>
    </row>
    <row r="1460" spans="2:2">
      <c r="B1460" s="82"/>
    </row>
    <row r="1461" spans="2:2">
      <c r="B1461" s="82"/>
    </row>
    <row r="1462" spans="2:2">
      <c r="B1462" s="82"/>
    </row>
    <row r="1463" spans="2:2">
      <c r="B1463" s="82"/>
    </row>
  </sheetData>
  <mergeCells count="1">
    <mergeCell ref="B6:L6"/>
  </mergeCells>
  <phoneticPr fontId="3" type="noConversion"/>
  <dataValidations disablePrompts="1" count="3">
    <dataValidation type="list" allowBlank="1" showInputMessage="1" showErrorMessage="1" sqref="E11:E38 E40:E41 E43:E44 E46:E49 E51:E52 E54:E435">
      <formula1>$AN$7:$AN$9</formula1>
    </dataValidation>
    <dataValidation type="list" allowBlank="1" showInputMessage="1" showErrorMessage="1" sqref="F11:F431">
      <formula1>$AN$7:$AN$10</formula1>
    </dataValidation>
    <dataValidation type="list" allowBlank="1" showInputMessage="1" showErrorMessage="1" sqref="G11:G38 G40:G41 G43:G44 G46:G49 G51:G52 G54:G431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>
    <tabColor rgb="FF7030A0"/>
  </sheetPr>
  <dimension ref="B1:V1235"/>
  <sheetViews>
    <sheetView rightToLeft="1" workbookViewId="0">
      <selection activeCell="D2" sqref="D2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4.28515625" style="2" customWidth="1"/>
    <col min="4" max="4" width="7" style="2" bestFit="1" customWidth="1"/>
    <col min="5" max="5" width="6.140625" style="1" customWidth="1"/>
    <col min="6" max="6" width="5.5703125" style="1" bestFit="1" customWidth="1"/>
    <col min="7" max="7" width="9" style="1" bestFit="1" customWidth="1"/>
    <col min="8" max="8" width="7.7109375" style="1" bestFit="1" customWidth="1"/>
    <col min="9" max="9" width="7.5703125" style="1" bestFit="1" customWidth="1"/>
    <col min="10" max="10" width="6.7109375" style="1" bestFit="1" customWidth="1"/>
    <col min="11" max="11" width="9.7109375" style="1" customWidth="1"/>
    <col min="12" max="12" width="13.85546875" style="1" bestFit="1" customWidth="1"/>
    <col min="13" max="13" width="10.140625" style="1" bestFit="1" customWidth="1"/>
    <col min="14" max="14" width="11.28515625" style="1" bestFit="1" customWidth="1"/>
    <col min="15" max="15" width="10" style="1" bestFit="1" customWidth="1"/>
    <col min="16" max="16" width="10.42578125" style="1" bestFit="1" customWidth="1"/>
    <col min="17" max="17" width="7.5703125" style="1" customWidth="1"/>
    <col min="18" max="18" width="11.7109375" style="1" bestFit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3" t="s">
        <v>145</v>
      </c>
      <c r="C1" s="181" t="s">
        <v>197</v>
      </c>
    </row>
    <row r="2" spans="2:22">
      <c r="B2" s="63" t="s">
        <v>144</v>
      </c>
      <c r="C2" s="181" t="s">
        <v>2403</v>
      </c>
    </row>
    <row r="3" spans="2:22">
      <c r="B3" s="63" t="s">
        <v>146</v>
      </c>
      <c r="C3" s="181" t="s">
        <v>2468</v>
      </c>
    </row>
    <row r="4" spans="2:22">
      <c r="B4" s="63" t="s">
        <v>147</v>
      </c>
      <c r="C4" s="181" t="s">
        <v>2469</v>
      </c>
    </row>
    <row r="6" spans="2:22" ht="26.25" customHeight="1">
      <c r="B6" s="239" t="s">
        <v>185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1"/>
    </row>
    <row r="7" spans="2:22" s="3" customFormat="1" ht="63">
      <c r="B7" s="23" t="s">
        <v>107</v>
      </c>
      <c r="C7" s="33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182</v>
      </c>
      <c r="L7" s="80" t="s">
        <v>0</v>
      </c>
      <c r="M7" s="80" t="s">
        <v>183</v>
      </c>
      <c r="N7" s="80" t="s">
        <v>53</v>
      </c>
      <c r="O7" s="80" t="s">
        <v>148</v>
      </c>
      <c r="P7" s="34" t="s">
        <v>150</v>
      </c>
      <c r="R7" s="1"/>
    </row>
    <row r="8" spans="2:22" s="3" customFormat="1" ht="17.25" customHeight="1">
      <c r="B8" s="15"/>
      <c r="C8" s="35"/>
      <c r="D8" s="35"/>
      <c r="E8" s="35"/>
      <c r="F8" s="35"/>
      <c r="G8" s="35" t="s">
        <v>24</v>
      </c>
      <c r="H8" s="35" t="s">
        <v>21</v>
      </c>
      <c r="I8" s="35"/>
      <c r="J8" s="35" t="s">
        <v>20</v>
      </c>
      <c r="K8" s="35" t="s">
        <v>20</v>
      </c>
      <c r="L8" s="35" t="s">
        <v>22</v>
      </c>
      <c r="M8" s="35" t="s">
        <v>23</v>
      </c>
      <c r="N8" s="35" t="s">
        <v>20</v>
      </c>
      <c r="O8" s="35" t="s">
        <v>20</v>
      </c>
      <c r="P8" s="36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189</v>
      </c>
      <c r="C10" s="19"/>
      <c r="D10" s="19"/>
      <c r="E10" s="19"/>
      <c r="F10" s="19"/>
      <c r="G10" s="19"/>
      <c r="H10" s="119">
        <v>6.39238924508855</v>
      </c>
      <c r="I10" s="20"/>
      <c r="J10" s="20"/>
      <c r="K10" s="19"/>
      <c r="L10" s="119">
        <v>560798830.38999999</v>
      </c>
      <c r="M10" s="119">
        <v>706880.39</v>
      </c>
      <c r="N10" s="19"/>
      <c r="O10" s="163">
        <v>100</v>
      </c>
      <c r="P10" s="144">
        <v>0.92378486275647964</v>
      </c>
      <c r="Q10" s="5"/>
    </row>
    <row r="11" spans="2:22">
      <c r="B11" s="106" t="s">
        <v>207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06" t="s">
        <v>1511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82" t="s">
        <v>1519</v>
      </c>
      <c r="C13" s="83">
        <v>10955381</v>
      </c>
      <c r="D13" s="84" t="s">
        <v>131</v>
      </c>
      <c r="E13" s="84" t="s">
        <v>335</v>
      </c>
      <c r="F13" s="84" t="s">
        <v>137</v>
      </c>
      <c r="G13" s="84" t="s">
        <v>1521</v>
      </c>
      <c r="H13" s="178">
        <v>1.94</v>
      </c>
      <c r="I13" s="178" t="s">
        <v>139</v>
      </c>
      <c r="J13" s="178">
        <v>4.9000000000000004</v>
      </c>
      <c r="K13" s="108">
        <v>3.99</v>
      </c>
      <c r="L13" s="178">
        <v>12688200</v>
      </c>
      <c r="M13" s="178">
        <v>15411.300000000001</v>
      </c>
      <c r="N13" s="178">
        <v>1.77</v>
      </c>
      <c r="O13" s="178">
        <v>2.1801849673606029</v>
      </c>
      <c r="P13" s="108">
        <v>2.0140218708569541E-2</v>
      </c>
      <c r="Q13" s="84"/>
      <c r="R13" s="108"/>
      <c r="S13" s="84"/>
      <c r="T13" s="84"/>
      <c r="U13" s="84"/>
      <c r="V13" s="84"/>
    </row>
    <row r="14" spans="2:22">
      <c r="B14" s="82" t="s">
        <v>1522</v>
      </c>
      <c r="C14" s="83">
        <v>1100908</v>
      </c>
      <c r="D14" s="84" t="s">
        <v>131</v>
      </c>
      <c r="E14" s="84" t="s">
        <v>335</v>
      </c>
      <c r="F14" s="84" t="s">
        <v>137</v>
      </c>
      <c r="G14" s="156">
        <v>39866</v>
      </c>
      <c r="H14" s="108">
        <v>9.56</v>
      </c>
      <c r="I14" s="108" t="s">
        <v>139</v>
      </c>
      <c r="J14" s="108">
        <v>4.9000000000000004</v>
      </c>
      <c r="K14" s="108">
        <v>3.99</v>
      </c>
      <c r="L14" s="108">
        <v>19081000</v>
      </c>
      <c r="M14" s="108">
        <v>22642.9</v>
      </c>
      <c r="N14" s="178">
        <v>0.97</v>
      </c>
      <c r="O14" s="178">
        <v>3.2032151860939302</v>
      </c>
      <c r="P14" s="108">
        <v>2.9590817010652526E-2</v>
      </c>
      <c r="Q14" s="84"/>
      <c r="R14" s="108"/>
      <c r="S14" s="84"/>
      <c r="T14" s="84"/>
      <c r="U14" s="84"/>
      <c r="V14" s="84"/>
    </row>
    <row r="15" spans="2:22">
      <c r="B15" s="82" t="s">
        <v>2172</v>
      </c>
      <c r="C15" s="83" t="s">
        <v>2257</v>
      </c>
      <c r="D15" s="84" t="s">
        <v>2259</v>
      </c>
      <c r="E15" s="84" t="s">
        <v>335</v>
      </c>
      <c r="F15" s="84" t="s">
        <v>137</v>
      </c>
      <c r="G15" s="156">
        <v>39943</v>
      </c>
      <c r="H15" s="108">
        <v>8.94</v>
      </c>
      <c r="I15" s="108" t="s">
        <v>139</v>
      </c>
      <c r="J15" s="108">
        <v>4.2</v>
      </c>
      <c r="K15" s="108">
        <v>2.97</v>
      </c>
      <c r="L15" s="178">
        <v>153000000</v>
      </c>
      <c r="M15" s="178">
        <v>206677.39</v>
      </c>
      <c r="N15" s="178">
        <v>0</v>
      </c>
      <c r="O15" s="178">
        <v>29.237957782362589</v>
      </c>
      <c r="P15" s="108">
        <v>0.2700958281725957</v>
      </c>
      <c r="Q15" s="84"/>
      <c r="R15" s="108"/>
      <c r="S15" s="84"/>
      <c r="T15" s="84"/>
      <c r="U15" s="84"/>
      <c r="V15" s="84"/>
    </row>
    <row r="16" spans="2:22">
      <c r="B16" s="82" t="s">
        <v>2173</v>
      </c>
      <c r="C16" s="83" t="s">
        <v>2258</v>
      </c>
      <c r="D16" s="84" t="s">
        <v>2259</v>
      </c>
      <c r="E16" s="84" t="s">
        <v>335</v>
      </c>
      <c r="F16" s="84" t="s">
        <v>137</v>
      </c>
      <c r="G16" s="156">
        <v>40176</v>
      </c>
      <c r="H16" s="108">
        <v>9</v>
      </c>
      <c r="I16" s="108" t="s">
        <v>139</v>
      </c>
      <c r="J16" s="108">
        <v>4.0999999999999996</v>
      </c>
      <c r="K16" s="108">
        <v>4.0999999999999996</v>
      </c>
      <c r="L16" s="178">
        <v>118000000</v>
      </c>
      <c r="M16" s="178">
        <v>161254.21</v>
      </c>
      <c r="N16" s="178">
        <v>0</v>
      </c>
      <c r="O16" s="178">
        <v>22.812092721938431</v>
      </c>
      <c r="P16" s="108">
        <v>0.21073465944323982</v>
      </c>
      <c r="Q16" s="84"/>
      <c r="R16" s="108"/>
      <c r="S16" s="84"/>
      <c r="T16" s="84"/>
      <c r="U16" s="84"/>
      <c r="V16" s="84"/>
    </row>
    <row r="17" spans="2:22">
      <c r="B17" s="82" t="s">
        <v>1545</v>
      </c>
      <c r="C17" s="83">
        <v>60000790</v>
      </c>
      <c r="D17" s="84" t="s">
        <v>2368</v>
      </c>
      <c r="E17" s="84" t="s">
        <v>364</v>
      </c>
      <c r="F17" s="84" t="s">
        <v>137</v>
      </c>
      <c r="G17" s="156">
        <v>40122</v>
      </c>
      <c r="H17" s="178">
        <v>1.92</v>
      </c>
      <c r="I17" s="178" t="s">
        <v>139</v>
      </c>
      <c r="J17" s="178">
        <v>6.5</v>
      </c>
      <c r="K17" s="178">
        <v>4.2699999999999996</v>
      </c>
      <c r="L17" s="178">
        <v>3000000</v>
      </c>
      <c r="M17" s="178">
        <v>3961.19</v>
      </c>
      <c r="N17" s="178">
        <v>0</v>
      </c>
      <c r="O17" s="178">
        <v>0.5603762752564122</v>
      </c>
      <c r="P17" s="108">
        <v>5.1766712052973198E-3</v>
      </c>
      <c r="Q17" s="84"/>
      <c r="R17" s="108"/>
      <c r="S17" s="84"/>
      <c r="T17" s="84"/>
      <c r="U17" s="84"/>
      <c r="V17" s="84"/>
    </row>
    <row r="18" spans="2:22">
      <c r="B18" s="82" t="s">
        <v>1555</v>
      </c>
      <c r="C18" s="83">
        <v>11030841</v>
      </c>
      <c r="D18" s="84" t="s">
        <v>131</v>
      </c>
      <c r="E18" s="84" t="s">
        <v>364</v>
      </c>
      <c r="F18" s="84" t="s">
        <v>137</v>
      </c>
      <c r="G18" s="84" t="s">
        <v>1557</v>
      </c>
      <c r="H18" s="178">
        <v>5.57</v>
      </c>
      <c r="I18" s="178" t="s">
        <v>139</v>
      </c>
      <c r="J18" s="178">
        <v>5.6</v>
      </c>
      <c r="K18" s="178">
        <v>4.57</v>
      </c>
      <c r="L18" s="178">
        <v>20029630.390000001</v>
      </c>
      <c r="M18" s="178">
        <v>25421.279999999999</v>
      </c>
      <c r="N18" s="178">
        <v>0.02</v>
      </c>
      <c r="O18" s="178">
        <v>3.5962632942752872</v>
      </c>
      <c r="P18" s="108">
        <v>3.3221735937382618E-2</v>
      </c>
      <c r="Q18" s="84"/>
      <c r="R18" s="108"/>
      <c r="S18" s="84"/>
      <c r="T18" s="84"/>
      <c r="U18" s="84"/>
      <c r="V18" s="84"/>
    </row>
    <row r="19" spans="2:22">
      <c r="B19" s="82" t="s">
        <v>1564</v>
      </c>
      <c r="C19" s="83">
        <v>6030</v>
      </c>
      <c r="D19" s="84" t="s">
        <v>334</v>
      </c>
      <c r="E19" s="84" t="s">
        <v>391</v>
      </c>
      <c r="F19" s="84" t="s">
        <v>135</v>
      </c>
      <c r="G19" s="156">
        <v>39958</v>
      </c>
      <c r="H19" s="178">
        <v>3.05</v>
      </c>
      <c r="I19" s="178" t="s">
        <v>139</v>
      </c>
      <c r="J19" s="178">
        <v>6.5</v>
      </c>
      <c r="K19" s="178">
        <v>6.48</v>
      </c>
      <c r="L19" s="178">
        <v>120000000</v>
      </c>
      <c r="M19" s="178">
        <v>137939.44</v>
      </c>
      <c r="N19" s="178">
        <v>1.86</v>
      </c>
      <c r="O19" s="178">
        <v>19.513830338397138</v>
      </c>
      <c r="P19" s="108">
        <v>0.1802658108100943</v>
      </c>
      <c r="Q19" s="84"/>
      <c r="R19" s="108"/>
      <c r="S19" s="84"/>
      <c r="T19" s="84"/>
      <c r="U19" s="84"/>
      <c r="V19" s="84"/>
    </row>
    <row r="20" spans="2:22">
      <c r="B20" s="82" t="s">
        <v>1574</v>
      </c>
      <c r="C20" s="83">
        <v>6029</v>
      </c>
      <c r="D20" s="84" t="s">
        <v>334</v>
      </c>
      <c r="E20" s="84" t="s">
        <v>450</v>
      </c>
      <c r="F20" s="84" t="s">
        <v>137</v>
      </c>
      <c r="G20" s="156">
        <v>39943</v>
      </c>
      <c r="H20" s="178">
        <v>3.02</v>
      </c>
      <c r="I20" s="178" t="s">
        <v>139</v>
      </c>
      <c r="J20" s="178">
        <v>6.2</v>
      </c>
      <c r="K20" s="178">
        <v>6.18</v>
      </c>
      <c r="L20" s="178">
        <v>115000000</v>
      </c>
      <c r="M20" s="178">
        <v>133572.68000000002</v>
      </c>
      <c r="N20" s="178">
        <v>0</v>
      </c>
      <c r="O20" s="178">
        <v>18.896079434315617</v>
      </c>
      <c r="P20" s="108">
        <v>0.17455912146864788</v>
      </c>
      <c r="Q20" s="84"/>
      <c r="R20" s="108"/>
      <c r="S20" s="84"/>
      <c r="T20" s="84"/>
      <c r="U20" s="84"/>
      <c r="V20" s="84"/>
    </row>
    <row r="21" spans="2:22">
      <c r="B21" s="106" t="s">
        <v>1512</v>
      </c>
      <c r="C21" s="83"/>
      <c r="D21" s="84"/>
      <c r="E21" s="84"/>
      <c r="F21" s="84"/>
      <c r="G21" s="84"/>
      <c r="H21" s="131">
        <v>6.39238924508855</v>
      </c>
      <c r="I21" s="108"/>
      <c r="J21" s="108"/>
      <c r="K21" s="108"/>
      <c r="L21" s="131">
        <v>560798830.38999999</v>
      </c>
      <c r="M21" s="131">
        <v>706880.39</v>
      </c>
      <c r="N21" s="108"/>
      <c r="O21" s="131">
        <v>100</v>
      </c>
      <c r="P21" s="131">
        <v>0.92378486275647964</v>
      </c>
      <c r="Q21" s="84"/>
      <c r="R21" s="84"/>
      <c r="S21" s="84"/>
      <c r="T21" s="84"/>
      <c r="U21" s="84"/>
      <c r="V21" s="84"/>
    </row>
    <row r="22" spans="2:22">
      <c r="B22" s="106" t="s">
        <v>1513</v>
      </c>
      <c r="C22" s="83"/>
      <c r="D22" s="84"/>
      <c r="E22" s="84"/>
      <c r="F22" s="84"/>
      <c r="G22" s="84"/>
      <c r="H22" s="108"/>
      <c r="I22" s="108"/>
      <c r="J22" s="108"/>
      <c r="K22" s="108"/>
      <c r="L22" s="108"/>
      <c r="M22" s="108"/>
      <c r="N22" s="108"/>
      <c r="O22" s="108"/>
      <c r="P22" s="108"/>
      <c r="Q22" s="84"/>
      <c r="R22" s="84"/>
      <c r="S22" s="84"/>
      <c r="T22" s="84"/>
      <c r="U22" s="84"/>
      <c r="V22" s="84"/>
    </row>
    <row r="23" spans="2:22">
      <c r="B23" s="166">
        <v>0</v>
      </c>
      <c r="C23" s="164">
        <v>0</v>
      </c>
      <c r="D23" s="108">
        <v>0</v>
      </c>
      <c r="E23" s="108">
        <v>0</v>
      </c>
      <c r="F23" s="108"/>
      <c r="G23" s="108"/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78">
        <v>0</v>
      </c>
      <c r="P23" s="108">
        <v>0</v>
      </c>
      <c r="Q23" s="84"/>
      <c r="R23" s="84"/>
      <c r="S23" s="84"/>
      <c r="T23" s="84"/>
      <c r="U23" s="84"/>
      <c r="V23" s="84"/>
    </row>
    <row r="24" spans="2:22">
      <c r="B24" s="110" t="s">
        <v>1514</v>
      </c>
      <c r="C24" s="164"/>
      <c r="D24" s="108"/>
      <c r="E24" s="108"/>
      <c r="F24" s="108"/>
      <c r="G24" s="108"/>
      <c r="H24" s="131">
        <v>0</v>
      </c>
      <c r="I24" s="108"/>
      <c r="J24" s="108"/>
      <c r="K24" s="108"/>
      <c r="L24" s="131">
        <v>0</v>
      </c>
      <c r="M24" s="131">
        <v>0</v>
      </c>
      <c r="N24" s="108"/>
      <c r="O24" s="131">
        <v>0</v>
      </c>
      <c r="P24" s="131">
        <v>0</v>
      </c>
      <c r="Q24" s="84"/>
      <c r="R24" s="84"/>
      <c r="S24" s="84"/>
      <c r="T24" s="84"/>
      <c r="U24" s="84"/>
      <c r="V24" s="84"/>
    </row>
    <row r="25" spans="2:22">
      <c r="B25" s="110" t="s">
        <v>327</v>
      </c>
      <c r="C25" s="164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84"/>
      <c r="R25" s="84"/>
      <c r="S25" s="84"/>
      <c r="T25" s="84"/>
      <c r="U25" s="84"/>
      <c r="V25" s="84"/>
    </row>
    <row r="26" spans="2:22">
      <c r="B26" s="166">
        <v>0</v>
      </c>
      <c r="C26" s="164">
        <v>0</v>
      </c>
      <c r="D26" s="108">
        <v>0</v>
      </c>
      <c r="E26" s="108">
        <v>0</v>
      </c>
      <c r="F26" s="108"/>
      <c r="G26" s="108"/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78">
        <v>0</v>
      </c>
      <c r="P26" s="108">
        <v>0</v>
      </c>
      <c r="Q26" s="84"/>
      <c r="R26" s="84"/>
      <c r="S26" s="84"/>
      <c r="T26" s="84"/>
      <c r="U26" s="84"/>
      <c r="V26" s="84"/>
    </row>
    <row r="27" spans="2:22">
      <c r="B27" s="110" t="s">
        <v>328</v>
      </c>
      <c r="C27" s="164"/>
      <c r="D27" s="108"/>
      <c r="E27" s="108"/>
      <c r="F27" s="108"/>
      <c r="G27" s="108"/>
      <c r="H27" s="131">
        <v>0</v>
      </c>
      <c r="I27" s="108"/>
      <c r="J27" s="108"/>
      <c r="K27" s="108"/>
      <c r="L27" s="131">
        <v>0</v>
      </c>
      <c r="M27" s="131">
        <v>0</v>
      </c>
      <c r="N27" s="108"/>
      <c r="O27" s="131">
        <v>0</v>
      </c>
      <c r="P27" s="131">
        <v>0</v>
      </c>
      <c r="Q27" s="84"/>
      <c r="R27" s="84"/>
      <c r="S27" s="84"/>
      <c r="T27" s="84"/>
      <c r="U27" s="84"/>
      <c r="V27" s="84"/>
    </row>
    <row r="28" spans="2:22">
      <c r="B28" s="110" t="s">
        <v>26</v>
      </c>
      <c r="C28" s="164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84"/>
      <c r="R28" s="84"/>
      <c r="S28" s="84"/>
      <c r="T28" s="84"/>
      <c r="U28" s="84"/>
      <c r="V28" s="84"/>
    </row>
    <row r="29" spans="2:22">
      <c r="B29" s="166">
        <v>0</v>
      </c>
      <c r="C29" s="164">
        <v>0</v>
      </c>
      <c r="D29" s="108">
        <v>0</v>
      </c>
      <c r="E29" s="108">
        <v>0</v>
      </c>
      <c r="F29" s="108"/>
      <c r="G29" s="108"/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78">
        <v>0</v>
      </c>
      <c r="P29" s="108">
        <v>0</v>
      </c>
      <c r="Q29" s="84"/>
      <c r="R29" s="84"/>
      <c r="S29" s="84"/>
      <c r="T29" s="84"/>
      <c r="U29" s="84"/>
      <c r="V29" s="84"/>
    </row>
    <row r="30" spans="2:22">
      <c r="B30" s="110" t="s">
        <v>651</v>
      </c>
      <c r="C30" s="164"/>
      <c r="D30" s="108"/>
      <c r="E30" s="108"/>
      <c r="F30" s="108"/>
      <c r="G30" s="108"/>
      <c r="H30" s="131">
        <v>0</v>
      </c>
      <c r="I30" s="108"/>
      <c r="J30" s="108"/>
      <c r="K30" s="108"/>
      <c r="L30" s="131">
        <v>0</v>
      </c>
      <c r="M30" s="131">
        <v>0</v>
      </c>
      <c r="N30" s="108"/>
      <c r="O30" s="131">
        <v>0</v>
      </c>
      <c r="P30" s="131">
        <v>0</v>
      </c>
      <c r="Q30" s="84"/>
      <c r="R30" s="84"/>
      <c r="S30" s="84"/>
      <c r="T30" s="84"/>
      <c r="U30" s="84"/>
      <c r="V30" s="84"/>
    </row>
    <row r="31" spans="2:22">
      <c r="B31" s="110" t="s">
        <v>221</v>
      </c>
      <c r="C31" s="164"/>
      <c r="D31" s="108"/>
      <c r="E31" s="108"/>
      <c r="F31" s="108"/>
      <c r="G31" s="108"/>
      <c r="H31" s="131">
        <v>6.39238924508855</v>
      </c>
      <c r="I31" s="108"/>
      <c r="J31" s="108"/>
      <c r="K31" s="108"/>
      <c r="L31" s="131">
        <v>560798830.38999999</v>
      </c>
      <c r="M31" s="131">
        <v>706880.39</v>
      </c>
      <c r="N31" s="108"/>
      <c r="O31" s="131">
        <v>100</v>
      </c>
      <c r="P31" s="131">
        <v>0.92378486275647964</v>
      </c>
      <c r="Q31" s="84"/>
      <c r="R31" s="84"/>
      <c r="S31" s="84"/>
      <c r="T31" s="84"/>
      <c r="U31" s="84"/>
      <c r="V31" s="84"/>
    </row>
    <row r="32" spans="2:22">
      <c r="B32" s="82" t="s">
        <v>228</v>
      </c>
      <c r="C32" s="83"/>
      <c r="D32" s="84"/>
      <c r="E32" s="84"/>
      <c r="F32" s="84"/>
      <c r="G32" s="84"/>
      <c r="H32" s="108"/>
      <c r="I32" s="108"/>
      <c r="J32" s="108"/>
      <c r="K32" s="108"/>
      <c r="L32" s="108"/>
      <c r="M32" s="108"/>
      <c r="N32" s="108"/>
      <c r="O32" s="108"/>
      <c r="P32" s="108"/>
      <c r="Q32" s="84"/>
      <c r="R32" s="84"/>
      <c r="S32" s="84"/>
      <c r="T32" s="84"/>
      <c r="U32" s="84"/>
      <c r="V32" s="84"/>
    </row>
    <row r="33" spans="2:22">
      <c r="B33" s="82" t="s">
        <v>324</v>
      </c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</row>
    <row r="1106" spans="2:22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  <c r="T1112" s="84"/>
      <c r="U1112" s="84"/>
      <c r="V1112" s="84"/>
    </row>
    <row r="1113" spans="2:22">
      <c r="B1113" s="82"/>
      <c r="D1113" s="1"/>
      <c r="S1113" s="84"/>
      <c r="T1113" s="84"/>
      <c r="U1113" s="84"/>
      <c r="V1113" s="84"/>
    </row>
    <row r="1114" spans="2:22">
      <c r="B1114" s="82"/>
      <c r="D1114" s="1"/>
      <c r="S1114" s="84"/>
      <c r="T1114" s="84"/>
      <c r="U1114" s="84"/>
      <c r="V1114" s="84"/>
    </row>
    <row r="1115" spans="2:22">
      <c r="B1115" s="82"/>
      <c r="D1115" s="1"/>
      <c r="S1115" s="84"/>
      <c r="T1115" s="84"/>
      <c r="U1115" s="84"/>
      <c r="V1115" s="84"/>
    </row>
    <row r="1116" spans="2:22">
      <c r="B1116" s="82"/>
      <c r="D1116" s="1"/>
      <c r="S1116" s="84"/>
      <c r="T1116" s="84"/>
      <c r="U1116" s="84"/>
      <c r="V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B1160" s="82"/>
      <c r="D1160" s="1"/>
      <c r="S1160" s="84"/>
    </row>
    <row r="1161" spans="2:19">
      <c r="B1161" s="82"/>
      <c r="D1161" s="1"/>
      <c r="S1161" s="84"/>
    </row>
    <row r="1162" spans="2:19">
      <c r="B1162" s="82"/>
      <c r="D1162" s="1"/>
      <c r="S1162" s="84"/>
    </row>
    <row r="1163" spans="2:19">
      <c r="B1163" s="82"/>
      <c r="D1163" s="1"/>
      <c r="S1163" s="84"/>
    </row>
    <row r="1164" spans="2:19">
      <c r="B1164" s="82"/>
      <c r="D1164" s="1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  <row r="1231" spans="5:19">
      <c r="E1231" s="2"/>
      <c r="F1231" s="2"/>
      <c r="S1231" s="84"/>
    </row>
    <row r="1232" spans="5:19">
      <c r="E1232" s="2"/>
      <c r="F1232" s="2"/>
      <c r="S1232" s="84"/>
    </row>
    <row r="1233" spans="5:19">
      <c r="E1233" s="2"/>
      <c r="F1233" s="2"/>
      <c r="S1233" s="84"/>
    </row>
    <row r="1234" spans="5:19">
      <c r="E1234" s="2"/>
      <c r="F1234" s="2"/>
      <c r="S1234" s="84"/>
    </row>
    <row r="1235" spans="5:19">
      <c r="E1235" s="2"/>
      <c r="F1235" s="2"/>
      <c r="S1235" s="84"/>
    </row>
  </sheetData>
  <mergeCells count="1">
    <mergeCell ref="B6:P6"/>
  </mergeCells>
  <dataValidations disablePrompts="1" count="2">
    <dataValidation type="list" allowBlank="1" showInputMessage="1" showErrorMessage="1" sqref="F13 F18 E19">
      <formula1>$BW$8:$BW$11</formula1>
    </dataValidation>
    <dataValidation type="list" allowBlank="1" showInputMessage="1" showErrorMessage="1" sqref="E17">
      <formula1>$BV$8:$BV$11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0">
    <tabColor rgb="FF7030A0"/>
  </sheetPr>
  <dimension ref="B1:W1232"/>
  <sheetViews>
    <sheetView rightToLeft="1" tabSelected="1" workbookViewId="0">
      <selection activeCell="O10" sqref="O10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3" style="2" customWidth="1"/>
    <col min="4" max="4" width="7" style="2" customWidth="1"/>
    <col min="5" max="5" width="5.5703125" style="1" customWidth="1"/>
    <col min="6" max="6" width="6.7109375" style="1" customWidth="1"/>
    <col min="7" max="7" width="7.140625" style="1" bestFit="1" customWidth="1"/>
    <col min="8" max="8" width="7.28515625" style="1" bestFit="1" customWidth="1"/>
    <col min="9" max="9" width="7.5703125" style="1" bestFit="1" customWidth="1"/>
    <col min="10" max="10" width="6.7109375" style="1" bestFit="1" customWidth="1"/>
    <col min="11" max="11" width="10.42578125" style="1" customWidth="1"/>
    <col min="12" max="12" width="13.85546875" style="1" bestFit="1" customWidth="1"/>
    <col min="13" max="13" width="10.5703125" style="1" customWidth="1"/>
    <col min="14" max="14" width="11.28515625" style="1" bestFit="1" customWidth="1"/>
    <col min="15" max="15" width="10" style="1" bestFit="1" customWidth="1"/>
    <col min="16" max="16" width="10.42578125" style="1" bestFit="1" customWidth="1"/>
    <col min="17" max="17" width="8.7109375" style="1" bestFit="1" customWidth="1"/>
    <col min="18" max="18" width="6.7109375" style="1" customWidth="1"/>
    <col min="19" max="19" width="18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3" t="s">
        <v>145</v>
      </c>
      <c r="C1" s="181" t="s">
        <v>197</v>
      </c>
    </row>
    <row r="2" spans="2:23">
      <c r="B2" s="63" t="s">
        <v>144</v>
      </c>
      <c r="C2" s="181" t="s">
        <v>2403</v>
      </c>
    </row>
    <row r="3" spans="2:23">
      <c r="B3" s="63" t="s">
        <v>146</v>
      </c>
      <c r="C3" s="181" t="s">
        <v>2468</v>
      </c>
    </row>
    <row r="4" spans="2:23">
      <c r="B4" s="63" t="s">
        <v>147</v>
      </c>
      <c r="C4" s="181" t="s">
        <v>2469</v>
      </c>
    </row>
    <row r="6" spans="2:23" ht="26.25" customHeight="1">
      <c r="B6" s="239" t="s">
        <v>191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1"/>
    </row>
    <row r="7" spans="2:23" s="3" customFormat="1" ht="63">
      <c r="B7" s="23" t="s">
        <v>107</v>
      </c>
      <c r="C7" s="33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182</v>
      </c>
      <c r="L7" s="80" t="s">
        <v>0</v>
      </c>
      <c r="M7" s="80" t="s">
        <v>183</v>
      </c>
      <c r="N7" s="80" t="s">
        <v>53</v>
      </c>
      <c r="O7" s="80" t="s">
        <v>148</v>
      </c>
      <c r="P7" s="34" t="s">
        <v>150</v>
      </c>
      <c r="R7" s="1"/>
    </row>
    <row r="8" spans="2:23" s="3" customFormat="1" ht="17.25" customHeight="1">
      <c r="B8" s="15"/>
      <c r="C8" s="35"/>
      <c r="D8" s="35"/>
      <c r="E8" s="35"/>
      <c r="F8" s="35"/>
      <c r="G8" s="35" t="s">
        <v>24</v>
      </c>
      <c r="H8" s="35" t="s">
        <v>21</v>
      </c>
      <c r="I8" s="35"/>
      <c r="J8" s="35" t="s">
        <v>20</v>
      </c>
      <c r="K8" s="35" t="s">
        <v>20</v>
      </c>
      <c r="L8" s="35" t="s">
        <v>22</v>
      </c>
      <c r="M8" s="35" t="s">
        <v>23</v>
      </c>
      <c r="N8" s="35" t="s">
        <v>20</v>
      </c>
      <c r="O8" s="35" t="s">
        <v>20</v>
      </c>
      <c r="P8" s="36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190</v>
      </c>
      <c r="C10" s="19"/>
      <c r="D10" s="19"/>
      <c r="E10" s="19"/>
      <c r="F10" s="19"/>
      <c r="G10" s="19"/>
      <c r="H10" s="119">
        <v>5.3199266696544347</v>
      </c>
      <c r="I10" s="19"/>
      <c r="J10" s="19"/>
      <c r="K10" s="19"/>
      <c r="L10" s="119">
        <v>340197585.54000002</v>
      </c>
      <c r="M10" s="119">
        <v>380127.76</v>
      </c>
      <c r="N10" s="173"/>
      <c r="O10" s="162">
        <v>100</v>
      </c>
      <c r="P10" s="174">
        <v>0.49676900868834123</v>
      </c>
      <c r="Q10" s="5"/>
    </row>
    <row r="11" spans="2:23">
      <c r="B11" s="106" t="s">
        <v>207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2"/>
    </row>
    <row r="12" spans="2:23">
      <c r="B12" s="106" t="s">
        <v>1511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2"/>
    </row>
    <row r="13" spans="2:23">
      <c r="B13" s="82" t="s">
        <v>2230</v>
      </c>
      <c r="C13" s="83">
        <v>9556</v>
      </c>
      <c r="D13" s="84" t="s">
        <v>354</v>
      </c>
      <c r="E13" s="84" t="s">
        <v>364</v>
      </c>
      <c r="F13" s="84" t="s">
        <v>137</v>
      </c>
      <c r="G13" s="156">
        <v>39922</v>
      </c>
      <c r="H13" s="108">
        <v>6.55</v>
      </c>
      <c r="I13" s="108" t="s">
        <v>139</v>
      </c>
      <c r="J13" s="108">
        <v>4.2699999999999996</v>
      </c>
      <c r="K13" s="108">
        <v>4.32</v>
      </c>
      <c r="L13" s="108">
        <v>170957265.80000001</v>
      </c>
      <c r="M13" s="108">
        <v>192783.03</v>
      </c>
      <c r="N13" s="108" t="s">
        <v>198</v>
      </c>
      <c r="O13" s="108">
        <v>50.715325289581578</v>
      </c>
      <c r="P13" s="108">
        <v>0.25193801869412208</v>
      </c>
      <c r="Q13" s="84"/>
      <c r="R13" s="84"/>
      <c r="S13" s="84"/>
      <c r="T13" s="84"/>
      <c r="U13" s="84"/>
      <c r="V13" s="84"/>
      <c r="W13" s="2"/>
    </row>
    <row r="14" spans="2:23">
      <c r="B14" s="106" t="s">
        <v>1512</v>
      </c>
      <c r="C14" s="83"/>
      <c r="D14" s="84"/>
      <c r="E14" s="84"/>
      <c r="F14" s="84"/>
      <c r="G14" s="84"/>
      <c r="H14" s="131">
        <v>6.55</v>
      </c>
      <c r="I14" s="108"/>
      <c r="J14" s="108"/>
      <c r="K14" s="108"/>
      <c r="L14" s="131">
        <v>170957265.80000001</v>
      </c>
      <c r="M14" s="131">
        <v>192783.03</v>
      </c>
      <c r="N14" s="108"/>
      <c r="O14" s="131">
        <v>50.715325289581578</v>
      </c>
      <c r="P14" s="131">
        <v>0.25193801869412208</v>
      </c>
      <c r="Q14" s="84"/>
      <c r="R14" s="84"/>
      <c r="S14" s="84"/>
      <c r="T14" s="84"/>
      <c r="U14" s="84"/>
      <c r="V14" s="84"/>
      <c r="W14" s="2"/>
    </row>
    <row r="15" spans="2:23">
      <c r="B15" s="106" t="s">
        <v>1513</v>
      </c>
      <c r="C15" s="83"/>
      <c r="D15" s="84"/>
      <c r="E15" s="84"/>
      <c r="F15" s="84"/>
      <c r="G15" s="84"/>
      <c r="H15" s="108"/>
      <c r="I15" s="108"/>
      <c r="J15" s="108"/>
      <c r="K15" s="108"/>
      <c r="L15" s="108"/>
      <c r="M15" s="108"/>
      <c r="N15" s="108"/>
      <c r="O15" s="108"/>
      <c r="P15" s="108"/>
      <c r="Q15" s="84"/>
      <c r="R15" s="84"/>
      <c r="S15" s="84"/>
      <c r="T15" s="84"/>
      <c r="U15" s="84"/>
      <c r="V15" s="84"/>
      <c r="W15" s="2"/>
    </row>
    <row r="16" spans="2:23">
      <c r="B16" s="166">
        <v>0</v>
      </c>
      <c r="C16" s="164">
        <v>0</v>
      </c>
      <c r="D16" s="108">
        <v>0</v>
      </c>
      <c r="E16" s="108">
        <v>0</v>
      </c>
      <c r="F16" s="84"/>
      <c r="G16" s="84"/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84"/>
      <c r="R16" s="84"/>
      <c r="S16" s="84"/>
      <c r="T16" s="84"/>
      <c r="U16" s="84"/>
      <c r="V16" s="84"/>
      <c r="W16" s="2"/>
    </row>
    <row r="17" spans="2:23">
      <c r="B17" s="110" t="s">
        <v>1514</v>
      </c>
      <c r="C17" s="164"/>
      <c r="D17" s="108"/>
      <c r="E17" s="108"/>
      <c r="F17" s="84"/>
      <c r="G17" s="84"/>
      <c r="H17" s="131">
        <v>0</v>
      </c>
      <c r="I17" s="108"/>
      <c r="J17" s="108"/>
      <c r="K17" s="108"/>
      <c r="L17" s="131">
        <v>0</v>
      </c>
      <c r="M17" s="131">
        <v>0</v>
      </c>
      <c r="N17" s="108"/>
      <c r="O17" s="131">
        <v>0</v>
      </c>
      <c r="P17" s="131">
        <v>0</v>
      </c>
      <c r="Q17" s="84"/>
      <c r="R17" s="84"/>
      <c r="S17" s="84"/>
      <c r="T17" s="84"/>
      <c r="U17" s="84"/>
      <c r="V17" s="84"/>
      <c r="W17" s="2"/>
    </row>
    <row r="18" spans="2:23">
      <c r="B18" s="110" t="s">
        <v>327</v>
      </c>
      <c r="C18" s="164"/>
      <c r="D18" s="108"/>
      <c r="E18" s="108"/>
      <c r="F18" s="84"/>
      <c r="G18" s="84"/>
      <c r="H18" s="108"/>
      <c r="I18" s="108"/>
      <c r="J18" s="108"/>
      <c r="K18" s="108"/>
      <c r="L18" s="108"/>
      <c r="M18" s="108"/>
      <c r="N18" s="108"/>
      <c r="O18" s="108"/>
      <c r="P18" s="108"/>
      <c r="Q18" s="84"/>
      <c r="R18" s="84"/>
      <c r="S18" s="84"/>
      <c r="T18" s="84"/>
      <c r="U18" s="84"/>
      <c r="V18" s="84"/>
      <c r="W18" s="2"/>
    </row>
    <row r="19" spans="2:23">
      <c r="B19" s="166">
        <v>0</v>
      </c>
      <c r="C19" s="164">
        <v>0</v>
      </c>
      <c r="D19" s="108">
        <v>0</v>
      </c>
      <c r="E19" s="108">
        <v>0</v>
      </c>
      <c r="F19" s="84"/>
      <c r="G19" s="84"/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84"/>
      <c r="R19" s="84"/>
      <c r="S19" s="84"/>
      <c r="T19" s="84"/>
      <c r="U19" s="84"/>
      <c r="V19" s="84"/>
      <c r="W19" s="2"/>
    </row>
    <row r="20" spans="2:23">
      <c r="B20" s="106" t="s">
        <v>328</v>
      </c>
      <c r="C20" s="83"/>
      <c r="D20" s="84"/>
      <c r="E20" s="84"/>
      <c r="F20" s="84"/>
      <c r="G20" s="84"/>
      <c r="H20" s="131">
        <v>0</v>
      </c>
      <c r="I20" s="108"/>
      <c r="J20" s="108"/>
      <c r="K20" s="108"/>
      <c r="L20" s="131">
        <v>0</v>
      </c>
      <c r="M20" s="131">
        <v>0</v>
      </c>
      <c r="N20" s="108"/>
      <c r="O20" s="131">
        <v>0</v>
      </c>
      <c r="P20" s="131">
        <v>0</v>
      </c>
      <c r="Q20" s="84"/>
      <c r="R20" s="84"/>
      <c r="S20" s="84"/>
      <c r="T20" s="84"/>
      <c r="U20" s="84"/>
      <c r="V20" s="84"/>
    </row>
    <row r="21" spans="2:23">
      <c r="B21" s="106" t="s">
        <v>26</v>
      </c>
      <c r="C21" s="83"/>
      <c r="D21" s="84"/>
      <c r="E21" s="84"/>
      <c r="F21" s="84"/>
      <c r="G21" s="84"/>
      <c r="H21" s="108"/>
      <c r="I21" s="108"/>
      <c r="J21" s="108"/>
      <c r="K21" s="108"/>
      <c r="L21" s="108"/>
      <c r="M21" s="108"/>
      <c r="N21" s="108"/>
      <c r="O21" s="108"/>
      <c r="P21" s="108"/>
      <c r="Q21" s="84"/>
      <c r="R21" s="84"/>
      <c r="S21" s="84"/>
      <c r="T21" s="84"/>
      <c r="U21" s="84"/>
      <c r="V21" s="84"/>
    </row>
    <row r="22" spans="2:23">
      <c r="B22" s="82" t="s">
        <v>2231</v>
      </c>
      <c r="C22" s="83">
        <v>25000155</v>
      </c>
      <c r="D22" s="84" t="s">
        <v>354</v>
      </c>
      <c r="E22" s="84" t="s">
        <v>394</v>
      </c>
      <c r="F22" s="84" t="s">
        <v>136</v>
      </c>
      <c r="G22" s="156">
        <v>40010</v>
      </c>
      <c r="H22" s="108">
        <v>4.7</v>
      </c>
      <c r="I22" s="108" t="s">
        <v>139</v>
      </c>
      <c r="J22" s="108">
        <v>5.65</v>
      </c>
      <c r="K22" s="108">
        <v>5.76</v>
      </c>
      <c r="L22" s="108">
        <v>112539999</v>
      </c>
      <c r="M22" s="108">
        <v>124673.42000000001</v>
      </c>
      <c r="N22" s="108">
        <v>0</v>
      </c>
      <c r="O22" s="108">
        <v>32.797767782074111</v>
      </c>
      <c r="P22" s="108">
        <v>0.16292914588291374</v>
      </c>
      <c r="Q22" s="84"/>
      <c r="R22" s="84"/>
      <c r="S22" s="84"/>
      <c r="T22" s="84"/>
      <c r="U22" s="84"/>
      <c r="V22" s="84"/>
    </row>
    <row r="23" spans="2:23">
      <c r="B23" s="82" t="s">
        <v>2231</v>
      </c>
      <c r="C23" s="83">
        <v>25000156</v>
      </c>
      <c r="D23" s="84" t="s">
        <v>354</v>
      </c>
      <c r="E23" s="84" t="s">
        <v>394</v>
      </c>
      <c r="F23" s="84" t="s">
        <v>136</v>
      </c>
      <c r="G23" s="156">
        <v>40010</v>
      </c>
      <c r="H23" s="108">
        <v>2.6</v>
      </c>
      <c r="I23" s="108" t="s">
        <v>139</v>
      </c>
      <c r="J23" s="108">
        <v>5.65</v>
      </c>
      <c r="K23" s="108">
        <v>5.77</v>
      </c>
      <c r="L23" s="108">
        <v>31671139.989999998</v>
      </c>
      <c r="M23" s="108">
        <v>35081.729999999996</v>
      </c>
      <c r="N23" s="108">
        <v>0</v>
      </c>
      <c r="O23" s="108">
        <v>9.2289313466609215</v>
      </c>
      <c r="P23" s="108">
        <v>4.5846470763335041E-2</v>
      </c>
      <c r="Q23" s="84"/>
      <c r="R23" s="84"/>
      <c r="S23" s="84"/>
      <c r="T23" s="84"/>
      <c r="U23" s="84"/>
      <c r="V23" s="84"/>
    </row>
    <row r="24" spans="2:23">
      <c r="B24" s="82" t="s">
        <v>2228</v>
      </c>
      <c r="C24" s="83">
        <v>25000068</v>
      </c>
      <c r="D24" s="84" t="s">
        <v>2232</v>
      </c>
      <c r="E24" s="84" t="s">
        <v>394</v>
      </c>
      <c r="F24" s="84" t="s">
        <v>136</v>
      </c>
      <c r="G24" s="156">
        <v>39992</v>
      </c>
      <c r="H24" s="108">
        <v>3.21</v>
      </c>
      <c r="I24" s="108" t="s">
        <v>139</v>
      </c>
      <c r="J24" s="108">
        <v>5.3</v>
      </c>
      <c r="K24" s="108">
        <v>5.4</v>
      </c>
      <c r="L24" s="108">
        <v>21000000</v>
      </c>
      <c r="M24" s="108">
        <v>23148.75</v>
      </c>
      <c r="N24" s="108">
        <v>0</v>
      </c>
      <c r="O24" s="108">
        <v>6.0897288848359823</v>
      </c>
      <c r="P24" s="108">
        <v>3.0251885813007286E-2</v>
      </c>
      <c r="Q24" s="84"/>
      <c r="R24" s="84"/>
      <c r="S24" s="84"/>
      <c r="T24" s="84"/>
      <c r="U24" s="84"/>
      <c r="V24" s="84"/>
    </row>
    <row r="25" spans="2:23">
      <c r="B25" s="82" t="s">
        <v>2229</v>
      </c>
      <c r="C25" s="83">
        <v>25000069</v>
      </c>
      <c r="D25" s="84" t="s">
        <v>2232</v>
      </c>
      <c r="E25" s="84" t="s">
        <v>394</v>
      </c>
      <c r="F25" s="84" t="s">
        <v>136</v>
      </c>
      <c r="G25" s="156">
        <v>39992</v>
      </c>
      <c r="H25" s="108">
        <v>1.81</v>
      </c>
      <c r="I25" s="108" t="s">
        <v>139</v>
      </c>
      <c r="J25" s="108">
        <v>5.3</v>
      </c>
      <c r="K25" s="108">
        <v>5.41</v>
      </c>
      <c r="L25" s="108">
        <v>4029180.75</v>
      </c>
      <c r="M25" s="108">
        <v>4440.83</v>
      </c>
      <c r="N25" s="108">
        <v>0</v>
      </c>
      <c r="O25" s="108">
        <v>1.1682466968473966</v>
      </c>
      <c r="P25" s="108">
        <v>5.8034875349631037E-3</v>
      </c>
      <c r="Q25" s="84"/>
      <c r="R25" s="84"/>
      <c r="S25" s="84"/>
      <c r="T25" s="84"/>
      <c r="U25" s="84"/>
      <c r="V25" s="84"/>
    </row>
    <row r="26" spans="2:23">
      <c r="B26" s="106" t="s">
        <v>651</v>
      </c>
      <c r="C26" s="83"/>
      <c r="D26" s="84"/>
      <c r="E26" s="84"/>
      <c r="F26" s="84"/>
      <c r="G26" s="84"/>
      <c r="H26" s="131">
        <v>4.0541463952575558</v>
      </c>
      <c r="I26" s="108"/>
      <c r="J26" s="108"/>
      <c r="K26" s="108"/>
      <c r="L26" s="131">
        <v>169240319.74000001</v>
      </c>
      <c r="M26" s="131">
        <v>187344.73</v>
      </c>
      <c r="N26" s="108"/>
      <c r="O26" s="131">
        <v>49.284674710418415</v>
      </c>
      <c r="P26" s="131">
        <v>0.24483098999421915</v>
      </c>
      <c r="Q26" s="84"/>
      <c r="R26" s="84"/>
      <c r="S26" s="84"/>
      <c r="T26" s="84"/>
      <c r="U26" s="84"/>
      <c r="V26" s="84"/>
    </row>
    <row r="27" spans="2:23">
      <c r="B27" s="106" t="s">
        <v>221</v>
      </c>
      <c r="C27" s="83"/>
      <c r="D27" s="84"/>
      <c r="E27" s="84"/>
      <c r="F27" s="84"/>
      <c r="G27" s="84"/>
      <c r="H27" s="131">
        <v>5.3199266696544347</v>
      </c>
      <c r="I27" s="108"/>
      <c r="J27" s="108"/>
      <c r="K27" s="108"/>
      <c r="L27" s="131">
        <v>340197585.54000002</v>
      </c>
      <c r="M27" s="131">
        <v>380127.76</v>
      </c>
      <c r="N27" s="108"/>
      <c r="O27" s="131">
        <v>100</v>
      </c>
      <c r="P27" s="131">
        <v>0.49676900868834123</v>
      </c>
      <c r="Q27" s="84"/>
      <c r="R27" s="84"/>
      <c r="S27" s="84"/>
      <c r="T27" s="84"/>
      <c r="U27" s="84"/>
      <c r="V27" s="84"/>
    </row>
    <row r="28" spans="2:23">
      <c r="B28" s="82" t="s">
        <v>228</v>
      </c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3">
      <c r="B29" s="82" t="s">
        <v>324</v>
      </c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3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3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3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  <c r="T1112" s="84"/>
      <c r="U1112" s="84"/>
      <c r="V1112" s="84"/>
    </row>
    <row r="1113" spans="2:22">
      <c r="B1113" s="82"/>
      <c r="D1113" s="1"/>
      <c r="S1113" s="84"/>
      <c r="T1113" s="84"/>
      <c r="U1113" s="84"/>
      <c r="V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B1160" s="82"/>
      <c r="D1160" s="1"/>
      <c r="S1160" s="84"/>
    </row>
    <row r="1161" spans="2:19">
      <c r="B1161" s="82"/>
      <c r="D1161" s="1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  <row r="1231" spans="5:19">
      <c r="E1231" s="2"/>
      <c r="F1231" s="2"/>
      <c r="S1231" s="84"/>
    </row>
    <row r="1232" spans="5:19">
      <c r="E1232" s="2"/>
      <c r="F1232" s="2"/>
      <c r="S1232" s="84"/>
    </row>
  </sheetData>
  <mergeCells count="1">
    <mergeCell ref="B6:P6"/>
  </mergeCells>
  <dataValidations count="3">
    <dataValidation type="list" allowBlank="1" showInputMessage="1" showErrorMessage="1" sqref="H11:H12 H28:H571">
      <formula1>$BW$8:$BW$11</formula1>
    </dataValidation>
    <dataValidation type="list" allowBlank="1" showInputMessage="1" showErrorMessage="1" sqref="E11:E571">
      <formula1>$BV$8:$BV$11</formula1>
    </dataValidation>
    <dataValidation type="list" allowBlank="1" showInputMessage="1" showErrorMessage="1" sqref="I13">
      <formula1>$BG$7:$BG$10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AX1121"/>
  <sheetViews>
    <sheetView rightToLeft="1" topLeftCell="A58" workbookViewId="0">
      <selection activeCell="I8" sqref="I8"/>
    </sheetView>
  </sheetViews>
  <sheetFormatPr defaultColWidth="9.140625" defaultRowHeight="18"/>
  <cols>
    <col min="1" max="1" width="6.28515625" style="1" customWidth="1"/>
    <col min="2" max="2" width="37.5703125" style="2" bestFit="1" customWidth="1"/>
    <col min="3" max="3" width="14.28515625" style="2" customWidth="1"/>
    <col min="4" max="4" width="6.5703125" style="2" customWidth="1"/>
    <col min="5" max="5" width="5.28515625" style="1" customWidth="1"/>
    <col min="6" max="6" width="7.85546875" style="1" bestFit="1" customWidth="1"/>
    <col min="7" max="7" width="7.28515625" style="1" bestFit="1" customWidth="1"/>
    <col min="8" max="8" width="11.5703125" style="1" bestFit="1" customWidth="1"/>
    <col min="9" max="9" width="11.140625" style="1" bestFit="1" customWidth="1"/>
    <col min="10" max="10" width="6.7109375" style="1" bestFit="1" customWidth="1"/>
    <col min="11" max="11" width="8.5703125" style="1" bestFit="1" customWidth="1"/>
    <col min="12" max="12" width="15.42578125" style="1" bestFit="1" customWidth="1"/>
    <col min="13" max="13" width="6.85546875" style="1" customWidth="1"/>
    <col min="14" max="14" width="11.7109375" style="1" bestFit="1" customWidth="1"/>
    <col min="15" max="15" width="11.28515625" style="1" bestFit="1" customWidth="1"/>
    <col min="16" max="16" width="10" style="1" bestFit="1" customWidth="1"/>
    <col min="17" max="17" width="10.42578125" style="1" bestFit="1" customWidth="1"/>
    <col min="18" max="18" width="15.42578125" style="1" bestFit="1" customWidth="1"/>
    <col min="19" max="19" width="21" style="1" bestFit="1" customWidth="1"/>
    <col min="20" max="35" width="7.5703125" style="1" customWidth="1"/>
    <col min="36" max="36" width="6.7109375" style="1" customWidth="1"/>
    <col min="37" max="37" width="7.7109375" style="1" customWidth="1"/>
    <col min="38" max="38" width="7.140625" style="1" customWidth="1"/>
    <col min="39" max="39" width="6" style="1" customWidth="1"/>
    <col min="40" max="40" width="7.85546875" style="1" customWidth="1"/>
    <col min="41" max="41" width="8.140625" style="1" customWidth="1"/>
    <col min="42" max="42" width="1.7109375" style="1" customWidth="1"/>
    <col min="43" max="43" width="15" style="1" customWidth="1"/>
    <col min="44" max="44" width="8.7109375" style="1" customWidth="1"/>
    <col min="45" max="45" width="10" style="1" customWidth="1"/>
    <col min="46" max="46" width="9.5703125" style="1" customWidth="1"/>
    <col min="47" max="47" width="6.140625" style="1" customWidth="1"/>
    <col min="48" max="49" width="5.7109375" style="1" customWidth="1"/>
    <col min="50" max="50" width="6.85546875" style="1" customWidth="1"/>
    <col min="51" max="51" width="6.42578125" style="1" customWidth="1"/>
    <col min="52" max="52" width="6.7109375" style="1" customWidth="1"/>
    <col min="53" max="53" width="7.28515625" style="1" customWidth="1"/>
    <col min="54" max="65" width="5.7109375" style="1" customWidth="1"/>
    <col min="66" max="16384" width="9.140625" style="1"/>
  </cols>
  <sheetData>
    <row r="1" spans="2:50">
      <c r="B1" s="63" t="s">
        <v>145</v>
      </c>
      <c r="C1" s="181" t="s">
        <v>197</v>
      </c>
    </row>
    <row r="2" spans="2:50">
      <c r="B2" s="63" t="s">
        <v>144</v>
      </c>
      <c r="C2" s="181" t="s">
        <v>2403</v>
      </c>
    </row>
    <row r="3" spans="2:50">
      <c r="B3" s="63" t="s">
        <v>146</v>
      </c>
      <c r="C3" s="181" t="s">
        <v>2468</v>
      </c>
    </row>
    <row r="4" spans="2:50">
      <c r="B4" s="63" t="s">
        <v>147</v>
      </c>
      <c r="C4" s="181" t="s">
        <v>2469</v>
      </c>
    </row>
    <row r="6" spans="2:50" ht="21.75" customHeight="1">
      <c r="B6" s="231" t="s">
        <v>174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3"/>
    </row>
    <row r="7" spans="2:50" ht="27.75" customHeight="1">
      <c r="B7" s="234" t="s">
        <v>77</v>
      </c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AR7" s="3"/>
      <c r="AS7" s="3"/>
    </row>
    <row r="8" spans="2:50" s="3" customFormat="1" ht="68.25" customHeight="1">
      <c r="B8" s="23" t="s">
        <v>106</v>
      </c>
      <c r="C8" s="33" t="s">
        <v>36</v>
      </c>
      <c r="D8" s="80" t="s">
        <v>110</v>
      </c>
      <c r="E8" s="33" t="s">
        <v>15</v>
      </c>
      <c r="F8" s="33" t="s">
        <v>57</v>
      </c>
      <c r="G8" s="33" t="s">
        <v>93</v>
      </c>
      <c r="H8" s="33" t="s">
        <v>18</v>
      </c>
      <c r="I8" s="33" t="s">
        <v>92</v>
      </c>
      <c r="J8" s="33" t="s">
        <v>17</v>
      </c>
      <c r="K8" s="33" t="s">
        <v>19</v>
      </c>
      <c r="L8" s="33" t="s">
        <v>0</v>
      </c>
      <c r="M8" s="33" t="s">
        <v>96</v>
      </c>
      <c r="N8" s="33" t="s">
        <v>54</v>
      </c>
      <c r="O8" s="33" t="s">
        <v>53</v>
      </c>
      <c r="P8" s="80" t="s">
        <v>148</v>
      </c>
      <c r="Q8" s="81" t="s">
        <v>150</v>
      </c>
      <c r="AJ8" s="1"/>
      <c r="AR8" s="1"/>
      <c r="AS8" s="1"/>
      <c r="AT8" s="1"/>
    </row>
    <row r="9" spans="2:50" s="3" customFormat="1" ht="21.75" customHeight="1">
      <c r="B9" s="15"/>
      <c r="C9" s="35"/>
      <c r="D9" s="35"/>
      <c r="E9" s="35"/>
      <c r="F9" s="35"/>
      <c r="G9" s="35" t="s">
        <v>24</v>
      </c>
      <c r="H9" s="35" t="s">
        <v>21</v>
      </c>
      <c r="I9" s="35"/>
      <c r="J9" s="35" t="s">
        <v>20</v>
      </c>
      <c r="K9" s="35" t="s">
        <v>20</v>
      </c>
      <c r="L9" s="35" t="s">
        <v>22</v>
      </c>
      <c r="M9" s="35" t="s">
        <v>55</v>
      </c>
      <c r="N9" s="35" t="s">
        <v>23</v>
      </c>
      <c r="O9" s="35" t="s">
        <v>20</v>
      </c>
      <c r="P9" s="35" t="s">
        <v>20</v>
      </c>
      <c r="Q9" s="36" t="s">
        <v>20</v>
      </c>
      <c r="AR9" s="1"/>
      <c r="AS9" s="1"/>
    </row>
    <row r="10" spans="2:50" s="4" customFormat="1" ht="18" customHeight="1">
      <c r="B10" s="18"/>
      <c r="C10" s="37" t="s">
        <v>1</v>
      </c>
      <c r="D10" s="37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R10" s="1"/>
      <c r="AS10" s="1"/>
      <c r="AT10" s="3"/>
    </row>
    <row r="11" spans="2:50" s="4" customFormat="1" ht="18" customHeight="1">
      <c r="B11" s="22" t="s">
        <v>25</v>
      </c>
      <c r="C11" s="37"/>
      <c r="D11" s="37"/>
      <c r="E11" s="19"/>
      <c r="F11" s="19"/>
      <c r="G11" s="19"/>
      <c r="H11" s="165">
        <v>9.0880988941039362</v>
      </c>
      <c r="I11" s="19"/>
      <c r="J11" s="19"/>
      <c r="K11" s="165">
        <v>0.77855378985488954</v>
      </c>
      <c r="L11" s="119">
        <v>3409424419.4099998</v>
      </c>
      <c r="M11" s="19"/>
      <c r="N11" s="119">
        <v>4688756.169999999</v>
      </c>
      <c r="O11" s="19"/>
      <c r="P11" s="121">
        <v>100</v>
      </c>
      <c r="Q11" s="125">
        <v>5.84</v>
      </c>
      <c r="R11" s="200"/>
      <c r="S11" s="200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R11" s="1"/>
      <c r="AS11" s="1"/>
      <c r="AT11" s="3"/>
      <c r="AX11" s="1"/>
    </row>
    <row r="12" spans="2:50">
      <c r="B12" s="106" t="s">
        <v>207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</row>
    <row r="13" spans="2:50">
      <c r="B13" s="106" t="s">
        <v>229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</row>
    <row r="14" spans="2:50">
      <c r="B14" s="106" t="s">
        <v>230</v>
      </c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</row>
    <row r="15" spans="2:50">
      <c r="B15" s="82" t="s">
        <v>231</v>
      </c>
      <c r="C15" s="84" t="s">
        <v>232</v>
      </c>
      <c r="D15" s="84" t="s">
        <v>111</v>
      </c>
      <c r="E15" s="84" t="s">
        <v>2221</v>
      </c>
      <c r="F15" s="84" t="s">
        <v>136</v>
      </c>
      <c r="G15" s="84"/>
      <c r="H15" s="111">
        <v>5.09</v>
      </c>
      <c r="I15" s="84" t="s">
        <v>139</v>
      </c>
      <c r="J15" s="111">
        <v>4</v>
      </c>
      <c r="K15" s="107">
        <v>0.19</v>
      </c>
      <c r="L15" s="108">
        <v>370741955.91000003</v>
      </c>
      <c r="M15" s="107">
        <v>158.91999999999999</v>
      </c>
      <c r="N15" s="108">
        <v>589183.11</v>
      </c>
      <c r="O15" s="111">
        <v>2.41</v>
      </c>
      <c r="P15" s="111">
        <v>12.565872240697049</v>
      </c>
      <c r="Q15" s="126">
        <v>0.76997246791608664</v>
      </c>
    </row>
    <row r="16" spans="2:50">
      <c r="B16" s="82" t="s">
        <v>233</v>
      </c>
      <c r="C16" s="84" t="s">
        <v>234</v>
      </c>
      <c r="D16" s="84" t="s">
        <v>111</v>
      </c>
      <c r="E16" s="84" t="s">
        <v>2221</v>
      </c>
      <c r="F16" s="84" t="s">
        <v>136</v>
      </c>
      <c r="G16" s="84"/>
      <c r="H16" s="111">
        <v>7.5</v>
      </c>
      <c r="I16" s="84" t="s">
        <v>139</v>
      </c>
      <c r="J16" s="111">
        <v>4</v>
      </c>
      <c r="K16" s="107">
        <v>0.46</v>
      </c>
      <c r="L16" s="108">
        <v>548988186.78999996</v>
      </c>
      <c r="M16" s="107">
        <v>160.88</v>
      </c>
      <c r="N16" s="108">
        <v>883212.19</v>
      </c>
      <c r="O16" s="111">
        <v>5.23</v>
      </c>
      <c r="P16" s="111">
        <v>18.836812109169674</v>
      </c>
      <c r="Q16" s="113">
        <v>1.1542236328327056</v>
      </c>
    </row>
    <row r="17" spans="2:17">
      <c r="B17" s="82" t="s">
        <v>235</v>
      </c>
      <c r="C17" s="84" t="s">
        <v>236</v>
      </c>
      <c r="D17" s="84" t="s">
        <v>111</v>
      </c>
      <c r="E17" s="84" t="s">
        <v>2221</v>
      </c>
      <c r="F17" s="84" t="s">
        <v>136</v>
      </c>
      <c r="G17" s="84"/>
      <c r="H17" s="111">
        <v>15.32</v>
      </c>
      <c r="I17" s="84" t="s">
        <v>139</v>
      </c>
      <c r="J17" s="111">
        <v>4.01</v>
      </c>
      <c r="K17" s="107">
        <v>1.24</v>
      </c>
      <c r="L17" s="108">
        <v>360191416.29000002</v>
      </c>
      <c r="M17" s="111">
        <v>179</v>
      </c>
      <c r="N17" s="108">
        <v>644742.63</v>
      </c>
      <c r="O17" s="111">
        <v>2.23</v>
      </c>
      <c r="P17" s="111">
        <v>13.750824453727143</v>
      </c>
      <c r="Q17" s="113">
        <v>0.84258028712297672</v>
      </c>
    </row>
    <row r="18" spans="2:17">
      <c r="B18" s="82" t="s">
        <v>237</v>
      </c>
      <c r="C18" s="84" t="s">
        <v>238</v>
      </c>
      <c r="D18" s="84" t="s">
        <v>111</v>
      </c>
      <c r="E18" s="84" t="s">
        <v>2221</v>
      </c>
      <c r="F18" s="84" t="s">
        <v>136</v>
      </c>
      <c r="G18" s="84"/>
      <c r="H18" s="111">
        <v>3.67</v>
      </c>
      <c r="I18" s="84" t="s">
        <v>139</v>
      </c>
      <c r="J18" s="111">
        <v>2.99</v>
      </c>
      <c r="K18" s="107">
        <v>0.12</v>
      </c>
      <c r="L18" s="108">
        <v>24811431.060000002</v>
      </c>
      <c r="M18" s="107">
        <v>121.81</v>
      </c>
      <c r="N18" s="108">
        <v>30222.799999999999</v>
      </c>
      <c r="O18" s="111">
        <v>0.16</v>
      </c>
      <c r="P18" s="111">
        <v>0.64458033013902716</v>
      </c>
      <c r="Q18" s="113">
        <v>3.9496590293184586E-2</v>
      </c>
    </row>
    <row r="19" spans="2:17">
      <c r="B19" s="82" t="s">
        <v>239</v>
      </c>
      <c r="C19" s="84" t="s">
        <v>240</v>
      </c>
      <c r="D19" s="84" t="s">
        <v>111</v>
      </c>
      <c r="E19" s="84" t="s">
        <v>2221</v>
      </c>
      <c r="F19" s="84" t="s">
        <v>136</v>
      </c>
      <c r="G19" s="84"/>
      <c r="H19" s="111">
        <v>9.51</v>
      </c>
      <c r="I19" s="84" t="s">
        <v>139</v>
      </c>
      <c r="J19" s="111">
        <v>0.75</v>
      </c>
      <c r="K19" s="107">
        <v>0.64</v>
      </c>
      <c r="L19" s="108">
        <v>134319916.99000001</v>
      </c>
      <c r="M19" s="107">
        <v>100.75</v>
      </c>
      <c r="N19" s="108">
        <v>135327.31</v>
      </c>
      <c r="O19" s="111">
        <v>3.17</v>
      </c>
      <c r="P19" s="111">
        <v>2.8862091585368157</v>
      </c>
      <c r="Q19" s="113">
        <v>0.17685215527842493</v>
      </c>
    </row>
    <row r="20" spans="2:17">
      <c r="B20" s="82" t="s">
        <v>242</v>
      </c>
      <c r="C20" s="84" t="s">
        <v>243</v>
      </c>
      <c r="D20" s="84" t="s">
        <v>111</v>
      </c>
      <c r="E20" s="84" t="s">
        <v>2221</v>
      </c>
      <c r="F20" s="84" t="s">
        <v>136</v>
      </c>
      <c r="G20" s="84"/>
      <c r="H20" s="111">
        <v>2.23</v>
      </c>
      <c r="I20" s="84" t="s">
        <v>139</v>
      </c>
      <c r="J20" s="111">
        <v>3.5</v>
      </c>
      <c r="K20" s="107">
        <v>0.38</v>
      </c>
      <c r="L20" s="108">
        <v>285024243.05000001</v>
      </c>
      <c r="M20" s="107">
        <v>127.63</v>
      </c>
      <c r="N20" s="108">
        <v>363776.44</v>
      </c>
      <c r="O20" s="111">
        <v>1.48</v>
      </c>
      <c r="P20" s="111">
        <v>7.758484911788452</v>
      </c>
      <c r="Q20" s="113">
        <v>0.47540032720307995</v>
      </c>
    </row>
    <row r="21" spans="2:17">
      <c r="B21" s="82" t="s">
        <v>244</v>
      </c>
      <c r="C21" s="84" t="s">
        <v>245</v>
      </c>
      <c r="D21" s="84" t="s">
        <v>111</v>
      </c>
      <c r="E21" s="84" t="s">
        <v>2221</v>
      </c>
      <c r="F21" s="84" t="s">
        <v>136</v>
      </c>
      <c r="G21" s="84"/>
      <c r="H21" s="111">
        <v>1.4</v>
      </c>
      <c r="I21" s="84" t="s">
        <v>139</v>
      </c>
      <c r="J21" s="111">
        <v>1</v>
      </c>
      <c r="K21" s="107">
        <v>0.41</v>
      </c>
      <c r="L21" s="108">
        <v>139094647.69</v>
      </c>
      <c r="M21" s="107">
        <v>103.81</v>
      </c>
      <c r="N21" s="108">
        <v>144394.16</v>
      </c>
      <c r="O21" s="111">
        <v>0.8600000000000001</v>
      </c>
      <c r="P21" s="111">
        <v>3.0795834708547027</v>
      </c>
      <c r="Q21" s="113">
        <v>0.18870114543485519</v>
      </c>
    </row>
    <row r="22" spans="2:17">
      <c r="B22" s="82" t="s">
        <v>246</v>
      </c>
      <c r="C22" s="84" t="s">
        <v>247</v>
      </c>
      <c r="D22" s="84" t="s">
        <v>111</v>
      </c>
      <c r="E22" s="84" t="s">
        <v>2221</v>
      </c>
      <c r="F22" s="84" t="s">
        <v>136</v>
      </c>
      <c r="G22" s="84"/>
      <c r="H22" s="111">
        <v>25.13</v>
      </c>
      <c r="I22" s="84" t="s">
        <v>139</v>
      </c>
      <c r="J22" s="111">
        <v>1</v>
      </c>
      <c r="K22" s="107">
        <v>1.55</v>
      </c>
      <c r="L22" s="108">
        <v>14851770</v>
      </c>
      <c r="M22" s="111">
        <v>87.7</v>
      </c>
      <c r="N22" s="108">
        <v>13025</v>
      </c>
      <c r="O22" s="111">
        <v>0.43</v>
      </c>
      <c r="P22" s="111">
        <v>0.27779222309186541</v>
      </c>
      <c r="Q22" s="113">
        <v>1.702168854536076E-2</v>
      </c>
    </row>
    <row r="23" spans="2:17">
      <c r="B23" s="82" t="s">
        <v>248</v>
      </c>
      <c r="C23" s="84" t="s">
        <v>249</v>
      </c>
      <c r="D23" s="84" t="s">
        <v>111</v>
      </c>
      <c r="E23" s="84" t="s">
        <v>2221</v>
      </c>
      <c r="F23" s="84" t="s">
        <v>136</v>
      </c>
      <c r="G23" s="84"/>
      <c r="H23" s="111">
        <v>19.52</v>
      </c>
      <c r="I23" s="84" t="s">
        <v>139</v>
      </c>
      <c r="J23" s="111">
        <v>2.75</v>
      </c>
      <c r="K23" s="107">
        <v>1.45</v>
      </c>
      <c r="L23" s="108">
        <v>514932292</v>
      </c>
      <c r="M23" s="107">
        <v>136.44999999999999</v>
      </c>
      <c r="N23" s="108">
        <v>702625.11</v>
      </c>
      <c r="O23" s="111">
        <v>3.05</v>
      </c>
      <c r="P23" s="111">
        <v>14.985319870024297</v>
      </c>
      <c r="Q23" s="113">
        <v>0.91822386077311657</v>
      </c>
    </row>
    <row r="24" spans="2:17">
      <c r="B24" s="82" t="s">
        <v>250</v>
      </c>
      <c r="C24" s="84" t="s">
        <v>251</v>
      </c>
      <c r="D24" s="84" t="s">
        <v>111</v>
      </c>
      <c r="E24" s="84" t="s">
        <v>2221</v>
      </c>
      <c r="F24" s="84" t="s">
        <v>136</v>
      </c>
      <c r="G24" s="84"/>
      <c r="H24" s="111">
        <v>6.26</v>
      </c>
      <c r="I24" s="84" t="s">
        <v>139</v>
      </c>
      <c r="J24" s="111">
        <v>2.75</v>
      </c>
      <c r="K24" s="107">
        <v>0.27</v>
      </c>
      <c r="L24" s="108">
        <v>159851235.56</v>
      </c>
      <c r="M24" s="107">
        <v>120.45</v>
      </c>
      <c r="N24" s="108">
        <v>192540.82</v>
      </c>
      <c r="O24" s="111">
        <v>0.99</v>
      </c>
      <c r="P24" s="111">
        <v>4.1064370382902649</v>
      </c>
      <c r="Q24" s="113">
        <v>0.25162148716379024</v>
      </c>
    </row>
    <row r="25" spans="2:17">
      <c r="B25" s="82" t="s">
        <v>252</v>
      </c>
      <c r="C25" s="84" t="s">
        <v>253</v>
      </c>
      <c r="D25" s="84" t="s">
        <v>111</v>
      </c>
      <c r="E25" s="84" t="s">
        <v>2221</v>
      </c>
      <c r="F25" s="84" t="s">
        <v>136</v>
      </c>
      <c r="G25" s="84"/>
      <c r="H25" s="111">
        <v>7.31</v>
      </c>
      <c r="I25" s="84" t="s">
        <v>139</v>
      </c>
      <c r="J25" s="111">
        <v>1.75</v>
      </c>
      <c r="K25" s="107">
        <v>0.39</v>
      </c>
      <c r="L25" s="108">
        <v>155844500.21000001</v>
      </c>
      <c r="M25" s="107">
        <v>111.76</v>
      </c>
      <c r="N25" s="108">
        <v>174171.81</v>
      </c>
      <c r="O25" s="111">
        <v>1.1400000000000001</v>
      </c>
      <c r="P25" s="111">
        <v>3.7146698118874464</v>
      </c>
      <c r="Q25" s="113">
        <v>0.22761599256827261</v>
      </c>
    </row>
    <row r="26" spans="2:17">
      <c r="B26" s="106" t="s">
        <v>254</v>
      </c>
      <c r="C26" s="84"/>
      <c r="D26" s="84"/>
      <c r="E26" s="84"/>
      <c r="F26" s="84"/>
      <c r="G26" s="84"/>
      <c r="H26" s="208">
        <v>9.9226980119840213</v>
      </c>
      <c r="I26" s="108"/>
      <c r="J26" s="108"/>
      <c r="K26" s="131">
        <v>0.71369127718178627</v>
      </c>
      <c r="L26" s="131">
        <v>2708651595.5499997</v>
      </c>
      <c r="M26" s="108"/>
      <c r="N26" s="131">
        <v>3873221.3799999994</v>
      </c>
      <c r="O26" s="108"/>
      <c r="P26" s="208">
        <v>82.606585618206722</v>
      </c>
      <c r="Q26" s="208">
        <v>5.0617096351318533</v>
      </c>
    </row>
    <row r="27" spans="2:17">
      <c r="B27" s="106" t="s">
        <v>255</v>
      </c>
      <c r="C27" s="84"/>
      <c r="D27" s="84"/>
      <c r="E27" s="84"/>
      <c r="F27" s="84"/>
      <c r="G27" s="84"/>
      <c r="H27" s="208">
        <v>9.9226980119840213</v>
      </c>
      <c r="I27" s="108"/>
      <c r="J27" s="108"/>
      <c r="K27" s="131">
        <v>0.71369127718178627</v>
      </c>
      <c r="L27" s="131">
        <v>2708651595.5499997</v>
      </c>
      <c r="M27" s="108"/>
      <c r="N27" s="131">
        <v>3873221.3799999994</v>
      </c>
      <c r="O27" s="108"/>
      <c r="P27" s="208">
        <v>82.606585618206722</v>
      </c>
      <c r="Q27" s="208">
        <v>5.0617096351318533</v>
      </c>
    </row>
    <row r="28" spans="2:17">
      <c r="B28" s="106" t="s">
        <v>256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111"/>
      <c r="P28" s="84"/>
      <c r="Q28" s="84"/>
    </row>
    <row r="29" spans="2:17">
      <c r="B29" s="106" t="s">
        <v>257</v>
      </c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111"/>
      <c r="P29" s="84"/>
      <c r="Q29" s="84"/>
    </row>
    <row r="30" spans="2:17">
      <c r="B30" s="82" t="s">
        <v>258</v>
      </c>
      <c r="C30" s="84" t="s">
        <v>259</v>
      </c>
      <c r="D30" s="84" t="s">
        <v>111</v>
      </c>
      <c r="E30" s="84" t="s">
        <v>2221</v>
      </c>
      <c r="F30" s="84" t="s">
        <v>136</v>
      </c>
      <c r="G30" s="84"/>
      <c r="H30" s="107">
        <v>0.93</v>
      </c>
      <c r="I30" s="84" t="s">
        <v>139</v>
      </c>
      <c r="J30" s="111">
        <v>0</v>
      </c>
      <c r="K30" s="107">
        <v>0.13</v>
      </c>
      <c r="L30" s="108">
        <v>9477484.5999999996</v>
      </c>
      <c r="M30" s="107">
        <v>99.88</v>
      </c>
      <c r="N30" s="108">
        <v>9466.11</v>
      </c>
      <c r="O30" s="111">
        <v>0.11</v>
      </c>
      <c r="P30" s="113">
        <v>0.20188957703893576</v>
      </c>
      <c r="Q30" s="113">
        <v>1.2370762084923222E-2</v>
      </c>
    </row>
    <row r="31" spans="2:17">
      <c r="B31" s="82" t="s">
        <v>261</v>
      </c>
      <c r="C31" s="84" t="s">
        <v>262</v>
      </c>
      <c r="D31" s="84" t="s">
        <v>111</v>
      </c>
      <c r="E31" s="84" t="s">
        <v>2221</v>
      </c>
      <c r="F31" s="84" t="s">
        <v>136</v>
      </c>
      <c r="G31" s="84"/>
      <c r="H31" s="107">
        <v>0.09</v>
      </c>
      <c r="I31" s="84" t="s">
        <v>139</v>
      </c>
      <c r="J31" s="111">
        <v>0</v>
      </c>
      <c r="K31" s="107">
        <v>0.22</v>
      </c>
      <c r="L31" s="108">
        <v>2000000</v>
      </c>
      <c r="M31" s="107">
        <v>99.98</v>
      </c>
      <c r="N31" s="108">
        <v>1999.6</v>
      </c>
      <c r="O31" s="111">
        <v>0.02</v>
      </c>
      <c r="P31" s="113">
        <v>4.2646704744298963E-2</v>
      </c>
      <c r="Q31" s="113">
        <v>2.6131722391787623E-3</v>
      </c>
    </row>
    <row r="32" spans="2:17">
      <c r="B32" s="82" t="s">
        <v>263</v>
      </c>
      <c r="C32" s="84" t="s">
        <v>264</v>
      </c>
      <c r="D32" s="84" t="s">
        <v>111</v>
      </c>
      <c r="E32" s="84" t="s">
        <v>2221</v>
      </c>
      <c r="F32" s="84" t="s">
        <v>136</v>
      </c>
      <c r="G32" s="84"/>
      <c r="H32" s="107">
        <v>0.26</v>
      </c>
      <c r="I32" s="84" t="s">
        <v>139</v>
      </c>
      <c r="J32" s="111">
        <v>0</v>
      </c>
      <c r="K32" s="107">
        <v>0.11</v>
      </c>
      <c r="L32" s="108">
        <v>2239203</v>
      </c>
      <c r="M32" s="107">
        <v>99.97</v>
      </c>
      <c r="N32" s="108">
        <v>2238.5300000000002</v>
      </c>
      <c r="O32" s="111">
        <v>0.02</v>
      </c>
      <c r="P32" s="113">
        <v>4.7742512488125409E-2</v>
      </c>
      <c r="Q32" s="113">
        <v>2.9254173097463666E-3</v>
      </c>
    </row>
    <row r="33" spans="2:17">
      <c r="B33" s="82" t="s">
        <v>265</v>
      </c>
      <c r="C33" s="84" t="s">
        <v>266</v>
      </c>
      <c r="D33" s="84" t="s">
        <v>111</v>
      </c>
      <c r="E33" s="84" t="s">
        <v>2221</v>
      </c>
      <c r="F33" s="84" t="s">
        <v>136</v>
      </c>
      <c r="G33" s="84"/>
      <c r="H33" s="107">
        <v>0.51</v>
      </c>
      <c r="I33" s="84" t="s">
        <v>139</v>
      </c>
      <c r="J33" s="111">
        <v>0</v>
      </c>
      <c r="K33" s="107">
        <v>0.14000000000000001</v>
      </c>
      <c r="L33" s="108">
        <v>5000000</v>
      </c>
      <c r="M33" s="107">
        <v>99.93</v>
      </c>
      <c r="N33" s="108">
        <v>4996.5</v>
      </c>
      <c r="O33" s="111">
        <v>0.06</v>
      </c>
      <c r="P33" s="113">
        <v>0.10656344281600809</v>
      </c>
      <c r="Q33" s="113">
        <v>6.5296634792241879E-3</v>
      </c>
    </row>
    <row r="34" spans="2:17">
      <c r="B34" s="82" t="s">
        <v>267</v>
      </c>
      <c r="C34" s="84" t="s">
        <v>268</v>
      </c>
      <c r="D34" s="84" t="s">
        <v>111</v>
      </c>
      <c r="E34" s="84" t="s">
        <v>2221</v>
      </c>
      <c r="F34" s="84" t="s">
        <v>136</v>
      </c>
      <c r="G34" s="84"/>
      <c r="H34" s="107">
        <v>0.59</v>
      </c>
      <c r="I34" s="84" t="s">
        <v>139</v>
      </c>
      <c r="J34" s="111">
        <v>0</v>
      </c>
      <c r="K34" s="107">
        <v>0.14000000000000001</v>
      </c>
      <c r="L34" s="108">
        <v>10425233.1</v>
      </c>
      <c r="M34" s="107">
        <v>99.92</v>
      </c>
      <c r="N34" s="108">
        <v>10416.89</v>
      </c>
      <c r="O34" s="111">
        <v>0.12000000000000001</v>
      </c>
      <c r="P34" s="113">
        <v>0.2221674495818366</v>
      </c>
      <c r="Q34" s="113">
        <v>1.3613286540597546E-2</v>
      </c>
    </row>
    <row r="35" spans="2:17">
      <c r="B35" s="82" t="s">
        <v>269</v>
      </c>
      <c r="C35" s="84" t="s">
        <v>270</v>
      </c>
      <c r="D35" s="84" t="s">
        <v>111</v>
      </c>
      <c r="E35" s="84" t="s">
        <v>2221</v>
      </c>
      <c r="F35" s="84" t="s">
        <v>136</v>
      </c>
      <c r="G35" s="84"/>
      <c r="H35" s="107">
        <v>0.68</v>
      </c>
      <c r="I35" s="84" t="s">
        <v>139</v>
      </c>
      <c r="J35" s="111">
        <v>0</v>
      </c>
      <c r="K35" s="107">
        <v>0.15</v>
      </c>
      <c r="L35" s="108">
        <v>11408243.619999999</v>
      </c>
      <c r="M35" s="111">
        <v>99.9</v>
      </c>
      <c r="N35" s="108">
        <v>11396.84</v>
      </c>
      <c r="O35" s="111">
        <v>0.13</v>
      </c>
      <c r="P35" s="113">
        <v>0.24306744873875585</v>
      </c>
      <c r="Q35" s="113">
        <v>1.4893931737528548E-2</v>
      </c>
    </row>
    <row r="36" spans="2:17">
      <c r="B36" s="106" t="s">
        <v>271</v>
      </c>
      <c r="C36" s="84"/>
      <c r="D36" s="84"/>
      <c r="E36" s="84"/>
      <c r="F36" s="84"/>
      <c r="G36" s="84"/>
      <c r="H36" s="130">
        <v>0.64198039367169313</v>
      </c>
      <c r="I36" s="84"/>
      <c r="J36" s="111"/>
      <c r="K36" s="130">
        <v>0.14276739150234471</v>
      </c>
      <c r="L36" s="131">
        <v>40550164.32</v>
      </c>
      <c r="M36" s="84"/>
      <c r="N36" s="131">
        <v>40514.47</v>
      </c>
      <c r="O36" s="111"/>
      <c r="P36" s="132">
        <v>0.86407713540796061</v>
      </c>
      <c r="Q36" s="132">
        <v>5.2946233391198638E-2</v>
      </c>
    </row>
    <row r="37" spans="2:17">
      <c r="B37" s="106" t="s">
        <v>272</v>
      </c>
      <c r="C37" s="84"/>
      <c r="D37" s="84"/>
      <c r="E37" s="84"/>
      <c r="F37" s="84"/>
      <c r="G37" s="84"/>
      <c r="H37" s="84"/>
      <c r="I37" s="84"/>
      <c r="J37" s="111"/>
      <c r="K37" s="84"/>
      <c r="L37" s="84"/>
      <c r="M37" s="84"/>
      <c r="N37" s="84"/>
      <c r="O37" s="111"/>
      <c r="P37" s="84"/>
      <c r="Q37" s="84"/>
    </row>
    <row r="38" spans="2:17">
      <c r="B38" s="82" t="s">
        <v>273</v>
      </c>
      <c r="C38" s="84" t="s">
        <v>274</v>
      </c>
      <c r="D38" s="84" t="s">
        <v>111</v>
      </c>
      <c r="E38" s="84" t="s">
        <v>2221</v>
      </c>
      <c r="F38" s="84" t="s">
        <v>136</v>
      </c>
      <c r="G38" s="84"/>
      <c r="H38" s="107">
        <v>3.68</v>
      </c>
      <c r="I38" s="84" t="s">
        <v>139</v>
      </c>
      <c r="J38" s="111">
        <v>4.99</v>
      </c>
      <c r="K38" s="107">
        <v>0.89</v>
      </c>
      <c r="L38" s="108">
        <v>35735480.660000004</v>
      </c>
      <c r="M38" s="111">
        <v>121</v>
      </c>
      <c r="N38" s="108">
        <v>43239.93</v>
      </c>
      <c r="O38" s="111">
        <v>0.2</v>
      </c>
      <c r="P38" s="113">
        <v>0.92220470487805328</v>
      </c>
      <c r="Q38" s="113">
        <v>5.6507993948806221E-2</v>
      </c>
    </row>
    <row r="39" spans="2:17">
      <c r="B39" s="82" t="s">
        <v>275</v>
      </c>
      <c r="C39" s="84" t="s">
        <v>276</v>
      </c>
      <c r="D39" s="84" t="s">
        <v>111</v>
      </c>
      <c r="E39" s="84" t="s">
        <v>2221</v>
      </c>
      <c r="F39" s="84" t="s">
        <v>136</v>
      </c>
      <c r="G39" s="84"/>
      <c r="H39" s="107">
        <v>7.15</v>
      </c>
      <c r="I39" s="84" t="s">
        <v>139</v>
      </c>
      <c r="J39" s="111">
        <v>3.75</v>
      </c>
      <c r="K39" s="107">
        <v>1.84</v>
      </c>
      <c r="L39" s="108">
        <v>60213044.910000004</v>
      </c>
      <c r="M39" s="111">
        <v>117.33</v>
      </c>
      <c r="N39" s="108">
        <v>70647.960000000006</v>
      </c>
      <c r="O39" s="111">
        <v>0.46</v>
      </c>
      <c r="P39" s="113">
        <v>1.5067526959927204</v>
      </c>
      <c r="Q39" s="113">
        <v>9.2326109135132853E-2</v>
      </c>
    </row>
    <row r="40" spans="2:17">
      <c r="B40" s="82" t="s">
        <v>277</v>
      </c>
      <c r="C40" s="84" t="s">
        <v>278</v>
      </c>
      <c r="D40" s="84" t="s">
        <v>111</v>
      </c>
      <c r="E40" s="84" t="s">
        <v>2221</v>
      </c>
      <c r="F40" s="84" t="s">
        <v>136</v>
      </c>
      <c r="G40" s="84"/>
      <c r="H40" s="107">
        <v>0.41</v>
      </c>
      <c r="I40" s="84" t="s">
        <v>139</v>
      </c>
      <c r="J40" s="111">
        <v>2.5099999999999998</v>
      </c>
      <c r="K40" s="107">
        <v>0.13</v>
      </c>
      <c r="L40" s="108">
        <v>776324.98</v>
      </c>
      <c r="M40" s="111">
        <v>102.45</v>
      </c>
      <c r="N40" s="107">
        <v>795.34</v>
      </c>
      <c r="O40" s="111">
        <v>0.01</v>
      </c>
      <c r="P40" s="113">
        <v>1.6962707617188807E-2</v>
      </c>
      <c r="Q40" s="113">
        <v>1.0393880819706126E-3</v>
      </c>
    </row>
    <row r="41" spans="2:17">
      <c r="B41" s="82" t="s">
        <v>279</v>
      </c>
      <c r="C41" s="84" t="s">
        <v>280</v>
      </c>
      <c r="D41" s="84" t="s">
        <v>111</v>
      </c>
      <c r="E41" s="84" t="s">
        <v>2221</v>
      </c>
      <c r="F41" s="84" t="s">
        <v>136</v>
      </c>
      <c r="G41" s="84"/>
      <c r="H41" s="107">
        <v>1.82</v>
      </c>
      <c r="I41" s="84" t="s">
        <v>139</v>
      </c>
      <c r="J41" s="111">
        <v>1.25</v>
      </c>
      <c r="K41" s="107">
        <v>0.32</v>
      </c>
      <c r="L41" s="108">
        <v>1768200</v>
      </c>
      <c r="M41" s="111">
        <v>101.92</v>
      </c>
      <c r="N41" s="108">
        <v>1802.15</v>
      </c>
      <c r="O41" s="111">
        <v>0.02</v>
      </c>
      <c r="P41" s="113">
        <v>3.8435566590787354E-2</v>
      </c>
      <c r="Q41" s="113">
        <v>2.3551352024584948E-3</v>
      </c>
    </row>
    <row r="42" spans="2:17">
      <c r="B42" s="82" t="s">
        <v>281</v>
      </c>
      <c r="C42" s="84" t="s">
        <v>282</v>
      </c>
      <c r="D42" s="84" t="s">
        <v>111</v>
      </c>
      <c r="E42" s="84" t="s">
        <v>2221</v>
      </c>
      <c r="F42" s="84" t="s">
        <v>136</v>
      </c>
      <c r="G42" s="84"/>
      <c r="H42" s="107">
        <v>2.82</v>
      </c>
      <c r="I42" s="84" t="s">
        <v>139</v>
      </c>
      <c r="J42" s="111">
        <v>0.5</v>
      </c>
      <c r="K42" s="107">
        <v>0.59</v>
      </c>
      <c r="L42" s="108">
        <v>50230668.509999998</v>
      </c>
      <c r="M42" s="111">
        <v>99.84</v>
      </c>
      <c r="N42" s="108">
        <v>50150.299999999996</v>
      </c>
      <c r="O42" s="111">
        <v>2.21</v>
      </c>
      <c r="P42" s="113">
        <v>1.0695864357561593</v>
      </c>
      <c r="Q42" s="113">
        <v>6.5538793631969725E-2</v>
      </c>
    </row>
    <row r="43" spans="2:17">
      <c r="B43" s="82" t="s">
        <v>284</v>
      </c>
      <c r="C43" s="84" t="s">
        <v>285</v>
      </c>
      <c r="D43" s="84" t="s">
        <v>111</v>
      </c>
      <c r="E43" s="84" t="s">
        <v>2221</v>
      </c>
      <c r="F43" s="84" t="s">
        <v>136</v>
      </c>
      <c r="G43" s="84"/>
      <c r="H43" s="107">
        <v>8.57</v>
      </c>
      <c r="I43" s="84" t="s">
        <v>139</v>
      </c>
      <c r="J43" s="111">
        <v>6.23</v>
      </c>
      <c r="K43" s="107">
        <v>2.13</v>
      </c>
      <c r="L43" s="108">
        <v>40228495.579999998</v>
      </c>
      <c r="M43" s="111">
        <v>140.5</v>
      </c>
      <c r="N43" s="108">
        <v>56521.03</v>
      </c>
      <c r="O43" s="111">
        <v>0.24000000000000002</v>
      </c>
      <c r="P43" s="113">
        <v>1.2054589309130146</v>
      </c>
      <c r="Q43" s="113">
        <v>7.3864366136122211E-2</v>
      </c>
    </row>
    <row r="44" spans="2:17">
      <c r="B44" s="82" t="s">
        <v>286</v>
      </c>
      <c r="C44" s="84" t="s">
        <v>287</v>
      </c>
      <c r="D44" s="84" t="s">
        <v>111</v>
      </c>
      <c r="E44" s="84" t="s">
        <v>2221</v>
      </c>
      <c r="F44" s="84" t="s">
        <v>136</v>
      </c>
      <c r="G44" s="84"/>
      <c r="H44" s="107">
        <v>1.98</v>
      </c>
      <c r="I44" s="84" t="s">
        <v>139</v>
      </c>
      <c r="J44" s="111">
        <v>3.99</v>
      </c>
      <c r="K44" s="111">
        <v>0.4</v>
      </c>
      <c r="L44" s="108">
        <v>37915207.310000002</v>
      </c>
      <c r="M44" s="111">
        <v>111.14</v>
      </c>
      <c r="N44" s="108">
        <v>42138.96</v>
      </c>
      <c r="O44" s="111">
        <v>0.23</v>
      </c>
      <c r="P44" s="113">
        <v>0.89872363740339278</v>
      </c>
      <c r="Q44" s="113">
        <v>5.5069194068745886E-2</v>
      </c>
    </row>
    <row r="45" spans="2:17">
      <c r="B45" s="82" t="s">
        <v>288</v>
      </c>
      <c r="C45" s="84" t="s">
        <v>289</v>
      </c>
      <c r="D45" s="84" t="s">
        <v>111</v>
      </c>
      <c r="E45" s="84" t="s">
        <v>2221</v>
      </c>
      <c r="F45" s="84" t="s">
        <v>136</v>
      </c>
      <c r="G45" s="84"/>
      <c r="H45" s="107">
        <v>5.21</v>
      </c>
      <c r="I45" s="84" t="s">
        <v>139</v>
      </c>
      <c r="J45" s="111">
        <v>5.48</v>
      </c>
      <c r="K45" s="107">
        <v>1.34</v>
      </c>
      <c r="L45" s="108">
        <v>40377132.319999993</v>
      </c>
      <c r="M45" s="111">
        <v>129.19999999999999</v>
      </c>
      <c r="N45" s="108">
        <v>52167.25</v>
      </c>
      <c r="O45" s="111">
        <v>0.23</v>
      </c>
      <c r="P45" s="113">
        <v>1.1126031746709493</v>
      </c>
      <c r="Q45" s="113">
        <v>6.8174639675084164E-2</v>
      </c>
    </row>
    <row r="46" spans="2:17">
      <c r="B46" s="82" t="s">
        <v>290</v>
      </c>
      <c r="C46" s="84" t="s">
        <v>291</v>
      </c>
      <c r="D46" s="84" t="s">
        <v>111</v>
      </c>
      <c r="E46" s="84" t="s">
        <v>2221</v>
      </c>
      <c r="F46" s="84" t="s">
        <v>136</v>
      </c>
      <c r="G46" s="84"/>
      <c r="H46" s="107">
        <v>1.1100000000000001</v>
      </c>
      <c r="I46" s="84" t="s">
        <v>139</v>
      </c>
      <c r="J46" s="111">
        <v>5.5</v>
      </c>
      <c r="K46" s="107">
        <v>0.21</v>
      </c>
      <c r="L46" s="108">
        <v>35418224.829999998</v>
      </c>
      <c r="M46" s="111">
        <v>110.77</v>
      </c>
      <c r="N46" s="108">
        <v>39232.770000000004</v>
      </c>
      <c r="O46" s="111">
        <v>0.19</v>
      </c>
      <c r="P46" s="113">
        <v>0.83674152755100539</v>
      </c>
      <c r="Q46" s="113">
        <v>5.1271246964435579E-2</v>
      </c>
    </row>
    <row r="47" spans="2:17">
      <c r="B47" s="82" t="s">
        <v>293</v>
      </c>
      <c r="C47" s="84" t="s">
        <v>294</v>
      </c>
      <c r="D47" s="84" t="s">
        <v>111</v>
      </c>
      <c r="E47" s="84" t="s">
        <v>2221</v>
      </c>
      <c r="F47" s="84" t="s">
        <v>136</v>
      </c>
      <c r="G47" s="84"/>
      <c r="H47" s="107">
        <v>2.87</v>
      </c>
      <c r="I47" s="84" t="s">
        <v>139</v>
      </c>
      <c r="J47" s="111">
        <v>6</v>
      </c>
      <c r="K47" s="107">
        <v>0.65</v>
      </c>
      <c r="L47" s="108">
        <v>52717559.329999998</v>
      </c>
      <c r="M47" s="111">
        <v>121.74</v>
      </c>
      <c r="N47" s="108">
        <v>64178.36</v>
      </c>
      <c r="O47" s="111">
        <v>0.28999999999999998</v>
      </c>
      <c r="P47" s="113">
        <v>1.3687715392545143</v>
      </c>
      <c r="Q47" s="113">
        <v>8.3871328619734301E-2</v>
      </c>
    </row>
    <row r="48" spans="2:17">
      <c r="B48" s="82" t="s">
        <v>295</v>
      </c>
      <c r="C48" s="84" t="s">
        <v>296</v>
      </c>
      <c r="D48" s="84" t="s">
        <v>111</v>
      </c>
      <c r="E48" s="84" t="s">
        <v>2221</v>
      </c>
      <c r="F48" s="84" t="s">
        <v>136</v>
      </c>
      <c r="G48" s="84"/>
      <c r="H48" s="107">
        <v>6.3</v>
      </c>
      <c r="I48" s="84" t="s">
        <v>139</v>
      </c>
      <c r="J48" s="111">
        <v>4.25</v>
      </c>
      <c r="K48" s="107">
        <v>1.65</v>
      </c>
      <c r="L48" s="108">
        <v>59832307.650000006</v>
      </c>
      <c r="M48" s="111">
        <v>120.81</v>
      </c>
      <c r="N48" s="108">
        <v>72283.41</v>
      </c>
      <c r="O48" s="111">
        <v>0.36</v>
      </c>
      <c r="P48" s="113">
        <v>1.5416329486802898</v>
      </c>
      <c r="Q48" s="113">
        <v>9.4463392861160497E-2</v>
      </c>
    </row>
    <row r="49" spans="2:19">
      <c r="B49" s="82" t="s">
        <v>297</v>
      </c>
      <c r="C49" s="84" t="s">
        <v>298</v>
      </c>
      <c r="D49" s="84" t="s">
        <v>111</v>
      </c>
      <c r="E49" s="84" t="s">
        <v>2221</v>
      </c>
      <c r="F49" s="84" t="s">
        <v>136</v>
      </c>
      <c r="G49" s="84"/>
      <c r="H49" s="107">
        <v>3.29</v>
      </c>
      <c r="I49" s="84" t="s">
        <v>139</v>
      </c>
      <c r="J49" s="111">
        <v>2.2599999999999998</v>
      </c>
      <c r="K49" s="107">
        <v>0.75</v>
      </c>
      <c r="L49" s="108">
        <v>34756606</v>
      </c>
      <c r="M49" s="111">
        <v>106.37</v>
      </c>
      <c r="N49" s="108">
        <v>36970.6</v>
      </c>
      <c r="O49" s="111">
        <v>0.27</v>
      </c>
      <c r="P49" s="113">
        <v>0.78849483017582478</v>
      </c>
      <c r="Q49" s="113">
        <v>4.8314935780047183E-2</v>
      </c>
    </row>
    <row r="50" spans="2:19">
      <c r="B50" s="82" t="s">
        <v>299</v>
      </c>
      <c r="C50" s="84" t="s">
        <v>300</v>
      </c>
      <c r="D50" s="84" t="s">
        <v>111</v>
      </c>
      <c r="E50" s="84" t="s">
        <v>2221</v>
      </c>
      <c r="F50" s="84" t="s">
        <v>136</v>
      </c>
      <c r="G50" s="84"/>
      <c r="H50" s="107">
        <v>0.67</v>
      </c>
      <c r="I50" s="84" t="s">
        <v>139</v>
      </c>
      <c r="J50" s="111">
        <v>4.25</v>
      </c>
      <c r="K50" s="107">
        <v>0.13</v>
      </c>
      <c r="L50" s="108">
        <v>21594984.710000001</v>
      </c>
      <c r="M50" s="111">
        <v>104.17</v>
      </c>
      <c r="N50" s="108">
        <v>22495.489999999998</v>
      </c>
      <c r="O50" s="111">
        <v>0.13</v>
      </c>
      <c r="P50" s="113">
        <v>0.47977521509718435</v>
      </c>
      <c r="Q50" s="113">
        <v>2.939817462228618E-2</v>
      </c>
    </row>
    <row r="51" spans="2:19">
      <c r="B51" s="82" t="s">
        <v>301</v>
      </c>
      <c r="C51" s="84" t="s">
        <v>302</v>
      </c>
      <c r="D51" s="84" t="s">
        <v>111</v>
      </c>
      <c r="E51" s="84" t="s">
        <v>2221</v>
      </c>
      <c r="F51" s="84" t="s">
        <v>136</v>
      </c>
      <c r="G51" s="84"/>
      <c r="H51" s="107">
        <v>8.92</v>
      </c>
      <c r="I51" s="84" t="s">
        <v>139</v>
      </c>
      <c r="J51" s="111">
        <v>1.75</v>
      </c>
      <c r="K51" s="107">
        <v>2.09</v>
      </c>
      <c r="L51" s="108">
        <v>16399007.68</v>
      </c>
      <c r="M51" s="111">
        <v>97.65</v>
      </c>
      <c r="N51" s="108">
        <v>16013.63</v>
      </c>
      <c r="O51" s="111">
        <v>0.26</v>
      </c>
      <c r="P51" s="113">
        <v>0.34153258176357681</v>
      </c>
      <c r="Q51" s="113">
        <v>2.0927372156671432E-2</v>
      </c>
    </row>
    <row r="52" spans="2:19">
      <c r="B52" s="82" t="s">
        <v>303</v>
      </c>
      <c r="C52" s="84" t="s">
        <v>304</v>
      </c>
      <c r="D52" s="84" t="s">
        <v>111</v>
      </c>
      <c r="E52" s="84" t="s">
        <v>2221</v>
      </c>
      <c r="F52" s="84" t="s">
        <v>136</v>
      </c>
      <c r="G52" s="84"/>
      <c r="H52" s="107">
        <v>0.08</v>
      </c>
      <c r="I52" s="84" t="s">
        <v>139</v>
      </c>
      <c r="J52" s="111">
        <v>6.5</v>
      </c>
      <c r="K52" s="107">
        <v>0.21</v>
      </c>
      <c r="L52" s="108">
        <v>5868474.5999999996</v>
      </c>
      <c r="M52" s="111">
        <v>106.5</v>
      </c>
      <c r="N52" s="108">
        <v>6249.93</v>
      </c>
      <c r="O52" s="111">
        <v>0.14000000000000001</v>
      </c>
      <c r="P52" s="113">
        <v>0.13329611891505122</v>
      </c>
      <c r="Q52" s="113">
        <v>8.1677053274707544E-3</v>
      </c>
      <c r="S52" s="188"/>
    </row>
    <row r="53" spans="2:19">
      <c r="B53" s="106" t="s">
        <v>305</v>
      </c>
      <c r="C53" s="84"/>
      <c r="D53" s="84"/>
      <c r="E53" s="84"/>
      <c r="F53" s="84"/>
      <c r="G53" s="84"/>
      <c r="H53" s="130">
        <v>4.5436225251249773</v>
      </c>
      <c r="I53" s="84"/>
      <c r="J53" s="111"/>
      <c r="K53" s="130">
        <v>1.1142184316847876</v>
      </c>
      <c r="L53" s="131">
        <v>493831719.06999993</v>
      </c>
      <c r="M53" s="84"/>
      <c r="N53" s="131">
        <v>574887.11</v>
      </c>
      <c r="O53" s="111"/>
      <c r="P53" s="132">
        <v>12.260972615259712</v>
      </c>
      <c r="Q53" s="132">
        <v>0.75128977621209614</v>
      </c>
    </row>
    <row r="54" spans="2:19">
      <c r="B54" s="106" t="s">
        <v>306</v>
      </c>
      <c r="C54" s="84"/>
      <c r="D54" s="84"/>
      <c r="E54" s="84"/>
      <c r="F54" s="84"/>
      <c r="G54" s="84"/>
      <c r="H54" s="84"/>
      <c r="I54" s="84"/>
      <c r="J54" s="111"/>
      <c r="K54" s="84"/>
      <c r="L54" s="84"/>
      <c r="M54" s="84"/>
      <c r="N54" s="84"/>
      <c r="O54" s="111"/>
      <c r="P54" s="84"/>
      <c r="Q54" s="84"/>
    </row>
    <row r="55" spans="2:19">
      <c r="B55" s="82" t="s">
        <v>307</v>
      </c>
      <c r="C55" s="84" t="s">
        <v>308</v>
      </c>
      <c r="D55" s="84" t="s">
        <v>111</v>
      </c>
      <c r="E55" s="84" t="s">
        <v>2221</v>
      </c>
      <c r="F55" s="84" t="s">
        <v>136</v>
      </c>
      <c r="G55" s="84"/>
      <c r="H55" s="111">
        <v>5.9</v>
      </c>
      <c r="I55" s="84" t="s">
        <v>139</v>
      </c>
      <c r="J55" s="111">
        <v>0.09</v>
      </c>
      <c r="K55" s="107">
        <v>0.28000000000000003</v>
      </c>
      <c r="L55" s="108">
        <v>111336119.89999999</v>
      </c>
      <c r="M55" s="107">
        <v>99.14</v>
      </c>
      <c r="N55" s="108">
        <v>110378.63</v>
      </c>
      <c r="O55" s="111">
        <v>1.1100000000000001</v>
      </c>
      <c r="P55" s="113">
        <v>2.3541132444940089</v>
      </c>
      <c r="Q55" s="113">
        <v>0.14424803546438494</v>
      </c>
    </row>
    <row r="56" spans="2:19">
      <c r="B56" s="82" t="s">
        <v>309</v>
      </c>
      <c r="C56" s="84" t="s">
        <v>310</v>
      </c>
      <c r="D56" s="84" t="s">
        <v>111</v>
      </c>
      <c r="E56" s="84" t="s">
        <v>2221</v>
      </c>
      <c r="F56" s="84" t="s">
        <v>136</v>
      </c>
      <c r="G56" s="84"/>
      <c r="H56" s="111">
        <v>4.4000000000000004</v>
      </c>
      <c r="I56" s="84" t="s">
        <v>139</v>
      </c>
      <c r="J56" s="111">
        <v>0.09</v>
      </c>
      <c r="K56" s="107">
        <v>0.26</v>
      </c>
      <c r="L56" s="108">
        <v>43486335.109999999</v>
      </c>
      <c r="M56" s="107">
        <v>99.44</v>
      </c>
      <c r="N56" s="108">
        <v>43242.82</v>
      </c>
      <c r="O56" s="111">
        <v>0.24</v>
      </c>
      <c r="P56" s="113">
        <v>0.92226634169377175</v>
      </c>
      <c r="Q56" s="113">
        <v>5.6511770738049694E-2</v>
      </c>
    </row>
    <row r="57" spans="2:19">
      <c r="B57" s="106" t="s">
        <v>311</v>
      </c>
      <c r="C57" s="84"/>
      <c r="D57" s="84"/>
      <c r="E57" s="84"/>
      <c r="F57" s="84"/>
      <c r="G57" s="84"/>
      <c r="H57" s="130">
        <v>5.4777658002837493</v>
      </c>
      <c r="I57" s="84"/>
      <c r="J57" s="111"/>
      <c r="K57" s="130">
        <v>0.27437021067044998</v>
      </c>
      <c r="L57" s="131">
        <v>154822455.00999999</v>
      </c>
      <c r="M57" s="84"/>
      <c r="N57" s="131">
        <v>153621.45000000001</v>
      </c>
      <c r="O57" s="111"/>
      <c r="P57" s="132">
        <v>3.2763795861877809</v>
      </c>
      <c r="Q57" s="132">
        <v>0.20075980620243464</v>
      </c>
    </row>
    <row r="58" spans="2:19">
      <c r="B58" s="106" t="s">
        <v>312</v>
      </c>
      <c r="C58" s="84"/>
      <c r="D58" s="84"/>
      <c r="E58" s="84"/>
      <c r="F58" s="84"/>
      <c r="G58" s="84"/>
      <c r="H58" s="130">
        <v>4.524678334795774</v>
      </c>
      <c r="I58" s="84"/>
      <c r="J58" s="111"/>
      <c r="K58" s="130">
        <v>0.88774840885973927</v>
      </c>
      <c r="L58" s="131">
        <v>689204338.39999998</v>
      </c>
      <c r="M58" s="84"/>
      <c r="N58" s="131">
        <v>769023.03</v>
      </c>
      <c r="O58" s="111"/>
      <c r="P58" s="132">
        <v>16.401429336855454</v>
      </c>
      <c r="Q58" s="132">
        <v>1.0049958158057295</v>
      </c>
    </row>
    <row r="59" spans="2:19">
      <c r="B59" s="106" t="s">
        <v>313</v>
      </c>
      <c r="C59" s="84"/>
      <c r="D59" s="84"/>
      <c r="E59" s="84"/>
      <c r="F59" s="84"/>
      <c r="G59" s="84"/>
      <c r="H59" s="84"/>
      <c r="I59" s="84"/>
      <c r="J59" s="111"/>
      <c r="K59" s="84"/>
      <c r="L59" s="84"/>
      <c r="M59" s="84"/>
      <c r="N59" s="84"/>
      <c r="O59" s="111"/>
      <c r="P59" s="84"/>
      <c r="Q59" s="84"/>
    </row>
    <row r="60" spans="2:19">
      <c r="B60" s="82" t="s">
        <v>209</v>
      </c>
      <c r="C60" s="127">
        <v>0</v>
      </c>
      <c r="D60" s="127"/>
      <c r="E60" s="127">
        <v>0</v>
      </c>
      <c r="F60" s="127"/>
      <c r="G60" s="127"/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6">
        <v>0</v>
      </c>
    </row>
    <row r="61" spans="2:19">
      <c r="B61" s="106" t="s">
        <v>314</v>
      </c>
      <c r="C61" s="127"/>
      <c r="D61" s="127"/>
      <c r="E61" s="127"/>
      <c r="F61" s="127"/>
      <c r="G61" s="127"/>
      <c r="H61" s="130">
        <v>0</v>
      </c>
      <c r="I61" s="111"/>
      <c r="J61" s="111"/>
      <c r="K61" s="130">
        <v>0</v>
      </c>
      <c r="L61" s="130">
        <v>0</v>
      </c>
      <c r="M61" s="111"/>
      <c r="N61" s="130">
        <v>0</v>
      </c>
      <c r="O61" s="111"/>
      <c r="P61" s="130">
        <v>0</v>
      </c>
      <c r="Q61" s="133">
        <v>0</v>
      </c>
    </row>
    <row r="62" spans="2:19">
      <c r="B62" s="106" t="s">
        <v>221</v>
      </c>
      <c r="C62" s="84"/>
      <c r="D62" s="84"/>
      <c r="E62" s="84"/>
      <c r="F62" s="84"/>
      <c r="G62" s="84"/>
      <c r="H62" s="130">
        <v>9.0284750711994519</v>
      </c>
      <c r="I62" s="84"/>
      <c r="J62" s="111"/>
      <c r="K62" s="130">
        <v>0.74252516246963318</v>
      </c>
      <c r="L62" s="131">
        <v>3397855933.9499998</v>
      </c>
      <c r="M62" s="84"/>
      <c r="N62" s="131">
        <v>4642244.4099999992</v>
      </c>
      <c r="O62" s="111"/>
      <c r="P62" s="132">
        <v>99.00801495506218</v>
      </c>
      <c r="Q62" s="133">
        <v>6.0667054509375822</v>
      </c>
    </row>
    <row r="63" spans="2:19">
      <c r="B63" s="106" t="s">
        <v>222</v>
      </c>
      <c r="C63" s="84"/>
      <c r="D63" s="84"/>
      <c r="E63" s="84"/>
      <c r="F63" s="84"/>
      <c r="G63" s="84"/>
      <c r="H63" s="84"/>
      <c r="I63" s="84"/>
      <c r="J63" s="111"/>
      <c r="K63" s="84"/>
      <c r="L63" s="84"/>
      <c r="M63" s="84"/>
      <c r="N63" s="84"/>
      <c r="O63" s="111"/>
      <c r="P63" s="84"/>
      <c r="Q63" s="84"/>
    </row>
    <row r="64" spans="2:19">
      <c r="B64" s="106" t="s">
        <v>315</v>
      </c>
      <c r="C64" s="84"/>
      <c r="D64" s="84"/>
      <c r="E64" s="84"/>
      <c r="F64" s="84"/>
      <c r="G64" s="84"/>
      <c r="H64" s="84"/>
      <c r="I64" s="84"/>
      <c r="J64" s="111"/>
      <c r="K64" s="84"/>
      <c r="L64" s="84"/>
      <c r="M64" s="84"/>
      <c r="N64" s="84"/>
      <c r="O64" s="111"/>
      <c r="P64" s="84"/>
      <c r="Q64" s="84"/>
    </row>
    <row r="65" spans="2:17">
      <c r="B65" s="82" t="s">
        <v>316</v>
      </c>
      <c r="C65" s="84" t="s">
        <v>317</v>
      </c>
      <c r="D65" s="84"/>
      <c r="E65" s="84" t="s">
        <v>318</v>
      </c>
      <c r="F65" s="84" t="s">
        <v>2222</v>
      </c>
      <c r="G65" s="84"/>
      <c r="H65" s="107">
        <v>15.34</v>
      </c>
      <c r="I65" s="84" t="s">
        <v>138</v>
      </c>
      <c r="J65" s="111">
        <v>4.5</v>
      </c>
      <c r="K65" s="107">
        <v>4.4400000000000004</v>
      </c>
      <c r="L65" s="182">
        <v>11309002.82</v>
      </c>
      <c r="M65" s="111">
        <v>102.84</v>
      </c>
      <c r="N65" s="108">
        <v>45379.189999999995</v>
      </c>
      <c r="O65" s="111">
        <v>1.1300000000000001</v>
      </c>
      <c r="P65" s="113">
        <v>0.96783002473766944</v>
      </c>
      <c r="Q65" s="113">
        <v>5.9303680508310905E-2</v>
      </c>
    </row>
    <row r="66" spans="2:17">
      <c r="B66" s="82" t="s">
        <v>319</v>
      </c>
      <c r="C66" s="84" t="s">
        <v>320</v>
      </c>
      <c r="D66" s="84"/>
      <c r="E66" s="84" t="s">
        <v>318</v>
      </c>
      <c r="F66" s="84" t="s">
        <v>2222</v>
      </c>
      <c r="G66" s="84"/>
      <c r="H66" s="107">
        <v>2.98</v>
      </c>
      <c r="I66" s="84" t="s">
        <v>138</v>
      </c>
      <c r="J66" s="111">
        <v>5.13</v>
      </c>
      <c r="K66" s="107">
        <v>1.75</v>
      </c>
      <c r="L66" s="182">
        <v>259482.64</v>
      </c>
      <c r="M66" s="111">
        <v>111.86</v>
      </c>
      <c r="N66" s="108">
        <v>1132.57</v>
      </c>
      <c r="O66" s="111">
        <v>0.02</v>
      </c>
      <c r="P66" s="113">
        <v>2.415502020016537E-2</v>
      </c>
      <c r="Q66" s="113">
        <v>1.4800962607154885E-3</v>
      </c>
    </row>
    <row r="67" spans="2:17">
      <c r="B67" s="106" t="s">
        <v>321</v>
      </c>
      <c r="C67" s="84"/>
      <c r="D67" s="84"/>
      <c r="E67" s="84"/>
      <c r="F67" s="84"/>
      <c r="G67" s="84"/>
      <c r="H67" s="132">
        <v>15.039031702949963</v>
      </c>
      <c r="I67" s="84"/>
      <c r="J67" s="111"/>
      <c r="K67" s="130">
        <v>4.3744980000756799</v>
      </c>
      <c r="L67" s="131">
        <v>11568485.460000001</v>
      </c>
      <c r="M67" s="84"/>
      <c r="N67" s="131">
        <v>46511.759999999995</v>
      </c>
      <c r="O67" s="111"/>
      <c r="P67" s="132">
        <v>0.99198504493783479</v>
      </c>
      <c r="Q67" s="132">
        <v>6.0783776769026389E-2</v>
      </c>
    </row>
    <row r="68" spans="2:17">
      <c r="B68" s="106" t="s">
        <v>322</v>
      </c>
      <c r="C68" s="84"/>
      <c r="D68" s="84"/>
      <c r="E68" s="84"/>
      <c r="F68" s="84"/>
      <c r="G68" s="84"/>
      <c r="H68" s="84"/>
      <c r="I68" s="84"/>
      <c r="J68" s="111"/>
      <c r="K68" s="84"/>
      <c r="L68" s="84"/>
      <c r="M68" s="84"/>
      <c r="N68" s="84"/>
      <c r="O68" s="111"/>
      <c r="P68" s="84"/>
      <c r="Q68" s="84"/>
    </row>
    <row r="69" spans="2:17">
      <c r="B69" s="82" t="s">
        <v>209</v>
      </c>
      <c r="C69" s="127">
        <v>0</v>
      </c>
      <c r="D69" s="127"/>
      <c r="E69" s="127">
        <v>0</v>
      </c>
      <c r="F69" s="111"/>
      <c r="G69" s="111"/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6">
        <v>0</v>
      </c>
    </row>
    <row r="70" spans="2:17">
      <c r="B70" s="106" t="s">
        <v>323</v>
      </c>
      <c r="C70" s="111"/>
      <c r="D70" s="111"/>
      <c r="E70" s="111"/>
      <c r="F70" s="111"/>
      <c r="G70" s="111"/>
      <c r="H70" s="130">
        <v>0</v>
      </c>
      <c r="I70" s="111"/>
      <c r="J70" s="111"/>
      <c r="K70" s="130">
        <v>0</v>
      </c>
      <c r="L70" s="130">
        <v>0</v>
      </c>
      <c r="M70" s="111"/>
      <c r="N70" s="130">
        <v>0</v>
      </c>
      <c r="O70" s="111"/>
      <c r="P70" s="130">
        <v>0</v>
      </c>
      <c r="Q70" s="133">
        <v>0</v>
      </c>
    </row>
    <row r="71" spans="2:17">
      <c r="B71" s="106" t="s">
        <v>227</v>
      </c>
      <c r="C71" s="84"/>
      <c r="D71" s="84"/>
      <c r="E71" s="84"/>
      <c r="F71" s="84"/>
      <c r="G71" s="84"/>
      <c r="H71" s="132">
        <v>15.039031702949963</v>
      </c>
      <c r="I71" s="84"/>
      <c r="J71" s="84"/>
      <c r="K71" s="132">
        <v>4.3744980000756799</v>
      </c>
      <c r="L71" s="132">
        <v>11568485.460000001</v>
      </c>
      <c r="M71" s="84"/>
      <c r="N71" s="132">
        <v>46511.759999999995</v>
      </c>
      <c r="O71" s="84"/>
      <c r="P71" s="132">
        <v>0.99198504493783479</v>
      </c>
      <c r="Q71" s="132">
        <v>6.0783776769026389E-2</v>
      </c>
    </row>
    <row r="72" spans="2:17">
      <c r="B72" s="82" t="s">
        <v>228</v>
      </c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</row>
    <row r="73" spans="2:17">
      <c r="B73" s="82" t="s">
        <v>324</v>
      </c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</row>
    <row r="74" spans="2:17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</row>
    <row r="75" spans="2:17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</row>
    <row r="76" spans="2:17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</row>
    <row r="77" spans="2:17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</row>
    <row r="78" spans="2:17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</row>
    <row r="79" spans="2:17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</row>
    <row r="80" spans="2:17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</row>
    <row r="81" spans="2:17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</row>
    <row r="82" spans="2:17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</row>
    <row r="83" spans="2:17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</row>
    <row r="84" spans="2:17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</row>
    <row r="85" spans="2:17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</row>
    <row r="86" spans="2:17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</row>
    <row r="87" spans="2:17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</row>
    <row r="88" spans="2:17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</row>
    <row r="89" spans="2:17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</row>
    <row r="90" spans="2:17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</row>
    <row r="91" spans="2:17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</row>
    <row r="92" spans="2:17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</row>
    <row r="93" spans="2:17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</row>
    <row r="94" spans="2:17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</row>
    <row r="95" spans="2:17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</row>
    <row r="96" spans="2:17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</row>
    <row r="97" spans="2:17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</row>
    <row r="98" spans="2:17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</row>
    <row r="99" spans="2:17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</row>
    <row r="100" spans="2:17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</row>
    <row r="101" spans="2:17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</row>
    <row r="102" spans="2:17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</row>
    <row r="103" spans="2:17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</row>
    <row r="104" spans="2:17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</row>
    <row r="105" spans="2:17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</row>
    <row r="106" spans="2:17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</row>
    <row r="107" spans="2:17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</row>
    <row r="108" spans="2:17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</row>
    <row r="109" spans="2:17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</row>
    <row r="110" spans="2:17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</row>
    <row r="111" spans="2:17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</row>
    <row r="112" spans="2:17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</row>
    <row r="113" spans="2:17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</row>
    <row r="114" spans="2:17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</row>
    <row r="115" spans="2:17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</row>
    <row r="116" spans="2:17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</row>
    <row r="117" spans="2:17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</row>
    <row r="118" spans="2:17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2:17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2:17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spans="2:17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</row>
    <row r="122" spans="2:17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2:17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2:17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2:17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</row>
    <row r="126" spans="2:17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</row>
    <row r="127" spans="2:17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2:17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2:17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2:17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2:17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spans="2:17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spans="2:17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</row>
    <row r="134" spans="2:17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</row>
    <row r="135" spans="2:17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</row>
    <row r="136" spans="2:17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</row>
    <row r="137" spans="2:17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</row>
    <row r="138" spans="2:17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</row>
    <row r="139" spans="2:17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</row>
    <row r="140" spans="2:17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</row>
    <row r="141" spans="2:17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</row>
    <row r="142" spans="2:17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</row>
    <row r="143" spans="2:17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</row>
    <row r="144" spans="2:17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</row>
    <row r="145" spans="2:17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</row>
    <row r="146" spans="2:17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</row>
    <row r="147" spans="2:17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</row>
    <row r="148" spans="2:17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</row>
    <row r="149" spans="2:17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</row>
    <row r="150" spans="2:17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</row>
    <row r="151" spans="2:17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</row>
    <row r="152" spans="2:17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</row>
    <row r="153" spans="2:17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</row>
    <row r="154" spans="2:17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</row>
    <row r="155" spans="2:17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</row>
    <row r="156" spans="2:17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</row>
    <row r="157" spans="2:17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</row>
    <row r="158" spans="2:17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</row>
    <row r="159" spans="2:17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</row>
    <row r="160" spans="2:17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</row>
    <row r="161" spans="2:17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</row>
    <row r="162" spans="2:17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</row>
    <row r="163" spans="2:17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</row>
    <row r="164" spans="2:17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</row>
    <row r="165" spans="2:17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</row>
    <row r="166" spans="2:17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</row>
    <row r="167" spans="2:17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</row>
    <row r="168" spans="2:17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</row>
    <row r="169" spans="2:17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</row>
    <row r="170" spans="2:17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</row>
    <row r="171" spans="2:17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</row>
    <row r="172" spans="2:17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</row>
    <row r="173" spans="2:17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</row>
    <row r="174" spans="2:17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</row>
    <row r="175" spans="2:17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</row>
    <row r="176" spans="2:17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</row>
    <row r="177" spans="2:17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</row>
    <row r="178" spans="2:17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</row>
    <row r="179" spans="2:17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</row>
    <row r="180" spans="2:17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</row>
    <row r="181" spans="2:17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</row>
    <row r="182" spans="2:17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</row>
    <row r="183" spans="2:17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</row>
    <row r="184" spans="2:17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</row>
    <row r="185" spans="2:17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</row>
    <row r="186" spans="2:17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</row>
    <row r="187" spans="2:17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</row>
    <row r="188" spans="2:17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</row>
    <row r="189" spans="2:17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</row>
    <row r="190" spans="2:17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</row>
    <row r="191" spans="2:17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</row>
    <row r="192" spans="2:17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</row>
    <row r="193" spans="2:17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</row>
    <row r="194" spans="2:17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</row>
    <row r="195" spans="2:17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</row>
    <row r="196" spans="2:17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</row>
    <row r="197" spans="2:17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</row>
    <row r="198" spans="2:17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</row>
    <row r="199" spans="2:17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</row>
    <row r="200" spans="2:17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</row>
    <row r="201" spans="2:17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</row>
    <row r="202" spans="2:17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</row>
    <row r="203" spans="2:17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</row>
    <row r="204" spans="2:17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</row>
    <row r="205" spans="2:17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</row>
    <row r="206" spans="2:17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</row>
    <row r="207" spans="2:17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</row>
    <row r="208" spans="2:17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</row>
    <row r="209" spans="2:17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</row>
    <row r="210" spans="2:17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</row>
    <row r="211" spans="2:17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</row>
    <row r="212" spans="2:17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</row>
    <row r="213" spans="2:17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</row>
    <row r="214" spans="2:17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</row>
    <row r="215" spans="2:17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</row>
    <row r="216" spans="2:17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</row>
    <row r="217" spans="2:17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</row>
    <row r="218" spans="2:17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</row>
    <row r="219" spans="2:17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</row>
    <row r="220" spans="2:17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</row>
    <row r="221" spans="2:17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</row>
    <row r="222" spans="2:17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</row>
    <row r="223" spans="2:17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</row>
    <row r="224" spans="2:17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</row>
    <row r="225" spans="2:17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</row>
    <row r="226" spans="2:17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</row>
    <row r="227" spans="2:17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</row>
    <row r="228" spans="2:17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</row>
    <row r="229" spans="2:17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</row>
    <row r="230" spans="2:17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</row>
    <row r="231" spans="2:17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</row>
    <row r="232" spans="2:17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</row>
    <row r="233" spans="2:17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</row>
    <row r="234" spans="2:17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</row>
    <row r="235" spans="2:17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</row>
    <row r="236" spans="2:17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</row>
    <row r="237" spans="2:17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</row>
    <row r="238" spans="2:17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</row>
    <row r="239" spans="2:17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</row>
    <row r="240" spans="2:17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</row>
    <row r="241" spans="2:17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</row>
    <row r="242" spans="2:17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</row>
    <row r="243" spans="2:17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</row>
    <row r="244" spans="2:17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</row>
    <row r="245" spans="2:17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</row>
    <row r="246" spans="2:17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</row>
    <row r="247" spans="2:17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</row>
    <row r="248" spans="2:17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</row>
    <row r="249" spans="2:17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</row>
    <row r="250" spans="2:17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</row>
    <row r="251" spans="2:17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</row>
    <row r="252" spans="2:17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</row>
    <row r="253" spans="2:17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</row>
    <row r="254" spans="2:17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</row>
    <row r="255" spans="2:17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</row>
    <row r="256" spans="2:17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</row>
    <row r="257" spans="2:17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</row>
    <row r="258" spans="2:17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</row>
    <row r="259" spans="2:17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</row>
    <row r="260" spans="2:17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</row>
    <row r="261" spans="2:17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</row>
    <row r="262" spans="2:17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</row>
    <row r="263" spans="2:17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</row>
    <row r="264" spans="2:17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</row>
    <row r="265" spans="2:17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</row>
    <row r="266" spans="2:17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</row>
    <row r="267" spans="2:17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</row>
    <row r="268" spans="2:17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</row>
    <row r="269" spans="2:17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</row>
    <row r="270" spans="2:17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</row>
    <row r="271" spans="2:17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</row>
    <row r="272" spans="2:17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</row>
    <row r="273" spans="2:17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</row>
    <row r="274" spans="2:17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</row>
    <row r="275" spans="2:17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</row>
    <row r="276" spans="2:17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</row>
    <row r="277" spans="2:17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</row>
    <row r="278" spans="2:17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</row>
    <row r="279" spans="2:17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</row>
    <row r="280" spans="2:17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</row>
    <row r="281" spans="2:17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</row>
    <row r="282" spans="2:17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</row>
    <row r="283" spans="2:17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</row>
    <row r="284" spans="2:17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</row>
    <row r="285" spans="2:17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</row>
    <row r="286" spans="2:17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</row>
    <row r="287" spans="2:17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</row>
    <row r="288" spans="2:17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</row>
    <row r="289" spans="2:17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</row>
    <row r="290" spans="2:17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</row>
    <row r="291" spans="2:17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</row>
    <row r="292" spans="2:17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</row>
    <row r="293" spans="2:17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</row>
    <row r="294" spans="2:17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</row>
    <row r="295" spans="2:17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</row>
    <row r="296" spans="2:17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</row>
    <row r="297" spans="2:17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</row>
    <row r="298" spans="2:17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</row>
    <row r="299" spans="2:17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</row>
    <row r="300" spans="2:17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</row>
    <row r="301" spans="2:17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</row>
    <row r="302" spans="2:17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</row>
    <row r="303" spans="2:17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</row>
    <row r="304" spans="2:17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</row>
    <row r="305" spans="2:17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</row>
    <row r="306" spans="2:17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</row>
    <row r="307" spans="2:17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</row>
    <row r="308" spans="2:17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</row>
    <row r="309" spans="2:17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</row>
    <row r="310" spans="2:17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</row>
    <row r="311" spans="2:17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</row>
    <row r="312" spans="2:17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</row>
    <row r="313" spans="2:17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</row>
    <row r="314" spans="2:17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</row>
    <row r="315" spans="2:17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</row>
    <row r="316" spans="2:17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</row>
    <row r="317" spans="2:17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</row>
    <row r="318" spans="2:17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</row>
    <row r="319" spans="2:17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</row>
    <row r="320" spans="2:17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</row>
    <row r="321" spans="2:17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</row>
    <row r="322" spans="2:17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</row>
    <row r="323" spans="2:17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</row>
    <row r="324" spans="2:17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</row>
    <row r="325" spans="2:17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</row>
    <row r="326" spans="2:17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</row>
    <row r="327" spans="2:17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</row>
    <row r="328" spans="2:17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</row>
    <row r="329" spans="2:17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</row>
    <row r="330" spans="2:17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</row>
    <row r="331" spans="2:17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</row>
    <row r="332" spans="2:17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</row>
    <row r="333" spans="2:17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</row>
    <row r="334" spans="2:17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</row>
    <row r="335" spans="2:17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</row>
    <row r="336" spans="2:17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</row>
    <row r="337" spans="2:17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</row>
    <row r="338" spans="2:17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</row>
    <row r="339" spans="2:17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</row>
    <row r="340" spans="2:17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</row>
    <row r="341" spans="2:17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</row>
    <row r="342" spans="2:17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</row>
    <row r="343" spans="2:17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</row>
    <row r="344" spans="2:17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</row>
    <row r="345" spans="2:17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</row>
    <row r="346" spans="2:17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</row>
    <row r="347" spans="2:17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</row>
    <row r="348" spans="2:17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</row>
    <row r="349" spans="2:17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</row>
    <row r="350" spans="2:17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</row>
    <row r="351" spans="2:17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</row>
    <row r="352" spans="2:17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</row>
    <row r="353" spans="2:17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</row>
    <row r="354" spans="2:17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</row>
    <row r="355" spans="2:17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</row>
    <row r="356" spans="2:17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</row>
    <row r="357" spans="2:17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</row>
    <row r="358" spans="2:17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</row>
    <row r="359" spans="2:17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</row>
    <row r="360" spans="2:17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</row>
    <row r="361" spans="2:17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</row>
    <row r="362" spans="2:17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</row>
    <row r="363" spans="2:17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</row>
    <row r="364" spans="2:17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</row>
    <row r="365" spans="2:17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</row>
    <row r="366" spans="2:17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</row>
    <row r="367" spans="2:17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</row>
    <row r="368" spans="2:17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</row>
    <row r="369" spans="2:17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</row>
    <row r="370" spans="2:17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</row>
    <row r="371" spans="2:17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</row>
    <row r="372" spans="2:17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</row>
    <row r="373" spans="2:17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</row>
    <row r="374" spans="2:17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</row>
    <row r="375" spans="2:17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</row>
    <row r="376" spans="2:17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</row>
    <row r="377" spans="2:17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</row>
    <row r="378" spans="2:17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</row>
    <row r="379" spans="2:17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</row>
    <row r="380" spans="2:17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</row>
    <row r="381" spans="2:17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</row>
    <row r="382" spans="2:17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</row>
    <row r="383" spans="2:17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</row>
    <row r="384" spans="2:17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</row>
    <row r="385" spans="2:17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</row>
    <row r="386" spans="2:17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</row>
    <row r="387" spans="2:17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</row>
    <row r="388" spans="2:17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</row>
    <row r="389" spans="2:17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</row>
    <row r="390" spans="2:17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</row>
    <row r="391" spans="2:17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</row>
    <row r="392" spans="2:17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</row>
    <row r="393" spans="2:17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</row>
    <row r="394" spans="2:17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</row>
    <row r="395" spans="2:17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</row>
    <row r="396" spans="2:17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</row>
    <row r="397" spans="2:17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</row>
    <row r="398" spans="2:17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</row>
    <row r="399" spans="2:17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</row>
    <row r="400" spans="2:17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</row>
    <row r="401" spans="2:17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</row>
    <row r="402" spans="2:17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</row>
    <row r="403" spans="2:17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</row>
    <row r="404" spans="2:17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</row>
    <row r="405" spans="2:17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</row>
    <row r="406" spans="2:17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</row>
    <row r="407" spans="2:17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</row>
    <row r="408" spans="2:17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</row>
    <row r="409" spans="2:17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</row>
    <row r="410" spans="2:17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</row>
    <row r="411" spans="2:17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</row>
    <row r="412" spans="2:17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</row>
    <row r="413" spans="2:17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</row>
    <row r="414" spans="2:17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</row>
    <row r="415" spans="2:17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</row>
    <row r="416" spans="2:17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</row>
    <row r="417" spans="2:17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</row>
    <row r="418" spans="2:17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</row>
    <row r="419" spans="2:17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</row>
    <row r="420" spans="2:17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</row>
    <row r="421" spans="2:17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</row>
    <row r="422" spans="2:17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</row>
    <row r="423" spans="2:17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</row>
    <row r="424" spans="2:17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</row>
    <row r="425" spans="2:17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</row>
    <row r="426" spans="2:17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</row>
    <row r="427" spans="2:17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</row>
    <row r="428" spans="2:17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</row>
    <row r="429" spans="2:17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</row>
    <row r="430" spans="2:17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</row>
    <row r="431" spans="2:17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</row>
    <row r="432" spans="2:17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</row>
    <row r="433" spans="2:17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</row>
    <row r="434" spans="2:17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</row>
    <row r="435" spans="2:17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</row>
    <row r="436" spans="2:17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</row>
    <row r="437" spans="2:17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</row>
    <row r="438" spans="2:17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</row>
    <row r="439" spans="2:17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</row>
    <row r="440" spans="2:17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</row>
    <row r="441" spans="2:17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</row>
    <row r="442" spans="2:17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</row>
    <row r="443" spans="2:17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</row>
    <row r="444" spans="2:17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</row>
    <row r="445" spans="2:17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</row>
    <row r="446" spans="2:17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</row>
    <row r="447" spans="2:17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</row>
    <row r="448" spans="2:17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</row>
    <row r="449" spans="2:17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</row>
    <row r="450" spans="2:17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</row>
    <row r="451" spans="2:17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</row>
    <row r="452" spans="2:17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</row>
    <row r="453" spans="2:17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</row>
    <row r="454" spans="2:17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</row>
    <row r="455" spans="2:17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</row>
    <row r="456" spans="2:17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</row>
    <row r="457" spans="2:17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</row>
    <row r="458" spans="2:17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</row>
    <row r="459" spans="2:17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</row>
    <row r="460" spans="2:17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</row>
    <row r="461" spans="2:17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</row>
    <row r="462" spans="2:17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</row>
    <row r="463" spans="2:17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</row>
    <row r="464" spans="2:17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</row>
    <row r="465" spans="2:17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</row>
    <row r="466" spans="2:17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</row>
    <row r="467" spans="2:17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</row>
    <row r="468" spans="2:17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</row>
    <row r="469" spans="2:17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</row>
    <row r="470" spans="2:17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</row>
    <row r="471" spans="2:17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</row>
    <row r="472" spans="2:17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</row>
    <row r="473" spans="2:17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</row>
    <row r="474" spans="2:17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</row>
    <row r="475" spans="2:17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</row>
    <row r="476" spans="2:17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</row>
    <row r="477" spans="2:17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</row>
    <row r="478" spans="2:17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</row>
    <row r="479" spans="2:17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</row>
    <row r="480" spans="2:17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</row>
    <row r="481" spans="2:17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</row>
    <row r="482" spans="2:17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</row>
    <row r="483" spans="2:17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</row>
    <row r="484" spans="2:17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</row>
    <row r="485" spans="2:17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</row>
    <row r="486" spans="2:17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</row>
    <row r="487" spans="2:17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</row>
    <row r="488" spans="2:17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</row>
    <row r="489" spans="2:17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</row>
    <row r="490" spans="2:17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</row>
    <row r="491" spans="2:17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</row>
    <row r="492" spans="2:17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</row>
    <row r="493" spans="2:17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</row>
    <row r="494" spans="2:17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</row>
    <row r="495" spans="2:17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</row>
    <row r="496" spans="2:17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</row>
    <row r="497" spans="2:17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</row>
    <row r="498" spans="2:17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</row>
    <row r="499" spans="2:17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</row>
    <row r="500" spans="2:17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</row>
    <row r="501" spans="2:17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</row>
    <row r="502" spans="2:17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</row>
    <row r="503" spans="2:17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</row>
    <row r="504" spans="2:17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</row>
    <row r="505" spans="2:17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</row>
    <row r="506" spans="2:17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</row>
    <row r="507" spans="2:17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</row>
    <row r="508" spans="2:17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</row>
    <row r="509" spans="2:17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</row>
    <row r="510" spans="2:17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</row>
    <row r="511" spans="2:17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</row>
    <row r="512" spans="2:17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</row>
    <row r="513" spans="2:17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</row>
    <row r="514" spans="2:17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</row>
    <row r="515" spans="2:17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</row>
    <row r="516" spans="2:17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</row>
    <row r="517" spans="2:17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</row>
    <row r="518" spans="2:17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</row>
    <row r="519" spans="2:17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</row>
    <row r="520" spans="2:17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</row>
    <row r="521" spans="2:17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</row>
    <row r="522" spans="2:17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</row>
    <row r="523" spans="2:17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</row>
    <row r="524" spans="2:17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</row>
    <row r="525" spans="2:17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</row>
    <row r="526" spans="2:17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</row>
    <row r="527" spans="2:17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</row>
    <row r="528" spans="2:17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</row>
    <row r="529" spans="2:17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</row>
    <row r="530" spans="2:17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</row>
    <row r="531" spans="2:17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</row>
    <row r="532" spans="2:17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</row>
    <row r="533" spans="2:17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</row>
    <row r="534" spans="2:17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</row>
    <row r="535" spans="2:17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</row>
    <row r="536" spans="2:17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</row>
    <row r="537" spans="2:17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</row>
    <row r="538" spans="2:17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</row>
    <row r="539" spans="2:17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</row>
    <row r="540" spans="2:17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</row>
    <row r="541" spans="2:17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</row>
    <row r="542" spans="2:17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</row>
    <row r="543" spans="2:17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</row>
    <row r="544" spans="2:17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</row>
    <row r="545" spans="2:17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</row>
    <row r="546" spans="2:17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</row>
    <row r="547" spans="2:17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</row>
    <row r="548" spans="2:17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</row>
    <row r="549" spans="2:17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</row>
    <row r="550" spans="2:17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</row>
    <row r="551" spans="2:17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</row>
    <row r="552" spans="2:17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</row>
    <row r="553" spans="2:17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</row>
    <row r="554" spans="2:17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</row>
    <row r="555" spans="2:17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</row>
    <row r="556" spans="2:17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</row>
    <row r="557" spans="2:17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</row>
    <row r="558" spans="2:17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</row>
    <row r="559" spans="2:17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</row>
    <row r="560" spans="2:17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</row>
    <row r="561" spans="2:17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</row>
    <row r="562" spans="2:17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</row>
    <row r="563" spans="2:17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</row>
    <row r="564" spans="2:17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</row>
    <row r="565" spans="2:17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</row>
    <row r="566" spans="2:17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</row>
    <row r="567" spans="2:17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</row>
    <row r="568" spans="2:17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</row>
    <row r="569" spans="2:17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</row>
    <row r="570" spans="2:17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</row>
    <row r="571" spans="2:17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</row>
    <row r="572" spans="2:17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</row>
    <row r="573" spans="2:17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</row>
    <row r="574" spans="2:17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</row>
    <row r="575" spans="2:17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</row>
    <row r="576" spans="2:17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</row>
    <row r="577" spans="2:17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</row>
    <row r="578" spans="2:17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</row>
    <row r="579" spans="2:17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</row>
    <row r="580" spans="2:17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</row>
    <row r="581" spans="2:17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</row>
    <row r="582" spans="2:17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</row>
    <row r="583" spans="2:17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</row>
    <row r="584" spans="2:17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</row>
    <row r="585" spans="2:17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</row>
    <row r="586" spans="2:17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</row>
    <row r="587" spans="2:17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</row>
    <row r="588" spans="2:17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</row>
    <row r="589" spans="2:17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</row>
    <row r="590" spans="2:17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</row>
    <row r="591" spans="2:17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</row>
    <row r="592" spans="2:17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</row>
    <row r="593" spans="2:17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</row>
    <row r="594" spans="2:17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</row>
    <row r="595" spans="2:17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</row>
    <row r="596" spans="2:17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</row>
    <row r="597" spans="2:17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</row>
    <row r="598" spans="2:17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</row>
    <row r="599" spans="2:17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</row>
    <row r="600" spans="2:17">
      <c r="B600" s="82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</row>
    <row r="601" spans="2:17">
      <c r="B601" s="82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</row>
    <row r="602" spans="2:17">
      <c r="B602" s="82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</row>
    <row r="603" spans="2:17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</row>
    <row r="604" spans="2:17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</row>
    <row r="605" spans="2:17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</row>
    <row r="606" spans="2:17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</row>
    <row r="607" spans="2:17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</row>
    <row r="608" spans="2:17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</row>
    <row r="609" spans="2:17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</row>
    <row r="610" spans="2:17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</row>
    <row r="611" spans="2:17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</row>
    <row r="612" spans="2:17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</row>
    <row r="613" spans="2:17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</row>
    <row r="614" spans="2:17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</row>
    <row r="615" spans="2:17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</row>
    <row r="616" spans="2:17">
      <c r="B616" s="82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</row>
    <row r="617" spans="2:17">
      <c r="B617" s="82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</row>
    <row r="618" spans="2:17">
      <c r="B618" s="82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</row>
    <row r="619" spans="2:17">
      <c r="B619" s="82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</row>
    <row r="620" spans="2:17">
      <c r="B620" s="82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</row>
    <row r="621" spans="2:17">
      <c r="B621" s="82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</row>
    <row r="622" spans="2:17">
      <c r="B622" s="82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</row>
    <row r="623" spans="2:17">
      <c r="B623" s="82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</row>
    <row r="624" spans="2:17">
      <c r="B624" s="82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</row>
    <row r="625" spans="2:17">
      <c r="B625" s="82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</row>
    <row r="626" spans="2:17">
      <c r="B626" s="82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</row>
    <row r="627" spans="2:17">
      <c r="B627" s="82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</row>
    <row r="628" spans="2:17">
      <c r="B628" s="82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</row>
    <row r="629" spans="2:17">
      <c r="B629" s="82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</row>
    <row r="630" spans="2:17">
      <c r="B630" s="82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</row>
    <row r="631" spans="2:17">
      <c r="B631" s="82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</row>
    <row r="632" spans="2:17">
      <c r="B632" s="82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</row>
    <row r="633" spans="2:17">
      <c r="B633" s="82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</row>
    <row r="634" spans="2:17">
      <c r="B634" s="82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</row>
    <row r="635" spans="2:17">
      <c r="B635" s="82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</row>
    <row r="636" spans="2:17">
      <c r="B636" s="82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</row>
    <row r="637" spans="2:17">
      <c r="B637" s="82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</row>
    <row r="638" spans="2:17">
      <c r="B638" s="82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</row>
    <row r="639" spans="2:17">
      <c r="B639" s="82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</row>
    <row r="640" spans="2:17">
      <c r="B640" s="82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</row>
    <row r="641" spans="2:17">
      <c r="B641" s="82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</row>
    <row r="642" spans="2:17">
      <c r="B642" s="82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</row>
    <row r="643" spans="2:17">
      <c r="B643" s="82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</row>
    <row r="644" spans="2:17">
      <c r="B644" s="82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</row>
    <row r="645" spans="2:17">
      <c r="B645" s="82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</row>
    <row r="646" spans="2:17">
      <c r="B646" s="82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</row>
    <row r="647" spans="2:17">
      <c r="B647" s="82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</row>
    <row r="648" spans="2:17">
      <c r="B648" s="82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</row>
    <row r="649" spans="2:17">
      <c r="B649" s="82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</row>
    <row r="650" spans="2:17">
      <c r="B650" s="82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</row>
    <row r="651" spans="2:17">
      <c r="B651" s="82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</row>
    <row r="652" spans="2:17">
      <c r="B652" s="82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</row>
    <row r="653" spans="2:17">
      <c r="B653" s="82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</row>
    <row r="654" spans="2:17">
      <c r="B654" s="82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</row>
    <row r="655" spans="2:17">
      <c r="B655" s="82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</row>
    <row r="656" spans="2:17">
      <c r="B656" s="82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</row>
    <row r="657" spans="2:17">
      <c r="B657" s="82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</row>
    <row r="658" spans="2:17">
      <c r="B658" s="82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</row>
    <row r="659" spans="2:17">
      <c r="B659" s="82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</row>
    <row r="660" spans="2:17">
      <c r="B660" s="82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</row>
    <row r="661" spans="2:17">
      <c r="B661" s="82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</row>
    <row r="662" spans="2:17">
      <c r="B662" s="82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</row>
    <row r="663" spans="2:17">
      <c r="B663" s="82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</row>
    <row r="664" spans="2:17">
      <c r="B664" s="82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</row>
    <row r="665" spans="2:17">
      <c r="B665" s="82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</row>
    <row r="666" spans="2:17">
      <c r="B666" s="82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</row>
    <row r="667" spans="2:17">
      <c r="B667" s="82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</row>
    <row r="668" spans="2:17">
      <c r="B668" s="82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</row>
    <row r="669" spans="2:17">
      <c r="B669" s="82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</row>
    <row r="670" spans="2:17">
      <c r="B670" s="82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</row>
    <row r="671" spans="2:17">
      <c r="B671" s="82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</row>
    <row r="672" spans="2:17">
      <c r="B672" s="82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</row>
    <row r="673" spans="2:17">
      <c r="B673" s="82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</row>
    <row r="674" spans="2:17">
      <c r="B674" s="82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</row>
    <row r="675" spans="2:17">
      <c r="B675" s="82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</row>
    <row r="676" spans="2:17">
      <c r="B676" s="82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</row>
    <row r="677" spans="2:17">
      <c r="B677" s="82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</row>
    <row r="678" spans="2:17">
      <c r="B678" s="82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</row>
    <row r="679" spans="2:17">
      <c r="B679" s="82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</row>
    <row r="680" spans="2:17">
      <c r="B680" s="82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</row>
    <row r="681" spans="2:17">
      <c r="B681" s="82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</row>
    <row r="682" spans="2:17">
      <c r="B682" s="82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</row>
    <row r="683" spans="2:17">
      <c r="B683" s="82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</row>
    <row r="684" spans="2:17">
      <c r="B684" s="82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</row>
    <row r="685" spans="2:17">
      <c r="B685" s="82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</row>
    <row r="686" spans="2:17">
      <c r="B686" s="82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</row>
    <row r="687" spans="2:17">
      <c r="B687" s="82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</row>
    <row r="688" spans="2:17">
      <c r="B688" s="82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</row>
    <row r="689" spans="2:17">
      <c r="B689" s="82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</row>
    <row r="690" spans="2:17">
      <c r="B690" s="82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</row>
    <row r="691" spans="2:17">
      <c r="B691" s="82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</row>
    <row r="692" spans="2:17">
      <c r="B692" s="82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</row>
    <row r="693" spans="2:17">
      <c r="B693" s="82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</row>
    <row r="694" spans="2:17">
      <c r="B694" s="82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</row>
    <row r="695" spans="2:17">
      <c r="B695" s="82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</row>
    <row r="696" spans="2:17">
      <c r="B696" s="82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</row>
    <row r="697" spans="2:17">
      <c r="B697" s="82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</row>
    <row r="698" spans="2:17">
      <c r="B698" s="82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</row>
    <row r="699" spans="2:17">
      <c r="B699" s="82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</row>
    <row r="700" spans="2:17">
      <c r="B700" s="82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</row>
    <row r="701" spans="2:17">
      <c r="B701" s="82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</row>
    <row r="702" spans="2:17">
      <c r="B702" s="82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</row>
    <row r="703" spans="2:17">
      <c r="B703" s="82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</row>
    <row r="704" spans="2:17">
      <c r="B704" s="82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</row>
    <row r="705" spans="2:17">
      <c r="B705" s="82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</row>
    <row r="706" spans="2:17">
      <c r="B706" s="82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</row>
    <row r="707" spans="2:17">
      <c r="B707" s="82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</row>
    <row r="708" spans="2:17">
      <c r="B708" s="82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</row>
    <row r="709" spans="2:17">
      <c r="B709" s="82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</row>
    <row r="710" spans="2:17">
      <c r="B710" s="82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</row>
    <row r="711" spans="2:17">
      <c r="B711" s="82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</row>
    <row r="712" spans="2:17">
      <c r="B712" s="82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</row>
    <row r="713" spans="2:17">
      <c r="B713" s="82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</row>
    <row r="714" spans="2:17">
      <c r="B714" s="82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</row>
    <row r="715" spans="2:17">
      <c r="B715" s="82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</row>
    <row r="716" spans="2:17">
      <c r="B716" s="82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</row>
    <row r="717" spans="2:17">
      <c r="B717" s="82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</row>
    <row r="718" spans="2:17">
      <c r="B718" s="82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</row>
    <row r="719" spans="2:17">
      <c r="B719" s="82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</row>
    <row r="720" spans="2:17">
      <c r="B720" s="82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</row>
    <row r="721" spans="2:17">
      <c r="B721" s="82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</row>
    <row r="722" spans="2:17">
      <c r="B722" s="82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</row>
    <row r="723" spans="2:17">
      <c r="B723" s="82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</row>
    <row r="724" spans="2:17">
      <c r="B724" s="82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</row>
    <row r="725" spans="2:17">
      <c r="B725" s="82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</row>
    <row r="726" spans="2:17">
      <c r="B726" s="82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</row>
    <row r="727" spans="2:17">
      <c r="B727" s="82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</row>
    <row r="728" spans="2:17">
      <c r="B728" s="82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</row>
    <row r="729" spans="2:17">
      <c r="B729" s="82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</row>
    <row r="730" spans="2:17">
      <c r="B730" s="82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</row>
    <row r="731" spans="2:17">
      <c r="B731" s="82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</row>
    <row r="732" spans="2:17">
      <c r="B732" s="82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</row>
    <row r="733" spans="2:17">
      <c r="B733" s="82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</row>
    <row r="734" spans="2:17">
      <c r="B734" s="82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</row>
    <row r="735" spans="2:17">
      <c r="B735" s="82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</row>
    <row r="736" spans="2:17">
      <c r="B736" s="82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</row>
    <row r="737" spans="2:17">
      <c r="B737" s="82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</row>
    <row r="738" spans="2:17">
      <c r="B738" s="82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</row>
    <row r="739" spans="2:17">
      <c r="B739" s="82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</row>
    <row r="740" spans="2:17">
      <c r="B740" s="82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</row>
    <row r="741" spans="2:17">
      <c r="B741" s="82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</row>
    <row r="742" spans="2:17">
      <c r="B742" s="82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</row>
    <row r="743" spans="2:17">
      <c r="B743" s="82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</row>
    <row r="744" spans="2:17">
      <c r="B744" s="82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</row>
    <row r="745" spans="2:17">
      <c r="B745" s="82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</row>
    <row r="746" spans="2:17">
      <c r="B746" s="82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</row>
    <row r="747" spans="2:17">
      <c r="B747" s="82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</row>
    <row r="748" spans="2:17">
      <c r="B748" s="82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</row>
    <row r="749" spans="2:17">
      <c r="B749" s="82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</row>
    <row r="750" spans="2:17">
      <c r="B750" s="82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</row>
    <row r="751" spans="2:17">
      <c r="B751" s="82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</row>
    <row r="752" spans="2:17">
      <c r="B752" s="82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</row>
    <row r="753" spans="2:17">
      <c r="B753" s="82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</row>
    <row r="754" spans="2:17">
      <c r="B754" s="82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</row>
    <row r="755" spans="2:17">
      <c r="B755" s="82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</row>
    <row r="756" spans="2:17">
      <c r="B756" s="82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</row>
    <row r="757" spans="2:17">
      <c r="B757" s="82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</row>
    <row r="758" spans="2:17">
      <c r="B758" s="82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</row>
    <row r="759" spans="2:17">
      <c r="B759" s="82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</row>
    <row r="760" spans="2:17">
      <c r="B760" s="82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</row>
    <row r="761" spans="2:17">
      <c r="B761" s="82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</row>
    <row r="762" spans="2:17">
      <c r="B762" s="82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</row>
    <row r="763" spans="2:17">
      <c r="B763" s="82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</row>
    <row r="764" spans="2:17">
      <c r="B764" s="82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</row>
    <row r="765" spans="2:17">
      <c r="B765" s="82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</row>
    <row r="766" spans="2:17">
      <c r="B766" s="82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</row>
    <row r="767" spans="2:17">
      <c r="B767" s="82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</row>
    <row r="768" spans="2:17">
      <c r="B768" s="82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</row>
    <row r="769" spans="2:17">
      <c r="B769" s="82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</row>
    <row r="770" spans="2:17">
      <c r="B770" s="82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</row>
    <row r="771" spans="2:17">
      <c r="B771" s="82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</row>
    <row r="772" spans="2:17">
      <c r="B772" s="82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</row>
    <row r="773" spans="2:17">
      <c r="B773" s="82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</row>
    <row r="774" spans="2:17">
      <c r="B774" s="82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</row>
    <row r="775" spans="2:17">
      <c r="B775" s="82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</row>
    <row r="776" spans="2:17">
      <c r="B776" s="82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</row>
    <row r="777" spans="2:17">
      <c r="B777" s="82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</row>
    <row r="778" spans="2:17">
      <c r="B778" s="82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</row>
    <row r="779" spans="2:17">
      <c r="B779" s="82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</row>
    <row r="780" spans="2:17">
      <c r="B780" s="82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</row>
    <row r="781" spans="2:17">
      <c r="B781" s="82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</row>
    <row r="782" spans="2:17">
      <c r="B782" s="82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</row>
    <row r="783" spans="2:17">
      <c r="B783" s="82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</row>
    <row r="784" spans="2:17">
      <c r="B784" s="82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</row>
    <row r="785" spans="2:17">
      <c r="B785" s="82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</row>
    <row r="786" spans="2:17">
      <c r="B786" s="82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</row>
    <row r="787" spans="2:17">
      <c r="B787" s="82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</row>
    <row r="788" spans="2:17">
      <c r="B788" s="82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</row>
    <row r="789" spans="2:17">
      <c r="B789" s="82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</row>
    <row r="790" spans="2:17">
      <c r="B790" s="82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</row>
    <row r="791" spans="2:17">
      <c r="B791" s="82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</row>
    <row r="792" spans="2:17">
      <c r="B792" s="82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</row>
    <row r="793" spans="2:17">
      <c r="B793" s="82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</row>
    <row r="794" spans="2:17">
      <c r="B794" s="82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</row>
    <row r="795" spans="2:17">
      <c r="B795" s="82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</row>
    <row r="796" spans="2:17">
      <c r="B796" s="82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</row>
    <row r="797" spans="2:17">
      <c r="B797" s="82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</row>
    <row r="798" spans="2:17">
      <c r="B798" s="82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</row>
    <row r="799" spans="2:17">
      <c r="B799" s="82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</row>
    <row r="800" spans="2:17">
      <c r="B800" s="82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</row>
    <row r="801" spans="2:17">
      <c r="B801" s="82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</row>
    <row r="802" spans="2:17">
      <c r="B802" s="82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</row>
    <row r="803" spans="2:17">
      <c r="B803" s="82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</row>
    <row r="804" spans="2:17">
      <c r="B804" s="82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</row>
    <row r="805" spans="2:17">
      <c r="B805" s="82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</row>
    <row r="806" spans="2:17">
      <c r="B806" s="82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</row>
    <row r="807" spans="2:17">
      <c r="B807" s="82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</row>
    <row r="808" spans="2:17">
      <c r="B808" s="82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</row>
    <row r="809" spans="2:17">
      <c r="B809" s="82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</row>
    <row r="810" spans="2:17">
      <c r="B810" s="82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</row>
    <row r="811" spans="2:17">
      <c r="B811" s="82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</row>
    <row r="812" spans="2:17">
      <c r="B812" s="82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</row>
    <row r="813" spans="2:17">
      <c r="B813" s="82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</row>
    <row r="814" spans="2:17">
      <c r="B814" s="82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</row>
    <row r="815" spans="2:17">
      <c r="B815" s="82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</row>
    <row r="816" spans="2:17">
      <c r="B816" s="82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</row>
    <row r="817" spans="2:17">
      <c r="B817" s="82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</row>
    <row r="818" spans="2:17">
      <c r="B818" s="82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</row>
    <row r="819" spans="2:17">
      <c r="B819" s="82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</row>
    <row r="820" spans="2:17">
      <c r="B820" s="82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</row>
    <row r="821" spans="2:17">
      <c r="B821" s="82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</row>
    <row r="822" spans="2:17">
      <c r="B822" s="82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</row>
    <row r="823" spans="2:17">
      <c r="B823" s="82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</row>
    <row r="824" spans="2:17">
      <c r="B824" s="82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</row>
    <row r="825" spans="2:17">
      <c r="B825" s="82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</row>
    <row r="826" spans="2:17">
      <c r="B826" s="82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</row>
    <row r="827" spans="2:17">
      <c r="B827" s="82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</row>
    <row r="828" spans="2:17">
      <c r="B828" s="82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</row>
    <row r="829" spans="2:17">
      <c r="B829" s="82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</row>
    <row r="830" spans="2:17">
      <c r="B830" s="82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</row>
    <row r="831" spans="2:17">
      <c r="B831" s="82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</row>
    <row r="832" spans="2:17">
      <c r="B832" s="82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</row>
    <row r="833" spans="2:17">
      <c r="B833" s="82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</row>
    <row r="834" spans="2:17">
      <c r="B834" s="82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</row>
    <row r="835" spans="2:17">
      <c r="B835" s="82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</row>
    <row r="836" spans="2:17">
      <c r="B836" s="82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</row>
    <row r="837" spans="2:17">
      <c r="B837" s="82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</row>
    <row r="838" spans="2:17">
      <c r="B838" s="82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</row>
    <row r="839" spans="2:17">
      <c r="B839" s="82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</row>
    <row r="840" spans="2:17">
      <c r="B840" s="82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</row>
    <row r="841" spans="2:17">
      <c r="B841" s="82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</row>
    <row r="842" spans="2:17">
      <c r="B842" s="82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</row>
    <row r="843" spans="2:17">
      <c r="B843" s="82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</row>
    <row r="844" spans="2:17">
      <c r="B844" s="82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</row>
    <row r="845" spans="2:17">
      <c r="B845" s="82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</row>
    <row r="846" spans="2:17">
      <c r="B846" s="82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</row>
    <row r="847" spans="2:17">
      <c r="B847" s="82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</row>
    <row r="848" spans="2:17">
      <c r="B848" s="82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</row>
    <row r="849" spans="2:17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</row>
    <row r="850" spans="2:17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</row>
    <row r="851" spans="2:17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</row>
    <row r="852" spans="2:17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</row>
    <row r="853" spans="2:17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</row>
    <row r="854" spans="2:17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</row>
    <row r="855" spans="2:17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</row>
    <row r="856" spans="2:17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</row>
    <row r="857" spans="2:17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</row>
    <row r="858" spans="2:17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</row>
    <row r="859" spans="2:17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</row>
    <row r="860" spans="2:17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</row>
    <row r="861" spans="2:17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</row>
    <row r="862" spans="2:17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</row>
    <row r="863" spans="2:17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</row>
    <row r="864" spans="2:17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</row>
    <row r="865" spans="2:17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</row>
    <row r="866" spans="2:17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</row>
    <row r="867" spans="2:17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</row>
    <row r="868" spans="2:17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</row>
    <row r="869" spans="2:17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</row>
    <row r="870" spans="2:17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</row>
    <row r="871" spans="2:17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</row>
    <row r="872" spans="2:17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</row>
    <row r="873" spans="2:17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</row>
    <row r="874" spans="2:17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</row>
    <row r="875" spans="2:17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</row>
    <row r="876" spans="2:17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</row>
    <row r="877" spans="2:17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</row>
    <row r="878" spans="2:17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</row>
    <row r="879" spans="2:17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</row>
    <row r="880" spans="2:17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</row>
    <row r="881" spans="2:17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</row>
    <row r="882" spans="2:17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</row>
    <row r="883" spans="2:17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</row>
    <row r="884" spans="2:17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</row>
    <row r="885" spans="2:17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</row>
    <row r="886" spans="2:17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</row>
    <row r="887" spans="2:17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</row>
    <row r="888" spans="2:17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</row>
    <row r="889" spans="2:17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</row>
    <row r="890" spans="2:17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</row>
    <row r="891" spans="2:17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</row>
    <row r="892" spans="2:17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</row>
    <row r="893" spans="2:17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</row>
    <row r="894" spans="2:17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</row>
    <row r="895" spans="2:17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</row>
    <row r="896" spans="2:17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</row>
    <row r="897" spans="2:17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</row>
    <row r="898" spans="2:17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</row>
    <row r="899" spans="2:17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</row>
    <row r="900" spans="2:17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</row>
    <row r="901" spans="2:17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</row>
    <row r="902" spans="2:17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</row>
    <row r="903" spans="2:17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</row>
    <row r="904" spans="2:17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</row>
    <row r="905" spans="2:17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</row>
    <row r="906" spans="2:17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</row>
    <row r="907" spans="2:17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</row>
    <row r="908" spans="2:17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</row>
    <row r="909" spans="2:17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</row>
    <row r="910" spans="2:17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</row>
    <row r="911" spans="2:17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</row>
    <row r="912" spans="2:17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</row>
    <row r="913" spans="2:17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</row>
    <row r="914" spans="2:17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</row>
    <row r="915" spans="2:17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</row>
    <row r="916" spans="2:17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</row>
    <row r="917" spans="2:17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</row>
    <row r="918" spans="2:17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</row>
    <row r="919" spans="2:17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</row>
    <row r="920" spans="2:17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</row>
    <row r="921" spans="2:17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</row>
    <row r="922" spans="2:17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</row>
    <row r="923" spans="2:17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</row>
    <row r="924" spans="2:17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</row>
    <row r="925" spans="2:17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</row>
    <row r="926" spans="2:17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</row>
    <row r="927" spans="2:17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</row>
    <row r="928" spans="2:17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</row>
    <row r="929" spans="2:17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</row>
    <row r="930" spans="2:17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</row>
    <row r="931" spans="2:17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</row>
    <row r="932" spans="2:17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</row>
    <row r="933" spans="2:17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</row>
    <row r="934" spans="2:17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</row>
    <row r="935" spans="2:17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</row>
    <row r="936" spans="2:17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</row>
    <row r="937" spans="2:17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</row>
    <row r="938" spans="2:17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</row>
    <row r="939" spans="2:17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</row>
    <row r="940" spans="2:17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</row>
    <row r="941" spans="2:17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</row>
    <row r="942" spans="2:17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</row>
    <row r="943" spans="2:17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</row>
    <row r="944" spans="2:17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</row>
    <row r="945" spans="2:17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</row>
    <row r="946" spans="2:17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</row>
    <row r="947" spans="2:17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</row>
    <row r="948" spans="2:17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</row>
    <row r="949" spans="2:17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</row>
    <row r="950" spans="2:17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</row>
    <row r="951" spans="2:17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</row>
    <row r="952" spans="2:17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</row>
    <row r="953" spans="2:17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</row>
    <row r="954" spans="2:17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</row>
    <row r="955" spans="2:17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</row>
    <row r="956" spans="2:17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</row>
    <row r="957" spans="2:17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</row>
    <row r="958" spans="2:17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</row>
    <row r="959" spans="2:17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</row>
    <row r="960" spans="2:17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</row>
    <row r="961" spans="2:17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</row>
    <row r="962" spans="2:17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</row>
    <row r="963" spans="2:17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</row>
    <row r="964" spans="2:17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</row>
    <row r="965" spans="2:17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</row>
    <row r="966" spans="2:17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</row>
    <row r="967" spans="2:17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</row>
    <row r="968" spans="2:17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</row>
    <row r="969" spans="2:17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</row>
    <row r="970" spans="2:17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</row>
    <row r="971" spans="2:17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</row>
    <row r="972" spans="2:17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</row>
    <row r="973" spans="2:17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</row>
    <row r="974" spans="2:17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</row>
    <row r="975" spans="2:17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</row>
    <row r="976" spans="2:17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</row>
    <row r="977" spans="2:17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</row>
    <row r="978" spans="2:17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</row>
    <row r="979" spans="2:17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</row>
    <row r="980" spans="2:17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</row>
    <row r="981" spans="2:17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</row>
    <row r="982" spans="2:17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</row>
    <row r="983" spans="2:17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</row>
    <row r="984" spans="2:17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</row>
    <row r="985" spans="2:17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</row>
    <row r="986" spans="2:17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</row>
    <row r="987" spans="2:17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</row>
    <row r="988" spans="2:17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</row>
    <row r="989" spans="2:17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</row>
    <row r="990" spans="2:17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</row>
    <row r="991" spans="2:17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</row>
    <row r="992" spans="2:17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</row>
    <row r="993" spans="2:17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</row>
    <row r="994" spans="2:17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</row>
    <row r="995" spans="2:17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</row>
    <row r="996" spans="2:17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</row>
    <row r="997" spans="2:17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</row>
    <row r="998" spans="2:17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</row>
    <row r="999" spans="2:17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</row>
    <row r="1000" spans="2:17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</row>
    <row r="1001" spans="2:17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</row>
    <row r="1002" spans="2:17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</row>
    <row r="1003" spans="2:17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</row>
    <row r="1004" spans="2:17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</row>
    <row r="1005" spans="2:17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</row>
    <row r="1006" spans="2:17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</row>
    <row r="1007" spans="2:17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</row>
    <row r="1008" spans="2:17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</row>
    <row r="1009" spans="2:17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</row>
    <row r="1010" spans="2:17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</row>
    <row r="1011" spans="2:17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</row>
    <row r="1012" spans="2:17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</row>
    <row r="1013" spans="2:17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</row>
    <row r="1014" spans="2:17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</row>
    <row r="1015" spans="2:17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</row>
    <row r="1016" spans="2:17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</row>
    <row r="1017" spans="2:17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</row>
    <row r="1018" spans="2:17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</row>
    <row r="1019" spans="2:17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</row>
    <row r="1020" spans="2:17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</row>
    <row r="1021" spans="2:17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</row>
    <row r="1022" spans="2:17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</row>
    <row r="1023" spans="2:17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</row>
    <row r="1024" spans="2:17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</row>
    <row r="1025" spans="2:17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</row>
    <row r="1026" spans="2:17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</row>
    <row r="1027" spans="2:17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</row>
    <row r="1028" spans="2:17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</row>
    <row r="1029" spans="2:17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</row>
    <row r="1030" spans="2:17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</row>
    <row r="1031" spans="2:17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</row>
    <row r="1032" spans="2:17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</row>
    <row r="1033" spans="2:17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</row>
    <row r="1034" spans="2:17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</row>
    <row r="1035" spans="2:17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</row>
    <row r="1036" spans="2:17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</row>
    <row r="1037" spans="2:17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</row>
    <row r="1038" spans="2:17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</row>
    <row r="1039" spans="2:17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</row>
    <row r="1040" spans="2:17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</row>
    <row r="1041" spans="2:17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</row>
    <row r="1042" spans="2:17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</row>
    <row r="1043" spans="2:17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</row>
    <row r="1044" spans="2:17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</row>
    <row r="1045" spans="2:17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</row>
    <row r="1046" spans="2:17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</row>
    <row r="1047" spans="2:17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</row>
    <row r="1048" spans="2:17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</row>
    <row r="1049" spans="2:17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</row>
    <row r="1050" spans="2:17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</row>
    <row r="1051" spans="2:17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</row>
    <row r="1052" spans="2:17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</row>
    <row r="1053" spans="2:17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</row>
    <row r="1054" spans="2:17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</row>
    <row r="1055" spans="2:17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</row>
    <row r="1056" spans="2:17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</row>
    <row r="1057" spans="2:17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</row>
    <row r="1058" spans="2:17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</row>
    <row r="1059" spans="2:17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</row>
    <row r="1060" spans="2:17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</row>
    <row r="1061" spans="2:17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</row>
    <row r="1062" spans="2:17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</row>
    <row r="1063" spans="2:17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</row>
    <row r="1064" spans="2:17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</row>
    <row r="1065" spans="2:17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</row>
    <row r="1066" spans="2:17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</row>
    <row r="1067" spans="2:17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</row>
    <row r="1068" spans="2:17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</row>
    <row r="1069" spans="2:17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</row>
    <row r="1070" spans="2:17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</row>
    <row r="1071" spans="2:17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</row>
    <row r="1072" spans="2:17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</row>
    <row r="1073" spans="2:17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</row>
    <row r="1074" spans="2:17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</row>
    <row r="1075" spans="2:17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</row>
    <row r="1076" spans="2:17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</row>
    <row r="1077" spans="2:17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</row>
    <row r="1078" spans="2:17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</row>
    <row r="1079" spans="2:17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</row>
    <row r="1080" spans="2:17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</row>
    <row r="1081" spans="2:17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</row>
    <row r="1082" spans="2:17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</row>
    <row r="1083" spans="2:17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</row>
    <row r="1084" spans="2:17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</row>
    <row r="1085" spans="2:17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</row>
    <row r="1086" spans="2:17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</row>
    <row r="1087" spans="2:17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</row>
    <row r="1088" spans="2:17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</row>
    <row r="1089" spans="2:17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</row>
    <row r="1090" spans="2:17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</row>
    <row r="1091" spans="2:17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</row>
    <row r="1092" spans="2:17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</row>
    <row r="1093" spans="2:17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</row>
    <row r="1094" spans="2:17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</row>
    <row r="1095" spans="2:17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</row>
    <row r="1096" spans="2:17">
      <c r="B1096" s="82"/>
      <c r="C1096" s="83"/>
      <c r="D1096" s="83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</row>
    <row r="1097" spans="2:17">
      <c r="B1097" s="82"/>
      <c r="C1097" s="83"/>
      <c r="D1097" s="83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</row>
    <row r="1098" spans="2:17">
      <c r="B1098" s="82"/>
      <c r="C1098" s="83"/>
      <c r="D1098" s="83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</row>
    <row r="1099" spans="2:17">
      <c r="B1099" s="82"/>
      <c r="C1099" s="83"/>
      <c r="D1099" s="83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</row>
    <row r="1100" spans="2:17">
      <c r="B1100" s="82"/>
      <c r="C1100" s="83"/>
      <c r="D1100" s="83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</row>
    <row r="1101" spans="2:17">
      <c r="B1101" s="82"/>
      <c r="C1101" s="83"/>
      <c r="D1101" s="83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</row>
    <row r="1102" spans="2:17">
      <c r="B1102" s="82"/>
      <c r="C1102" s="83"/>
      <c r="D1102" s="83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</row>
    <row r="1103" spans="2:17">
      <c r="B1103" s="82"/>
      <c r="C1103" s="83"/>
      <c r="D1103" s="83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</row>
    <row r="1104" spans="2:17">
      <c r="B1104" s="82"/>
      <c r="C1104" s="83"/>
      <c r="D1104" s="83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</row>
    <row r="1105" spans="2:17">
      <c r="B1105" s="82"/>
      <c r="C1105" s="83"/>
      <c r="D1105" s="83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</row>
    <row r="1106" spans="2:17">
      <c r="B1106" s="82"/>
      <c r="C1106" s="83"/>
      <c r="D1106" s="83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</row>
    <row r="1107" spans="2:17">
      <c r="B1107" s="82"/>
      <c r="C1107" s="83"/>
      <c r="D1107" s="83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</row>
    <row r="1108" spans="2:17">
      <c r="B1108" s="82"/>
      <c r="C1108" s="83"/>
      <c r="D1108" s="83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</row>
    <row r="1109" spans="2:17">
      <c r="B1109" s="82"/>
      <c r="C1109" s="83"/>
      <c r="D1109" s="83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</row>
    <row r="1110" spans="2:17">
      <c r="B1110" s="82"/>
      <c r="C1110" s="83"/>
      <c r="D1110" s="83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</row>
    <row r="1111" spans="2:17">
      <c r="B1111" s="82"/>
      <c r="C1111" s="83"/>
      <c r="D1111" s="83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</row>
    <row r="1112" spans="2:17">
      <c r="B1112" s="82"/>
      <c r="C1112" s="83"/>
      <c r="D1112" s="83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</row>
    <row r="1113" spans="2:17">
      <c r="B1113" s="82"/>
      <c r="C1113" s="83"/>
      <c r="D1113" s="83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</row>
    <row r="1114" spans="2:17">
      <c r="B1114" s="82"/>
      <c r="C1114" s="83"/>
      <c r="D1114" s="83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</row>
    <row r="1115" spans="2:17">
      <c r="B1115" s="82"/>
      <c r="C1115" s="83"/>
    </row>
    <row r="1116" spans="2:17">
      <c r="B1116" s="82"/>
      <c r="C1116" s="83"/>
    </row>
    <row r="1117" spans="2:17">
      <c r="B1117" s="82"/>
      <c r="C1117" s="83"/>
    </row>
    <row r="1118" spans="2:17">
      <c r="B1118" s="82"/>
      <c r="C1118" s="83"/>
    </row>
    <row r="1119" spans="2:17">
      <c r="B1119" s="82"/>
      <c r="C1119" s="83"/>
    </row>
    <row r="1120" spans="2:17">
      <c r="B1120" s="82"/>
      <c r="C1120" s="83"/>
    </row>
    <row r="1121" spans="2:3">
      <c r="B1121" s="82"/>
      <c r="C1121" s="83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$AS$6:$AS$11</formula1>
    </dataValidation>
    <dataValidation type="list" allowBlank="1" showInputMessage="1" showErrorMessage="1" sqref="F12:F848">
      <formula1>$AX$8:$AX$11</formula1>
    </dataValidation>
    <dataValidation type="list" allowBlank="1" showInputMessage="1" showErrorMessage="1" sqref="I12:I848">
      <formula1>$AY$8:$AY$11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BO1567"/>
  <sheetViews>
    <sheetView rightToLeft="1" zoomScaleNormal="100" workbookViewId="0">
      <selection activeCell="E2" sqref="E2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3.28515625" style="2" customWidth="1"/>
    <col min="4" max="4" width="6.7109375" style="2" customWidth="1"/>
    <col min="5" max="5" width="5.42578125" style="2" bestFit="1" customWidth="1"/>
    <col min="6" max="6" width="6.5703125" style="2" bestFit="1" customWidth="1"/>
    <col min="7" max="7" width="6.42578125" style="2" customWidth="1"/>
    <col min="8" max="8" width="5.85546875" style="1" customWidth="1"/>
    <col min="9" max="9" width="7.85546875" style="1" bestFit="1" customWidth="1"/>
    <col min="10" max="10" width="7.140625" style="1" bestFit="1" customWidth="1"/>
    <col min="11" max="12" width="6.42578125" style="1" customWidth="1"/>
    <col min="13" max="13" width="6.7109375" style="1" bestFit="1" customWidth="1"/>
    <col min="14" max="14" width="7.5703125" style="1" bestFit="1" customWidth="1"/>
    <col min="15" max="15" width="7.7109375" style="1" bestFit="1" customWidth="1"/>
    <col min="16" max="16" width="5.7109375" style="1" bestFit="1" customWidth="1"/>
    <col min="17" max="17" width="6.85546875" style="1" bestFit="1" customWidth="1"/>
    <col min="18" max="18" width="11.28515625" style="1" bestFit="1" customWidth="1"/>
    <col min="19" max="19" width="10" style="1" bestFit="1" customWidth="1"/>
    <col min="20" max="20" width="10.42578125" style="1" bestFit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3" t="s">
        <v>145</v>
      </c>
      <c r="C1" s="181" t="s">
        <v>197</v>
      </c>
    </row>
    <row r="2" spans="2:67">
      <c r="B2" s="63" t="s">
        <v>144</v>
      </c>
      <c r="C2" s="181" t="s">
        <v>2403</v>
      </c>
    </row>
    <row r="3" spans="2:67">
      <c r="B3" s="63" t="s">
        <v>146</v>
      </c>
      <c r="C3" s="181" t="s">
        <v>2468</v>
      </c>
    </row>
    <row r="4" spans="2:67">
      <c r="B4" s="63" t="s">
        <v>147</v>
      </c>
      <c r="C4" s="181" t="s">
        <v>2469</v>
      </c>
    </row>
    <row r="6" spans="2:67" ht="26.25" customHeight="1">
      <c r="B6" s="234" t="s">
        <v>174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  <c r="BO6" s="3"/>
    </row>
    <row r="7" spans="2:67" ht="26.25" customHeight="1">
      <c r="B7" s="234" t="s">
        <v>78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8"/>
      <c r="AZ7" s="49"/>
      <c r="BJ7" s="3"/>
      <c r="BO7" s="3"/>
    </row>
    <row r="8" spans="2:67" s="3" customFormat="1" ht="63">
      <c r="B8" s="96" t="s">
        <v>106</v>
      </c>
      <c r="C8" s="91" t="s">
        <v>36</v>
      </c>
      <c r="D8" s="91" t="s">
        <v>110</v>
      </c>
      <c r="E8" s="91" t="s">
        <v>195</v>
      </c>
      <c r="F8" s="91" t="s">
        <v>108</v>
      </c>
      <c r="G8" s="91" t="s">
        <v>56</v>
      </c>
      <c r="H8" s="91" t="s">
        <v>15</v>
      </c>
      <c r="I8" s="91" t="s">
        <v>57</v>
      </c>
      <c r="J8" s="91" t="s">
        <v>93</v>
      </c>
      <c r="K8" s="91" t="s">
        <v>18</v>
      </c>
      <c r="L8" s="91" t="s">
        <v>92</v>
      </c>
      <c r="M8" s="91" t="s">
        <v>17</v>
      </c>
      <c r="N8" s="91" t="s">
        <v>19</v>
      </c>
      <c r="O8" s="91" t="s">
        <v>0</v>
      </c>
      <c r="P8" s="91" t="s">
        <v>96</v>
      </c>
      <c r="Q8" s="91" t="s">
        <v>54</v>
      </c>
      <c r="R8" s="91" t="s">
        <v>53</v>
      </c>
      <c r="S8" s="91" t="s">
        <v>148</v>
      </c>
      <c r="T8" s="97" t="s">
        <v>150</v>
      </c>
      <c r="V8" s="1"/>
      <c r="AZ8" s="49"/>
      <c r="BJ8" s="1"/>
      <c r="BK8" s="1"/>
      <c r="BL8" s="1"/>
      <c r="BO8" s="4"/>
    </row>
    <row r="9" spans="2:67" s="3" customFormat="1" ht="20.25" customHeight="1">
      <c r="B9" s="41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2" t="s">
        <v>20</v>
      </c>
      <c r="BJ9" s="1"/>
      <c r="BL9" s="1"/>
      <c r="BO9" s="4"/>
    </row>
    <row r="10" spans="2:67" s="4" customFormat="1" ht="18" customHeight="1">
      <c r="B10" s="43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19" t="s">
        <v>105</v>
      </c>
      <c r="S10" s="19" t="s">
        <v>151</v>
      </c>
      <c r="T10" s="19" t="s">
        <v>196</v>
      </c>
      <c r="U10" s="5"/>
      <c r="BJ10" s="1"/>
      <c r="BK10" s="3"/>
      <c r="BL10" s="1"/>
      <c r="BO10" s="1"/>
    </row>
    <row r="11" spans="2:67" s="4" customFormat="1" ht="18" customHeight="1" thickBot="1">
      <c r="B11" s="44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 t="s">
        <v>198</v>
      </c>
      <c r="P11" s="37"/>
      <c r="Q11" s="37" t="s">
        <v>198</v>
      </c>
      <c r="R11" s="46"/>
      <c r="S11" s="64" t="s">
        <v>198</v>
      </c>
      <c r="T11" s="47" t="s">
        <v>198</v>
      </c>
      <c r="U11" s="5"/>
      <c r="BJ11" s="1"/>
      <c r="BK11" s="3"/>
      <c r="BL11" s="1"/>
      <c r="BO11" s="1"/>
    </row>
    <row r="12" spans="2:67">
      <c r="B12" s="106" t="s">
        <v>207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2:67">
      <c r="B13" s="106" t="s">
        <v>325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2:67">
      <c r="B14" s="82" t="s">
        <v>209</v>
      </c>
      <c r="C14" s="111">
        <v>0</v>
      </c>
      <c r="D14" s="111"/>
      <c r="E14" s="111"/>
      <c r="F14" s="111"/>
      <c r="G14" s="111">
        <v>0</v>
      </c>
      <c r="H14" s="111">
        <v>0</v>
      </c>
      <c r="I14" s="111"/>
      <c r="J14" s="111"/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</row>
    <row r="15" spans="2:67">
      <c r="B15" s="106" t="s">
        <v>326</v>
      </c>
      <c r="C15" s="111"/>
      <c r="D15" s="111"/>
      <c r="E15" s="111"/>
      <c r="F15" s="111"/>
      <c r="G15" s="111"/>
      <c r="H15" s="111"/>
      <c r="I15" s="111"/>
      <c r="J15" s="111"/>
      <c r="K15" s="130">
        <v>0</v>
      </c>
      <c r="L15" s="111"/>
      <c r="M15" s="111"/>
      <c r="N15" s="130">
        <v>0</v>
      </c>
      <c r="O15" s="130">
        <v>0</v>
      </c>
      <c r="P15" s="111"/>
      <c r="Q15" s="130">
        <v>0</v>
      </c>
      <c r="R15" s="111"/>
      <c r="S15" s="130">
        <v>0</v>
      </c>
      <c r="T15" s="130">
        <v>0</v>
      </c>
    </row>
    <row r="16" spans="2:67">
      <c r="B16" s="106" t="s">
        <v>256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</row>
    <row r="17" spans="2:20">
      <c r="B17" s="82" t="s">
        <v>209</v>
      </c>
      <c r="C17" s="111">
        <v>0</v>
      </c>
      <c r="D17" s="111"/>
      <c r="E17" s="111"/>
      <c r="F17" s="111"/>
      <c r="G17" s="111">
        <v>0</v>
      </c>
      <c r="H17" s="111">
        <v>0</v>
      </c>
      <c r="I17" s="111"/>
      <c r="J17" s="111"/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</row>
    <row r="18" spans="2:20">
      <c r="B18" s="106" t="s">
        <v>312</v>
      </c>
      <c r="C18" s="111"/>
      <c r="D18" s="111"/>
      <c r="E18" s="111"/>
      <c r="F18" s="111"/>
      <c r="G18" s="111"/>
      <c r="H18" s="111"/>
      <c r="I18" s="111"/>
      <c r="J18" s="111"/>
      <c r="K18" s="130">
        <v>0</v>
      </c>
      <c r="L18" s="111"/>
      <c r="M18" s="111"/>
      <c r="N18" s="130">
        <v>0</v>
      </c>
      <c r="O18" s="130">
        <v>0</v>
      </c>
      <c r="P18" s="111"/>
      <c r="Q18" s="130">
        <v>0</v>
      </c>
      <c r="R18" s="111"/>
      <c r="S18" s="130">
        <v>0</v>
      </c>
      <c r="T18" s="130">
        <v>0</v>
      </c>
    </row>
    <row r="19" spans="2:20">
      <c r="B19" s="106" t="s">
        <v>327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</row>
    <row r="20" spans="2:20">
      <c r="B20" s="82" t="s">
        <v>209</v>
      </c>
      <c r="C20" s="111">
        <v>0</v>
      </c>
      <c r="D20" s="111"/>
      <c r="E20" s="111"/>
      <c r="F20" s="111"/>
      <c r="G20" s="111">
        <v>0</v>
      </c>
      <c r="H20" s="111">
        <v>0</v>
      </c>
      <c r="I20" s="111"/>
      <c r="J20" s="111"/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</row>
    <row r="21" spans="2:20">
      <c r="B21" s="106" t="s">
        <v>328</v>
      </c>
      <c r="C21" s="111"/>
      <c r="D21" s="111"/>
      <c r="E21" s="111"/>
      <c r="F21" s="111"/>
      <c r="G21" s="111"/>
      <c r="H21" s="111"/>
      <c r="I21" s="111"/>
      <c r="J21" s="111"/>
      <c r="K21" s="130">
        <v>0</v>
      </c>
      <c r="L21" s="111"/>
      <c r="M21" s="111"/>
      <c r="N21" s="130">
        <v>0</v>
      </c>
      <c r="O21" s="130">
        <v>0</v>
      </c>
      <c r="P21" s="111"/>
      <c r="Q21" s="130">
        <v>0</v>
      </c>
      <c r="R21" s="111"/>
      <c r="S21" s="130">
        <v>0</v>
      </c>
      <c r="T21" s="130">
        <v>0</v>
      </c>
    </row>
    <row r="22" spans="2:20">
      <c r="B22" s="106" t="s">
        <v>221</v>
      </c>
      <c r="C22" s="111"/>
      <c r="D22" s="111"/>
      <c r="E22" s="111"/>
      <c r="F22" s="111"/>
      <c r="G22" s="111"/>
      <c r="H22" s="111"/>
      <c r="I22" s="111"/>
      <c r="J22" s="111"/>
      <c r="K22" s="130">
        <v>0</v>
      </c>
      <c r="L22" s="111"/>
      <c r="M22" s="111"/>
      <c r="N22" s="130">
        <v>0</v>
      </c>
      <c r="O22" s="130">
        <v>0</v>
      </c>
      <c r="P22" s="111"/>
      <c r="Q22" s="130">
        <v>0</v>
      </c>
      <c r="R22" s="111"/>
      <c r="S22" s="130">
        <v>0</v>
      </c>
      <c r="T22" s="130">
        <v>0</v>
      </c>
    </row>
    <row r="23" spans="2:20">
      <c r="B23" s="106" t="s">
        <v>222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</row>
    <row r="24" spans="2:20">
      <c r="B24" s="106" t="s">
        <v>329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</row>
    <row r="25" spans="2:20">
      <c r="B25" s="82" t="s">
        <v>209</v>
      </c>
      <c r="C25" s="111">
        <v>0</v>
      </c>
      <c r="D25" s="111"/>
      <c r="E25" s="111"/>
      <c r="F25" s="111"/>
      <c r="G25" s="111">
        <v>0</v>
      </c>
      <c r="H25" s="111">
        <v>0</v>
      </c>
      <c r="I25" s="111"/>
      <c r="J25" s="111"/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</row>
    <row r="26" spans="2:20">
      <c r="B26" s="106" t="s">
        <v>330</v>
      </c>
      <c r="C26" s="111"/>
      <c r="D26" s="111"/>
      <c r="E26" s="111"/>
      <c r="F26" s="111"/>
      <c r="G26" s="111"/>
      <c r="H26" s="111"/>
      <c r="I26" s="111"/>
      <c r="J26" s="111"/>
      <c r="K26" s="130">
        <v>0</v>
      </c>
      <c r="L26" s="111"/>
      <c r="M26" s="111"/>
      <c r="N26" s="130">
        <v>0</v>
      </c>
      <c r="O26" s="130">
        <v>0</v>
      </c>
      <c r="P26" s="111"/>
      <c r="Q26" s="130">
        <v>0</v>
      </c>
      <c r="R26" s="111"/>
      <c r="S26" s="130">
        <v>0</v>
      </c>
      <c r="T26" s="130">
        <v>0</v>
      </c>
    </row>
    <row r="27" spans="2:20">
      <c r="B27" s="106" t="s">
        <v>331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</row>
    <row r="28" spans="2:20">
      <c r="B28" s="82" t="s">
        <v>209</v>
      </c>
      <c r="C28" s="111">
        <v>0</v>
      </c>
      <c r="D28" s="111"/>
      <c r="E28" s="111"/>
      <c r="F28" s="111"/>
      <c r="G28" s="111">
        <v>0</v>
      </c>
      <c r="H28" s="111">
        <v>0</v>
      </c>
      <c r="I28" s="111"/>
      <c r="J28" s="111"/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</row>
    <row r="29" spans="2:20">
      <c r="B29" s="106" t="s">
        <v>332</v>
      </c>
      <c r="C29" s="111"/>
      <c r="D29" s="111"/>
      <c r="E29" s="111"/>
      <c r="F29" s="111"/>
      <c r="G29" s="111"/>
      <c r="H29" s="111"/>
      <c r="I29" s="111"/>
      <c r="J29" s="111"/>
      <c r="K29" s="130">
        <v>0</v>
      </c>
      <c r="L29" s="111"/>
      <c r="M29" s="111"/>
      <c r="N29" s="130">
        <v>0</v>
      </c>
      <c r="O29" s="130">
        <v>0</v>
      </c>
      <c r="P29" s="111"/>
      <c r="Q29" s="130">
        <v>0</v>
      </c>
      <c r="R29" s="111"/>
      <c r="S29" s="130">
        <v>0</v>
      </c>
      <c r="T29" s="130">
        <v>0</v>
      </c>
    </row>
    <row r="30" spans="2:20">
      <c r="B30" s="106" t="s">
        <v>227</v>
      </c>
      <c r="C30" s="111"/>
      <c r="D30" s="111"/>
      <c r="E30" s="111"/>
      <c r="F30" s="111"/>
      <c r="G30" s="111"/>
      <c r="H30" s="111"/>
      <c r="I30" s="111"/>
      <c r="J30" s="111"/>
      <c r="K30" s="130">
        <v>0</v>
      </c>
      <c r="L30" s="111"/>
      <c r="M30" s="111"/>
      <c r="N30" s="130">
        <v>0</v>
      </c>
      <c r="O30" s="130">
        <v>0</v>
      </c>
      <c r="P30" s="111"/>
      <c r="Q30" s="130">
        <v>0</v>
      </c>
      <c r="R30" s="111"/>
      <c r="S30" s="130">
        <v>0</v>
      </c>
      <c r="T30" s="130">
        <v>0</v>
      </c>
    </row>
    <row r="31" spans="2:20">
      <c r="B31" s="82" t="s">
        <v>228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</row>
    <row r="32" spans="2:20">
      <c r="B32" s="82" t="s">
        <v>324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</row>
    <row r="33" spans="2:20">
      <c r="B33" s="8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</row>
    <row r="34" spans="2:20">
      <c r="B34" s="8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</row>
    <row r="35" spans="2:20">
      <c r="B35" s="8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</row>
    <row r="36" spans="2:20">
      <c r="B36" s="82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</row>
    <row r="37" spans="2:20">
      <c r="B37" s="82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</row>
    <row r="38" spans="2:20">
      <c r="B38" s="82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</row>
    <row r="39" spans="2:20">
      <c r="B39" s="82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</row>
    <row r="40" spans="2:20">
      <c r="B40" s="8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</row>
    <row r="41" spans="2:20">
      <c r="B41" s="82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</row>
    <row r="42" spans="2:20">
      <c r="B42" s="82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</row>
    <row r="43" spans="2:20">
      <c r="B43" s="82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</row>
    <row r="44" spans="2:20">
      <c r="B44" s="82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</row>
    <row r="45" spans="2:20">
      <c r="B45" s="82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</row>
    <row r="46" spans="2:20">
      <c r="B46" s="8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</row>
    <row r="47" spans="2:20">
      <c r="B47" s="82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</row>
    <row r="48" spans="2:20">
      <c r="B48" s="82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</row>
    <row r="49" spans="2:20">
      <c r="B49" s="8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</row>
    <row r="50" spans="2:20">
      <c r="B50" s="82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</row>
    <row r="51" spans="2:20">
      <c r="B51" s="82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</row>
    <row r="52" spans="2:20">
      <c r="B52" s="82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</row>
    <row r="53" spans="2:20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</row>
    <row r="54" spans="2:20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</row>
    <row r="55" spans="2:20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</row>
    <row r="56" spans="2:20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</row>
    <row r="57" spans="2:20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</row>
    <row r="58" spans="2:20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</row>
    <row r="59" spans="2:20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</row>
    <row r="60" spans="2:20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</row>
    <row r="61" spans="2:20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</row>
    <row r="62" spans="2:20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</row>
    <row r="63" spans="2:20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</row>
    <row r="64" spans="2:20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</row>
    <row r="65" spans="2:20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</row>
    <row r="66" spans="2:20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</row>
    <row r="67" spans="2:20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</row>
    <row r="68" spans="2:20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</row>
    <row r="69" spans="2:20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</row>
    <row r="70" spans="2:20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</row>
    <row r="71" spans="2:20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</row>
    <row r="72" spans="2:20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</row>
    <row r="73" spans="2:20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</row>
    <row r="74" spans="2:20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</row>
    <row r="75" spans="2:20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</row>
    <row r="76" spans="2:20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</row>
    <row r="77" spans="2:20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</row>
    <row r="78" spans="2:20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</row>
    <row r="79" spans="2:20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</row>
    <row r="80" spans="2:20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</row>
    <row r="81" spans="2:20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</row>
    <row r="82" spans="2:20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</row>
    <row r="83" spans="2:20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</row>
    <row r="84" spans="2:20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</row>
    <row r="85" spans="2:20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</row>
    <row r="86" spans="2:20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</row>
    <row r="87" spans="2:20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</row>
    <row r="88" spans="2:20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</row>
    <row r="89" spans="2:20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</row>
    <row r="90" spans="2:20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</row>
    <row r="91" spans="2:20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</row>
    <row r="92" spans="2:20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</row>
    <row r="93" spans="2:20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</row>
    <row r="94" spans="2:20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</row>
    <row r="95" spans="2:20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</row>
    <row r="96" spans="2:20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</row>
    <row r="97" spans="2:20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</row>
    <row r="98" spans="2:20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</row>
    <row r="99" spans="2:20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</row>
    <row r="100" spans="2:20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</row>
    <row r="101" spans="2:20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</row>
    <row r="102" spans="2:20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</row>
    <row r="103" spans="2:20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</row>
    <row r="104" spans="2:20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</row>
    <row r="105" spans="2:20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</row>
    <row r="106" spans="2:20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</row>
    <row r="107" spans="2:20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</row>
    <row r="108" spans="2:20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</row>
    <row r="109" spans="2:20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</row>
    <row r="110" spans="2:20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</row>
    <row r="111" spans="2:20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</row>
    <row r="112" spans="2:20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</row>
    <row r="113" spans="2:20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</row>
    <row r="114" spans="2:20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</row>
    <row r="115" spans="2:20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</row>
    <row r="116" spans="2:20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</row>
    <row r="117" spans="2:20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</row>
    <row r="118" spans="2:20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</row>
    <row r="119" spans="2:20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</row>
    <row r="120" spans="2:20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</row>
    <row r="121" spans="2:20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</row>
    <row r="122" spans="2:20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</row>
    <row r="123" spans="2:20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</row>
    <row r="124" spans="2:20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</row>
    <row r="125" spans="2:20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</row>
    <row r="126" spans="2:20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</row>
    <row r="127" spans="2:20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</row>
    <row r="128" spans="2:20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</row>
    <row r="129" spans="2:20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</row>
    <row r="130" spans="2:20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</row>
    <row r="131" spans="2:20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</row>
    <row r="132" spans="2:20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</row>
    <row r="133" spans="2:20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</row>
    <row r="134" spans="2:20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</row>
    <row r="135" spans="2:20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</row>
    <row r="136" spans="2:20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</row>
    <row r="137" spans="2:20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</row>
    <row r="138" spans="2:20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</row>
    <row r="139" spans="2:20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</row>
    <row r="140" spans="2:20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</row>
    <row r="141" spans="2:20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</row>
    <row r="142" spans="2:20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</row>
    <row r="143" spans="2:20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</row>
    <row r="144" spans="2:20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</row>
    <row r="145" spans="2:20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</row>
    <row r="146" spans="2:20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</row>
    <row r="147" spans="2:20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</row>
    <row r="148" spans="2:20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</row>
    <row r="149" spans="2:20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</row>
    <row r="150" spans="2:20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</row>
    <row r="151" spans="2:20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</row>
    <row r="152" spans="2:20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</row>
    <row r="153" spans="2:20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</row>
    <row r="154" spans="2:20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</row>
    <row r="155" spans="2:20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</row>
    <row r="156" spans="2:20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</row>
    <row r="157" spans="2:20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</row>
    <row r="158" spans="2:20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</row>
    <row r="159" spans="2:20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</row>
    <row r="160" spans="2:20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</row>
    <row r="161" spans="2:20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</row>
    <row r="162" spans="2:20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</row>
    <row r="163" spans="2:20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</row>
    <row r="164" spans="2:20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</row>
    <row r="165" spans="2:20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</row>
    <row r="166" spans="2:20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</row>
    <row r="167" spans="2:20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</row>
    <row r="168" spans="2:20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</row>
    <row r="169" spans="2:20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</row>
    <row r="170" spans="2:20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</row>
    <row r="171" spans="2:20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</row>
    <row r="172" spans="2:20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</row>
    <row r="173" spans="2:20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</row>
    <row r="174" spans="2:20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</row>
    <row r="175" spans="2:20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</row>
    <row r="176" spans="2:20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</row>
    <row r="177" spans="2:20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</row>
    <row r="178" spans="2:20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</row>
    <row r="179" spans="2:20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</row>
    <row r="180" spans="2:20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</row>
    <row r="181" spans="2:20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</row>
    <row r="182" spans="2:20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</row>
    <row r="183" spans="2:20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</row>
    <row r="184" spans="2:20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</row>
    <row r="185" spans="2:20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</row>
    <row r="186" spans="2:20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</row>
    <row r="187" spans="2:20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</row>
    <row r="188" spans="2:20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</row>
    <row r="189" spans="2:20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</row>
    <row r="190" spans="2:20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</row>
    <row r="191" spans="2:20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</row>
    <row r="192" spans="2:20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</row>
    <row r="193" spans="2:20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</row>
    <row r="195" spans="2:20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</row>
    <row r="196" spans="2:20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</row>
    <row r="197" spans="2:20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</row>
    <row r="198" spans="2:20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</row>
    <row r="199" spans="2:20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</row>
    <row r="200" spans="2:20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</row>
    <row r="201" spans="2:20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</row>
    <row r="202" spans="2:20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</row>
    <row r="203" spans="2:20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</row>
    <row r="204" spans="2:20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</row>
    <row r="205" spans="2:20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</row>
    <row r="206" spans="2:20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</row>
    <row r="207" spans="2:20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</row>
    <row r="208" spans="2:20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</row>
    <row r="209" spans="2:20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</row>
    <row r="210" spans="2:20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</row>
    <row r="211" spans="2:20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</row>
    <row r="212" spans="2:20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</row>
    <row r="213" spans="2:20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</row>
    <row r="214" spans="2:20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</row>
    <row r="215" spans="2:20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</row>
    <row r="216" spans="2:20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</row>
    <row r="217" spans="2:20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</row>
    <row r="218" spans="2:20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</row>
    <row r="219" spans="2:20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</row>
    <row r="220" spans="2:20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</row>
    <row r="221" spans="2:20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</row>
    <row r="222" spans="2:20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</row>
    <row r="223" spans="2:20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</row>
    <row r="224" spans="2:20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</row>
    <row r="225" spans="2:20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</row>
    <row r="226" spans="2:20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</row>
    <row r="227" spans="2:20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</row>
    <row r="228" spans="2:20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</row>
    <row r="229" spans="2:20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</row>
    <row r="230" spans="2:20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</row>
    <row r="231" spans="2:20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</row>
    <row r="232" spans="2:20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0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</row>
    <row r="234" spans="2:20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0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</row>
    <row r="236" spans="2:20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</row>
    <row r="237" spans="2:20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</row>
    <row r="238" spans="2:20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</row>
    <row r="239" spans="2:20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</row>
    <row r="240" spans="2:20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</row>
    <row r="241" spans="2:20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</row>
    <row r="242" spans="2:20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</row>
    <row r="243" spans="2:20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</row>
    <row r="244" spans="2:20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</row>
    <row r="245" spans="2:20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</row>
    <row r="246" spans="2:20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</row>
    <row r="247" spans="2:20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</row>
    <row r="248" spans="2:20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</row>
    <row r="249" spans="2:20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</row>
    <row r="250" spans="2:20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</row>
    <row r="251" spans="2:20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</row>
    <row r="252" spans="2:20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</row>
    <row r="253" spans="2:20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</row>
    <row r="254" spans="2:20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</row>
    <row r="255" spans="2:20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</row>
    <row r="256" spans="2:20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</row>
    <row r="257" spans="2:20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</row>
    <row r="258" spans="2:20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</row>
    <row r="259" spans="2:20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</row>
    <row r="260" spans="2:20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</row>
    <row r="261" spans="2:20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</row>
    <row r="262" spans="2:20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</row>
    <row r="263" spans="2:20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</row>
    <row r="264" spans="2:20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</row>
    <row r="265" spans="2:20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</row>
    <row r="266" spans="2:20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</row>
    <row r="267" spans="2:20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</row>
    <row r="268" spans="2:20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</row>
    <row r="269" spans="2:20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</row>
    <row r="270" spans="2:20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</row>
    <row r="271" spans="2:20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</row>
    <row r="272" spans="2:20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</row>
    <row r="273" spans="2:20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</row>
    <row r="274" spans="2:20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</row>
    <row r="275" spans="2:20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</row>
    <row r="276" spans="2:20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</row>
    <row r="277" spans="2:20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</row>
    <row r="278" spans="2:20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</row>
    <row r="279" spans="2:20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</row>
    <row r="280" spans="2:20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</row>
    <row r="281" spans="2:20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</row>
    <row r="282" spans="2:20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</row>
    <row r="283" spans="2:20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</row>
    <row r="284" spans="2:20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</row>
    <row r="285" spans="2:20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</row>
    <row r="286" spans="2:20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</row>
    <row r="287" spans="2:20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</row>
    <row r="288" spans="2:20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</row>
    <row r="289" spans="2:20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</row>
    <row r="290" spans="2:20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</row>
    <row r="291" spans="2:20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</row>
    <row r="292" spans="2:20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</row>
    <row r="293" spans="2:20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</row>
    <row r="294" spans="2:20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</row>
    <row r="295" spans="2:20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</row>
    <row r="296" spans="2:20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</row>
    <row r="297" spans="2:20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</row>
    <row r="298" spans="2:20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</row>
    <row r="299" spans="2:20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</row>
    <row r="300" spans="2:20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</row>
    <row r="301" spans="2:20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</row>
    <row r="302" spans="2:20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</row>
    <row r="303" spans="2:20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</row>
    <row r="304" spans="2:20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</row>
    <row r="305" spans="2:20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</row>
    <row r="306" spans="2:20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</row>
    <row r="307" spans="2:20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</row>
    <row r="308" spans="2:20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</row>
    <row r="309" spans="2:20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</row>
    <row r="310" spans="2:20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</row>
    <row r="311" spans="2:20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</row>
    <row r="312" spans="2:20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</row>
    <row r="313" spans="2:20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</row>
    <row r="314" spans="2:20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</row>
    <row r="315" spans="2:20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</row>
    <row r="316" spans="2:20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</row>
    <row r="317" spans="2:20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</row>
    <row r="318" spans="2:20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</row>
    <row r="319" spans="2:20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</row>
    <row r="320" spans="2:20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</row>
    <row r="321" spans="2:20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</row>
    <row r="322" spans="2:20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</row>
    <row r="323" spans="2:20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</row>
    <row r="324" spans="2:20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</row>
    <row r="325" spans="2:20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</row>
    <row r="326" spans="2:20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</row>
    <row r="327" spans="2:20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</row>
    <row r="328" spans="2:20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</row>
    <row r="329" spans="2:20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</row>
    <row r="330" spans="2:20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</row>
    <row r="331" spans="2:20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</row>
    <row r="332" spans="2:20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</row>
    <row r="333" spans="2:20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</row>
    <row r="334" spans="2:20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</row>
    <row r="335" spans="2:20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</row>
    <row r="336" spans="2:20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</row>
    <row r="337" spans="2:20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</row>
    <row r="338" spans="2:20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</row>
    <row r="339" spans="2:20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</row>
    <row r="340" spans="2:20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</row>
    <row r="341" spans="2:20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</row>
    <row r="342" spans="2:20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</row>
    <row r="343" spans="2:20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</row>
    <row r="344" spans="2:20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</row>
    <row r="345" spans="2:20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</row>
    <row r="346" spans="2:20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</row>
    <row r="347" spans="2:20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</row>
    <row r="348" spans="2:20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</row>
    <row r="349" spans="2:20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</row>
    <row r="350" spans="2:20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</row>
    <row r="351" spans="2:20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</row>
    <row r="352" spans="2:20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</row>
    <row r="353" spans="2:20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</row>
    <row r="354" spans="2:20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</row>
    <row r="355" spans="2:20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</row>
    <row r="356" spans="2:20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</row>
    <row r="357" spans="2:20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</row>
    <row r="358" spans="2:20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</row>
    <row r="359" spans="2:20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</row>
    <row r="360" spans="2:20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</row>
    <row r="361" spans="2:20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</row>
    <row r="362" spans="2:20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</row>
    <row r="363" spans="2:20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</row>
    <row r="364" spans="2:20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</row>
    <row r="365" spans="2:20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</row>
    <row r="366" spans="2:20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</row>
    <row r="367" spans="2:20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</row>
    <row r="368" spans="2:20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</row>
    <row r="369" spans="2:20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</row>
    <row r="370" spans="2:20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</row>
    <row r="371" spans="2:20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</row>
    <row r="372" spans="2:20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</row>
    <row r="373" spans="2:20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</row>
    <row r="374" spans="2:20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</row>
    <row r="375" spans="2:20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</row>
    <row r="376" spans="2:20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</row>
    <row r="377" spans="2:20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</row>
    <row r="378" spans="2:20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</row>
    <row r="379" spans="2:20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</row>
    <row r="380" spans="2:20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</row>
    <row r="381" spans="2:20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</row>
    <row r="382" spans="2:20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</row>
    <row r="383" spans="2:20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</row>
    <row r="384" spans="2:20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</row>
    <row r="385" spans="2:20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</row>
    <row r="386" spans="2:20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</row>
    <row r="387" spans="2:20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</row>
    <row r="388" spans="2:20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</row>
    <row r="389" spans="2:20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</row>
    <row r="390" spans="2:20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</row>
    <row r="391" spans="2:20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</row>
    <row r="392" spans="2:20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</row>
    <row r="393" spans="2:20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</row>
    <row r="394" spans="2:20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</row>
    <row r="395" spans="2:20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</row>
    <row r="396" spans="2:20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</row>
    <row r="397" spans="2:20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</row>
    <row r="398" spans="2:20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</row>
    <row r="399" spans="2:20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</row>
    <row r="400" spans="2:20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</row>
    <row r="401" spans="2:20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</row>
    <row r="402" spans="2:20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</row>
    <row r="403" spans="2:20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</row>
    <row r="404" spans="2:20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</row>
    <row r="405" spans="2:20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</row>
    <row r="406" spans="2:20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</row>
    <row r="407" spans="2:20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</row>
    <row r="408" spans="2:20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</row>
    <row r="409" spans="2:20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</row>
    <row r="410" spans="2:20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</row>
    <row r="411" spans="2:20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</row>
    <row r="412" spans="2:20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</row>
    <row r="413" spans="2:20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</row>
    <row r="414" spans="2:20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</row>
    <row r="415" spans="2:20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</row>
    <row r="416" spans="2:20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</row>
    <row r="417" spans="2:20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</row>
    <row r="418" spans="2:20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</row>
    <row r="419" spans="2:20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</row>
    <row r="420" spans="2:20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</row>
    <row r="421" spans="2:20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</row>
    <row r="422" spans="2:20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</row>
    <row r="423" spans="2:20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</row>
    <row r="424" spans="2:20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</row>
    <row r="425" spans="2:20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</row>
    <row r="426" spans="2:20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</row>
    <row r="427" spans="2:20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</row>
    <row r="428" spans="2:20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</row>
    <row r="429" spans="2:20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</row>
    <row r="430" spans="2:20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</row>
    <row r="431" spans="2:20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</row>
    <row r="432" spans="2:20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</row>
    <row r="433" spans="2:20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</row>
    <row r="434" spans="2:20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</row>
    <row r="435" spans="2:20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</row>
    <row r="436" spans="2:20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</row>
    <row r="437" spans="2:20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</row>
    <row r="438" spans="2:20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</row>
    <row r="439" spans="2:20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</row>
    <row r="440" spans="2:20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</row>
    <row r="441" spans="2:20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</row>
    <row r="442" spans="2:20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</row>
    <row r="443" spans="2:20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</row>
    <row r="444" spans="2:20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</row>
    <row r="445" spans="2:20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</row>
    <row r="446" spans="2:20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</row>
    <row r="447" spans="2:20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</row>
    <row r="448" spans="2:20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</row>
    <row r="449" spans="2:20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</row>
    <row r="450" spans="2:20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</row>
    <row r="451" spans="2:20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</row>
    <row r="452" spans="2:20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</row>
    <row r="453" spans="2:20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</row>
    <row r="454" spans="2:20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</row>
    <row r="455" spans="2:20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</row>
    <row r="456" spans="2:20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</row>
    <row r="457" spans="2:20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</row>
    <row r="458" spans="2:20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</row>
    <row r="459" spans="2:20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</row>
    <row r="460" spans="2:20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</row>
    <row r="461" spans="2:20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</row>
    <row r="462" spans="2:20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</row>
    <row r="463" spans="2:20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</row>
    <row r="464" spans="2:20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</row>
    <row r="465" spans="2:20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</row>
    <row r="466" spans="2:20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</row>
    <row r="467" spans="2:20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</row>
    <row r="468" spans="2:20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</row>
    <row r="469" spans="2:20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</row>
    <row r="470" spans="2:20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</row>
    <row r="471" spans="2:20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</row>
    <row r="472" spans="2:20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</row>
    <row r="473" spans="2:20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</row>
    <row r="474" spans="2:20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</row>
    <row r="475" spans="2:20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</row>
    <row r="476" spans="2:20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</row>
    <row r="477" spans="2:20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</row>
    <row r="478" spans="2:20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</row>
    <row r="479" spans="2:20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</row>
    <row r="480" spans="2:20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</row>
    <row r="481" spans="2:20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</row>
    <row r="482" spans="2:20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</row>
    <row r="483" spans="2:20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</row>
    <row r="484" spans="2:20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</row>
    <row r="485" spans="2:20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</row>
    <row r="486" spans="2:20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</row>
    <row r="487" spans="2:20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</row>
    <row r="488" spans="2:20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</row>
    <row r="489" spans="2:20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</row>
    <row r="490" spans="2:20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</row>
    <row r="491" spans="2:20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</row>
    <row r="492" spans="2:20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</row>
    <row r="493" spans="2:20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</row>
    <row r="494" spans="2:20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</row>
    <row r="495" spans="2:20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</row>
    <row r="496" spans="2:20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</row>
    <row r="497" spans="2:20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</row>
    <row r="498" spans="2:20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</row>
    <row r="499" spans="2:20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</row>
    <row r="500" spans="2:20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</row>
    <row r="501" spans="2:20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</row>
    <row r="502" spans="2:20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</row>
    <row r="503" spans="2:20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</row>
    <row r="504" spans="2:20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</row>
    <row r="505" spans="2:20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</row>
    <row r="506" spans="2:20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</row>
    <row r="507" spans="2:20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</row>
    <row r="508" spans="2:20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</row>
    <row r="509" spans="2:20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</row>
    <row r="510" spans="2:20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</row>
    <row r="511" spans="2:20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</row>
    <row r="512" spans="2:20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</row>
    <row r="513" spans="2:20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</row>
    <row r="514" spans="2:20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</row>
    <row r="515" spans="2:20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</row>
    <row r="516" spans="2:20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</row>
    <row r="517" spans="2:20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</row>
    <row r="518" spans="2:20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</row>
    <row r="519" spans="2:20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</row>
    <row r="520" spans="2:20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</row>
    <row r="521" spans="2:20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</row>
    <row r="522" spans="2:20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</row>
    <row r="523" spans="2:20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</row>
    <row r="524" spans="2:20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</row>
    <row r="525" spans="2:20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</row>
    <row r="526" spans="2:20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</row>
    <row r="527" spans="2:20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</row>
    <row r="528" spans="2:20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</row>
    <row r="529" spans="2:20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</row>
    <row r="530" spans="2:20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</row>
    <row r="531" spans="2:20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</row>
    <row r="532" spans="2:20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</row>
    <row r="533" spans="2:20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</row>
    <row r="534" spans="2:20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</row>
    <row r="535" spans="2:20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</row>
    <row r="536" spans="2:20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</row>
    <row r="537" spans="2:20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</row>
    <row r="538" spans="2:20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</row>
    <row r="539" spans="2:20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</row>
    <row r="540" spans="2:20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</row>
    <row r="541" spans="2:20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</row>
    <row r="542" spans="2:20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</row>
    <row r="543" spans="2:20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</row>
    <row r="544" spans="2:20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</row>
    <row r="545" spans="2:20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</row>
    <row r="546" spans="2:20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</row>
    <row r="547" spans="2:20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</row>
    <row r="548" spans="2:20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</row>
    <row r="549" spans="2:20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</row>
    <row r="550" spans="2:20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</row>
    <row r="551" spans="2:20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</row>
    <row r="552" spans="2:20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</row>
    <row r="553" spans="2:20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</row>
    <row r="554" spans="2:20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</row>
    <row r="555" spans="2:20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</row>
    <row r="556" spans="2:20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</row>
    <row r="557" spans="2:20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</row>
    <row r="558" spans="2:20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</row>
    <row r="559" spans="2:20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</row>
    <row r="560" spans="2:20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</row>
    <row r="561" spans="2:20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</row>
    <row r="562" spans="2:20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</row>
    <row r="563" spans="2:20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</row>
    <row r="564" spans="2:20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</row>
    <row r="565" spans="2:20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</row>
    <row r="566" spans="2:20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</row>
    <row r="567" spans="2:20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</row>
    <row r="568" spans="2:20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</row>
    <row r="569" spans="2:20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</row>
    <row r="570" spans="2:20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</row>
    <row r="571" spans="2:20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</row>
    <row r="572" spans="2:20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</row>
    <row r="573" spans="2:20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</row>
    <row r="574" spans="2:20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</row>
    <row r="575" spans="2:20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</row>
    <row r="576" spans="2:20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</row>
    <row r="577" spans="2:20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</row>
    <row r="578" spans="2:20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</row>
    <row r="579" spans="2:20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</row>
    <row r="580" spans="2:20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</row>
    <row r="581" spans="2:20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</row>
    <row r="582" spans="2:20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</row>
    <row r="583" spans="2:20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</row>
    <row r="584" spans="2:20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</row>
    <row r="585" spans="2:20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</row>
    <row r="586" spans="2:20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</row>
    <row r="587" spans="2:20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</row>
    <row r="588" spans="2:20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</row>
    <row r="589" spans="2:20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</row>
    <row r="590" spans="2:20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</row>
    <row r="591" spans="2:20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</row>
    <row r="592" spans="2:20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</row>
    <row r="593" spans="2:20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</row>
    <row r="594" spans="2:20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</row>
    <row r="595" spans="2:20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</row>
    <row r="596" spans="2:20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</row>
    <row r="597" spans="2:20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</row>
    <row r="598" spans="2:20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</row>
    <row r="599" spans="2:20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</row>
    <row r="600" spans="2:20">
      <c r="B600" s="90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</row>
    <row r="601" spans="2:20">
      <c r="B601" s="90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</row>
    <row r="602" spans="2:20">
      <c r="B602" s="95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</row>
    <row r="603" spans="2:20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</row>
    <row r="604" spans="2:20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</row>
    <row r="605" spans="2:20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</row>
    <row r="606" spans="2:20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</row>
    <row r="607" spans="2:20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</row>
    <row r="608" spans="2:20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</row>
    <row r="609" spans="2:20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</row>
    <row r="610" spans="2:20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</row>
    <row r="611" spans="2:20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</row>
    <row r="612" spans="2:20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</row>
    <row r="613" spans="2:20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</row>
    <row r="614" spans="2:20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</row>
    <row r="615" spans="2:20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</row>
    <row r="616" spans="2:20">
      <c r="B616" s="82"/>
      <c r="C616" s="83"/>
      <c r="D616" s="83"/>
      <c r="E616" s="84"/>
      <c r="F616" s="83"/>
      <c r="G616" s="83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</row>
    <row r="617" spans="2:20"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</row>
    <row r="618" spans="2:20"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</row>
    <row r="619" spans="2:20"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</row>
    <row r="620" spans="2:20"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</row>
    <row r="621" spans="2:20"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</row>
    <row r="622" spans="2:20"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</row>
    <row r="623" spans="2:20"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</row>
    <row r="624" spans="2:20"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</row>
    <row r="625" spans="2:20"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</row>
    <row r="626" spans="2:20"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</row>
    <row r="627" spans="2:20"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</row>
    <row r="628" spans="2:20"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</row>
    <row r="629" spans="2:20"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</row>
    <row r="630" spans="2:20"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</row>
    <row r="631" spans="2:20"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</row>
    <row r="632" spans="2:20"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</row>
    <row r="633" spans="2:20"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</row>
    <row r="634" spans="2:20"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</row>
    <row r="635" spans="2:20"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</row>
    <row r="636" spans="2:20"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</row>
    <row r="637" spans="2:20"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</row>
    <row r="638" spans="2:20"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</row>
    <row r="639" spans="2:20"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</row>
    <row r="640" spans="2:20"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</row>
    <row r="641" spans="2:20"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</row>
    <row r="642" spans="2:20"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</row>
    <row r="643" spans="2:20"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</row>
    <row r="644" spans="2:20"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</row>
    <row r="645" spans="2:20"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</row>
    <row r="646" spans="2:20"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</row>
    <row r="647" spans="2:20"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</row>
    <row r="648" spans="2:20"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</row>
    <row r="649" spans="2:20"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</row>
    <row r="650" spans="2:20"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</row>
    <row r="651" spans="2:20"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</row>
    <row r="652" spans="2:20"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</row>
    <row r="653" spans="2:20"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</row>
    <row r="654" spans="2:20"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</row>
    <row r="655" spans="2:20"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</row>
    <row r="656" spans="2:20"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</row>
    <row r="657" spans="2:20"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</row>
    <row r="658" spans="2:20"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</row>
    <row r="659" spans="2:20"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</row>
    <row r="660" spans="2:20"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</row>
    <row r="661" spans="2:20"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</row>
    <row r="662" spans="2:20"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</row>
    <row r="663" spans="2:20"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</row>
    <row r="664" spans="2:20"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</row>
    <row r="665" spans="2:20"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</row>
    <row r="666" spans="2:20"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</row>
    <row r="667" spans="2:20"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</row>
    <row r="668" spans="2:20"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</row>
    <row r="669" spans="2:20"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</row>
    <row r="670" spans="2:20"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</row>
    <row r="671" spans="2:20"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</row>
    <row r="672" spans="2:20"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</row>
    <row r="673" spans="2:20"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</row>
    <row r="674" spans="2:20"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</row>
    <row r="675" spans="2:20"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</row>
    <row r="676" spans="2:20"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</row>
    <row r="677" spans="2:20"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</row>
    <row r="678" spans="2:20"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</row>
    <row r="679" spans="2:20"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</row>
    <row r="680" spans="2:20"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</row>
    <row r="681" spans="2:20"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</row>
    <row r="682" spans="2:20"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</row>
    <row r="683" spans="2:20"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</row>
    <row r="684" spans="2:20"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</row>
    <row r="685" spans="2:20"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</row>
    <row r="686" spans="2:20"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</row>
    <row r="687" spans="2:20"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</row>
    <row r="688" spans="2:20"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</row>
    <row r="689" spans="2:20"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</row>
    <row r="690" spans="2:20"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</row>
    <row r="691" spans="2:20"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</row>
    <row r="692" spans="2:20"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</row>
    <row r="693" spans="2:20"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</row>
    <row r="694" spans="2:20"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</row>
    <row r="695" spans="2:20"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</row>
    <row r="696" spans="2:20"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</row>
    <row r="697" spans="2:20"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</row>
    <row r="698" spans="2:20"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</row>
    <row r="699" spans="2:20"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</row>
    <row r="700" spans="2:20"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</row>
    <row r="701" spans="2:20"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</row>
    <row r="702" spans="2:20"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</row>
    <row r="703" spans="2:20"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</row>
    <row r="704" spans="2:20"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</row>
    <row r="705" spans="2:20"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</row>
    <row r="706" spans="2:20"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</row>
    <row r="707" spans="2:20"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</row>
    <row r="708" spans="2:20"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</row>
    <row r="709" spans="2:20"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</row>
    <row r="710" spans="2:20"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</row>
    <row r="711" spans="2:20"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</row>
    <row r="712" spans="2:20"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</row>
    <row r="713" spans="2:20"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</row>
    <row r="714" spans="2:20"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</row>
    <row r="715" spans="2:20"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</row>
    <row r="716" spans="2:20"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</row>
    <row r="717" spans="2:20"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</row>
    <row r="718" spans="2:20"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</row>
    <row r="719" spans="2:20"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</row>
    <row r="720" spans="2:20"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</row>
    <row r="721" spans="2:20"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</row>
    <row r="722" spans="2:20"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</row>
    <row r="723" spans="2:20"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</row>
    <row r="724" spans="2:20"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</row>
    <row r="725" spans="2:20"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</row>
    <row r="726" spans="2:20"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</row>
    <row r="727" spans="2:20"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</row>
    <row r="728" spans="2:20"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</row>
    <row r="729" spans="2:20"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</row>
    <row r="730" spans="2:20"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</row>
    <row r="731" spans="2:20"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</row>
    <row r="732" spans="2:20"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</row>
    <row r="733" spans="2:20"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</row>
    <row r="734" spans="2:20"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</row>
    <row r="735" spans="2:20"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</row>
    <row r="736" spans="2:20"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</row>
    <row r="737" spans="2:20"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</row>
    <row r="738" spans="2:20"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</row>
    <row r="739" spans="2:20"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</row>
    <row r="740" spans="2:20"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</row>
    <row r="741" spans="2:20"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</row>
    <row r="742" spans="2:20">
      <c r="B742" s="82"/>
      <c r="C742" s="83"/>
      <c r="D742" s="83"/>
      <c r="E742" s="83"/>
      <c r="F742" s="83"/>
      <c r="G742" s="83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</row>
    <row r="743" spans="2:20">
      <c r="B743" s="82"/>
      <c r="C743" s="83"/>
      <c r="D743" s="83"/>
      <c r="E743" s="83"/>
      <c r="F743" s="83"/>
      <c r="G743" s="83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</row>
    <row r="744" spans="2:20">
      <c r="B744" s="82"/>
      <c r="C744" s="83"/>
      <c r="D744" s="83"/>
      <c r="E744" s="83"/>
      <c r="F744" s="83"/>
      <c r="G744" s="83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</row>
    <row r="745" spans="2:20">
      <c r="B745" s="82"/>
      <c r="C745" s="83"/>
      <c r="D745" s="83"/>
      <c r="E745" s="83"/>
      <c r="F745" s="83"/>
      <c r="G745" s="83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</row>
    <row r="746" spans="2:20">
      <c r="B746" s="82"/>
      <c r="C746" s="83"/>
      <c r="D746" s="83"/>
      <c r="E746" s="83"/>
      <c r="F746" s="83"/>
      <c r="G746" s="83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</row>
    <row r="747" spans="2:20">
      <c r="B747" s="82"/>
      <c r="C747" s="83"/>
      <c r="D747" s="83"/>
      <c r="E747" s="83"/>
      <c r="F747" s="83"/>
      <c r="G747" s="83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</row>
    <row r="748" spans="2:20">
      <c r="B748" s="82"/>
      <c r="C748" s="83"/>
      <c r="D748" s="83"/>
      <c r="E748" s="83"/>
      <c r="F748" s="83"/>
      <c r="G748" s="83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</row>
    <row r="749" spans="2:20">
      <c r="B749" s="82"/>
      <c r="C749" s="83"/>
      <c r="D749" s="83"/>
      <c r="E749" s="83"/>
      <c r="F749" s="83"/>
      <c r="G749" s="83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</row>
    <row r="750" spans="2:20">
      <c r="B750" s="82"/>
      <c r="C750" s="83"/>
      <c r="D750" s="83"/>
      <c r="E750" s="83"/>
      <c r="F750" s="83"/>
      <c r="G750" s="83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</row>
    <row r="751" spans="2:20">
      <c r="B751" s="82"/>
      <c r="C751" s="83"/>
      <c r="D751" s="83"/>
      <c r="E751" s="83"/>
      <c r="F751" s="83"/>
      <c r="G751" s="83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</row>
    <row r="752" spans="2:20">
      <c r="B752" s="82"/>
      <c r="C752" s="83"/>
      <c r="D752" s="83"/>
      <c r="E752" s="83"/>
      <c r="F752" s="83"/>
      <c r="G752" s="83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</row>
    <row r="753" spans="2:20">
      <c r="B753" s="82"/>
      <c r="C753" s="83"/>
      <c r="D753" s="83"/>
      <c r="E753" s="83"/>
      <c r="F753" s="83"/>
      <c r="G753" s="83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</row>
    <row r="754" spans="2:20">
      <c r="B754" s="82"/>
      <c r="C754" s="83"/>
      <c r="D754" s="83"/>
      <c r="E754" s="83"/>
      <c r="F754" s="83"/>
      <c r="G754" s="83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</row>
    <row r="755" spans="2:20">
      <c r="B755" s="82"/>
      <c r="C755" s="83"/>
      <c r="D755" s="83"/>
      <c r="E755" s="83"/>
      <c r="F755" s="83"/>
      <c r="G755" s="83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</row>
    <row r="756" spans="2:20">
      <c r="B756" s="82"/>
      <c r="C756" s="83"/>
      <c r="D756" s="83"/>
      <c r="E756" s="83"/>
      <c r="F756" s="83"/>
      <c r="G756" s="83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</row>
    <row r="757" spans="2:20">
      <c r="B757" s="82"/>
      <c r="C757" s="83"/>
      <c r="D757" s="83"/>
      <c r="E757" s="83"/>
      <c r="F757" s="83"/>
      <c r="G757" s="83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</row>
    <row r="758" spans="2:20">
      <c r="B758" s="82"/>
      <c r="C758" s="83"/>
      <c r="D758" s="83"/>
      <c r="E758" s="83"/>
      <c r="F758" s="83"/>
      <c r="G758" s="83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</row>
    <row r="759" spans="2:20">
      <c r="B759" s="82"/>
      <c r="C759" s="83"/>
      <c r="D759" s="83"/>
      <c r="E759" s="83"/>
      <c r="F759" s="83"/>
      <c r="G759" s="83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</row>
    <row r="760" spans="2:20">
      <c r="B760" s="82"/>
      <c r="C760" s="83"/>
      <c r="D760" s="83"/>
      <c r="E760" s="83"/>
      <c r="F760" s="83"/>
      <c r="G760" s="83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</row>
    <row r="761" spans="2:20">
      <c r="B761" s="82"/>
      <c r="C761" s="83"/>
      <c r="D761" s="83"/>
      <c r="E761" s="83"/>
      <c r="F761" s="83"/>
      <c r="G761" s="83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</row>
    <row r="762" spans="2:20">
      <c r="B762" s="82"/>
      <c r="C762" s="83"/>
      <c r="D762" s="83"/>
      <c r="E762" s="83"/>
      <c r="F762" s="83"/>
      <c r="G762" s="83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</row>
    <row r="763" spans="2:20">
      <c r="B763" s="82"/>
      <c r="C763" s="83"/>
      <c r="D763" s="83"/>
      <c r="E763" s="83"/>
      <c r="F763" s="83"/>
      <c r="G763" s="83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</row>
    <row r="764" spans="2:20">
      <c r="B764" s="82"/>
      <c r="C764" s="83"/>
      <c r="D764" s="83"/>
      <c r="E764" s="83"/>
      <c r="F764" s="83"/>
      <c r="G764" s="83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</row>
    <row r="765" spans="2:20">
      <c r="B765" s="82"/>
      <c r="C765" s="83"/>
      <c r="D765" s="83"/>
      <c r="E765" s="83"/>
      <c r="F765" s="83"/>
      <c r="G765" s="83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</row>
    <row r="766" spans="2:20">
      <c r="B766" s="82"/>
      <c r="C766" s="83"/>
      <c r="D766" s="83"/>
      <c r="E766" s="83"/>
      <c r="F766" s="83"/>
      <c r="G766" s="83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</row>
    <row r="767" spans="2:20">
      <c r="B767" s="82"/>
      <c r="C767" s="83"/>
      <c r="D767" s="83"/>
      <c r="E767" s="83"/>
      <c r="F767" s="83"/>
      <c r="G767" s="83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</row>
    <row r="768" spans="2:20">
      <c r="B768" s="82"/>
      <c r="C768" s="83"/>
      <c r="D768" s="83"/>
      <c r="E768" s="83"/>
      <c r="F768" s="83"/>
      <c r="G768" s="83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</row>
    <row r="769" spans="2:20">
      <c r="B769" s="82"/>
      <c r="C769" s="83"/>
      <c r="D769" s="83"/>
      <c r="E769" s="83"/>
      <c r="F769" s="83"/>
      <c r="G769" s="83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</row>
    <row r="770" spans="2:20">
      <c r="B770" s="82"/>
      <c r="C770" s="83"/>
      <c r="D770" s="83"/>
      <c r="E770" s="83"/>
      <c r="F770" s="83"/>
      <c r="G770" s="83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</row>
    <row r="771" spans="2:20">
      <c r="B771" s="82"/>
      <c r="C771" s="83"/>
      <c r="D771" s="83"/>
      <c r="E771" s="83"/>
      <c r="F771" s="83"/>
      <c r="G771" s="83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</row>
    <row r="772" spans="2:20">
      <c r="B772" s="82"/>
      <c r="C772" s="83"/>
      <c r="D772" s="83"/>
      <c r="E772" s="83"/>
      <c r="F772" s="83"/>
      <c r="G772" s="83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</row>
    <row r="773" spans="2:20">
      <c r="B773" s="82"/>
      <c r="C773" s="83"/>
      <c r="D773" s="83"/>
      <c r="E773" s="83"/>
      <c r="F773" s="83"/>
      <c r="G773" s="83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</row>
    <row r="774" spans="2:20">
      <c r="B774" s="82"/>
      <c r="C774" s="83"/>
      <c r="D774" s="83"/>
      <c r="E774" s="83"/>
      <c r="F774" s="83"/>
      <c r="G774" s="83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</row>
    <row r="775" spans="2:20">
      <c r="B775" s="82"/>
      <c r="C775" s="83"/>
      <c r="D775" s="83"/>
      <c r="E775" s="83"/>
      <c r="F775" s="83"/>
      <c r="G775" s="83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</row>
    <row r="776" spans="2:20">
      <c r="B776" s="82"/>
      <c r="C776" s="83"/>
      <c r="D776" s="83"/>
      <c r="E776" s="83"/>
      <c r="F776" s="83"/>
      <c r="G776" s="83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</row>
    <row r="777" spans="2:20">
      <c r="B777" s="82"/>
      <c r="C777" s="83"/>
      <c r="D777" s="83"/>
      <c r="E777" s="83"/>
      <c r="F777" s="83"/>
      <c r="G777" s="83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</row>
    <row r="778" spans="2:20">
      <c r="B778" s="82"/>
      <c r="C778" s="83"/>
      <c r="D778" s="83"/>
      <c r="E778" s="83"/>
      <c r="F778" s="83"/>
      <c r="G778" s="83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</row>
    <row r="779" spans="2:20">
      <c r="B779" s="82"/>
      <c r="C779" s="83"/>
      <c r="D779" s="83"/>
      <c r="E779" s="83"/>
      <c r="F779" s="83"/>
      <c r="G779" s="83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</row>
    <row r="780" spans="2:20">
      <c r="B780" s="82"/>
      <c r="C780" s="83"/>
      <c r="D780" s="83"/>
      <c r="E780" s="83"/>
      <c r="F780" s="83"/>
      <c r="G780" s="83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</row>
    <row r="781" spans="2:20">
      <c r="B781" s="82"/>
      <c r="C781" s="83"/>
      <c r="D781" s="83"/>
      <c r="E781" s="83"/>
      <c r="F781" s="83"/>
      <c r="G781" s="83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</row>
    <row r="782" spans="2:20">
      <c r="B782" s="82"/>
      <c r="C782" s="83"/>
      <c r="D782" s="83"/>
      <c r="E782" s="83"/>
      <c r="F782" s="83"/>
      <c r="G782" s="83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</row>
    <row r="783" spans="2:20">
      <c r="B783" s="82"/>
      <c r="C783" s="83"/>
      <c r="D783" s="83"/>
      <c r="E783" s="83"/>
      <c r="F783" s="83"/>
      <c r="G783" s="83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</row>
    <row r="784" spans="2:20">
      <c r="B784" s="82"/>
      <c r="C784" s="83"/>
      <c r="D784" s="83"/>
      <c r="E784" s="83"/>
      <c r="F784" s="83"/>
      <c r="G784" s="83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</row>
    <row r="785" spans="2:20">
      <c r="B785" s="82"/>
      <c r="C785" s="83"/>
      <c r="D785" s="83"/>
      <c r="E785" s="83"/>
      <c r="F785" s="83"/>
      <c r="G785" s="83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</row>
    <row r="786" spans="2:20">
      <c r="B786" s="82"/>
      <c r="C786" s="83"/>
      <c r="D786" s="83"/>
      <c r="E786" s="83"/>
      <c r="F786" s="83"/>
      <c r="G786" s="83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</row>
    <row r="787" spans="2:20">
      <c r="B787" s="82"/>
      <c r="C787" s="83"/>
      <c r="D787" s="83"/>
      <c r="E787" s="83"/>
      <c r="F787" s="83"/>
      <c r="G787" s="83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</row>
    <row r="788" spans="2:20">
      <c r="B788" s="82"/>
      <c r="C788" s="83"/>
      <c r="D788" s="83"/>
      <c r="E788" s="83"/>
      <c r="F788" s="83"/>
      <c r="G788" s="83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</row>
    <row r="789" spans="2:20">
      <c r="B789" s="82"/>
      <c r="C789" s="83"/>
      <c r="D789" s="83"/>
      <c r="E789" s="83"/>
      <c r="F789" s="83"/>
      <c r="G789" s="83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</row>
    <row r="790" spans="2:20">
      <c r="B790" s="82"/>
      <c r="C790" s="83"/>
      <c r="D790" s="83"/>
      <c r="E790" s="83"/>
      <c r="F790" s="83"/>
      <c r="G790" s="83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</row>
    <row r="791" spans="2:20">
      <c r="B791" s="82"/>
      <c r="C791" s="83"/>
      <c r="D791" s="83"/>
      <c r="E791" s="83"/>
      <c r="F791" s="83"/>
      <c r="G791" s="83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</row>
    <row r="792" spans="2:20">
      <c r="B792" s="82"/>
      <c r="C792" s="83"/>
      <c r="D792" s="83"/>
      <c r="E792" s="83"/>
      <c r="F792" s="83"/>
      <c r="G792" s="83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</row>
    <row r="793" spans="2:20">
      <c r="B793" s="82"/>
      <c r="C793" s="83"/>
      <c r="D793" s="83"/>
      <c r="E793" s="83"/>
      <c r="F793" s="83"/>
      <c r="G793" s="83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</row>
    <row r="794" spans="2:20">
      <c r="B794" s="82"/>
      <c r="C794" s="83"/>
      <c r="D794" s="83"/>
      <c r="E794" s="83"/>
      <c r="F794" s="83"/>
      <c r="G794" s="83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</row>
    <row r="795" spans="2:20">
      <c r="B795" s="82"/>
      <c r="C795" s="83"/>
      <c r="D795" s="83"/>
      <c r="E795" s="83"/>
      <c r="F795" s="83"/>
      <c r="G795" s="83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</row>
    <row r="796" spans="2:20">
      <c r="B796" s="82"/>
      <c r="C796" s="83"/>
      <c r="D796" s="83"/>
      <c r="E796" s="83"/>
      <c r="F796" s="83"/>
      <c r="G796" s="83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</row>
    <row r="797" spans="2:20">
      <c r="B797" s="82"/>
      <c r="C797" s="83"/>
      <c r="D797" s="83"/>
      <c r="E797" s="83"/>
      <c r="F797" s="83"/>
      <c r="G797" s="83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</row>
    <row r="798" spans="2:20">
      <c r="B798" s="82"/>
      <c r="C798" s="83"/>
      <c r="D798" s="83"/>
      <c r="E798" s="83"/>
      <c r="F798" s="83"/>
      <c r="G798" s="83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</row>
    <row r="799" spans="2:20">
      <c r="B799" s="82"/>
      <c r="C799" s="83"/>
      <c r="D799" s="83"/>
      <c r="E799" s="83"/>
      <c r="F799" s="83"/>
      <c r="G799" s="83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</row>
    <row r="800" spans="2:20">
      <c r="B800" s="82"/>
      <c r="C800" s="83"/>
      <c r="D800" s="83"/>
      <c r="E800" s="83"/>
      <c r="F800" s="83"/>
      <c r="G800" s="83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</row>
    <row r="801" spans="2:20">
      <c r="B801" s="82"/>
      <c r="C801" s="83"/>
      <c r="D801" s="83"/>
      <c r="E801" s="83"/>
      <c r="F801" s="83"/>
      <c r="G801" s="83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</row>
    <row r="802" spans="2:20">
      <c r="B802" s="82"/>
      <c r="C802" s="83"/>
      <c r="D802" s="83"/>
      <c r="E802" s="83"/>
      <c r="F802" s="83"/>
      <c r="G802" s="83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</row>
    <row r="803" spans="2:20">
      <c r="B803" s="82"/>
      <c r="C803" s="83"/>
      <c r="D803" s="83"/>
      <c r="E803" s="83"/>
      <c r="F803" s="83"/>
      <c r="G803" s="83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</row>
    <row r="804" spans="2:20">
      <c r="B804" s="82"/>
      <c r="C804" s="83"/>
      <c r="D804" s="83"/>
      <c r="E804" s="83"/>
      <c r="F804" s="83"/>
      <c r="G804" s="83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</row>
    <row r="805" spans="2:20">
      <c r="B805" s="82"/>
      <c r="C805" s="83"/>
      <c r="D805" s="83"/>
      <c r="E805" s="83"/>
      <c r="F805" s="83"/>
      <c r="G805" s="83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</row>
    <row r="806" spans="2:20">
      <c r="B806" s="82"/>
      <c r="C806" s="83"/>
      <c r="D806" s="83"/>
      <c r="E806" s="83"/>
      <c r="F806" s="83"/>
      <c r="G806" s="83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</row>
    <row r="807" spans="2:20">
      <c r="B807" s="82"/>
      <c r="C807" s="83"/>
      <c r="D807" s="83"/>
      <c r="E807" s="83"/>
      <c r="F807" s="83"/>
      <c r="G807" s="83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</row>
    <row r="808" spans="2:20">
      <c r="B808" s="82"/>
      <c r="C808" s="83"/>
      <c r="D808" s="83"/>
      <c r="E808" s="83"/>
      <c r="F808" s="83"/>
      <c r="G808" s="83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</row>
    <row r="809" spans="2:20">
      <c r="B809" s="82"/>
      <c r="C809" s="83"/>
      <c r="D809" s="83"/>
      <c r="E809" s="83"/>
      <c r="F809" s="83"/>
      <c r="G809" s="83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</row>
    <row r="810" spans="2:20">
      <c r="B810" s="82"/>
      <c r="C810" s="83"/>
      <c r="D810" s="83"/>
      <c r="E810" s="83"/>
      <c r="F810" s="83"/>
      <c r="G810" s="83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</row>
    <row r="811" spans="2:20">
      <c r="B811" s="82"/>
      <c r="C811" s="83"/>
      <c r="D811" s="83"/>
      <c r="E811" s="83"/>
      <c r="F811" s="83"/>
      <c r="G811" s="83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</row>
    <row r="812" spans="2:20">
      <c r="B812" s="82"/>
      <c r="C812" s="83"/>
      <c r="D812" s="83"/>
      <c r="E812" s="83"/>
      <c r="F812" s="83"/>
      <c r="G812" s="83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</row>
    <row r="813" spans="2:20">
      <c r="B813" s="82"/>
      <c r="C813" s="83"/>
      <c r="D813" s="83"/>
      <c r="E813" s="83"/>
      <c r="F813" s="83"/>
      <c r="G813" s="83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</row>
    <row r="814" spans="2:20">
      <c r="B814" s="82"/>
      <c r="C814" s="83"/>
      <c r="D814" s="83"/>
      <c r="E814" s="83"/>
      <c r="F814" s="83"/>
      <c r="G814" s="83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</row>
    <row r="815" spans="2:20">
      <c r="B815" s="82"/>
      <c r="C815" s="83"/>
      <c r="D815" s="83"/>
      <c r="E815" s="83"/>
      <c r="F815" s="83"/>
      <c r="G815" s="83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</row>
    <row r="816" spans="2:20">
      <c r="B816" s="82"/>
      <c r="C816" s="83"/>
      <c r="D816" s="83"/>
      <c r="E816" s="83"/>
      <c r="F816" s="83"/>
      <c r="G816" s="83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</row>
    <row r="817" spans="2:20">
      <c r="B817" s="82"/>
      <c r="C817" s="83"/>
      <c r="D817" s="83"/>
      <c r="E817" s="83"/>
      <c r="F817" s="83"/>
      <c r="G817" s="83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</row>
    <row r="818" spans="2:20">
      <c r="B818" s="82"/>
      <c r="C818" s="83"/>
      <c r="D818" s="83"/>
      <c r="E818" s="83"/>
      <c r="F818" s="83"/>
      <c r="G818" s="83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</row>
    <row r="819" spans="2:20">
      <c r="B819" s="82"/>
      <c r="C819" s="83"/>
      <c r="D819" s="83"/>
      <c r="E819" s="83"/>
      <c r="F819" s="83"/>
      <c r="G819" s="83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</row>
    <row r="820" spans="2:20">
      <c r="B820" s="82"/>
      <c r="C820" s="83"/>
      <c r="D820" s="83"/>
      <c r="E820" s="83"/>
      <c r="F820" s="83"/>
      <c r="G820" s="83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</row>
    <row r="821" spans="2:20">
      <c r="B821" s="82"/>
      <c r="C821" s="83"/>
      <c r="D821" s="83"/>
      <c r="E821" s="83"/>
      <c r="F821" s="83"/>
      <c r="G821" s="83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</row>
    <row r="822" spans="2:20">
      <c r="B822" s="82"/>
      <c r="C822" s="83"/>
      <c r="D822" s="83"/>
      <c r="E822" s="83"/>
      <c r="F822" s="83"/>
      <c r="G822" s="83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</row>
    <row r="823" spans="2:20">
      <c r="B823" s="82"/>
      <c r="C823" s="83"/>
      <c r="D823" s="83"/>
      <c r="E823" s="83"/>
      <c r="F823" s="83"/>
      <c r="G823" s="83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</row>
    <row r="824" spans="2:20">
      <c r="B824" s="82"/>
      <c r="C824" s="83"/>
      <c r="D824" s="83"/>
      <c r="E824" s="83"/>
      <c r="F824" s="83"/>
      <c r="G824" s="83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</row>
    <row r="825" spans="2:20">
      <c r="B825" s="82"/>
      <c r="C825" s="83"/>
      <c r="D825" s="83"/>
      <c r="E825" s="83"/>
      <c r="F825" s="83"/>
      <c r="G825" s="83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</row>
    <row r="826" spans="2:20">
      <c r="B826" s="82"/>
      <c r="C826" s="83"/>
      <c r="D826" s="83"/>
      <c r="E826" s="83"/>
      <c r="F826" s="83"/>
      <c r="G826" s="83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</row>
    <row r="827" spans="2:20">
      <c r="B827" s="82"/>
      <c r="C827" s="83"/>
      <c r="D827" s="83"/>
      <c r="E827" s="83"/>
      <c r="F827" s="83"/>
      <c r="G827" s="83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</row>
    <row r="828" spans="2:20">
      <c r="B828" s="82"/>
      <c r="C828" s="83"/>
      <c r="D828" s="83"/>
      <c r="E828" s="83"/>
      <c r="F828" s="83"/>
      <c r="G828" s="83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</row>
    <row r="829" spans="2:20">
      <c r="B829" s="82"/>
      <c r="C829" s="83"/>
      <c r="D829" s="83"/>
      <c r="E829" s="83"/>
      <c r="F829" s="83"/>
      <c r="G829" s="83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</row>
    <row r="830" spans="2:20">
      <c r="B830" s="82"/>
      <c r="C830" s="83"/>
      <c r="D830" s="83"/>
      <c r="E830" s="83"/>
      <c r="F830" s="83"/>
      <c r="G830" s="83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</row>
    <row r="831" spans="2:20">
      <c r="B831" s="82"/>
      <c r="C831" s="83"/>
      <c r="D831" s="83"/>
      <c r="E831" s="83"/>
      <c r="F831" s="83"/>
      <c r="G831" s="83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</row>
    <row r="832" spans="2:20">
      <c r="B832" s="82"/>
      <c r="C832" s="83"/>
      <c r="D832" s="83"/>
      <c r="E832" s="83"/>
      <c r="F832" s="83"/>
      <c r="G832" s="83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</row>
    <row r="833" spans="2:20">
      <c r="B833" s="82"/>
      <c r="C833" s="83"/>
      <c r="D833" s="83"/>
      <c r="E833" s="83"/>
      <c r="F833" s="83"/>
      <c r="G833" s="83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</row>
    <row r="834" spans="2:20">
      <c r="B834" s="82"/>
      <c r="C834" s="83"/>
      <c r="D834" s="83"/>
      <c r="E834" s="83"/>
      <c r="F834" s="83"/>
      <c r="G834" s="83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</row>
    <row r="835" spans="2:20">
      <c r="B835" s="82"/>
      <c r="C835" s="83"/>
      <c r="D835" s="83"/>
      <c r="E835" s="83"/>
      <c r="F835" s="83"/>
      <c r="G835" s="83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</row>
    <row r="836" spans="2:20">
      <c r="B836" s="82"/>
      <c r="C836" s="83"/>
      <c r="D836" s="83"/>
      <c r="E836" s="83"/>
      <c r="F836" s="83"/>
      <c r="G836" s="83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</row>
    <row r="837" spans="2:20">
      <c r="B837" s="82"/>
      <c r="C837" s="83"/>
      <c r="D837" s="83"/>
      <c r="E837" s="83"/>
      <c r="F837" s="83"/>
      <c r="G837" s="83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</row>
    <row r="838" spans="2:20">
      <c r="B838" s="82"/>
      <c r="C838" s="83"/>
      <c r="D838" s="83"/>
      <c r="E838" s="83"/>
      <c r="F838" s="83"/>
      <c r="G838" s="83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</row>
    <row r="839" spans="2:20">
      <c r="B839" s="82"/>
      <c r="C839" s="83"/>
      <c r="D839" s="83"/>
      <c r="E839" s="83"/>
      <c r="F839" s="83"/>
      <c r="G839" s="83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</row>
    <row r="840" spans="2:20">
      <c r="B840" s="82"/>
      <c r="C840" s="83"/>
      <c r="D840" s="83"/>
      <c r="E840" s="83"/>
      <c r="F840" s="83"/>
      <c r="G840" s="83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</row>
    <row r="841" spans="2:20">
      <c r="B841" s="82"/>
      <c r="C841" s="83"/>
      <c r="D841" s="83"/>
      <c r="E841" s="83"/>
      <c r="F841" s="83"/>
      <c r="G841" s="83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</row>
    <row r="842" spans="2:20">
      <c r="B842" s="82"/>
      <c r="C842" s="83"/>
      <c r="D842" s="83"/>
      <c r="E842" s="83"/>
      <c r="F842" s="83"/>
      <c r="G842" s="83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</row>
    <row r="843" spans="2:20">
      <c r="B843" s="82"/>
      <c r="C843" s="83"/>
      <c r="D843" s="83"/>
      <c r="E843" s="83"/>
      <c r="F843" s="83"/>
      <c r="G843" s="83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</row>
    <row r="844" spans="2:20">
      <c r="B844" s="82"/>
      <c r="C844" s="83"/>
      <c r="D844" s="83"/>
      <c r="E844" s="83"/>
      <c r="F844" s="83"/>
      <c r="G844" s="83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</row>
    <row r="845" spans="2:20">
      <c r="B845" s="82"/>
      <c r="C845" s="83"/>
      <c r="D845" s="83"/>
      <c r="E845" s="83"/>
      <c r="F845" s="83"/>
      <c r="G845" s="83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</row>
    <row r="846" spans="2:20">
      <c r="B846" s="82"/>
      <c r="C846" s="83"/>
      <c r="D846" s="83"/>
      <c r="E846" s="83"/>
      <c r="F846" s="83"/>
      <c r="G846" s="83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</row>
    <row r="847" spans="2:20">
      <c r="B847" s="82"/>
      <c r="C847" s="83"/>
      <c r="D847" s="83"/>
      <c r="E847" s="83"/>
      <c r="F847" s="83"/>
      <c r="G847" s="83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</row>
    <row r="848" spans="2:20">
      <c r="B848" s="82"/>
      <c r="C848" s="83"/>
      <c r="D848" s="83"/>
      <c r="E848" s="83"/>
      <c r="F848" s="83"/>
      <c r="G848" s="83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</row>
    <row r="849" spans="2:20">
      <c r="B849" s="82"/>
      <c r="C849" s="83"/>
      <c r="D849" s="83"/>
      <c r="E849" s="83"/>
      <c r="F849" s="83"/>
      <c r="G849" s="83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</row>
    <row r="850" spans="2:20">
      <c r="B850" s="82"/>
      <c r="C850" s="83"/>
      <c r="D850" s="83"/>
      <c r="E850" s="83"/>
      <c r="F850" s="83"/>
      <c r="G850" s="83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</row>
    <row r="851" spans="2:20">
      <c r="B851" s="82"/>
      <c r="C851" s="83"/>
      <c r="D851" s="83"/>
      <c r="E851" s="83"/>
      <c r="F851" s="83"/>
      <c r="G851" s="83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</row>
    <row r="852" spans="2:20">
      <c r="B852" s="82"/>
      <c r="C852" s="83"/>
      <c r="D852" s="83"/>
      <c r="E852" s="83"/>
      <c r="F852" s="83"/>
      <c r="G852" s="83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</row>
    <row r="853" spans="2:20">
      <c r="B853" s="82"/>
      <c r="C853" s="83"/>
      <c r="D853" s="83"/>
      <c r="E853" s="83"/>
      <c r="F853" s="83"/>
      <c r="G853" s="83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</row>
    <row r="854" spans="2:20">
      <c r="B854" s="82"/>
      <c r="C854" s="83"/>
      <c r="D854" s="83"/>
      <c r="E854" s="83"/>
      <c r="F854" s="83"/>
      <c r="G854" s="83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</row>
    <row r="855" spans="2:20">
      <c r="B855" s="82"/>
      <c r="C855" s="83"/>
      <c r="D855" s="83"/>
      <c r="E855" s="83"/>
      <c r="F855" s="83"/>
      <c r="G855" s="83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</row>
    <row r="856" spans="2:20">
      <c r="B856" s="82"/>
      <c r="C856" s="83"/>
      <c r="D856" s="83"/>
      <c r="E856" s="83"/>
      <c r="F856" s="83"/>
      <c r="G856" s="83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</row>
    <row r="857" spans="2:20">
      <c r="B857" s="82"/>
      <c r="C857" s="83"/>
      <c r="D857" s="83"/>
      <c r="E857" s="83"/>
      <c r="F857" s="83"/>
      <c r="G857" s="83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</row>
    <row r="858" spans="2:20">
      <c r="B858" s="82"/>
      <c r="C858" s="83"/>
      <c r="D858" s="83"/>
      <c r="E858" s="83"/>
      <c r="F858" s="83"/>
      <c r="G858" s="83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</row>
    <row r="859" spans="2:20">
      <c r="B859" s="82"/>
      <c r="C859" s="83"/>
      <c r="D859" s="83"/>
      <c r="E859" s="83"/>
      <c r="F859" s="83"/>
      <c r="G859" s="83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</row>
    <row r="860" spans="2:20">
      <c r="B860" s="82"/>
      <c r="C860" s="83"/>
      <c r="D860" s="83"/>
      <c r="E860" s="83"/>
      <c r="F860" s="83"/>
      <c r="G860" s="83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</row>
    <row r="861" spans="2:20">
      <c r="B861" s="82"/>
      <c r="C861" s="83"/>
      <c r="D861" s="83"/>
      <c r="E861" s="83"/>
      <c r="F861" s="83"/>
      <c r="G861" s="83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</row>
    <row r="862" spans="2:20">
      <c r="B862" s="82"/>
      <c r="C862" s="83"/>
      <c r="D862" s="83"/>
      <c r="E862" s="83"/>
      <c r="F862" s="83"/>
      <c r="G862" s="83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</row>
    <row r="863" spans="2:20">
      <c r="B863" s="82"/>
      <c r="C863" s="83"/>
      <c r="D863" s="83"/>
      <c r="E863" s="83"/>
      <c r="F863" s="83"/>
      <c r="G863" s="83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</row>
    <row r="864" spans="2:20">
      <c r="B864" s="82"/>
      <c r="C864" s="83"/>
      <c r="D864" s="83"/>
      <c r="E864" s="83"/>
      <c r="F864" s="83"/>
      <c r="G864" s="83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</row>
    <row r="865" spans="2:20">
      <c r="B865" s="82"/>
      <c r="C865" s="83"/>
      <c r="D865" s="83"/>
      <c r="E865" s="83"/>
      <c r="F865" s="83"/>
      <c r="G865" s="83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</row>
    <row r="866" spans="2:20">
      <c r="B866" s="82"/>
      <c r="C866" s="83"/>
      <c r="D866" s="83"/>
      <c r="E866" s="83"/>
      <c r="F866" s="83"/>
      <c r="G866" s="83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</row>
    <row r="867" spans="2:20">
      <c r="B867" s="82"/>
      <c r="C867" s="83"/>
      <c r="D867" s="83"/>
      <c r="E867" s="83"/>
      <c r="F867" s="83"/>
      <c r="G867" s="83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</row>
    <row r="868" spans="2:20">
      <c r="B868" s="82"/>
      <c r="C868" s="83"/>
      <c r="D868" s="83"/>
      <c r="E868" s="83"/>
      <c r="F868" s="83"/>
      <c r="G868" s="83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</row>
    <row r="869" spans="2:20">
      <c r="B869" s="82"/>
      <c r="C869" s="83"/>
      <c r="D869" s="83"/>
      <c r="E869" s="83"/>
      <c r="F869" s="83"/>
      <c r="G869" s="83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</row>
    <row r="870" spans="2:20">
      <c r="B870" s="82"/>
      <c r="C870" s="83"/>
      <c r="D870" s="83"/>
      <c r="E870" s="83"/>
      <c r="F870" s="83"/>
      <c r="G870" s="83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</row>
    <row r="871" spans="2:20">
      <c r="B871" s="82"/>
      <c r="C871" s="83"/>
      <c r="D871" s="83"/>
      <c r="E871" s="83"/>
      <c r="F871" s="83"/>
      <c r="G871" s="83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</row>
    <row r="872" spans="2:20">
      <c r="B872" s="82"/>
      <c r="C872" s="83"/>
      <c r="D872" s="83"/>
      <c r="E872" s="83"/>
      <c r="F872" s="83"/>
      <c r="G872" s="83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</row>
    <row r="873" spans="2:20">
      <c r="B873" s="82"/>
      <c r="C873" s="83"/>
      <c r="D873" s="83"/>
      <c r="E873" s="83"/>
      <c r="F873" s="83"/>
      <c r="G873" s="83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</row>
    <row r="874" spans="2:20">
      <c r="B874" s="82"/>
      <c r="C874" s="83"/>
      <c r="D874" s="83"/>
      <c r="E874" s="83"/>
      <c r="F874" s="83"/>
      <c r="G874" s="83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</row>
    <row r="875" spans="2:20">
      <c r="B875" s="82"/>
      <c r="C875" s="83"/>
      <c r="D875" s="83"/>
      <c r="E875" s="83"/>
      <c r="F875" s="83"/>
      <c r="G875" s="83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</row>
    <row r="876" spans="2:20">
      <c r="B876" s="82"/>
      <c r="C876" s="83"/>
      <c r="D876" s="83"/>
      <c r="E876" s="83"/>
      <c r="F876" s="83"/>
      <c r="G876" s="83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</row>
    <row r="877" spans="2:20">
      <c r="B877" s="82"/>
      <c r="C877" s="83"/>
      <c r="D877" s="83"/>
      <c r="E877" s="83"/>
      <c r="F877" s="83"/>
      <c r="G877" s="83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</row>
    <row r="878" spans="2:20">
      <c r="B878" s="82"/>
      <c r="C878" s="83"/>
      <c r="D878" s="83"/>
      <c r="E878" s="83"/>
      <c r="F878" s="83"/>
      <c r="G878" s="83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</row>
    <row r="879" spans="2:20">
      <c r="B879" s="82"/>
      <c r="C879" s="83"/>
      <c r="D879" s="83"/>
      <c r="E879" s="83"/>
      <c r="F879" s="83"/>
      <c r="G879" s="83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</row>
    <row r="880" spans="2:20">
      <c r="B880" s="82"/>
      <c r="C880" s="83"/>
      <c r="D880" s="83"/>
      <c r="E880" s="83"/>
      <c r="F880" s="83"/>
      <c r="G880" s="83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</row>
    <row r="881" spans="2:20">
      <c r="B881" s="82"/>
      <c r="C881" s="83"/>
      <c r="D881" s="83"/>
      <c r="E881" s="83"/>
      <c r="F881" s="83"/>
      <c r="G881" s="83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</row>
    <row r="882" spans="2:20">
      <c r="B882" s="82"/>
      <c r="C882" s="83"/>
      <c r="D882" s="83"/>
      <c r="E882" s="83"/>
      <c r="F882" s="83"/>
      <c r="G882" s="83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</row>
    <row r="883" spans="2:20">
      <c r="B883" s="82"/>
      <c r="C883" s="83"/>
      <c r="D883" s="83"/>
      <c r="E883" s="83"/>
      <c r="F883" s="83"/>
      <c r="G883" s="83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</row>
    <row r="884" spans="2:20">
      <c r="B884" s="82"/>
      <c r="C884" s="83"/>
      <c r="D884" s="83"/>
      <c r="E884" s="83"/>
      <c r="F884" s="83"/>
      <c r="G884" s="83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</row>
    <row r="885" spans="2:20">
      <c r="B885" s="82"/>
      <c r="C885" s="83"/>
      <c r="D885" s="83"/>
      <c r="E885" s="83"/>
      <c r="F885" s="83"/>
      <c r="G885" s="83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</row>
    <row r="886" spans="2:20">
      <c r="B886" s="82"/>
      <c r="C886" s="83"/>
      <c r="D886" s="83"/>
      <c r="E886" s="83"/>
      <c r="F886" s="83"/>
      <c r="G886" s="83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</row>
    <row r="887" spans="2:20">
      <c r="B887" s="82"/>
      <c r="C887" s="83"/>
      <c r="D887" s="83"/>
      <c r="E887" s="83"/>
      <c r="F887" s="83"/>
      <c r="G887" s="83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</row>
    <row r="888" spans="2:20">
      <c r="B888" s="82"/>
      <c r="C888" s="83"/>
      <c r="D888" s="83"/>
      <c r="E888" s="83"/>
      <c r="F888" s="83"/>
      <c r="G888" s="83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</row>
    <row r="889" spans="2:20">
      <c r="B889" s="82"/>
      <c r="C889" s="83"/>
      <c r="D889" s="83"/>
      <c r="E889" s="83"/>
      <c r="F889" s="83"/>
      <c r="G889" s="83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</row>
    <row r="890" spans="2:20">
      <c r="B890" s="82"/>
      <c r="C890" s="83"/>
      <c r="D890" s="83"/>
      <c r="E890" s="83"/>
      <c r="F890" s="83"/>
      <c r="G890" s="83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</row>
    <row r="891" spans="2:20">
      <c r="B891" s="82"/>
      <c r="C891" s="83"/>
      <c r="D891" s="83"/>
      <c r="E891" s="83"/>
      <c r="F891" s="83"/>
      <c r="G891" s="83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</row>
    <row r="892" spans="2:20">
      <c r="B892" s="82"/>
      <c r="C892" s="83"/>
      <c r="D892" s="83"/>
      <c r="E892" s="83"/>
      <c r="F892" s="83"/>
      <c r="G892" s="83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</row>
    <row r="893" spans="2:20">
      <c r="B893" s="82"/>
      <c r="C893" s="83"/>
      <c r="D893" s="83"/>
      <c r="E893" s="83"/>
      <c r="F893" s="83"/>
      <c r="G893" s="83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</row>
    <row r="894" spans="2:20">
      <c r="B894" s="82"/>
      <c r="C894" s="83"/>
      <c r="D894" s="83"/>
      <c r="E894" s="83"/>
      <c r="F894" s="83"/>
      <c r="G894" s="83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</row>
    <row r="895" spans="2:20">
      <c r="B895" s="82"/>
      <c r="C895" s="83"/>
      <c r="D895" s="83"/>
      <c r="E895" s="83"/>
      <c r="F895" s="83"/>
      <c r="G895" s="83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</row>
    <row r="896" spans="2:20">
      <c r="B896" s="82"/>
      <c r="C896" s="83"/>
      <c r="D896" s="83"/>
      <c r="E896" s="83"/>
      <c r="F896" s="83"/>
      <c r="G896" s="83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</row>
    <row r="897" spans="2:20">
      <c r="B897" s="82"/>
      <c r="C897" s="83"/>
      <c r="D897" s="83"/>
      <c r="E897" s="83"/>
      <c r="F897" s="83"/>
      <c r="G897" s="83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</row>
    <row r="898" spans="2:20">
      <c r="B898" s="82"/>
      <c r="C898" s="83"/>
      <c r="D898" s="83"/>
      <c r="E898" s="83"/>
      <c r="F898" s="83"/>
      <c r="G898" s="83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</row>
    <row r="899" spans="2:20">
      <c r="B899" s="82"/>
      <c r="C899" s="83"/>
      <c r="D899" s="83"/>
      <c r="E899" s="83"/>
      <c r="F899" s="83"/>
      <c r="G899" s="83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</row>
    <row r="900" spans="2:20">
      <c r="B900" s="82"/>
      <c r="C900" s="83"/>
      <c r="D900" s="83"/>
      <c r="E900" s="83"/>
      <c r="F900" s="83"/>
      <c r="G900" s="83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</row>
    <row r="901" spans="2:20">
      <c r="B901" s="82"/>
      <c r="C901" s="83"/>
      <c r="D901" s="83"/>
      <c r="E901" s="83"/>
      <c r="F901" s="83"/>
      <c r="G901" s="83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</row>
    <row r="902" spans="2:20">
      <c r="B902" s="82"/>
      <c r="C902" s="83"/>
      <c r="D902" s="83"/>
      <c r="E902" s="83"/>
      <c r="F902" s="83"/>
      <c r="G902" s="83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</row>
    <row r="903" spans="2:20">
      <c r="B903" s="82"/>
      <c r="C903" s="83"/>
      <c r="D903" s="83"/>
      <c r="E903" s="83"/>
      <c r="F903" s="83"/>
      <c r="G903" s="83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</row>
    <row r="904" spans="2:20">
      <c r="B904" s="82"/>
      <c r="C904" s="83"/>
      <c r="D904" s="83"/>
      <c r="E904" s="83"/>
      <c r="F904" s="83"/>
      <c r="G904" s="83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</row>
    <row r="905" spans="2:20">
      <c r="B905" s="82"/>
      <c r="C905" s="83"/>
      <c r="D905" s="83"/>
      <c r="E905" s="83"/>
      <c r="F905" s="83"/>
      <c r="G905" s="83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</row>
    <row r="906" spans="2:20">
      <c r="B906" s="82"/>
      <c r="C906" s="83"/>
      <c r="D906" s="83"/>
      <c r="E906" s="83"/>
      <c r="F906" s="83"/>
      <c r="G906" s="83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</row>
    <row r="907" spans="2:20">
      <c r="B907" s="82"/>
      <c r="C907" s="83"/>
      <c r="D907" s="83"/>
      <c r="E907" s="83"/>
      <c r="F907" s="83"/>
      <c r="G907" s="83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</row>
    <row r="908" spans="2:20">
      <c r="B908" s="82"/>
      <c r="C908" s="83"/>
      <c r="D908" s="83"/>
      <c r="E908" s="83"/>
      <c r="F908" s="83"/>
      <c r="G908" s="83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</row>
    <row r="909" spans="2:20">
      <c r="B909" s="82"/>
      <c r="C909" s="83"/>
      <c r="D909" s="83"/>
      <c r="E909" s="83"/>
      <c r="F909" s="83"/>
      <c r="G909" s="83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</row>
    <row r="910" spans="2:20">
      <c r="B910" s="82"/>
      <c r="C910" s="83"/>
      <c r="D910" s="83"/>
      <c r="E910" s="83"/>
      <c r="F910" s="83"/>
      <c r="G910" s="83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</row>
    <row r="911" spans="2:20">
      <c r="B911" s="82"/>
      <c r="C911" s="83"/>
      <c r="D911" s="83"/>
      <c r="E911" s="83"/>
      <c r="F911" s="83"/>
      <c r="G911" s="83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</row>
    <row r="912" spans="2:20">
      <c r="B912" s="82"/>
      <c r="C912" s="83"/>
      <c r="D912" s="83"/>
      <c r="E912" s="83"/>
      <c r="F912" s="83"/>
      <c r="G912" s="83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</row>
    <row r="913" spans="2:20">
      <c r="B913" s="82"/>
      <c r="C913" s="83"/>
      <c r="D913" s="83"/>
      <c r="E913" s="83"/>
      <c r="F913" s="83"/>
      <c r="G913" s="83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</row>
    <row r="914" spans="2:20">
      <c r="B914" s="82"/>
      <c r="C914" s="83"/>
      <c r="D914" s="83"/>
      <c r="E914" s="83"/>
      <c r="F914" s="83"/>
      <c r="G914" s="83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</row>
    <row r="915" spans="2:20">
      <c r="B915" s="82"/>
      <c r="C915" s="83"/>
      <c r="D915" s="83"/>
      <c r="E915" s="83"/>
      <c r="F915" s="83"/>
      <c r="G915" s="83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</row>
    <row r="916" spans="2:20">
      <c r="B916" s="82"/>
      <c r="C916" s="83"/>
      <c r="D916" s="83"/>
      <c r="E916" s="83"/>
      <c r="F916" s="83"/>
      <c r="G916" s="83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</row>
    <row r="917" spans="2:20">
      <c r="B917" s="82"/>
      <c r="C917" s="83"/>
      <c r="D917" s="83"/>
      <c r="E917" s="83"/>
      <c r="F917" s="83"/>
      <c r="G917" s="83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</row>
    <row r="918" spans="2:20">
      <c r="B918" s="82"/>
      <c r="C918" s="83"/>
      <c r="D918" s="83"/>
      <c r="E918" s="83"/>
      <c r="F918" s="83"/>
      <c r="G918" s="83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</row>
    <row r="919" spans="2:20">
      <c r="B919" s="82"/>
      <c r="C919" s="83"/>
      <c r="D919" s="83"/>
      <c r="E919" s="83"/>
      <c r="F919" s="83"/>
      <c r="G919" s="83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</row>
    <row r="920" spans="2:20">
      <c r="B920" s="82"/>
      <c r="C920" s="83"/>
      <c r="D920" s="83"/>
      <c r="E920" s="83"/>
      <c r="F920" s="83"/>
      <c r="G920" s="83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</row>
    <row r="921" spans="2:20">
      <c r="B921" s="82"/>
      <c r="C921" s="83"/>
      <c r="D921" s="83"/>
      <c r="E921" s="83"/>
      <c r="F921" s="83"/>
      <c r="G921" s="83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</row>
    <row r="922" spans="2:20">
      <c r="B922" s="82"/>
      <c r="C922" s="83"/>
      <c r="D922" s="83"/>
      <c r="E922" s="83"/>
      <c r="F922" s="83"/>
      <c r="G922" s="83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</row>
    <row r="923" spans="2:20">
      <c r="B923" s="82"/>
      <c r="C923" s="83"/>
      <c r="D923" s="83"/>
      <c r="E923" s="83"/>
      <c r="F923" s="83"/>
      <c r="G923" s="83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</row>
    <row r="924" spans="2:20">
      <c r="B924" s="82"/>
      <c r="C924" s="83"/>
      <c r="D924" s="83"/>
      <c r="E924" s="83"/>
      <c r="F924" s="83"/>
      <c r="G924" s="83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</row>
    <row r="925" spans="2:20">
      <c r="B925" s="82"/>
      <c r="C925" s="83"/>
      <c r="D925" s="83"/>
      <c r="E925" s="83"/>
      <c r="F925" s="83"/>
      <c r="G925" s="83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</row>
    <row r="926" spans="2:20">
      <c r="B926" s="82"/>
      <c r="C926" s="83"/>
      <c r="D926" s="83"/>
      <c r="E926" s="83"/>
      <c r="F926" s="83"/>
      <c r="G926" s="83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</row>
    <row r="927" spans="2:20">
      <c r="B927" s="82"/>
      <c r="C927" s="83"/>
      <c r="D927" s="83"/>
      <c r="E927" s="83"/>
      <c r="F927" s="83"/>
      <c r="G927" s="83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</row>
    <row r="928" spans="2:20">
      <c r="B928" s="82"/>
      <c r="C928" s="83"/>
      <c r="D928" s="83"/>
      <c r="E928" s="83"/>
      <c r="F928" s="83"/>
      <c r="G928" s="83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</row>
    <row r="929" spans="2:20">
      <c r="B929" s="82"/>
      <c r="C929" s="83"/>
      <c r="D929" s="83"/>
      <c r="E929" s="83"/>
      <c r="F929" s="83"/>
      <c r="G929" s="83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</row>
    <row r="930" spans="2:20">
      <c r="B930" s="82"/>
      <c r="C930" s="83"/>
      <c r="D930" s="83"/>
      <c r="E930" s="83"/>
      <c r="F930" s="83"/>
      <c r="G930" s="83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</row>
    <row r="931" spans="2:20">
      <c r="B931" s="82"/>
      <c r="C931" s="83"/>
      <c r="D931" s="83"/>
      <c r="E931" s="83"/>
      <c r="F931" s="83"/>
      <c r="G931" s="83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</row>
    <row r="932" spans="2:20">
      <c r="B932" s="82"/>
      <c r="C932" s="83"/>
      <c r="D932" s="83"/>
      <c r="E932" s="83"/>
      <c r="F932" s="83"/>
      <c r="G932" s="83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</row>
    <row r="933" spans="2:20">
      <c r="B933" s="82"/>
      <c r="C933" s="83"/>
      <c r="D933" s="83"/>
      <c r="E933" s="83"/>
      <c r="F933" s="83"/>
      <c r="G933" s="83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</row>
    <row r="934" spans="2:20">
      <c r="B934" s="82"/>
      <c r="C934" s="83"/>
      <c r="D934" s="83"/>
      <c r="E934" s="83"/>
      <c r="F934" s="83"/>
      <c r="G934" s="83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</row>
    <row r="935" spans="2:20">
      <c r="B935" s="82"/>
      <c r="C935" s="83"/>
      <c r="D935" s="83"/>
      <c r="E935" s="83"/>
      <c r="F935" s="83"/>
      <c r="G935" s="83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</row>
    <row r="936" spans="2:20">
      <c r="B936" s="82"/>
      <c r="C936" s="83"/>
      <c r="D936" s="83"/>
      <c r="E936" s="83"/>
      <c r="F936" s="83"/>
      <c r="G936" s="83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</row>
    <row r="937" spans="2:20">
      <c r="B937" s="82"/>
      <c r="C937" s="83"/>
      <c r="D937" s="83"/>
      <c r="E937" s="83"/>
      <c r="F937" s="83"/>
      <c r="G937" s="83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</row>
    <row r="938" spans="2:20">
      <c r="B938" s="82"/>
      <c r="C938" s="83"/>
      <c r="D938" s="83"/>
      <c r="E938" s="83"/>
      <c r="F938" s="83"/>
      <c r="G938" s="83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</row>
    <row r="939" spans="2:20">
      <c r="B939" s="82"/>
      <c r="C939" s="83"/>
      <c r="D939" s="83"/>
      <c r="E939" s="83"/>
      <c r="F939" s="83"/>
      <c r="G939" s="83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</row>
    <row r="940" spans="2:20">
      <c r="B940" s="82"/>
      <c r="C940" s="83"/>
      <c r="D940" s="83"/>
      <c r="E940" s="83"/>
      <c r="F940" s="83"/>
      <c r="G940" s="83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</row>
    <row r="941" spans="2:20">
      <c r="B941" s="82"/>
      <c r="C941" s="83"/>
      <c r="D941" s="83"/>
      <c r="E941" s="83"/>
      <c r="F941" s="83"/>
      <c r="G941" s="83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</row>
    <row r="942" spans="2:20">
      <c r="B942" s="82"/>
      <c r="C942" s="83"/>
      <c r="D942" s="83"/>
      <c r="E942" s="83"/>
      <c r="F942" s="83"/>
      <c r="G942" s="83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</row>
    <row r="943" spans="2:20">
      <c r="B943" s="82"/>
      <c r="C943" s="83"/>
      <c r="D943" s="83"/>
      <c r="E943" s="83"/>
      <c r="F943" s="83"/>
      <c r="G943" s="83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</row>
    <row r="944" spans="2:20">
      <c r="B944" s="82"/>
      <c r="C944" s="83"/>
      <c r="D944" s="83"/>
      <c r="E944" s="83"/>
      <c r="F944" s="83"/>
      <c r="G944" s="83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</row>
    <row r="945" spans="2:20">
      <c r="B945" s="82"/>
      <c r="C945" s="83"/>
      <c r="D945" s="83"/>
      <c r="E945" s="83"/>
      <c r="F945" s="83"/>
      <c r="G945" s="83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</row>
    <row r="946" spans="2:20">
      <c r="B946" s="82"/>
      <c r="C946" s="83"/>
      <c r="D946" s="83"/>
      <c r="E946" s="83"/>
      <c r="F946" s="83"/>
      <c r="G946" s="83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</row>
    <row r="947" spans="2:20">
      <c r="B947" s="82"/>
      <c r="C947" s="83"/>
      <c r="D947" s="83"/>
      <c r="E947" s="83"/>
      <c r="F947" s="83"/>
      <c r="G947" s="83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</row>
    <row r="948" spans="2:20">
      <c r="B948" s="82"/>
      <c r="C948" s="83"/>
      <c r="D948" s="83"/>
      <c r="E948" s="83"/>
      <c r="F948" s="83"/>
      <c r="G948" s="83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</row>
    <row r="949" spans="2:20">
      <c r="B949" s="82"/>
      <c r="C949" s="83"/>
      <c r="D949" s="83"/>
      <c r="E949" s="83"/>
      <c r="F949" s="83"/>
      <c r="G949" s="83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</row>
    <row r="950" spans="2:20">
      <c r="B950" s="82"/>
      <c r="C950" s="83"/>
      <c r="D950" s="83"/>
      <c r="E950" s="83"/>
      <c r="F950" s="83"/>
      <c r="G950" s="83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</row>
    <row r="951" spans="2:20">
      <c r="B951" s="82"/>
      <c r="C951" s="83"/>
      <c r="D951" s="83"/>
      <c r="E951" s="83"/>
      <c r="F951" s="83"/>
      <c r="G951" s="83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</row>
    <row r="952" spans="2:20">
      <c r="B952" s="82"/>
      <c r="C952" s="83"/>
      <c r="D952" s="83"/>
      <c r="E952" s="83"/>
      <c r="F952" s="83"/>
      <c r="G952" s="83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</row>
    <row r="953" spans="2:20">
      <c r="B953" s="82"/>
      <c r="C953" s="83"/>
      <c r="D953" s="83"/>
      <c r="E953" s="83"/>
      <c r="F953" s="83"/>
      <c r="G953" s="83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</row>
    <row r="954" spans="2:20">
      <c r="B954" s="82"/>
      <c r="C954" s="83"/>
      <c r="D954" s="83"/>
      <c r="E954" s="83"/>
      <c r="F954" s="83"/>
      <c r="G954" s="83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</row>
    <row r="955" spans="2:20">
      <c r="B955" s="82"/>
      <c r="C955" s="83"/>
      <c r="D955" s="83"/>
      <c r="E955" s="83"/>
      <c r="F955" s="83"/>
      <c r="G955" s="83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</row>
    <row r="956" spans="2:20">
      <c r="B956" s="82"/>
      <c r="C956" s="83"/>
      <c r="D956" s="83"/>
      <c r="E956" s="83"/>
      <c r="F956" s="83"/>
      <c r="G956" s="83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</row>
    <row r="957" spans="2:20">
      <c r="B957" s="82"/>
      <c r="C957" s="83"/>
      <c r="D957" s="83"/>
      <c r="E957" s="83"/>
      <c r="F957" s="83"/>
      <c r="G957" s="83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</row>
    <row r="958" spans="2:20">
      <c r="B958" s="82"/>
      <c r="C958" s="83"/>
      <c r="D958" s="83"/>
      <c r="E958" s="83"/>
      <c r="F958" s="83"/>
      <c r="G958" s="83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</row>
    <row r="959" spans="2:20">
      <c r="B959" s="82"/>
      <c r="C959" s="83"/>
      <c r="D959" s="83"/>
      <c r="E959" s="83"/>
      <c r="F959" s="83"/>
      <c r="G959" s="83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</row>
    <row r="960" spans="2:20">
      <c r="B960" s="82"/>
      <c r="C960" s="83"/>
      <c r="D960" s="83"/>
      <c r="E960" s="83"/>
      <c r="F960" s="83"/>
      <c r="G960" s="83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</row>
    <row r="961" spans="2:20">
      <c r="B961" s="82"/>
      <c r="C961" s="83"/>
      <c r="D961" s="83"/>
      <c r="E961" s="83"/>
      <c r="F961" s="83"/>
      <c r="G961" s="83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</row>
    <row r="962" spans="2:20">
      <c r="B962" s="82"/>
      <c r="C962" s="83"/>
      <c r="D962" s="83"/>
      <c r="E962" s="83"/>
      <c r="F962" s="83"/>
      <c r="G962" s="83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</row>
    <row r="963" spans="2:20">
      <c r="B963" s="82"/>
      <c r="C963" s="83"/>
      <c r="D963" s="83"/>
      <c r="E963" s="83"/>
      <c r="F963" s="83"/>
      <c r="G963" s="83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</row>
    <row r="964" spans="2:20">
      <c r="B964" s="82"/>
      <c r="C964" s="83"/>
      <c r="D964" s="83"/>
      <c r="E964" s="83"/>
      <c r="F964" s="83"/>
      <c r="G964" s="83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</row>
    <row r="965" spans="2:20">
      <c r="B965" s="82"/>
      <c r="C965" s="83"/>
      <c r="D965" s="83"/>
      <c r="E965" s="83"/>
      <c r="F965" s="83"/>
      <c r="G965" s="83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</row>
    <row r="966" spans="2:20">
      <c r="B966" s="82"/>
      <c r="C966" s="83"/>
      <c r="D966" s="83"/>
      <c r="E966" s="83"/>
      <c r="F966" s="83"/>
      <c r="G966" s="83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</row>
    <row r="967" spans="2:20">
      <c r="B967" s="82"/>
      <c r="C967" s="83"/>
      <c r="D967" s="83"/>
      <c r="E967" s="83"/>
      <c r="F967" s="83"/>
      <c r="G967" s="83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</row>
    <row r="968" spans="2:20">
      <c r="B968" s="82"/>
      <c r="C968" s="83"/>
      <c r="D968" s="83"/>
      <c r="E968" s="83"/>
      <c r="F968" s="83"/>
      <c r="G968" s="83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</row>
    <row r="969" spans="2:20">
      <c r="B969" s="82"/>
      <c r="C969" s="83"/>
      <c r="D969" s="83"/>
      <c r="E969" s="83"/>
      <c r="F969" s="83"/>
      <c r="G969" s="83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</row>
    <row r="970" spans="2:20">
      <c r="B970" s="82"/>
      <c r="C970" s="83"/>
      <c r="D970" s="83"/>
      <c r="E970" s="83"/>
      <c r="F970" s="83"/>
      <c r="G970" s="83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</row>
    <row r="971" spans="2:20">
      <c r="B971" s="82"/>
      <c r="C971" s="83"/>
      <c r="D971" s="83"/>
      <c r="E971" s="83"/>
      <c r="F971" s="83"/>
      <c r="G971" s="83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</row>
    <row r="972" spans="2:20">
      <c r="B972" s="82"/>
      <c r="C972" s="83"/>
      <c r="D972" s="83"/>
      <c r="E972" s="83"/>
      <c r="F972" s="83"/>
      <c r="G972" s="83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</row>
    <row r="973" spans="2:20">
      <c r="B973" s="82"/>
      <c r="C973" s="83"/>
      <c r="D973" s="83"/>
      <c r="E973" s="83"/>
      <c r="F973" s="83"/>
      <c r="G973" s="83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</row>
    <row r="974" spans="2:20">
      <c r="B974" s="82"/>
      <c r="C974" s="83"/>
      <c r="D974" s="83"/>
      <c r="E974" s="83"/>
      <c r="F974" s="83"/>
      <c r="G974" s="83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</row>
    <row r="975" spans="2:20">
      <c r="B975" s="82"/>
      <c r="C975" s="83"/>
      <c r="D975" s="83"/>
      <c r="E975" s="83"/>
      <c r="F975" s="83"/>
      <c r="G975" s="83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</row>
    <row r="976" spans="2:20">
      <c r="B976" s="82"/>
      <c r="C976" s="83"/>
      <c r="D976" s="83"/>
      <c r="E976" s="83"/>
      <c r="F976" s="83"/>
      <c r="G976" s="83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</row>
    <row r="977" spans="2:20">
      <c r="B977" s="82"/>
      <c r="C977" s="83"/>
      <c r="D977" s="83"/>
      <c r="E977" s="83"/>
      <c r="F977" s="83"/>
      <c r="G977" s="83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</row>
    <row r="978" spans="2:20">
      <c r="B978" s="82"/>
      <c r="C978" s="83"/>
      <c r="D978" s="83"/>
      <c r="E978" s="83"/>
      <c r="F978" s="83"/>
      <c r="G978" s="83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</row>
    <row r="979" spans="2:20">
      <c r="B979" s="82"/>
      <c r="C979" s="83"/>
      <c r="D979" s="83"/>
      <c r="E979" s="83"/>
      <c r="F979" s="83"/>
      <c r="G979" s="83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</row>
    <row r="980" spans="2:20">
      <c r="B980" s="82"/>
      <c r="C980" s="83"/>
      <c r="D980" s="83"/>
      <c r="E980" s="83"/>
      <c r="F980" s="83"/>
      <c r="G980" s="83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</row>
    <row r="981" spans="2:20">
      <c r="B981" s="82"/>
      <c r="C981" s="83"/>
      <c r="D981" s="83"/>
      <c r="E981" s="83"/>
      <c r="F981" s="83"/>
      <c r="G981" s="83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</row>
    <row r="982" spans="2:20">
      <c r="B982" s="82"/>
      <c r="C982" s="83"/>
      <c r="D982" s="83"/>
      <c r="E982" s="83"/>
      <c r="F982" s="83"/>
      <c r="G982" s="83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</row>
    <row r="983" spans="2:20">
      <c r="B983" s="82"/>
      <c r="C983" s="83"/>
      <c r="D983" s="83"/>
      <c r="E983" s="83"/>
      <c r="F983" s="83"/>
      <c r="G983" s="83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</row>
    <row r="984" spans="2:20">
      <c r="B984" s="82"/>
      <c r="C984" s="83"/>
      <c r="D984" s="83"/>
      <c r="E984" s="83"/>
      <c r="F984" s="83"/>
      <c r="G984" s="83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</row>
    <row r="985" spans="2:20">
      <c r="B985" s="82"/>
      <c r="C985" s="83"/>
      <c r="D985" s="83"/>
      <c r="E985" s="83"/>
      <c r="F985" s="83"/>
      <c r="G985" s="83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</row>
    <row r="986" spans="2:20">
      <c r="B986" s="82"/>
      <c r="C986" s="83"/>
      <c r="D986" s="83"/>
      <c r="E986" s="83"/>
      <c r="F986" s="83"/>
      <c r="G986" s="83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</row>
    <row r="987" spans="2:20">
      <c r="B987" s="82"/>
      <c r="C987" s="83"/>
      <c r="D987" s="83"/>
      <c r="E987" s="83"/>
      <c r="F987" s="83"/>
      <c r="G987" s="83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</row>
    <row r="988" spans="2:20">
      <c r="B988" s="82"/>
      <c r="C988" s="83"/>
      <c r="D988" s="83"/>
      <c r="E988" s="83"/>
      <c r="F988" s="83"/>
      <c r="G988" s="83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</row>
    <row r="989" spans="2:20">
      <c r="B989" s="82"/>
      <c r="C989" s="83"/>
      <c r="D989" s="83"/>
      <c r="E989" s="83"/>
      <c r="F989" s="83"/>
      <c r="G989" s="83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</row>
    <row r="990" spans="2:20">
      <c r="B990" s="82"/>
      <c r="C990" s="83"/>
      <c r="D990" s="83"/>
      <c r="E990" s="83"/>
      <c r="F990" s="83"/>
      <c r="G990" s="83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</row>
    <row r="991" spans="2:20">
      <c r="B991" s="82"/>
      <c r="C991" s="83"/>
      <c r="D991" s="83"/>
      <c r="E991" s="83"/>
      <c r="F991" s="83"/>
      <c r="G991" s="83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</row>
    <row r="992" spans="2:20">
      <c r="B992" s="82"/>
      <c r="C992" s="83"/>
      <c r="D992" s="83"/>
      <c r="E992" s="83"/>
      <c r="F992" s="83"/>
      <c r="G992" s="83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</row>
    <row r="993" spans="2:20">
      <c r="B993" s="82"/>
      <c r="C993" s="83"/>
      <c r="D993" s="83"/>
      <c r="E993" s="83"/>
      <c r="F993" s="83"/>
      <c r="G993" s="83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</row>
    <row r="994" spans="2:20">
      <c r="B994" s="82"/>
      <c r="C994" s="83"/>
      <c r="D994" s="83"/>
      <c r="E994" s="83"/>
      <c r="F994" s="83"/>
      <c r="G994" s="83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</row>
    <row r="995" spans="2:20">
      <c r="B995" s="82"/>
      <c r="C995" s="83"/>
      <c r="D995" s="83"/>
      <c r="E995" s="83"/>
      <c r="F995" s="83"/>
      <c r="G995" s="83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</row>
    <row r="996" spans="2:20">
      <c r="B996" s="82"/>
      <c r="C996" s="83"/>
      <c r="D996" s="83"/>
      <c r="E996" s="83"/>
      <c r="F996" s="83"/>
      <c r="G996" s="83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</row>
    <row r="997" spans="2:20">
      <c r="B997" s="82"/>
      <c r="C997" s="83"/>
      <c r="D997" s="83"/>
      <c r="E997" s="83"/>
      <c r="F997" s="83"/>
      <c r="G997" s="83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</row>
    <row r="998" spans="2:20">
      <c r="B998" s="82"/>
      <c r="C998" s="83"/>
      <c r="D998" s="83"/>
      <c r="E998" s="83"/>
      <c r="F998" s="83"/>
      <c r="G998" s="83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</row>
    <row r="999" spans="2:20">
      <c r="B999" s="82"/>
      <c r="C999" s="83"/>
      <c r="D999" s="83"/>
      <c r="E999" s="83"/>
      <c r="F999" s="83"/>
      <c r="G999" s="83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</row>
    <row r="1000" spans="2:20">
      <c r="B1000" s="82"/>
      <c r="C1000" s="83"/>
      <c r="D1000" s="83"/>
      <c r="E1000" s="83"/>
      <c r="F1000" s="83"/>
      <c r="G1000" s="83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</row>
    <row r="1001" spans="2:20">
      <c r="B1001" s="82"/>
      <c r="C1001" s="83"/>
      <c r="D1001" s="83"/>
      <c r="E1001" s="83"/>
      <c r="F1001" s="83"/>
      <c r="G1001" s="83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</row>
    <row r="1002" spans="2:20">
      <c r="B1002" s="82"/>
      <c r="C1002" s="83"/>
      <c r="D1002" s="83"/>
      <c r="E1002" s="83"/>
      <c r="F1002" s="83"/>
      <c r="G1002" s="83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</row>
    <row r="1003" spans="2:20">
      <c r="B1003" s="82"/>
      <c r="C1003" s="83"/>
      <c r="D1003" s="83"/>
      <c r="E1003" s="83"/>
      <c r="F1003" s="83"/>
      <c r="G1003" s="83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</row>
    <row r="1004" spans="2:20">
      <c r="B1004" s="82"/>
      <c r="C1004" s="83"/>
      <c r="D1004" s="83"/>
      <c r="E1004" s="83"/>
      <c r="F1004" s="83"/>
      <c r="G1004" s="83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</row>
    <row r="1005" spans="2:20">
      <c r="B1005" s="82"/>
      <c r="C1005" s="83"/>
      <c r="D1005" s="83"/>
      <c r="E1005" s="83"/>
      <c r="F1005" s="83"/>
      <c r="G1005" s="83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</row>
    <row r="1006" spans="2:20">
      <c r="B1006" s="82"/>
      <c r="C1006" s="83"/>
      <c r="D1006" s="83"/>
      <c r="E1006" s="83"/>
      <c r="F1006" s="83"/>
      <c r="G1006" s="83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</row>
    <row r="1007" spans="2:20">
      <c r="B1007" s="82"/>
      <c r="C1007" s="83"/>
      <c r="D1007" s="83"/>
      <c r="E1007" s="83"/>
      <c r="F1007" s="83"/>
      <c r="G1007" s="83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</row>
    <row r="1008" spans="2:20">
      <c r="B1008" s="82"/>
      <c r="C1008" s="83"/>
      <c r="D1008" s="83"/>
      <c r="E1008" s="83"/>
      <c r="F1008" s="83"/>
      <c r="G1008" s="83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</row>
    <row r="1009" spans="2:20">
      <c r="B1009" s="82"/>
      <c r="C1009" s="83"/>
      <c r="D1009" s="83"/>
      <c r="E1009" s="83"/>
      <c r="F1009" s="83"/>
      <c r="G1009" s="83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</row>
    <row r="1010" spans="2:20">
      <c r="B1010" s="82"/>
      <c r="C1010" s="83"/>
      <c r="D1010" s="83"/>
      <c r="E1010" s="83"/>
      <c r="F1010" s="83"/>
      <c r="G1010" s="83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</row>
    <row r="1011" spans="2:20">
      <c r="B1011" s="82"/>
      <c r="C1011" s="83"/>
      <c r="D1011" s="83"/>
      <c r="E1011" s="83"/>
      <c r="F1011" s="83"/>
      <c r="G1011" s="83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</row>
    <row r="1012" spans="2:20">
      <c r="B1012" s="82"/>
      <c r="C1012" s="83"/>
      <c r="D1012" s="83"/>
      <c r="E1012" s="83"/>
      <c r="F1012" s="83"/>
      <c r="G1012" s="83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</row>
    <row r="1013" spans="2:20">
      <c r="B1013" s="82"/>
      <c r="C1013" s="83"/>
      <c r="D1013" s="83"/>
      <c r="E1013" s="83"/>
      <c r="F1013" s="83"/>
      <c r="G1013" s="83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</row>
    <row r="1014" spans="2:20">
      <c r="B1014" s="82"/>
      <c r="C1014" s="83"/>
      <c r="D1014" s="83"/>
      <c r="E1014" s="83"/>
      <c r="F1014" s="83"/>
      <c r="G1014" s="83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</row>
    <row r="1015" spans="2:20">
      <c r="B1015" s="82"/>
      <c r="C1015" s="83"/>
      <c r="D1015" s="83"/>
      <c r="E1015" s="83"/>
      <c r="F1015" s="83"/>
      <c r="G1015" s="83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</row>
    <row r="1016" spans="2:20">
      <c r="B1016" s="82"/>
      <c r="C1016" s="83"/>
      <c r="D1016" s="83"/>
      <c r="E1016" s="83"/>
      <c r="F1016" s="83"/>
      <c r="G1016" s="83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</row>
    <row r="1017" spans="2:20">
      <c r="B1017" s="82"/>
      <c r="C1017" s="83"/>
      <c r="D1017" s="83"/>
      <c r="E1017" s="83"/>
      <c r="F1017" s="83"/>
      <c r="G1017" s="83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</row>
    <row r="1018" spans="2:20">
      <c r="B1018" s="82"/>
      <c r="C1018" s="83"/>
      <c r="D1018" s="83"/>
      <c r="E1018" s="83"/>
      <c r="F1018" s="83"/>
      <c r="G1018" s="83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</row>
    <row r="1019" spans="2:20">
      <c r="B1019" s="82"/>
      <c r="C1019" s="83"/>
      <c r="D1019" s="83"/>
      <c r="E1019" s="83"/>
      <c r="F1019" s="83"/>
      <c r="G1019" s="83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</row>
    <row r="1020" spans="2:20">
      <c r="B1020" s="82"/>
      <c r="C1020" s="83"/>
      <c r="D1020" s="83"/>
      <c r="E1020" s="83"/>
      <c r="F1020" s="83"/>
      <c r="G1020" s="83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</row>
    <row r="1021" spans="2:20">
      <c r="B1021" s="82"/>
      <c r="C1021" s="83"/>
      <c r="D1021" s="83"/>
      <c r="E1021" s="83"/>
      <c r="F1021" s="83"/>
      <c r="G1021" s="83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</row>
    <row r="1022" spans="2:20">
      <c r="B1022" s="82"/>
      <c r="C1022" s="83"/>
      <c r="D1022" s="83"/>
      <c r="E1022" s="83"/>
      <c r="F1022" s="83"/>
      <c r="G1022" s="83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</row>
    <row r="1023" spans="2:20">
      <c r="B1023" s="82"/>
      <c r="C1023" s="83"/>
      <c r="D1023" s="83"/>
      <c r="E1023" s="83"/>
      <c r="F1023" s="83"/>
      <c r="G1023" s="83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</row>
    <row r="1024" spans="2:20">
      <c r="B1024" s="82"/>
      <c r="C1024" s="83"/>
      <c r="D1024" s="83"/>
      <c r="E1024" s="83"/>
      <c r="F1024" s="83"/>
      <c r="G1024" s="83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</row>
    <row r="1025" spans="2:20">
      <c r="B1025" s="82"/>
      <c r="C1025" s="83"/>
      <c r="D1025" s="83"/>
      <c r="E1025" s="83"/>
      <c r="F1025" s="83"/>
      <c r="G1025" s="83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</row>
    <row r="1026" spans="2:20">
      <c r="B1026" s="82"/>
      <c r="C1026" s="83"/>
      <c r="D1026" s="83"/>
      <c r="E1026" s="83"/>
      <c r="F1026" s="83"/>
      <c r="G1026" s="83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</row>
    <row r="1027" spans="2:20">
      <c r="B1027" s="82"/>
      <c r="C1027" s="83"/>
      <c r="D1027" s="83"/>
      <c r="E1027" s="83"/>
      <c r="F1027" s="83"/>
      <c r="G1027" s="83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</row>
    <row r="1028" spans="2:20">
      <c r="B1028" s="82"/>
      <c r="C1028" s="83"/>
      <c r="D1028" s="83"/>
      <c r="E1028" s="83"/>
      <c r="F1028" s="83"/>
      <c r="G1028" s="83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</row>
    <row r="1029" spans="2:20">
      <c r="B1029" s="82"/>
      <c r="C1029" s="83"/>
      <c r="D1029" s="83"/>
      <c r="E1029" s="83"/>
      <c r="F1029" s="83"/>
      <c r="G1029" s="83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</row>
    <row r="1030" spans="2:20">
      <c r="B1030" s="82"/>
      <c r="C1030" s="83"/>
      <c r="D1030" s="83"/>
      <c r="E1030" s="83"/>
      <c r="F1030" s="83"/>
      <c r="G1030" s="83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</row>
    <row r="1031" spans="2:20">
      <c r="B1031" s="82"/>
      <c r="C1031" s="83"/>
      <c r="D1031" s="83"/>
      <c r="E1031" s="83"/>
      <c r="F1031" s="83"/>
      <c r="G1031" s="83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</row>
    <row r="1032" spans="2:20">
      <c r="C1032" s="83"/>
      <c r="D1032" s="83"/>
      <c r="E1032" s="83"/>
      <c r="F1032" s="83"/>
      <c r="G1032" s="83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</row>
    <row r="1033" spans="2:20">
      <c r="C1033" s="83"/>
      <c r="D1033" s="83"/>
      <c r="E1033" s="83"/>
      <c r="F1033" s="83"/>
      <c r="G1033" s="83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</row>
    <row r="1034" spans="2:20">
      <c r="C1034" s="83"/>
      <c r="D1034" s="83"/>
      <c r="E1034" s="83"/>
      <c r="F1034" s="83"/>
      <c r="G1034" s="83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</row>
    <row r="1035" spans="2:20">
      <c r="C1035" s="83"/>
      <c r="D1035" s="83"/>
      <c r="E1035" s="83"/>
      <c r="F1035" s="83"/>
      <c r="G1035" s="83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</row>
    <row r="1036" spans="2:20">
      <c r="C1036" s="83"/>
      <c r="D1036" s="83"/>
      <c r="E1036" s="83"/>
      <c r="F1036" s="83"/>
      <c r="G1036" s="83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</row>
    <row r="1037" spans="2:20">
      <c r="C1037" s="83"/>
      <c r="D1037" s="83"/>
      <c r="E1037" s="83"/>
      <c r="F1037" s="83"/>
      <c r="G1037" s="83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</row>
    <row r="1038" spans="2:20">
      <c r="C1038" s="83"/>
      <c r="D1038" s="83"/>
      <c r="E1038" s="83"/>
      <c r="F1038" s="83"/>
      <c r="G1038" s="83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</row>
    <row r="1039" spans="2:20">
      <c r="C1039" s="83"/>
      <c r="D1039" s="83"/>
      <c r="E1039" s="83"/>
      <c r="F1039" s="83"/>
      <c r="G1039" s="83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</row>
    <row r="1040" spans="2:20">
      <c r="C1040" s="83"/>
      <c r="D1040" s="83"/>
      <c r="E1040" s="83"/>
      <c r="F1040" s="83"/>
      <c r="G1040" s="83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</row>
    <row r="1041" spans="3:20">
      <c r="C1041" s="83"/>
      <c r="D1041" s="83"/>
      <c r="E1041" s="83"/>
      <c r="F1041" s="83"/>
      <c r="G1041" s="83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</row>
    <row r="1042" spans="3:20">
      <c r="C1042" s="83"/>
      <c r="D1042" s="83"/>
      <c r="E1042" s="83"/>
      <c r="F1042" s="83"/>
      <c r="G1042" s="83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</row>
    <row r="1043" spans="3:20">
      <c r="C1043" s="83"/>
      <c r="D1043" s="83"/>
      <c r="E1043" s="83"/>
      <c r="F1043" s="83"/>
      <c r="G1043" s="83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</row>
    <row r="1044" spans="3:20">
      <c r="C1044" s="83"/>
      <c r="D1044" s="83"/>
      <c r="E1044" s="83"/>
      <c r="F1044" s="83"/>
      <c r="G1044" s="83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</row>
    <row r="1045" spans="3:20">
      <c r="C1045" s="83"/>
      <c r="D1045" s="83"/>
      <c r="E1045" s="83"/>
      <c r="F1045" s="83"/>
      <c r="G1045" s="83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</row>
    <row r="1046" spans="3:20">
      <c r="C1046" s="83"/>
      <c r="D1046" s="83"/>
      <c r="E1046" s="83"/>
      <c r="F1046" s="83"/>
      <c r="G1046" s="83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</row>
    <row r="1047" spans="3:20">
      <c r="C1047" s="83"/>
      <c r="D1047" s="83"/>
      <c r="E1047" s="83"/>
      <c r="F1047" s="83"/>
      <c r="G1047" s="83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</row>
    <row r="1048" spans="3:20">
      <c r="C1048" s="83"/>
      <c r="D1048" s="83"/>
      <c r="E1048" s="83"/>
      <c r="F1048" s="83"/>
      <c r="G1048" s="83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</row>
    <row r="1049" spans="3:20">
      <c r="C1049" s="83"/>
      <c r="D1049" s="83"/>
      <c r="E1049" s="83"/>
      <c r="F1049" s="83"/>
      <c r="G1049" s="83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</row>
    <row r="1050" spans="3:20">
      <c r="C1050" s="83"/>
      <c r="D1050" s="83"/>
      <c r="E1050" s="83"/>
      <c r="F1050" s="83"/>
      <c r="G1050" s="83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</row>
    <row r="1051" spans="3:20">
      <c r="C1051" s="83"/>
      <c r="D1051" s="83"/>
      <c r="E1051" s="83"/>
      <c r="F1051" s="83"/>
      <c r="G1051" s="83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</row>
    <row r="1052" spans="3:20">
      <c r="C1052" s="83"/>
      <c r="D1052" s="83"/>
      <c r="E1052" s="83"/>
      <c r="F1052" s="83"/>
      <c r="G1052" s="83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</row>
    <row r="1053" spans="3:20">
      <c r="C1053" s="83"/>
      <c r="D1053" s="83"/>
      <c r="E1053" s="83"/>
      <c r="F1053" s="83"/>
      <c r="G1053" s="83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</row>
    <row r="1054" spans="3:20">
      <c r="C1054" s="83"/>
      <c r="D1054" s="83"/>
      <c r="E1054" s="83"/>
      <c r="F1054" s="83"/>
      <c r="G1054" s="83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</row>
    <row r="1055" spans="3:20">
      <c r="C1055" s="83"/>
      <c r="D1055" s="83"/>
      <c r="E1055" s="83"/>
      <c r="F1055" s="83"/>
      <c r="G1055" s="83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</row>
    <row r="1056" spans="3:20">
      <c r="C1056" s="83"/>
      <c r="D1056" s="83"/>
      <c r="E1056" s="83"/>
      <c r="F1056" s="83"/>
      <c r="G1056" s="83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</row>
    <row r="1057" spans="3:20">
      <c r="C1057" s="83"/>
      <c r="D1057" s="83"/>
      <c r="E1057" s="83"/>
      <c r="F1057" s="83"/>
      <c r="G1057" s="83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</row>
    <row r="1058" spans="3:20">
      <c r="C1058" s="83"/>
      <c r="D1058" s="83"/>
      <c r="E1058" s="83"/>
      <c r="F1058" s="83"/>
      <c r="G1058" s="83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</row>
    <row r="1059" spans="3:20">
      <c r="C1059" s="83"/>
      <c r="D1059" s="83"/>
      <c r="E1059" s="83"/>
      <c r="F1059" s="83"/>
      <c r="G1059" s="83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</row>
    <row r="1060" spans="3:20">
      <c r="C1060" s="83"/>
      <c r="D1060" s="83"/>
      <c r="E1060" s="83"/>
      <c r="F1060" s="83"/>
      <c r="G1060" s="83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</row>
    <row r="1061" spans="3:20">
      <c r="C1061" s="83"/>
      <c r="D1061" s="83"/>
      <c r="E1061" s="83"/>
      <c r="F1061" s="83"/>
      <c r="G1061" s="83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</row>
    <row r="1062" spans="3:20">
      <c r="C1062" s="83"/>
      <c r="D1062" s="83"/>
      <c r="E1062" s="83"/>
      <c r="F1062" s="83"/>
      <c r="G1062" s="83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</row>
    <row r="1063" spans="3:20">
      <c r="C1063" s="83"/>
      <c r="D1063" s="83"/>
      <c r="E1063" s="83"/>
      <c r="F1063" s="83"/>
      <c r="G1063" s="83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</row>
    <row r="1064" spans="3:20">
      <c r="C1064" s="83"/>
      <c r="D1064" s="83"/>
      <c r="E1064" s="83"/>
      <c r="F1064" s="83"/>
      <c r="G1064" s="83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</row>
    <row r="1065" spans="3:20">
      <c r="C1065" s="83"/>
      <c r="D1065" s="83"/>
      <c r="E1065" s="83"/>
      <c r="F1065" s="83"/>
      <c r="G1065" s="83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</row>
    <row r="1066" spans="3:20">
      <c r="C1066" s="83"/>
      <c r="D1066" s="83"/>
      <c r="E1066" s="83"/>
      <c r="F1066" s="83"/>
      <c r="G1066" s="83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</row>
    <row r="1067" spans="3:20">
      <c r="C1067" s="83"/>
      <c r="D1067" s="83"/>
      <c r="E1067" s="83"/>
      <c r="F1067" s="83"/>
      <c r="G1067" s="83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</row>
    <row r="1068" spans="3:20">
      <c r="C1068" s="83"/>
      <c r="D1068" s="83"/>
      <c r="E1068" s="83"/>
      <c r="F1068" s="83"/>
      <c r="G1068" s="83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</row>
    <row r="1069" spans="3:20">
      <c r="C1069" s="83"/>
      <c r="D1069" s="83"/>
      <c r="E1069" s="83"/>
      <c r="F1069" s="83"/>
      <c r="G1069" s="83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</row>
    <row r="1070" spans="3:20">
      <c r="C1070" s="83"/>
      <c r="D1070" s="83"/>
      <c r="E1070" s="83"/>
      <c r="F1070" s="83"/>
      <c r="G1070" s="83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</row>
    <row r="1071" spans="3:20">
      <c r="C1071" s="83"/>
      <c r="D1071" s="83"/>
      <c r="E1071" s="83"/>
      <c r="F1071" s="83"/>
      <c r="G1071" s="83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</row>
    <row r="1072" spans="3:20">
      <c r="E1072" s="83"/>
      <c r="F1072" s="83"/>
      <c r="G1072" s="83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</row>
    <row r="1073" spans="5:20">
      <c r="E1073" s="83"/>
      <c r="F1073" s="83"/>
      <c r="G1073" s="83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</row>
    <row r="1074" spans="5:20">
      <c r="E1074" s="83"/>
      <c r="F1074" s="83"/>
      <c r="G1074" s="83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</row>
    <row r="1075" spans="5:20">
      <c r="E1075" s="83"/>
      <c r="F1075" s="83"/>
      <c r="G1075" s="83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</row>
    <row r="1076" spans="5:20">
      <c r="E1076" s="83"/>
      <c r="F1076" s="83"/>
      <c r="G1076" s="83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</row>
    <row r="1077" spans="5:20">
      <c r="E1077" s="83"/>
      <c r="F1077" s="83"/>
      <c r="G1077" s="83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</row>
    <row r="1078" spans="5:20">
      <c r="E1078" s="83"/>
      <c r="F1078" s="83"/>
      <c r="G1078" s="83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</row>
    <row r="1079" spans="5:20">
      <c r="E1079" s="83"/>
      <c r="F1079" s="83"/>
      <c r="G1079" s="83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</row>
    <row r="1080" spans="5:20">
      <c r="E1080" s="83"/>
      <c r="F1080" s="83"/>
      <c r="G1080" s="83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</row>
    <row r="1081" spans="5:20">
      <c r="E1081" s="83"/>
      <c r="F1081" s="83"/>
      <c r="G1081" s="83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</row>
    <row r="1082" spans="5:20">
      <c r="E1082" s="83"/>
      <c r="F1082" s="83"/>
      <c r="G1082" s="83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</row>
    <row r="1083" spans="5:20">
      <c r="E1083" s="83"/>
      <c r="F1083" s="83"/>
      <c r="G1083" s="83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</row>
    <row r="1084" spans="5:20">
      <c r="E1084" s="83"/>
      <c r="F1084" s="83"/>
      <c r="G1084" s="83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</row>
    <row r="1085" spans="5:20">
      <c r="E1085" s="83"/>
      <c r="F1085" s="83"/>
      <c r="G1085" s="83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</row>
    <row r="1086" spans="5:20">
      <c r="E1086" s="83"/>
      <c r="F1086" s="83"/>
      <c r="G1086" s="83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</row>
    <row r="1087" spans="5:20">
      <c r="E1087" s="83"/>
      <c r="F1087" s="83"/>
      <c r="G1087" s="83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</row>
    <row r="1088" spans="5:20">
      <c r="E1088" s="83"/>
      <c r="F1088" s="83"/>
      <c r="G1088" s="83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</row>
    <row r="1089" spans="5:20">
      <c r="E1089" s="83"/>
      <c r="F1089" s="83"/>
      <c r="G1089" s="83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</row>
    <row r="1090" spans="5:20">
      <c r="E1090" s="83"/>
      <c r="F1090" s="83"/>
      <c r="G1090" s="83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</row>
    <row r="1091" spans="5:20">
      <c r="E1091" s="83"/>
      <c r="F1091" s="83"/>
      <c r="G1091" s="83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</row>
    <row r="1092" spans="5:20">
      <c r="E1092" s="83"/>
      <c r="F1092" s="83"/>
      <c r="G1092" s="83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</row>
    <row r="1093" spans="5:20">
      <c r="E1093" s="83"/>
      <c r="F1093" s="83"/>
      <c r="G1093" s="83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</row>
    <row r="1094" spans="5:20">
      <c r="E1094" s="83"/>
      <c r="F1094" s="83"/>
      <c r="G1094" s="83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</row>
    <row r="1095" spans="5:20">
      <c r="E1095" s="83"/>
      <c r="F1095" s="83"/>
      <c r="G1095" s="83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</row>
    <row r="1096" spans="5:20">
      <c r="E1096" s="83"/>
      <c r="F1096" s="83"/>
      <c r="G1096" s="83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</row>
    <row r="1097" spans="5:20">
      <c r="E1097" s="83"/>
      <c r="F1097" s="83"/>
      <c r="G1097" s="83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</row>
    <row r="1098" spans="5:20">
      <c r="E1098" s="83"/>
      <c r="F1098" s="83"/>
      <c r="G1098" s="83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</row>
    <row r="1099" spans="5:20">
      <c r="E1099" s="83"/>
      <c r="F1099" s="83"/>
      <c r="G1099" s="83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</row>
    <row r="1100" spans="5:20">
      <c r="E1100" s="83"/>
      <c r="F1100" s="83"/>
      <c r="G1100" s="83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</row>
    <row r="1101" spans="5:20">
      <c r="E1101" s="83"/>
      <c r="F1101" s="83"/>
      <c r="G1101" s="83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</row>
    <row r="1102" spans="5:20">
      <c r="E1102" s="83"/>
      <c r="F1102" s="83"/>
      <c r="G1102" s="83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</row>
    <row r="1103" spans="5:20">
      <c r="E1103" s="83"/>
      <c r="F1103" s="83"/>
      <c r="G1103" s="83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</row>
    <row r="1104" spans="5:20">
      <c r="E1104" s="83"/>
      <c r="F1104" s="83"/>
      <c r="G1104" s="83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</row>
    <row r="1105" spans="5:20">
      <c r="E1105" s="83"/>
      <c r="F1105" s="83"/>
      <c r="G1105" s="83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</row>
    <row r="1106" spans="5:20">
      <c r="E1106" s="83"/>
      <c r="F1106" s="83"/>
      <c r="G1106" s="83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</row>
    <row r="1107" spans="5:20">
      <c r="E1107" s="83"/>
      <c r="F1107" s="83"/>
      <c r="G1107" s="83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</row>
    <row r="1108" spans="5:20">
      <c r="E1108" s="83"/>
      <c r="F1108" s="83"/>
      <c r="G1108" s="83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</row>
    <row r="1109" spans="5:20">
      <c r="E1109" s="83"/>
      <c r="F1109" s="83"/>
      <c r="G1109" s="83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</row>
    <row r="1110" spans="5:20">
      <c r="E1110" s="83"/>
      <c r="F1110" s="83"/>
      <c r="G1110" s="83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</row>
    <row r="1111" spans="5:20">
      <c r="E1111" s="83"/>
      <c r="F1111" s="83"/>
      <c r="G1111" s="83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</row>
    <row r="1112" spans="5:20">
      <c r="E1112" s="83"/>
      <c r="F1112" s="83"/>
      <c r="G1112" s="83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</row>
    <row r="1113" spans="5:20">
      <c r="E1113" s="83"/>
      <c r="F1113" s="83"/>
      <c r="G1113" s="83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</row>
    <row r="1114" spans="5:20">
      <c r="E1114" s="83"/>
      <c r="F1114" s="83"/>
      <c r="G1114" s="83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</row>
    <row r="1115" spans="5:20">
      <c r="E1115" s="83"/>
      <c r="F1115" s="83"/>
      <c r="G1115" s="83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</row>
    <row r="1116" spans="5:20">
      <c r="E1116" s="83"/>
      <c r="F1116" s="83"/>
      <c r="G1116" s="83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</row>
    <row r="1117" spans="5:20">
      <c r="E1117" s="83"/>
      <c r="F1117" s="83"/>
      <c r="G1117" s="83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</row>
    <row r="1118" spans="5:20">
      <c r="E1118" s="83"/>
      <c r="F1118" s="83"/>
      <c r="G1118" s="83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</row>
    <row r="1119" spans="5:20">
      <c r="E1119" s="83"/>
      <c r="F1119" s="83"/>
      <c r="G1119" s="83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</row>
    <row r="1120" spans="5:20">
      <c r="E1120" s="83"/>
      <c r="F1120" s="83"/>
      <c r="G1120" s="83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</row>
    <row r="1121" spans="5:20">
      <c r="E1121" s="83"/>
      <c r="F1121" s="83"/>
      <c r="G1121" s="83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</row>
    <row r="1122" spans="5:20">
      <c r="E1122" s="83"/>
      <c r="F1122" s="83"/>
      <c r="G1122" s="83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</row>
    <row r="1123" spans="5:20">
      <c r="E1123" s="83"/>
      <c r="F1123" s="83"/>
      <c r="G1123" s="83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</row>
    <row r="1124" spans="5:20">
      <c r="E1124" s="83"/>
      <c r="F1124" s="83"/>
      <c r="G1124" s="83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</row>
    <row r="1125" spans="5:20">
      <c r="E1125" s="83"/>
      <c r="F1125" s="83"/>
      <c r="G1125" s="83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</row>
    <row r="1126" spans="5:20">
      <c r="E1126" s="83"/>
      <c r="F1126" s="83"/>
      <c r="G1126" s="83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</row>
    <row r="1127" spans="5:20">
      <c r="E1127" s="83"/>
      <c r="F1127" s="83"/>
      <c r="G1127" s="83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</row>
    <row r="1128" spans="5:20">
      <c r="E1128" s="83"/>
      <c r="F1128" s="83"/>
      <c r="G1128" s="83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</row>
    <row r="1129" spans="5:20">
      <c r="E1129" s="83"/>
      <c r="F1129" s="83"/>
      <c r="G1129" s="83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</row>
    <row r="1130" spans="5:20">
      <c r="E1130" s="83"/>
      <c r="F1130" s="83"/>
      <c r="G1130" s="83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</row>
    <row r="1131" spans="5:20">
      <c r="E1131" s="83"/>
      <c r="F1131" s="83"/>
      <c r="G1131" s="83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</row>
    <row r="1132" spans="5:20">
      <c r="E1132" s="83"/>
      <c r="F1132" s="83"/>
      <c r="G1132" s="83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</row>
    <row r="1133" spans="5:20">
      <c r="E1133" s="83"/>
      <c r="F1133" s="83"/>
      <c r="G1133" s="83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</row>
    <row r="1134" spans="5:20">
      <c r="E1134" s="83"/>
      <c r="F1134" s="83"/>
      <c r="G1134" s="83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</row>
    <row r="1135" spans="5:20">
      <c r="E1135" s="83"/>
      <c r="F1135" s="83"/>
      <c r="G1135" s="83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</row>
    <row r="1136" spans="5:20">
      <c r="E1136" s="83"/>
      <c r="F1136" s="83"/>
      <c r="G1136" s="83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</row>
    <row r="1137" spans="5:20">
      <c r="E1137" s="83"/>
      <c r="F1137" s="83"/>
      <c r="G1137" s="83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</row>
    <row r="1138" spans="5:20">
      <c r="E1138" s="83"/>
      <c r="F1138" s="83"/>
      <c r="G1138" s="83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</row>
    <row r="1139" spans="5:20">
      <c r="E1139" s="83"/>
      <c r="F1139" s="83"/>
      <c r="G1139" s="83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</row>
    <row r="1140" spans="5:20">
      <c r="E1140" s="83"/>
      <c r="F1140" s="83"/>
      <c r="G1140" s="83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</row>
    <row r="1141" spans="5:20">
      <c r="E1141" s="83"/>
      <c r="F1141" s="83"/>
      <c r="G1141" s="83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</row>
    <row r="1142" spans="5:20">
      <c r="E1142" s="83"/>
      <c r="F1142" s="83"/>
      <c r="G1142" s="83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</row>
    <row r="1143" spans="5:20">
      <c r="E1143" s="83"/>
      <c r="F1143" s="83"/>
      <c r="G1143" s="83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</row>
    <row r="1144" spans="5:20">
      <c r="E1144" s="83"/>
      <c r="F1144" s="83"/>
      <c r="G1144" s="83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</row>
    <row r="1145" spans="5:20">
      <c r="E1145" s="83"/>
      <c r="F1145" s="83"/>
      <c r="G1145" s="83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</row>
    <row r="1146" spans="5:20">
      <c r="E1146" s="83"/>
      <c r="F1146" s="83"/>
      <c r="G1146" s="83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</row>
    <row r="1147" spans="5:20">
      <c r="E1147" s="83"/>
      <c r="F1147" s="83"/>
      <c r="G1147" s="83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</row>
    <row r="1148" spans="5:20">
      <c r="E1148" s="83"/>
      <c r="F1148" s="83"/>
      <c r="G1148" s="83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</row>
    <row r="1149" spans="5:20">
      <c r="E1149" s="83"/>
      <c r="F1149" s="83"/>
      <c r="G1149" s="83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</row>
    <row r="1150" spans="5:20">
      <c r="E1150" s="83"/>
      <c r="F1150" s="83"/>
      <c r="G1150" s="83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</row>
    <row r="1151" spans="5:20">
      <c r="E1151" s="83"/>
      <c r="F1151" s="83"/>
      <c r="G1151" s="83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</row>
    <row r="1152" spans="5:20">
      <c r="E1152" s="83"/>
      <c r="F1152" s="83"/>
      <c r="G1152" s="83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</row>
    <row r="1153" spans="5:20">
      <c r="E1153" s="83"/>
      <c r="F1153" s="83"/>
      <c r="G1153" s="83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</row>
    <row r="1154" spans="5:20">
      <c r="E1154" s="83"/>
      <c r="F1154" s="83"/>
      <c r="G1154" s="83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</row>
    <row r="1155" spans="5:20">
      <c r="E1155" s="83"/>
      <c r="F1155" s="83"/>
      <c r="G1155" s="83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</row>
    <row r="1156" spans="5:20">
      <c r="E1156" s="83"/>
      <c r="F1156" s="83"/>
      <c r="G1156" s="83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</row>
    <row r="1157" spans="5:20">
      <c r="E1157" s="83"/>
      <c r="F1157" s="83"/>
      <c r="G1157" s="83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</row>
    <row r="1158" spans="5:20">
      <c r="E1158" s="83"/>
      <c r="F1158" s="83"/>
      <c r="G1158" s="83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</row>
    <row r="1159" spans="5:20">
      <c r="E1159" s="83"/>
      <c r="F1159" s="83"/>
      <c r="G1159" s="83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</row>
    <row r="1160" spans="5:20">
      <c r="E1160" s="83"/>
      <c r="F1160" s="83"/>
      <c r="G1160" s="83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</row>
    <row r="1161" spans="5:20">
      <c r="E1161" s="83"/>
      <c r="F1161" s="83"/>
      <c r="G1161" s="83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</row>
    <row r="1162" spans="5:20">
      <c r="E1162" s="83"/>
      <c r="F1162" s="83"/>
      <c r="G1162" s="83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</row>
    <row r="1163" spans="5:20">
      <c r="E1163" s="83"/>
      <c r="F1163" s="83"/>
      <c r="G1163" s="83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</row>
    <row r="1164" spans="5:20">
      <c r="E1164" s="83"/>
      <c r="F1164" s="83"/>
      <c r="G1164" s="83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</row>
    <row r="1165" spans="5:20">
      <c r="E1165" s="83"/>
      <c r="F1165" s="83"/>
      <c r="G1165" s="83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</row>
    <row r="1166" spans="5:20">
      <c r="E1166" s="83"/>
      <c r="F1166" s="83"/>
      <c r="G1166" s="83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</row>
    <row r="1167" spans="5:20">
      <c r="E1167" s="83"/>
      <c r="F1167" s="83"/>
      <c r="G1167" s="83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</row>
    <row r="1168" spans="5:20">
      <c r="E1168" s="83"/>
      <c r="F1168" s="83"/>
      <c r="G1168" s="83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</row>
    <row r="1169" spans="5:20">
      <c r="E1169" s="83"/>
      <c r="F1169" s="83"/>
      <c r="G1169" s="83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</row>
    <row r="1170" spans="5:20">
      <c r="E1170" s="83"/>
      <c r="F1170" s="83"/>
      <c r="G1170" s="83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</row>
    <row r="1171" spans="5:20">
      <c r="E1171" s="83"/>
      <c r="F1171" s="83"/>
      <c r="G1171" s="83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</row>
    <row r="1172" spans="5:20">
      <c r="E1172" s="83"/>
      <c r="F1172" s="83"/>
      <c r="G1172" s="83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</row>
    <row r="1173" spans="5:20">
      <c r="E1173" s="83"/>
      <c r="F1173" s="83"/>
      <c r="G1173" s="83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</row>
    <row r="1174" spans="5:20">
      <c r="E1174" s="83"/>
      <c r="F1174" s="83"/>
      <c r="G1174" s="83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</row>
    <row r="1175" spans="5:20">
      <c r="E1175" s="83"/>
      <c r="F1175" s="83"/>
      <c r="G1175" s="83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</row>
    <row r="1176" spans="5:20">
      <c r="E1176" s="83"/>
      <c r="F1176" s="83"/>
      <c r="G1176" s="83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</row>
    <row r="1177" spans="5:20">
      <c r="E1177" s="83"/>
      <c r="F1177" s="83"/>
      <c r="G1177" s="83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</row>
    <row r="1178" spans="5:20">
      <c r="E1178" s="83"/>
      <c r="F1178" s="83"/>
      <c r="G1178" s="83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</row>
    <row r="1179" spans="5:20">
      <c r="E1179" s="83"/>
      <c r="F1179" s="83"/>
      <c r="G1179" s="83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</row>
    <row r="1180" spans="5:20">
      <c r="E1180" s="83"/>
      <c r="F1180" s="83"/>
      <c r="G1180" s="83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</row>
    <row r="1181" spans="5:20">
      <c r="E1181" s="83"/>
      <c r="F1181" s="83"/>
      <c r="G1181" s="83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</row>
    <row r="1182" spans="5:20">
      <c r="E1182" s="83"/>
      <c r="F1182" s="83"/>
      <c r="G1182" s="83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</row>
    <row r="1183" spans="5:20">
      <c r="E1183" s="83"/>
      <c r="F1183" s="83"/>
      <c r="G1183" s="83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</row>
    <row r="1184" spans="5:20">
      <c r="E1184" s="83"/>
      <c r="F1184" s="83"/>
      <c r="G1184" s="83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</row>
    <row r="1185" spans="5:20">
      <c r="E1185" s="83"/>
      <c r="F1185" s="83"/>
      <c r="G1185" s="83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</row>
    <row r="1186" spans="5:20">
      <c r="E1186" s="83"/>
      <c r="F1186" s="83"/>
      <c r="G1186" s="83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</row>
    <row r="1187" spans="5:20">
      <c r="E1187" s="83"/>
      <c r="F1187" s="83"/>
      <c r="G1187" s="83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</row>
    <row r="1188" spans="5:20">
      <c r="E1188" s="83"/>
      <c r="F1188" s="83"/>
      <c r="G1188" s="83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</row>
    <row r="1189" spans="5:20">
      <c r="E1189" s="83"/>
      <c r="F1189" s="83"/>
      <c r="G1189" s="83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</row>
    <row r="1190" spans="5:20">
      <c r="E1190" s="83"/>
      <c r="F1190" s="83"/>
      <c r="G1190" s="83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</row>
    <row r="1191" spans="5:20">
      <c r="E1191" s="83"/>
      <c r="F1191" s="83"/>
      <c r="G1191" s="83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</row>
    <row r="1192" spans="5:20">
      <c r="E1192" s="83"/>
      <c r="F1192" s="83"/>
      <c r="G1192" s="83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</row>
    <row r="1193" spans="5:20">
      <c r="E1193" s="83"/>
      <c r="F1193" s="83"/>
      <c r="G1193" s="83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</row>
    <row r="1194" spans="5:20">
      <c r="E1194" s="83"/>
      <c r="F1194" s="83"/>
      <c r="G1194" s="83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</row>
    <row r="1195" spans="5:20">
      <c r="E1195" s="83"/>
      <c r="F1195" s="83"/>
      <c r="G1195" s="83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</row>
    <row r="1196" spans="5:20">
      <c r="E1196" s="83"/>
      <c r="F1196" s="83"/>
      <c r="G1196" s="83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</row>
    <row r="1197" spans="5:20">
      <c r="E1197" s="83"/>
      <c r="F1197" s="83"/>
      <c r="G1197" s="83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</row>
    <row r="1198" spans="5:20">
      <c r="E1198" s="83"/>
      <c r="F1198" s="83"/>
      <c r="G1198" s="83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</row>
    <row r="1199" spans="5:20">
      <c r="E1199" s="83"/>
      <c r="F1199" s="83"/>
      <c r="G1199" s="83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</row>
    <row r="1200" spans="5:20">
      <c r="E1200" s="83"/>
      <c r="F1200" s="83"/>
      <c r="G1200" s="83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</row>
    <row r="1201" spans="5:20">
      <c r="E1201" s="83"/>
      <c r="F1201" s="83"/>
      <c r="G1201" s="83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</row>
    <row r="1202" spans="5:20">
      <c r="E1202" s="83"/>
      <c r="F1202" s="83"/>
      <c r="G1202" s="83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</row>
    <row r="1203" spans="5:20">
      <c r="E1203" s="83"/>
      <c r="F1203" s="83"/>
      <c r="G1203" s="83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</row>
    <row r="1204" spans="5:20">
      <c r="E1204" s="83"/>
      <c r="F1204" s="83"/>
      <c r="G1204" s="83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</row>
    <row r="1205" spans="5:20">
      <c r="E1205" s="83"/>
      <c r="F1205" s="83"/>
      <c r="G1205" s="83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</row>
    <row r="1206" spans="5:20">
      <c r="E1206" s="83"/>
      <c r="F1206" s="83"/>
      <c r="G1206" s="83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</row>
    <row r="1207" spans="5:20">
      <c r="E1207" s="83"/>
      <c r="F1207" s="83"/>
      <c r="G1207" s="83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</row>
    <row r="1208" spans="5:20">
      <c r="E1208" s="83"/>
      <c r="F1208" s="83"/>
      <c r="G1208" s="83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</row>
    <row r="1209" spans="5:20">
      <c r="E1209" s="83"/>
      <c r="F1209" s="83"/>
      <c r="G1209" s="83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</row>
    <row r="1210" spans="5:20">
      <c r="E1210" s="83"/>
      <c r="F1210" s="83"/>
      <c r="G1210" s="83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</row>
    <row r="1211" spans="5:20">
      <c r="E1211" s="83"/>
      <c r="F1211" s="83"/>
      <c r="G1211" s="83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</row>
    <row r="1212" spans="5:20">
      <c r="E1212" s="83"/>
      <c r="F1212" s="83"/>
      <c r="G1212" s="83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</row>
    <row r="1213" spans="5:20">
      <c r="E1213" s="83"/>
      <c r="F1213" s="83"/>
      <c r="G1213" s="83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</row>
    <row r="1214" spans="5:20">
      <c r="E1214" s="83"/>
      <c r="F1214" s="83"/>
      <c r="G1214" s="83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</row>
    <row r="1215" spans="5:20">
      <c r="E1215" s="83"/>
      <c r="F1215" s="83"/>
      <c r="G1215" s="83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</row>
    <row r="1216" spans="5:20">
      <c r="E1216" s="83"/>
      <c r="F1216" s="83"/>
      <c r="G1216" s="83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</row>
    <row r="1217" spans="5:20">
      <c r="E1217" s="83"/>
      <c r="F1217" s="83"/>
      <c r="G1217" s="83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</row>
    <row r="1218" spans="5:20">
      <c r="E1218" s="83"/>
      <c r="F1218" s="83"/>
      <c r="G1218" s="83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</row>
    <row r="1219" spans="5:20">
      <c r="E1219" s="83"/>
      <c r="F1219" s="83"/>
      <c r="G1219" s="83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</row>
    <row r="1220" spans="5:20">
      <c r="E1220" s="83"/>
      <c r="F1220" s="83"/>
      <c r="G1220" s="83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</row>
    <row r="1221" spans="5:20">
      <c r="E1221" s="83"/>
      <c r="F1221" s="83"/>
      <c r="G1221" s="83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</row>
    <row r="1222" spans="5:20">
      <c r="E1222" s="83"/>
      <c r="F1222" s="83"/>
      <c r="G1222" s="83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</row>
    <row r="1223" spans="5:20">
      <c r="E1223" s="83"/>
      <c r="F1223" s="83"/>
      <c r="G1223" s="83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</row>
    <row r="1224" spans="5:20">
      <c r="E1224" s="83"/>
      <c r="F1224" s="83"/>
      <c r="G1224" s="83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</row>
    <row r="1225" spans="5:20">
      <c r="E1225" s="83"/>
      <c r="F1225" s="83"/>
      <c r="G1225" s="83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</row>
    <row r="1226" spans="5:20">
      <c r="E1226" s="83"/>
      <c r="F1226" s="83"/>
      <c r="G1226" s="83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</row>
    <row r="1227" spans="5:20">
      <c r="E1227" s="83"/>
      <c r="F1227" s="83"/>
      <c r="G1227" s="83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</row>
    <row r="1228" spans="5:20">
      <c r="E1228" s="83"/>
      <c r="F1228" s="83"/>
      <c r="G1228" s="83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</row>
    <row r="1229" spans="5:20">
      <c r="E1229" s="83"/>
      <c r="F1229" s="83"/>
      <c r="G1229" s="83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</row>
    <row r="1230" spans="5:20">
      <c r="E1230" s="83"/>
      <c r="F1230" s="83"/>
      <c r="G1230" s="83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</row>
    <row r="1231" spans="5:20">
      <c r="E1231" s="83"/>
      <c r="F1231" s="83"/>
      <c r="G1231" s="83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</row>
    <row r="1232" spans="5:20">
      <c r="E1232" s="83"/>
      <c r="F1232" s="83"/>
      <c r="G1232" s="83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</row>
    <row r="1233" spans="5:20">
      <c r="E1233" s="83"/>
      <c r="F1233" s="83"/>
      <c r="G1233" s="83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</row>
    <row r="1234" spans="5:20">
      <c r="E1234" s="83"/>
      <c r="F1234" s="83"/>
      <c r="G1234" s="83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</row>
    <row r="1235" spans="5:20">
      <c r="E1235" s="83"/>
      <c r="F1235" s="83"/>
      <c r="G1235" s="83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</row>
    <row r="1236" spans="5:20">
      <c r="E1236" s="83"/>
      <c r="F1236" s="83"/>
      <c r="G1236" s="83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</row>
    <row r="1237" spans="5:20">
      <c r="E1237" s="83"/>
      <c r="F1237" s="83"/>
      <c r="G1237" s="83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</row>
    <row r="1238" spans="5:20">
      <c r="E1238" s="83"/>
      <c r="F1238" s="83"/>
      <c r="G1238" s="83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</row>
    <row r="1239" spans="5:20">
      <c r="E1239" s="83"/>
      <c r="F1239" s="83"/>
      <c r="G1239" s="83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</row>
    <row r="1240" spans="5:20">
      <c r="E1240" s="83"/>
      <c r="F1240" s="83"/>
      <c r="G1240" s="83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</row>
    <row r="1241" spans="5:20">
      <c r="E1241" s="83"/>
      <c r="F1241" s="83"/>
      <c r="G1241" s="83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</row>
    <row r="1242" spans="5:20">
      <c r="E1242" s="83"/>
      <c r="F1242" s="83"/>
      <c r="G1242" s="83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</row>
    <row r="1243" spans="5:20">
      <c r="E1243" s="83"/>
      <c r="F1243" s="83"/>
      <c r="G1243" s="83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</row>
    <row r="1244" spans="5:20">
      <c r="E1244" s="83"/>
      <c r="F1244" s="83"/>
      <c r="G1244" s="83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</row>
    <row r="1245" spans="5:20">
      <c r="E1245" s="83"/>
      <c r="F1245" s="83"/>
      <c r="G1245" s="83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</row>
    <row r="1246" spans="5:20">
      <c r="E1246" s="83"/>
      <c r="F1246" s="83"/>
      <c r="G1246" s="83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</row>
    <row r="1247" spans="5:20">
      <c r="E1247" s="83"/>
      <c r="F1247" s="83"/>
      <c r="G1247" s="83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</row>
    <row r="1248" spans="5:20">
      <c r="E1248" s="83"/>
      <c r="F1248" s="83"/>
      <c r="G1248" s="83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</row>
    <row r="1249" spans="5:20">
      <c r="E1249" s="83"/>
      <c r="F1249" s="83"/>
      <c r="G1249" s="83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</row>
    <row r="1250" spans="5:20">
      <c r="E1250" s="83"/>
      <c r="F1250" s="83"/>
      <c r="G1250" s="83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</row>
    <row r="1251" spans="5:20">
      <c r="E1251" s="83"/>
      <c r="F1251" s="83"/>
      <c r="G1251" s="83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</row>
    <row r="1252" spans="5:20">
      <c r="E1252" s="83"/>
      <c r="F1252" s="83"/>
      <c r="G1252" s="83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</row>
    <row r="1253" spans="5:20">
      <c r="E1253" s="83"/>
      <c r="F1253" s="83"/>
      <c r="G1253" s="83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</row>
    <row r="1254" spans="5:20">
      <c r="E1254" s="83"/>
      <c r="F1254" s="83"/>
      <c r="G1254" s="83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</row>
    <row r="1255" spans="5:20">
      <c r="E1255" s="83"/>
      <c r="F1255" s="83"/>
      <c r="G1255" s="83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</row>
    <row r="1256" spans="5:20">
      <c r="E1256" s="83"/>
      <c r="F1256" s="83"/>
      <c r="G1256" s="83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</row>
    <row r="1257" spans="5:20">
      <c r="E1257" s="83"/>
      <c r="F1257" s="83"/>
      <c r="G1257" s="83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</row>
    <row r="1258" spans="5:20">
      <c r="E1258" s="83"/>
      <c r="F1258" s="83"/>
      <c r="G1258" s="83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</row>
    <row r="1259" spans="5:20">
      <c r="E1259" s="83"/>
      <c r="F1259" s="83"/>
      <c r="G1259" s="83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</row>
    <row r="1260" spans="5:20">
      <c r="E1260" s="83"/>
      <c r="F1260" s="83"/>
      <c r="G1260" s="83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</row>
    <row r="1261" spans="5:20">
      <c r="E1261" s="83"/>
      <c r="F1261" s="83"/>
      <c r="G1261" s="83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</row>
    <row r="1262" spans="5:20">
      <c r="E1262" s="83"/>
      <c r="F1262" s="83"/>
      <c r="G1262" s="83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</row>
    <row r="1263" spans="5:20">
      <c r="E1263" s="83"/>
      <c r="F1263" s="83"/>
      <c r="G1263" s="83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</row>
    <row r="1264" spans="5:20">
      <c r="E1264" s="83"/>
      <c r="F1264" s="83"/>
      <c r="G1264" s="83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</row>
    <row r="1265" spans="5:20">
      <c r="E1265" s="83"/>
      <c r="F1265" s="83"/>
      <c r="G1265" s="83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</row>
    <row r="1266" spans="5:20">
      <c r="E1266" s="83"/>
      <c r="F1266" s="83"/>
      <c r="G1266" s="83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</row>
    <row r="1267" spans="5:20">
      <c r="E1267" s="83"/>
      <c r="F1267" s="83"/>
      <c r="G1267" s="83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</row>
    <row r="1268" spans="5:20">
      <c r="E1268" s="83"/>
      <c r="F1268" s="83"/>
      <c r="G1268" s="83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</row>
    <row r="1269" spans="5:20">
      <c r="E1269" s="83"/>
      <c r="F1269" s="83"/>
      <c r="G1269" s="83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</row>
    <row r="1270" spans="5:20">
      <c r="E1270" s="83"/>
      <c r="F1270" s="83"/>
      <c r="G1270" s="83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</row>
    <row r="1271" spans="5:20">
      <c r="E1271" s="83"/>
      <c r="F1271" s="83"/>
      <c r="G1271" s="83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</row>
    <row r="1272" spans="5:20">
      <c r="E1272" s="83"/>
      <c r="F1272" s="83"/>
      <c r="G1272" s="83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</row>
    <row r="1273" spans="5:20">
      <c r="E1273" s="83"/>
      <c r="F1273" s="83"/>
      <c r="G1273" s="83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</row>
    <row r="1274" spans="5:20">
      <c r="E1274" s="83"/>
      <c r="F1274" s="83"/>
      <c r="G1274" s="83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</row>
    <row r="1275" spans="5:20">
      <c r="E1275" s="83"/>
      <c r="F1275" s="83"/>
      <c r="G1275" s="83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</row>
    <row r="1276" spans="5:20">
      <c r="E1276" s="83"/>
      <c r="F1276" s="83"/>
      <c r="G1276" s="83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</row>
    <row r="1277" spans="5:20">
      <c r="E1277" s="83"/>
      <c r="F1277" s="83"/>
      <c r="G1277" s="83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</row>
    <row r="1278" spans="5:20">
      <c r="E1278" s="83"/>
      <c r="F1278" s="83"/>
      <c r="G1278" s="83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</row>
    <row r="1279" spans="5:20">
      <c r="E1279" s="83"/>
      <c r="F1279" s="83"/>
      <c r="G1279" s="83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</row>
    <row r="1280" spans="5:20">
      <c r="E1280" s="83"/>
      <c r="F1280" s="83"/>
      <c r="G1280" s="83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</row>
    <row r="1281" spans="5:20">
      <c r="E1281" s="83"/>
      <c r="F1281" s="83"/>
      <c r="G1281" s="83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</row>
    <row r="1282" spans="5:20">
      <c r="E1282" s="83"/>
      <c r="F1282" s="83"/>
      <c r="G1282" s="83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</row>
    <row r="1283" spans="5:20">
      <c r="E1283" s="83"/>
      <c r="F1283" s="83"/>
      <c r="G1283" s="83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</row>
    <row r="1284" spans="5:20">
      <c r="E1284" s="83"/>
      <c r="F1284" s="83"/>
      <c r="G1284" s="83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</row>
    <row r="1285" spans="5:20">
      <c r="E1285" s="83"/>
      <c r="F1285" s="83"/>
      <c r="G1285" s="83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</row>
    <row r="1286" spans="5:20">
      <c r="E1286" s="83"/>
      <c r="F1286" s="83"/>
      <c r="G1286" s="83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</row>
    <row r="1287" spans="5:20">
      <c r="E1287" s="83"/>
      <c r="F1287" s="83"/>
      <c r="G1287" s="83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</row>
    <row r="1288" spans="5:20">
      <c r="E1288" s="83"/>
      <c r="F1288" s="83"/>
      <c r="G1288" s="83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</row>
    <row r="1289" spans="5:20">
      <c r="E1289" s="83"/>
      <c r="F1289" s="83"/>
      <c r="G1289" s="83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</row>
    <row r="1290" spans="5:20">
      <c r="E1290" s="83"/>
      <c r="F1290" s="83"/>
      <c r="G1290" s="83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</row>
    <row r="1291" spans="5:20">
      <c r="E1291" s="83"/>
      <c r="F1291" s="83"/>
      <c r="G1291" s="83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</row>
    <row r="1292" spans="5:20">
      <c r="E1292" s="83"/>
      <c r="F1292" s="83"/>
      <c r="G1292" s="83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</row>
    <row r="1293" spans="5:20">
      <c r="E1293" s="83"/>
      <c r="F1293" s="83"/>
      <c r="G1293" s="83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</row>
    <row r="1294" spans="5:20">
      <c r="E1294" s="83"/>
      <c r="F1294" s="83"/>
      <c r="G1294" s="83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</row>
    <row r="1295" spans="5:20">
      <c r="E1295" s="83"/>
      <c r="F1295" s="83"/>
      <c r="G1295" s="83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</row>
    <row r="1296" spans="5:20">
      <c r="E1296" s="83"/>
      <c r="F1296" s="83"/>
      <c r="G1296" s="83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</row>
    <row r="1297" spans="5:20">
      <c r="E1297" s="83"/>
      <c r="F1297" s="83"/>
      <c r="G1297" s="83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</row>
    <row r="1298" spans="5:20">
      <c r="E1298" s="83"/>
      <c r="F1298" s="83"/>
      <c r="G1298" s="83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</row>
    <row r="1299" spans="5:20">
      <c r="E1299" s="83"/>
      <c r="F1299" s="83"/>
      <c r="G1299" s="83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</row>
    <row r="1300" spans="5:20">
      <c r="E1300" s="83"/>
      <c r="F1300" s="83"/>
      <c r="G1300" s="83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</row>
    <row r="1301" spans="5:20">
      <c r="E1301" s="83"/>
      <c r="F1301" s="83"/>
      <c r="G1301" s="83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</row>
    <row r="1302" spans="5:20">
      <c r="E1302" s="83"/>
      <c r="F1302" s="83"/>
      <c r="G1302" s="83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</row>
    <row r="1303" spans="5:20">
      <c r="E1303" s="83"/>
      <c r="F1303" s="83"/>
      <c r="G1303" s="83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</row>
    <row r="1304" spans="5:20">
      <c r="E1304" s="83"/>
      <c r="F1304" s="83"/>
      <c r="G1304" s="83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</row>
    <row r="1305" spans="5:20">
      <c r="E1305" s="83"/>
      <c r="F1305" s="83"/>
      <c r="G1305" s="83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</row>
    <row r="1306" spans="5:20">
      <c r="E1306" s="83"/>
      <c r="F1306" s="83"/>
      <c r="G1306" s="83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</row>
    <row r="1307" spans="5:20">
      <c r="E1307" s="83"/>
      <c r="F1307" s="83"/>
      <c r="G1307" s="83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</row>
    <row r="1308" spans="5:20">
      <c r="E1308" s="83"/>
      <c r="F1308" s="83"/>
      <c r="G1308" s="83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</row>
    <row r="1309" spans="5:20">
      <c r="E1309" s="83"/>
      <c r="F1309" s="83"/>
      <c r="G1309" s="83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</row>
    <row r="1310" spans="5:20">
      <c r="E1310" s="83"/>
      <c r="F1310" s="83"/>
      <c r="G1310" s="83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</row>
    <row r="1311" spans="5:20">
      <c r="E1311" s="83"/>
      <c r="F1311" s="83"/>
      <c r="G1311" s="83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</row>
    <row r="1312" spans="5:20">
      <c r="E1312" s="83"/>
      <c r="F1312" s="83"/>
      <c r="G1312" s="83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</row>
    <row r="1313" spans="5:20">
      <c r="E1313" s="83"/>
      <c r="F1313" s="83"/>
      <c r="G1313" s="83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</row>
    <row r="1314" spans="5:20">
      <c r="E1314" s="83"/>
      <c r="F1314" s="83"/>
      <c r="G1314" s="83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</row>
    <row r="1315" spans="5:20">
      <c r="E1315" s="83"/>
      <c r="F1315" s="83"/>
      <c r="G1315" s="83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</row>
    <row r="1316" spans="5:20">
      <c r="E1316" s="83"/>
      <c r="F1316" s="83"/>
      <c r="G1316" s="83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</row>
    <row r="1317" spans="5:20">
      <c r="E1317" s="83"/>
      <c r="F1317" s="83"/>
      <c r="G1317" s="83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</row>
    <row r="1318" spans="5:20">
      <c r="E1318" s="83"/>
      <c r="F1318" s="83"/>
      <c r="G1318" s="83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</row>
    <row r="1319" spans="5:20">
      <c r="E1319" s="83"/>
      <c r="F1319" s="83"/>
      <c r="G1319" s="83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</row>
    <row r="1320" spans="5:20">
      <c r="E1320" s="83"/>
      <c r="F1320" s="83"/>
      <c r="G1320" s="83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</row>
    <row r="1321" spans="5:20">
      <c r="E1321" s="83"/>
      <c r="F1321" s="83"/>
      <c r="G1321" s="83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</row>
    <row r="1322" spans="5:20">
      <c r="E1322" s="83"/>
      <c r="F1322" s="83"/>
      <c r="G1322" s="83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</row>
    <row r="1323" spans="5:20">
      <c r="E1323" s="83"/>
      <c r="F1323" s="83"/>
      <c r="G1323" s="83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</row>
    <row r="1324" spans="5:20">
      <c r="E1324" s="83"/>
      <c r="F1324" s="83"/>
      <c r="G1324" s="83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</row>
    <row r="1325" spans="5:20">
      <c r="E1325" s="83"/>
      <c r="F1325" s="83"/>
      <c r="G1325" s="83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</row>
    <row r="1326" spans="5:20">
      <c r="E1326" s="83"/>
      <c r="F1326" s="83"/>
      <c r="G1326" s="83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</row>
    <row r="1327" spans="5:20">
      <c r="E1327" s="83"/>
      <c r="F1327" s="83"/>
      <c r="G1327" s="83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</row>
    <row r="1328" spans="5:20">
      <c r="E1328" s="83"/>
      <c r="F1328" s="83"/>
      <c r="G1328" s="83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</row>
    <row r="1329" spans="5:20">
      <c r="E1329" s="83"/>
      <c r="F1329" s="83"/>
      <c r="G1329" s="83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</row>
    <row r="1330" spans="5:20">
      <c r="E1330" s="83"/>
      <c r="F1330" s="83"/>
      <c r="G1330" s="83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</row>
    <row r="1331" spans="5:20">
      <c r="E1331" s="83"/>
      <c r="F1331" s="83"/>
      <c r="G1331" s="83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</row>
    <row r="1332" spans="5:20">
      <c r="E1332" s="83"/>
      <c r="F1332" s="83"/>
      <c r="G1332" s="83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</row>
    <row r="1333" spans="5:20">
      <c r="E1333" s="83"/>
      <c r="F1333" s="83"/>
      <c r="G1333" s="83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</row>
    <row r="1334" spans="5:20">
      <c r="E1334" s="83"/>
      <c r="F1334" s="83"/>
      <c r="G1334" s="83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</row>
    <row r="1335" spans="5:20">
      <c r="E1335" s="83"/>
      <c r="F1335" s="83"/>
      <c r="G1335" s="83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</row>
    <row r="1336" spans="5:20">
      <c r="E1336" s="83"/>
      <c r="F1336" s="83"/>
      <c r="G1336" s="83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</row>
    <row r="1337" spans="5:20">
      <c r="E1337" s="83"/>
      <c r="F1337" s="83"/>
      <c r="G1337" s="83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</row>
    <row r="1338" spans="5:20">
      <c r="E1338" s="83"/>
      <c r="F1338" s="83"/>
      <c r="G1338" s="83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</row>
    <row r="1339" spans="5:20">
      <c r="E1339" s="83"/>
      <c r="F1339" s="83"/>
      <c r="G1339" s="83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</row>
    <row r="1340" spans="5:20">
      <c r="E1340" s="83"/>
      <c r="F1340" s="83"/>
      <c r="G1340" s="83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</row>
    <row r="1341" spans="5:20">
      <c r="E1341" s="83"/>
      <c r="F1341" s="83"/>
      <c r="G1341" s="83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</row>
    <row r="1342" spans="5:20">
      <c r="E1342" s="83"/>
      <c r="F1342" s="83"/>
      <c r="G1342" s="83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</row>
    <row r="1343" spans="5:20">
      <c r="E1343" s="83"/>
      <c r="F1343" s="83"/>
      <c r="G1343" s="83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</row>
    <row r="1344" spans="5:20">
      <c r="E1344" s="83"/>
      <c r="F1344" s="83"/>
      <c r="G1344" s="83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</row>
    <row r="1345" spans="5:20">
      <c r="E1345" s="83"/>
      <c r="F1345" s="83"/>
      <c r="G1345" s="83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</row>
    <row r="1346" spans="5:20">
      <c r="E1346" s="83"/>
      <c r="F1346" s="83"/>
      <c r="G1346" s="83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</row>
    <row r="1347" spans="5:20">
      <c r="E1347" s="83"/>
      <c r="F1347" s="83"/>
      <c r="G1347" s="83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</row>
    <row r="1348" spans="5:20">
      <c r="E1348" s="83"/>
      <c r="F1348" s="83"/>
      <c r="G1348" s="83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</row>
    <row r="1349" spans="5:20">
      <c r="E1349" s="83"/>
      <c r="F1349" s="83"/>
      <c r="G1349" s="83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</row>
    <row r="1350" spans="5:20">
      <c r="E1350" s="83"/>
      <c r="F1350" s="83"/>
      <c r="G1350" s="83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</row>
    <row r="1351" spans="5:20">
      <c r="E1351" s="83"/>
      <c r="F1351" s="83"/>
      <c r="G1351" s="83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</row>
    <row r="1352" spans="5:20">
      <c r="E1352" s="83"/>
      <c r="F1352" s="83"/>
      <c r="G1352" s="83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</row>
    <row r="1353" spans="5:20">
      <c r="E1353" s="83"/>
      <c r="F1353" s="83"/>
      <c r="G1353" s="83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</row>
    <row r="1354" spans="5:20">
      <c r="E1354" s="83"/>
      <c r="F1354" s="83"/>
      <c r="G1354" s="83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</row>
    <row r="1355" spans="5:20">
      <c r="E1355" s="83"/>
      <c r="F1355" s="83"/>
      <c r="G1355" s="83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</row>
    <row r="1356" spans="5:20">
      <c r="E1356" s="83"/>
      <c r="F1356" s="83"/>
      <c r="G1356" s="83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</row>
    <row r="1357" spans="5:20">
      <c r="E1357" s="83"/>
      <c r="F1357" s="83"/>
      <c r="G1357" s="83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</row>
    <row r="1358" spans="5:20">
      <c r="E1358" s="83"/>
      <c r="F1358" s="83"/>
      <c r="G1358" s="83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</row>
    <row r="1359" spans="5:20">
      <c r="E1359" s="83"/>
      <c r="F1359" s="83"/>
      <c r="G1359" s="83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</row>
    <row r="1360" spans="5:20">
      <c r="E1360" s="83"/>
      <c r="F1360" s="83"/>
      <c r="G1360" s="83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</row>
    <row r="1361" spans="5:20">
      <c r="E1361" s="83"/>
      <c r="F1361" s="83"/>
      <c r="G1361" s="83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</row>
    <row r="1362" spans="5:20">
      <c r="E1362" s="83"/>
      <c r="F1362" s="83"/>
      <c r="G1362" s="83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</row>
    <row r="1363" spans="5:20">
      <c r="E1363" s="83"/>
      <c r="F1363" s="83"/>
      <c r="G1363" s="83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</row>
    <row r="1364" spans="5:20">
      <c r="E1364" s="83"/>
      <c r="F1364" s="83"/>
      <c r="G1364" s="83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</row>
    <row r="1365" spans="5:20">
      <c r="E1365" s="83"/>
      <c r="F1365" s="83"/>
      <c r="G1365" s="83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</row>
    <row r="1366" spans="5:20">
      <c r="E1366" s="83"/>
      <c r="F1366" s="83"/>
      <c r="G1366" s="83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</row>
    <row r="1367" spans="5:20">
      <c r="E1367" s="83"/>
      <c r="F1367" s="83"/>
      <c r="G1367" s="83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</row>
    <row r="1368" spans="5:20">
      <c r="E1368" s="83"/>
      <c r="F1368" s="83"/>
      <c r="G1368" s="83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</row>
    <row r="1369" spans="5:20">
      <c r="E1369" s="83"/>
      <c r="F1369" s="83"/>
      <c r="G1369" s="83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</row>
    <row r="1370" spans="5:20">
      <c r="E1370" s="83"/>
      <c r="F1370" s="83"/>
      <c r="G1370" s="83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</row>
    <row r="1371" spans="5:20">
      <c r="E1371" s="83"/>
      <c r="F1371" s="83"/>
      <c r="G1371" s="83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</row>
    <row r="1372" spans="5:20">
      <c r="E1372" s="83"/>
      <c r="F1372" s="83"/>
      <c r="G1372" s="83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</row>
    <row r="1373" spans="5:20">
      <c r="E1373" s="83"/>
      <c r="F1373" s="83"/>
      <c r="G1373" s="83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</row>
    <row r="1374" spans="5:20">
      <c r="E1374" s="83"/>
      <c r="F1374" s="83"/>
      <c r="G1374" s="83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</row>
    <row r="1375" spans="5:20">
      <c r="E1375" s="83"/>
      <c r="F1375" s="83"/>
      <c r="G1375" s="83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</row>
    <row r="1376" spans="5:20">
      <c r="E1376" s="83"/>
      <c r="F1376" s="83"/>
      <c r="G1376" s="83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</row>
    <row r="1377" spans="5:20">
      <c r="E1377" s="83"/>
      <c r="F1377" s="83"/>
      <c r="G1377" s="83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</row>
    <row r="1378" spans="5:20">
      <c r="E1378" s="83"/>
      <c r="F1378" s="83"/>
      <c r="G1378" s="83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</row>
    <row r="1379" spans="5:20">
      <c r="E1379" s="83"/>
      <c r="F1379" s="83"/>
      <c r="G1379" s="83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</row>
    <row r="1380" spans="5:20">
      <c r="E1380" s="83"/>
      <c r="F1380" s="83"/>
      <c r="G1380" s="83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</row>
    <row r="1381" spans="5:20">
      <c r="E1381" s="83"/>
      <c r="F1381" s="83"/>
      <c r="G1381" s="83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</row>
    <row r="1382" spans="5:20">
      <c r="E1382" s="83"/>
      <c r="F1382" s="83"/>
      <c r="G1382" s="83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</row>
    <row r="1383" spans="5:20">
      <c r="E1383" s="83"/>
      <c r="F1383" s="83"/>
      <c r="G1383" s="83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</row>
    <row r="1384" spans="5:20">
      <c r="E1384" s="83"/>
      <c r="F1384" s="83"/>
      <c r="G1384" s="83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</row>
    <row r="1385" spans="5:20">
      <c r="E1385" s="83"/>
      <c r="F1385" s="83"/>
      <c r="G1385" s="83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</row>
    <row r="1386" spans="5:20">
      <c r="E1386" s="83"/>
      <c r="F1386" s="83"/>
      <c r="G1386" s="83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</row>
    <row r="1387" spans="5:20">
      <c r="E1387" s="83"/>
      <c r="F1387" s="83"/>
      <c r="G1387" s="83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</row>
    <row r="1388" spans="5:20">
      <c r="E1388" s="83"/>
      <c r="F1388" s="83"/>
      <c r="G1388" s="83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</row>
    <row r="1389" spans="5:20">
      <c r="E1389" s="83"/>
      <c r="F1389" s="83"/>
      <c r="G1389" s="83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</row>
    <row r="1390" spans="5:20">
      <c r="E1390" s="83"/>
      <c r="F1390" s="83"/>
      <c r="G1390" s="83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</row>
    <row r="1391" spans="5:20">
      <c r="E1391" s="83"/>
      <c r="F1391" s="83"/>
      <c r="G1391" s="83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</row>
    <row r="1392" spans="5:20">
      <c r="E1392" s="83"/>
      <c r="F1392" s="83"/>
      <c r="G1392" s="83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</row>
    <row r="1393" spans="5:20">
      <c r="E1393" s="83"/>
      <c r="F1393" s="83"/>
      <c r="G1393" s="83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</row>
    <row r="1394" spans="5:20">
      <c r="E1394" s="83"/>
      <c r="F1394" s="83"/>
      <c r="G1394" s="83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</row>
    <row r="1395" spans="5:20">
      <c r="E1395" s="83"/>
      <c r="F1395" s="83"/>
      <c r="G1395" s="83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</row>
    <row r="1396" spans="5:20">
      <c r="E1396" s="83"/>
      <c r="F1396" s="83"/>
      <c r="G1396" s="83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</row>
    <row r="1397" spans="5:20">
      <c r="E1397" s="83"/>
      <c r="F1397" s="83"/>
      <c r="G1397" s="83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</row>
    <row r="1398" spans="5:20">
      <c r="E1398" s="83"/>
      <c r="F1398" s="83"/>
      <c r="G1398" s="83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</row>
    <row r="1399" spans="5:20">
      <c r="E1399" s="83"/>
      <c r="F1399" s="83"/>
      <c r="G1399" s="83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</row>
    <row r="1400" spans="5:20">
      <c r="E1400" s="83"/>
      <c r="F1400" s="83"/>
      <c r="G1400" s="83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</row>
    <row r="1401" spans="5:20">
      <c r="E1401" s="83"/>
      <c r="F1401" s="83"/>
      <c r="G1401" s="83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</row>
    <row r="1402" spans="5:20">
      <c r="E1402" s="83"/>
      <c r="F1402" s="83"/>
      <c r="G1402" s="83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</row>
    <row r="1403" spans="5:20">
      <c r="E1403" s="83"/>
      <c r="F1403" s="83"/>
      <c r="G1403" s="83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</row>
    <row r="1404" spans="5:20">
      <c r="E1404" s="83"/>
      <c r="F1404" s="83"/>
      <c r="G1404" s="83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</row>
    <row r="1405" spans="5:20">
      <c r="E1405" s="83"/>
      <c r="F1405" s="83"/>
      <c r="G1405" s="83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</row>
    <row r="1406" spans="5:20">
      <c r="E1406" s="83"/>
      <c r="F1406" s="83"/>
      <c r="G1406" s="83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</row>
    <row r="1407" spans="5:20">
      <c r="E1407" s="83"/>
      <c r="F1407" s="83"/>
      <c r="G1407" s="83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</row>
    <row r="1408" spans="5:20">
      <c r="E1408" s="83"/>
      <c r="F1408" s="83"/>
      <c r="G1408" s="83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</row>
    <row r="1409" spans="5:20">
      <c r="E1409" s="83"/>
      <c r="F1409" s="83"/>
      <c r="G1409" s="83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</row>
    <row r="1410" spans="5:20">
      <c r="E1410" s="83"/>
      <c r="F1410" s="83"/>
      <c r="G1410" s="83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</row>
    <row r="1411" spans="5:20">
      <c r="E1411" s="83"/>
      <c r="F1411" s="83"/>
      <c r="G1411" s="83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</row>
    <row r="1412" spans="5:20">
      <c r="E1412" s="83"/>
      <c r="F1412" s="83"/>
      <c r="G1412" s="83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</row>
    <row r="1413" spans="5:20">
      <c r="E1413" s="83"/>
      <c r="F1413" s="83"/>
      <c r="G1413" s="83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</row>
    <row r="1414" spans="5:20">
      <c r="E1414" s="83"/>
      <c r="F1414" s="83"/>
      <c r="G1414" s="83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</row>
    <row r="1415" spans="5:20">
      <c r="E1415" s="83"/>
      <c r="F1415" s="83"/>
      <c r="G1415" s="83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</row>
    <row r="1416" spans="5:20">
      <c r="E1416" s="83"/>
      <c r="F1416" s="83"/>
      <c r="G1416" s="83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</row>
    <row r="1417" spans="5:20">
      <c r="E1417" s="83"/>
      <c r="F1417" s="83"/>
      <c r="G1417" s="83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</row>
    <row r="1418" spans="5:20">
      <c r="E1418" s="83"/>
      <c r="F1418" s="83"/>
      <c r="G1418" s="83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</row>
    <row r="1419" spans="5:20">
      <c r="E1419" s="83"/>
      <c r="F1419" s="83"/>
      <c r="G1419" s="83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</row>
    <row r="1420" spans="5:20">
      <c r="E1420" s="83"/>
      <c r="F1420" s="83"/>
      <c r="G1420" s="83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</row>
    <row r="1421" spans="5:20">
      <c r="E1421" s="83"/>
      <c r="F1421" s="83"/>
      <c r="G1421" s="83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</row>
    <row r="1422" spans="5:20">
      <c r="E1422" s="83"/>
      <c r="F1422" s="83"/>
      <c r="G1422" s="83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</row>
    <row r="1423" spans="5:20">
      <c r="E1423" s="83"/>
      <c r="F1423" s="83"/>
      <c r="G1423" s="83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</row>
    <row r="1424" spans="5:20">
      <c r="E1424" s="83"/>
      <c r="F1424" s="83"/>
      <c r="G1424" s="83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</row>
    <row r="1425" spans="5:20">
      <c r="E1425" s="83"/>
      <c r="F1425" s="83"/>
      <c r="G1425" s="83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</row>
    <row r="1426" spans="5:20">
      <c r="E1426" s="83"/>
      <c r="F1426" s="83"/>
      <c r="G1426" s="83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</row>
    <row r="1427" spans="5:20">
      <c r="E1427" s="83"/>
      <c r="F1427" s="83"/>
      <c r="G1427" s="83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</row>
    <row r="1428" spans="5:20">
      <c r="E1428" s="83"/>
      <c r="F1428" s="83"/>
      <c r="G1428" s="83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</row>
    <row r="1429" spans="5:20">
      <c r="E1429" s="83"/>
      <c r="F1429" s="83"/>
      <c r="G1429" s="83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</row>
    <row r="1430" spans="5:20">
      <c r="E1430" s="83"/>
      <c r="F1430" s="83"/>
      <c r="G1430" s="83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</row>
    <row r="1431" spans="5:20">
      <c r="E1431" s="83"/>
      <c r="F1431" s="83"/>
      <c r="G1431" s="83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</row>
    <row r="1432" spans="5:20">
      <c r="E1432" s="83"/>
      <c r="F1432" s="83"/>
      <c r="G1432" s="83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</row>
    <row r="1433" spans="5:20">
      <c r="E1433" s="83"/>
      <c r="F1433" s="83"/>
      <c r="G1433" s="83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</row>
    <row r="1434" spans="5:20">
      <c r="E1434" s="83"/>
      <c r="F1434" s="83"/>
      <c r="G1434" s="83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</row>
    <row r="1435" spans="5:20">
      <c r="E1435" s="83"/>
      <c r="F1435" s="83"/>
      <c r="G1435" s="83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</row>
    <row r="1436" spans="5:20">
      <c r="E1436" s="83"/>
      <c r="F1436" s="83"/>
      <c r="G1436" s="83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</row>
    <row r="1437" spans="5:20">
      <c r="E1437" s="83"/>
      <c r="F1437" s="83"/>
      <c r="G1437" s="83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</row>
    <row r="1438" spans="5:20">
      <c r="E1438" s="83"/>
      <c r="F1438" s="83"/>
      <c r="G1438" s="83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</row>
    <row r="1439" spans="5:20">
      <c r="E1439" s="83"/>
      <c r="F1439" s="83"/>
      <c r="G1439" s="83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</row>
    <row r="1440" spans="5:20">
      <c r="E1440" s="83"/>
      <c r="F1440" s="83"/>
      <c r="G1440" s="83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</row>
    <row r="1441" spans="5:20">
      <c r="E1441" s="83"/>
      <c r="F1441" s="83"/>
      <c r="G1441" s="83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</row>
    <row r="1442" spans="5:20">
      <c r="E1442" s="83"/>
      <c r="F1442" s="83"/>
      <c r="G1442" s="83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</row>
    <row r="1443" spans="5:20">
      <c r="E1443" s="83"/>
      <c r="F1443" s="83"/>
      <c r="G1443" s="83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</row>
    <row r="1444" spans="5:20">
      <c r="E1444" s="83"/>
      <c r="F1444" s="83"/>
      <c r="G1444" s="83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</row>
    <row r="1445" spans="5:20">
      <c r="E1445" s="83"/>
      <c r="F1445" s="83"/>
      <c r="G1445" s="83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</row>
    <row r="1446" spans="5:20">
      <c r="E1446" s="83"/>
      <c r="F1446" s="83"/>
      <c r="G1446" s="83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</row>
    <row r="1447" spans="5:20">
      <c r="E1447" s="83"/>
      <c r="F1447" s="83"/>
      <c r="G1447" s="83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</row>
    <row r="1448" spans="5:20">
      <c r="E1448" s="83"/>
      <c r="F1448" s="83"/>
      <c r="G1448" s="83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</row>
    <row r="1449" spans="5:20">
      <c r="E1449" s="83"/>
      <c r="F1449" s="83"/>
      <c r="G1449" s="83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</row>
    <row r="1450" spans="5:20">
      <c r="E1450" s="83"/>
      <c r="F1450" s="83"/>
      <c r="G1450" s="83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</row>
    <row r="1451" spans="5:20">
      <c r="E1451" s="83"/>
      <c r="F1451" s="83"/>
      <c r="G1451" s="83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</row>
    <row r="1452" spans="5:20">
      <c r="E1452" s="83"/>
      <c r="F1452" s="83"/>
      <c r="G1452" s="83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</row>
    <row r="1453" spans="5:20">
      <c r="E1453" s="83"/>
      <c r="F1453" s="83"/>
      <c r="G1453" s="83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</row>
    <row r="1454" spans="5:20">
      <c r="E1454" s="83"/>
      <c r="F1454" s="83"/>
      <c r="G1454" s="83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</row>
    <row r="1455" spans="5:20">
      <c r="E1455" s="83"/>
      <c r="F1455" s="83"/>
      <c r="G1455" s="83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</row>
    <row r="1456" spans="5:20">
      <c r="E1456" s="83"/>
      <c r="F1456" s="83"/>
      <c r="G1456" s="83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</row>
    <row r="1457" spans="5:20">
      <c r="E1457" s="83"/>
      <c r="F1457" s="83"/>
      <c r="G1457" s="83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</row>
    <row r="1458" spans="5:20">
      <c r="E1458" s="83"/>
      <c r="F1458" s="83"/>
      <c r="G1458" s="83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</row>
    <row r="1459" spans="5:20">
      <c r="E1459" s="83"/>
      <c r="F1459" s="83"/>
      <c r="G1459" s="83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</row>
    <row r="1460" spans="5:20">
      <c r="E1460" s="83"/>
      <c r="F1460" s="83"/>
      <c r="G1460" s="83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</row>
    <row r="1461" spans="5:20">
      <c r="E1461" s="83"/>
      <c r="F1461" s="83"/>
      <c r="G1461" s="83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</row>
    <row r="1462" spans="5:20">
      <c r="E1462" s="83"/>
      <c r="F1462" s="83"/>
      <c r="G1462" s="83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</row>
    <row r="1463" spans="5:20">
      <c r="E1463" s="83"/>
      <c r="F1463" s="83"/>
      <c r="G1463" s="83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</row>
    <row r="1464" spans="5:20">
      <c r="E1464" s="83"/>
      <c r="F1464" s="83"/>
      <c r="G1464" s="83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</row>
    <row r="1465" spans="5:20">
      <c r="E1465" s="83"/>
      <c r="F1465" s="83"/>
      <c r="G1465" s="83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</row>
    <row r="1466" spans="5:20">
      <c r="E1466" s="83"/>
      <c r="F1466" s="83"/>
      <c r="G1466" s="83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</row>
    <row r="1467" spans="5:20">
      <c r="E1467" s="83"/>
      <c r="F1467" s="83"/>
      <c r="G1467" s="83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</row>
    <row r="1468" spans="5:20">
      <c r="E1468" s="83"/>
      <c r="F1468" s="83"/>
      <c r="G1468" s="83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</row>
    <row r="1469" spans="5:20">
      <c r="E1469" s="83"/>
      <c r="F1469" s="83"/>
      <c r="G1469" s="83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</row>
    <row r="1470" spans="5:20">
      <c r="E1470" s="83"/>
      <c r="F1470" s="83"/>
      <c r="G1470" s="83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</row>
    <row r="1471" spans="5:20">
      <c r="E1471" s="83"/>
      <c r="F1471" s="83"/>
      <c r="G1471" s="83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</row>
    <row r="1472" spans="5:20">
      <c r="E1472" s="83"/>
      <c r="F1472" s="83"/>
      <c r="G1472" s="83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</row>
    <row r="1473" spans="5:20">
      <c r="E1473" s="83"/>
      <c r="F1473" s="83"/>
      <c r="G1473" s="83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</row>
    <row r="1474" spans="5:20">
      <c r="E1474" s="83"/>
      <c r="F1474" s="83"/>
      <c r="G1474" s="83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</row>
    <row r="1475" spans="5:20">
      <c r="E1475" s="83"/>
      <c r="F1475" s="83"/>
      <c r="G1475" s="83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</row>
    <row r="1476" spans="5:20">
      <c r="E1476" s="83"/>
      <c r="F1476" s="83"/>
      <c r="G1476" s="83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</row>
    <row r="1477" spans="5:20">
      <c r="E1477" s="83"/>
      <c r="F1477" s="83"/>
      <c r="G1477" s="83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</row>
    <row r="1478" spans="5:20">
      <c r="E1478" s="83"/>
      <c r="F1478" s="83"/>
      <c r="G1478" s="83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</row>
    <row r="1479" spans="5:20">
      <c r="E1479" s="83"/>
      <c r="F1479" s="83"/>
      <c r="G1479" s="83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</row>
    <row r="1480" spans="5:20">
      <c r="E1480" s="83"/>
      <c r="F1480" s="83"/>
      <c r="G1480" s="83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</row>
    <row r="1481" spans="5:20">
      <c r="E1481" s="83"/>
      <c r="F1481" s="83"/>
      <c r="G1481" s="83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</row>
    <row r="1482" spans="5:20">
      <c r="E1482" s="83"/>
      <c r="F1482" s="83"/>
      <c r="G1482" s="83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</row>
    <row r="1483" spans="5:20">
      <c r="E1483" s="83"/>
      <c r="F1483" s="83"/>
      <c r="G1483" s="83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</row>
    <row r="1484" spans="5:20">
      <c r="E1484" s="83"/>
      <c r="F1484" s="83"/>
      <c r="G1484" s="83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</row>
    <row r="1485" spans="5:20">
      <c r="E1485" s="83"/>
      <c r="F1485" s="83"/>
      <c r="G1485" s="83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</row>
    <row r="1486" spans="5:20">
      <c r="E1486" s="83"/>
      <c r="F1486" s="83"/>
      <c r="G1486" s="83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</row>
    <row r="1487" spans="5:20">
      <c r="E1487" s="83"/>
      <c r="F1487" s="83"/>
      <c r="G1487" s="83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</row>
    <row r="1488" spans="5:20">
      <c r="E1488" s="83"/>
      <c r="F1488" s="83"/>
      <c r="G1488" s="83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</row>
    <row r="1489" spans="5:20">
      <c r="E1489" s="83"/>
      <c r="F1489" s="83"/>
      <c r="G1489" s="83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</row>
    <row r="1490" spans="5:20">
      <c r="E1490" s="83"/>
      <c r="F1490" s="83"/>
      <c r="G1490" s="83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</row>
    <row r="1491" spans="5:20">
      <c r="E1491" s="83"/>
      <c r="F1491" s="83"/>
      <c r="G1491" s="83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</row>
    <row r="1492" spans="5:20">
      <c r="E1492" s="83"/>
      <c r="F1492" s="83"/>
      <c r="G1492" s="83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</row>
    <row r="1493" spans="5:20">
      <c r="E1493" s="83"/>
      <c r="F1493" s="83"/>
      <c r="G1493" s="83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</row>
    <row r="1494" spans="5:20">
      <c r="E1494" s="83"/>
      <c r="F1494" s="83"/>
      <c r="G1494" s="83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</row>
    <row r="1495" spans="5:20">
      <c r="E1495" s="83"/>
      <c r="F1495" s="83"/>
      <c r="G1495" s="83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</row>
    <row r="1496" spans="5:20">
      <c r="E1496" s="83"/>
      <c r="F1496" s="83"/>
      <c r="G1496" s="83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</row>
    <row r="1497" spans="5:20">
      <c r="E1497" s="83"/>
      <c r="F1497" s="83"/>
      <c r="G1497" s="83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</row>
    <row r="1498" spans="5:20">
      <c r="E1498" s="83"/>
      <c r="F1498" s="83"/>
      <c r="G1498" s="83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</row>
    <row r="1499" spans="5:20">
      <c r="E1499" s="83"/>
      <c r="F1499" s="83"/>
      <c r="G1499" s="83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</row>
    <row r="1500" spans="5:20">
      <c r="E1500" s="83"/>
      <c r="F1500" s="83"/>
      <c r="G1500" s="83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</row>
    <row r="1501" spans="5:20">
      <c r="E1501" s="83"/>
      <c r="F1501" s="83"/>
      <c r="G1501" s="83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</row>
    <row r="1502" spans="5:20">
      <c r="E1502" s="83"/>
      <c r="F1502" s="83"/>
      <c r="G1502" s="83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</row>
    <row r="1503" spans="5:20">
      <c r="E1503" s="83"/>
      <c r="F1503" s="83"/>
      <c r="G1503" s="83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</row>
    <row r="1504" spans="5:20">
      <c r="E1504" s="83"/>
      <c r="F1504" s="83"/>
      <c r="G1504" s="83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</row>
    <row r="1505" spans="5:20">
      <c r="E1505" s="83"/>
      <c r="F1505" s="83"/>
      <c r="G1505" s="83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</row>
    <row r="1506" spans="5:20">
      <c r="E1506" s="83"/>
      <c r="F1506" s="83"/>
      <c r="G1506" s="83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</row>
    <row r="1507" spans="5:20">
      <c r="E1507" s="83"/>
      <c r="F1507" s="83"/>
      <c r="G1507" s="83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</row>
    <row r="1508" spans="5:20">
      <c r="E1508" s="83"/>
      <c r="F1508" s="83"/>
      <c r="G1508" s="83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</row>
    <row r="1509" spans="5:20">
      <c r="E1509" s="83"/>
      <c r="F1509" s="83"/>
      <c r="G1509" s="83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</row>
    <row r="1510" spans="5:20">
      <c r="E1510" s="83"/>
      <c r="F1510" s="83"/>
      <c r="G1510" s="83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</row>
    <row r="1511" spans="5:20">
      <c r="E1511" s="83"/>
      <c r="F1511" s="83"/>
      <c r="G1511" s="83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</row>
    <row r="1512" spans="5:20">
      <c r="E1512" s="83"/>
      <c r="F1512" s="83"/>
      <c r="G1512" s="83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</row>
    <row r="1513" spans="5:20">
      <c r="E1513" s="83"/>
      <c r="F1513" s="83"/>
      <c r="G1513" s="83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</row>
    <row r="1514" spans="5:20">
      <c r="E1514" s="83"/>
      <c r="F1514" s="83"/>
      <c r="G1514" s="83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</row>
    <row r="1515" spans="5:20">
      <c r="E1515" s="83"/>
      <c r="F1515" s="83"/>
      <c r="G1515" s="83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</row>
    <row r="1516" spans="5:20">
      <c r="E1516" s="83"/>
      <c r="F1516" s="83"/>
      <c r="G1516" s="83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</row>
    <row r="1517" spans="5:20">
      <c r="E1517" s="83"/>
      <c r="F1517" s="83"/>
      <c r="G1517" s="83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</row>
    <row r="1518" spans="5:20">
      <c r="E1518" s="83"/>
      <c r="F1518" s="83"/>
      <c r="G1518" s="83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</row>
    <row r="1519" spans="5:20">
      <c r="E1519" s="83"/>
      <c r="F1519" s="83"/>
      <c r="G1519" s="83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</row>
    <row r="1520" spans="5:20">
      <c r="E1520" s="83"/>
      <c r="F1520" s="83"/>
      <c r="G1520" s="83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</row>
    <row r="1521" spans="5:20">
      <c r="E1521" s="83"/>
      <c r="F1521" s="83"/>
      <c r="G1521" s="83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</row>
    <row r="1522" spans="5:20">
      <c r="E1522" s="83"/>
      <c r="F1522" s="83"/>
      <c r="G1522" s="83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</row>
    <row r="1523" spans="5:20">
      <c r="E1523" s="83"/>
      <c r="F1523" s="83"/>
      <c r="G1523" s="83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</row>
    <row r="1524" spans="5:20">
      <c r="E1524" s="83"/>
      <c r="F1524" s="83"/>
      <c r="G1524" s="83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</row>
    <row r="1525" spans="5:20">
      <c r="E1525" s="83"/>
      <c r="F1525" s="83"/>
      <c r="G1525" s="83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</row>
    <row r="1526" spans="5:20">
      <c r="E1526" s="83"/>
      <c r="F1526" s="83"/>
      <c r="G1526" s="83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</row>
    <row r="1527" spans="5:20">
      <c r="E1527" s="83"/>
      <c r="F1527" s="83"/>
      <c r="G1527" s="83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</row>
    <row r="1528" spans="5:20">
      <c r="E1528" s="83"/>
      <c r="F1528" s="83"/>
      <c r="G1528" s="83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</row>
    <row r="1529" spans="5:20">
      <c r="E1529" s="83"/>
      <c r="F1529" s="83"/>
      <c r="G1529" s="83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</row>
    <row r="1530" spans="5:20">
      <c r="E1530" s="83"/>
      <c r="F1530" s="83"/>
      <c r="G1530" s="83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</row>
    <row r="1531" spans="5:20">
      <c r="E1531" s="83"/>
      <c r="F1531" s="83"/>
      <c r="G1531" s="83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</row>
    <row r="1532" spans="5:20">
      <c r="E1532" s="83"/>
      <c r="F1532" s="83"/>
      <c r="G1532" s="83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</row>
    <row r="1533" spans="5:20">
      <c r="E1533" s="83"/>
      <c r="F1533" s="83"/>
      <c r="G1533" s="83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</row>
    <row r="1534" spans="5:20">
      <c r="E1534" s="83"/>
      <c r="F1534" s="83"/>
      <c r="G1534" s="83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</row>
    <row r="1535" spans="5:20">
      <c r="E1535" s="83"/>
      <c r="F1535" s="83"/>
      <c r="G1535" s="83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</row>
    <row r="1536" spans="5:20">
      <c r="E1536" s="83"/>
      <c r="F1536" s="83"/>
      <c r="G1536" s="83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</row>
    <row r="1537" spans="5:20">
      <c r="E1537" s="83"/>
      <c r="F1537" s="83"/>
      <c r="G1537" s="83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</row>
    <row r="1538" spans="5:20">
      <c r="E1538" s="83"/>
      <c r="F1538" s="83"/>
      <c r="G1538" s="83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</row>
    <row r="1539" spans="5:20">
      <c r="E1539" s="83"/>
      <c r="F1539" s="83"/>
      <c r="G1539" s="83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</row>
    <row r="1540" spans="5:20">
      <c r="E1540" s="83"/>
      <c r="F1540" s="83"/>
      <c r="G1540" s="83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</row>
    <row r="1541" spans="5:20">
      <c r="E1541" s="83"/>
      <c r="F1541" s="83"/>
      <c r="G1541" s="83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</row>
    <row r="1542" spans="5:20">
      <c r="E1542" s="83"/>
      <c r="F1542" s="83"/>
      <c r="G1542" s="83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</row>
    <row r="1543" spans="5:20">
      <c r="E1543" s="83"/>
      <c r="F1543" s="83"/>
      <c r="G1543" s="83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</row>
    <row r="1544" spans="5:20">
      <c r="E1544" s="83"/>
      <c r="F1544" s="83"/>
      <c r="G1544" s="83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</row>
    <row r="1545" spans="5:20">
      <c r="E1545" s="83"/>
      <c r="F1545" s="83"/>
      <c r="G1545" s="83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</row>
    <row r="1546" spans="5:20">
      <c r="E1546" s="83"/>
      <c r="F1546" s="83"/>
      <c r="G1546" s="83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</row>
    <row r="1547" spans="5:20">
      <c r="E1547" s="83"/>
      <c r="F1547" s="83"/>
      <c r="G1547" s="83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</row>
    <row r="1548" spans="5:20">
      <c r="E1548" s="83"/>
      <c r="F1548" s="83"/>
      <c r="G1548" s="83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</row>
    <row r="1549" spans="5:20">
      <c r="E1549" s="83"/>
      <c r="F1549" s="83"/>
      <c r="G1549" s="83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</row>
    <row r="1550" spans="5:20">
      <c r="E1550" s="83"/>
      <c r="F1550" s="83"/>
      <c r="G1550" s="83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</row>
    <row r="1551" spans="5:20">
      <c r="E1551" s="83"/>
      <c r="F1551" s="83"/>
      <c r="G1551" s="83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</row>
    <row r="1552" spans="5:20">
      <c r="E1552" s="83"/>
      <c r="F1552" s="83"/>
      <c r="G1552" s="83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</row>
    <row r="1553" spans="5:20">
      <c r="E1553" s="83"/>
      <c r="F1553" s="83"/>
      <c r="G1553" s="83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</row>
    <row r="1554" spans="5:20">
      <c r="E1554" s="83"/>
      <c r="F1554" s="83"/>
      <c r="G1554" s="83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</row>
    <row r="1555" spans="5:20">
      <c r="E1555" s="83"/>
      <c r="F1555" s="83"/>
      <c r="G1555" s="83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</row>
    <row r="1556" spans="5:20">
      <c r="E1556" s="83"/>
      <c r="F1556" s="83"/>
      <c r="G1556" s="83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</row>
    <row r="1557" spans="5:20">
      <c r="E1557" s="83"/>
      <c r="F1557" s="83"/>
      <c r="G1557" s="83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</row>
    <row r="1558" spans="5:20">
      <c r="E1558" s="83"/>
      <c r="F1558" s="83"/>
      <c r="G1558" s="83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</row>
    <row r="1559" spans="5:20">
      <c r="E1559" s="83"/>
      <c r="F1559" s="83"/>
      <c r="G1559" s="83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</row>
    <row r="1560" spans="5:20">
      <c r="E1560" s="83"/>
      <c r="F1560" s="83"/>
      <c r="G1560" s="83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</row>
    <row r="1561" spans="5:20">
      <c r="E1561" s="83"/>
      <c r="F1561" s="83"/>
      <c r="G1561" s="83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</row>
    <row r="1562" spans="5:20">
      <c r="E1562" s="83"/>
      <c r="F1562" s="83"/>
      <c r="G1562" s="83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</row>
    <row r="1563" spans="5:20">
      <c r="E1563" s="83"/>
      <c r="F1563" s="83"/>
      <c r="G1563" s="83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</row>
    <row r="1564" spans="5:20">
      <c r="E1564" s="83"/>
      <c r="F1564" s="83"/>
      <c r="G1564" s="83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</row>
    <row r="1565" spans="5:20">
      <c r="E1565" s="83"/>
      <c r="F1565" s="83"/>
      <c r="G1565" s="83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</row>
    <row r="1566" spans="5:20">
      <c r="E1566" s="83"/>
      <c r="F1566" s="83"/>
      <c r="G1566" s="83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</row>
    <row r="1567" spans="5:20">
      <c r="E1567" s="83"/>
      <c r="F1567" s="83"/>
      <c r="G1567" s="83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BK1230"/>
  <sheetViews>
    <sheetView rightToLeft="1" zoomScale="90" zoomScaleNormal="90" workbookViewId="0">
      <pane ySplit="11" topLeftCell="A12" activePane="bottomLeft" state="frozen"/>
      <selection pane="bottomLeft" activeCell="F3" sqref="F3"/>
    </sheetView>
  </sheetViews>
  <sheetFormatPr defaultColWidth="9.140625" defaultRowHeight="18"/>
  <cols>
    <col min="1" max="1" width="6.28515625" style="1" customWidth="1"/>
    <col min="2" max="2" width="61.85546875" style="2" bestFit="1" customWidth="1"/>
    <col min="3" max="3" width="13" style="2" customWidth="1"/>
    <col min="4" max="4" width="6.85546875" style="2" customWidth="1"/>
    <col min="5" max="5" width="11.140625" style="2" customWidth="1"/>
    <col min="6" max="6" width="8.7109375" style="2" bestFit="1" customWidth="1"/>
    <col min="7" max="7" width="36.28515625" style="1" bestFit="1" customWidth="1"/>
    <col min="8" max="8" width="6" style="1" customWidth="1"/>
    <col min="9" max="9" width="7.85546875" style="1" customWidth="1"/>
    <col min="10" max="10" width="7.28515625" style="1" bestFit="1" customWidth="1"/>
    <col min="11" max="11" width="5.7109375" style="1" bestFit="1" customWidth="1"/>
    <col min="12" max="12" width="11.28515625" style="1" bestFit="1" customWidth="1"/>
    <col min="13" max="13" width="6.85546875" style="1" bestFit="1" customWidth="1"/>
    <col min="14" max="14" width="7.7109375" style="1" bestFit="1" customWidth="1"/>
    <col min="15" max="15" width="17.42578125" style="1" bestFit="1" customWidth="1"/>
    <col min="16" max="16" width="6.5703125" style="1" bestFit="1" customWidth="1"/>
    <col min="17" max="17" width="13.42578125" style="135" bestFit="1" customWidth="1"/>
    <col min="18" max="18" width="11.42578125" style="1" bestFit="1" customWidth="1"/>
    <col min="19" max="19" width="10.140625" style="1" bestFit="1" customWidth="1"/>
    <col min="20" max="20" width="10.5703125" style="1" bestFit="1" customWidth="1"/>
    <col min="21" max="21" width="17.140625" style="1" bestFit="1" customWidth="1"/>
    <col min="22" max="23" width="20.85546875" style="1" bestFit="1" customWidth="1"/>
    <col min="24" max="24" width="7.85546875" style="1" customWidth="1"/>
    <col min="25" max="25" width="8.140625" style="1" customWidth="1"/>
    <col min="26" max="26" width="6.28515625" style="1" customWidth="1"/>
    <col min="27" max="27" width="8" style="1" customWidth="1"/>
    <col min="28" max="28" width="8.7109375" style="1" customWidth="1"/>
    <col min="29" max="29" width="10" style="1" customWidth="1"/>
    <col min="30" max="30" width="9.5703125" style="1" customWidth="1"/>
    <col min="31" max="31" width="6.140625" style="1" customWidth="1"/>
    <col min="32" max="33" width="5.7109375" style="1" customWidth="1"/>
    <col min="34" max="34" width="6.85546875" style="1" customWidth="1"/>
    <col min="35" max="35" width="6.42578125" style="1" customWidth="1"/>
    <col min="36" max="36" width="6.7109375" style="1" customWidth="1"/>
    <col min="37" max="37" width="7.28515625" style="1" customWidth="1"/>
    <col min="38" max="49" width="5.7109375" style="1" customWidth="1"/>
    <col min="50" max="16384" width="9.140625" style="1"/>
  </cols>
  <sheetData>
    <row r="1" spans="2:63">
      <c r="B1" s="63" t="s">
        <v>145</v>
      </c>
      <c r="C1" s="181" t="s">
        <v>197</v>
      </c>
    </row>
    <row r="2" spans="2:63">
      <c r="B2" s="63" t="s">
        <v>144</v>
      </c>
      <c r="C2" s="181" t="s">
        <v>2403</v>
      </c>
    </row>
    <row r="3" spans="2:63">
      <c r="B3" s="63" t="s">
        <v>146</v>
      </c>
      <c r="C3" s="181" t="s">
        <v>2468</v>
      </c>
    </row>
    <row r="4" spans="2:63">
      <c r="B4" s="63" t="s">
        <v>147</v>
      </c>
      <c r="C4" s="181" t="s">
        <v>2469</v>
      </c>
    </row>
    <row r="5" spans="2:63"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63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2:63" ht="26.25" customHeight="1">
      <c r="B7" s="239" t="s">
        <v>79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1"/>
      <c r="BK7" s="3"/>
    </row>
    <row r="8" spans="2:63" s="3" customFormat="1" ht="63">
      <c r="B8" s="23" t="s">
        <v>106</v>
      </c>
      <c r="C8" s="33" t="s">
        <v>36</v>
      </c>
      <c r="D8" s="91" t="s">
        <v>110</v>
      </c>
      <c r="E8" s="91" t="s">
        <v>195</v>
      </c>
      <c r="F8" s="80" t="s">
        <v>108</v>
      </c>
      <c r="G8" s="80" t="s">
        <v>56</v>
      </c>
      <c r="H8" s="80" t="s">
        <v>15</v>
      </c>
      <c r="I8" s="80" t="s">
        <v>57</v>
      </c>
      <c r="J8" s="80" t="s">
        <v>93</v>
      </c>
      <c r="K8" s="80" t="s">
        <v>18</v>
      </c>
      <c r="L8" s="80" t="s">
        <v>92</v>
      </c>
      <c r="M8" s="80" t="s">
        <v>17</v>
      </c>
      <c r="N8" s="80" t="s">
        <v>19</v>
      </c>
      <c r="O8" s="80" t="s">
        <v>0</v>
      </c>
      <c r="P8" s="80" t="s">
        <v>96</v>
      </c>
      <c r="Q8" s="136" t="s">
        <v>54</v>
      </c>
      <c r="R8" s="91" t="s">
        <v>53</v>
      </c>
      <c r="S8" s="91" t="s">
        <v>148</v>
      </c>
      <c r="T8" s="34" t="s">
        <v>150</v>
      </c>
      <c r="BG8" s="1"/>
      <c r="BH8" s="1"/>
    </row>
    <row r="9" spans="2:63" s="3" customFormat="1" ht="20.25">
      <c r="B9" s="15"/>
      <c r="C9" s="16"/>
      <c r="D9" s="16"/>
      <c r="E9" s="16"/>
      <c r="F9" s="16"/>
      <c r="G9" s="16"/>
      <c r="H9" s="35"/>
      <c r="I9" s="35"/>
      <c r="J9" s="35" t="s">
        <v>24</v>
      </c>
      <c r="K9" s="35" t="s">
        <v>21</v>
      </c>
      <c r="L9" s="35"/>
      <c r="M9" s="35" t="s">
        <v>20</v>
      </c>
      <c r="N9" s="35" t="s">
        <v>20</v>
      </c>
      <c r="O9" s="35" t="s">
        <v>22</v>
      </c>
      <c r="P9" s="35" t="s">
        <v>55</v>
      </c>
      <c r="Q9" s="137" t="s">
        <v>23</v>
      </c>
      <c r="R9" s="16" t="s">
        <v>20</v>
      </c>
      <c r="S9" s="35" t="s">
        <v>23</v>
      </c>
      <c r="T9" s="17" t="s">
        <v>20</v>
      </c>
      <c r="BF9" s="1"/>
      <c r="BG9" s="1"/>
      <c r="BH9" s="1"/>
      <c r="BK9" s="4"/>
    </row>
    <row r="10" spans="2:63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37" t="s">
        <v>14</v>
      </c>
      <c r="Q10" s="138" t="s">
        <v>104</v>
      </c>
      <c r="R10" s="19" t="s">
        <v>105</v>
      </c>
      <c r="S10" s="19" t="s">
        <v>151</v>
      </c>
      <c r="T10" s="20" t="s">
        <v>196</v>
      </c>
      <c r="BF10" s="1"/>
      <c r="BG10" s="3"/>
      <c r="BH10" s="1"/>
    </row>
    <row r="11" spans="2:63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41">
        <v>5.0650077337216084</v>
      </c>
      <c r="L11" s="19"/>
      <c r="M11" s="19"/>
      <c r="N11" s="141">
        <v>4.1911946872566279</v>
      </c>
      <c r="O11" s="119">
        <v>3473833638.3500004</v>
      </c>
      <c r="P11" s="37"/>
      <c r="Q11" s="119">
        <v>6094244.8502356634</v>
      </c>
      <c r="R11" s="46"/>
      <c r="S11" s="134">
        <v>100</v>
      </c>
      <c r="T11" s="139">
        <v>7.9642485804130665</v>
      </c>
      <c r="BF11" s="1"/>
      <c r="BG11" s="3"/>
      <c r="BH11" s="1"/>
      <c r="BK11" s="1"/>
    </row>
    <row r="12" spans="2:63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113"/>
      <c r="R12" s="84"/>
      <c r="S12" s="84"/>
      <c r="T12" s="84"/>
    </row>
    <row r="13" spans="2:63">
      <c r="B13" s="106" t="s">
        <v>325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113"/>
      <c r="R13" s="84"/>
      <c r="S13" s="84"/>
      <c r="T13" s="84"/>
    </row>
    <row r="14" spans="2:63">
      <c r="B14" s="82" t="s">
        <v>333</v>
      </c>
      <c r="C14" s="129">
        <v>6040315</v>
      </c>
      <c r="D14" s="84" t="s">
        <v>111</v>
      </c>
      <c r="E14" s="84"/>
      <c r="F14" s="107">
        <v>520018078</v>
      </c>
      <c r="G14" s="84" t="s">
        <v>334</v>
      </c>
      <c r="H14" s="84" t="s">
        <v>335</v>
      </c>
      <c r="I14" s="84" t="s">
        <v>137</v>
      </c>
      <c r="J14" s="84"/>
      <c r="K14" s="111">
        <v>4.45</v>
      </c>
      <c r="L14" s="111" t="s">
        <v>139</v>
      </c>
      <c r="M14" s="111">
        <v>0.59</v>
      </c>
      <c r="N14" s="111">
        <v>0.93</v>
      </c>
      <c r="O14" s="178">
        <v>24772134.720000003</v>
      </c>
      <c r="P14" s="108">
        <v>98.51</v>
      </c>
      <c r="Q14" s="178">
        <v>24403.03</v>
      </c>
      <c r="R14" s="111">
        <v>1.46</v>
      </c>
      <c r="S14" s="111">
        <v>0.40042746229758625</v>
      </c>
      <c r="T14" s="111">
        <v>3.1891038481619574E-2</v>
      </c>
      <c r="V14" s="198"/>
      <c r="W14" s="201"/>
    </row>
    <row r="15" spans="2:63">
      <c r="B15" s="82" t="s">
        <v>336</v>
      </c>
      <c r="C15" s="129">
        <v>6040208</v>
      </c>
      <c r="D15" s="84" t="s">
        <v>111</v>
      </c>
      <c r="E15" s="84"/>
      <c r="F15" s="107">
        <v>520018078</v>
      </c>
      <c r="G15" s="84" t="s">
        <v>334</v>
      </c>
      <c r="H15" s="84" t="s">
        <v>335</v>
      </c>
      <c r="I15" s="84" t="s">
        <v>137</v>
      </c>
      <c r="J15" s="84"/>
      <c r="K15" s="111">
        <v>0.57999999999999996</v>
      </c>
      <c r="L15" s="111" t="s">
        <v>139</v>
      </c>
      <c r="M15" s="111">
        <v>5.05</v>
      </c>
      <c r="N15" s="111">
        <v>1.63</v>
      </c>
      <c r="O15" s="178">
        <v>2384618.0299999998</v>
      </c>
      <c r="P15" s="108">
        <v>135.18</v>
      </c>
      <c r="Q15" s="178">
        <v>3223.5299999999997</v>
      </c>
      <c r="R15" s="111">
        <v>0.98</v>
      </c>
      <c r="S15" s="111">
        <v>5.289465847233471E-2</v>
      </c>
      <c r="T15" s="111">
        <v>4.2126620864972571E-3</v>
      </c>
      <c r="V15" s="198"/>
      <c r="W15" s="201"/>
    </row>
    <row r="16" spans="2:63">
      <c r="B16" s="82" t="s">
        <v>337</v>
      </c>
      <c r="C16" s="129">
        <v>2310142</v>
      </c>
      <c r="D16" s="84" t="s">
        <v>111</v>
      </c>
      <c r="E16" s="84"/>
      <c r="F16" s="107">
        <v>520032046</v>
      </c>
      <c r="G16" s="84" t="s">
        <v>334</v>
      </c>
      <c r="H16" s="84" t="s">
        <v>335</v>
      </c>
      <c r="I16" s="84" t="s">
        <v>137</v>
      </c>
      <c r="J16" s="84"/>
      <c r="K16" s="111">
        <v>3.16</v>
      </c>
      <c r="L16" s="111" t="s">
        <v>139</v>
      </c>
      <c r="M16" s="111">
        <v>0.41</v>
      </c>
      <c r="N16" s="111">
        <v>1</v>
      </c>
      <c r="O16" s="178">
        <v>26328240.509999998</v>
      </c>
      <c r="P16" s="108">
        <v>98.28</v>
      </c>
      <c r="Q16" s="178">
        <v>25875.39</v>
      </c>
      <c r="R16" s="111">
        <v>1.07</v>
      </c>
      <c r="S16" s="111">
        <v>0.42458730549691326</v>
      </c>
      <c r="T16" s="111">
        <v>3.3815188450652005E-2</v>
      </c>
      <c r="V16" s="198"/>
      <c r="W16" s="201"/>
    </row>
    <row r="17" spans="2:23">
      <c r="B17" s="82" t="s">
        <v>338</v>
      </c>
      <c r="C17" s="129">
        <v>2310092</v>
      </c>
      <c r="D17" s="84" t="s">
        <v>111</v>
      </c>
      <c r="E17" s="84"/>
      <c r="F17" s="107">
        <v>520032046</v>
      </c>
      <c r="G17" s="84" t="s">
        <v>334</v>
      </c>
      <c r="H17" s="84" t="s">
        <v>335</v>
      </c>
      <c r="I17" s="84" t="s">
        <v>137</v>
      </c>
      <c r="J17" s="84"/>
      <c r="K17" s="111">
        <v>0.28000000000000003</v>
      </c>
      <c r="L17" s="111" t="s">
        <v>139</v>
      </c>
      <c r="M17" s="111">
        <v>2.6</v>
      </c>
      <c r="N17" s="111">
        <v>5.2</v>
      </c>
      <c r="O17" s="178">
        <v>70544644.560000002</v>
      </c>
      <c r="P17" s="108">
        <v>105.24</v>
      </c>
      <c r="Q17" s="178">
        <v>74241.179999999993</v>
      </c>
      <c r="R17" s="111">
        <v>3.0500000000000003</v>
      </c>
      <c r="S17" s="111">
        <v>1.2182178731648614</v>
      </c>
      <c r="T17" s="111">
        <v>9.7021899669870737E-2</v>
      </c>
      <c r="V17" s="198"/>
      <c r="W17" s="201"/>
    </row>
    <row r="18" spans="2:23">
      <c r="B18" s="82" t="s">
        <v>339</v>
      </c>
      <c r="C18" s="129">
        <v>2310118</v>
      </c>
      <c r="D18" s="84" t="s">
        <v>111</v>
      </c>
      <c r="E18" s="84"/>
      <c r="F18" s="107">
        <v>520032046</v>
      </c>
      <c r="G18" s="84" t="s">
        <v>334</v>
      </c>
      <c r="H18" s="84" t="s">
        <v>335</v>
      </c>
      <c r="I18" s="84" t="s">
        <v>137</v>
      </c>
      <c r="J18" s="84"/>
      <c r="K18" s="111">
        <v>2.92</v>
      </c>
      <c r="L18" s="111" t="s">
        <v>139</v>
      </c>
      <c r="M18" s="111">
        <v>2.58</v>
      </c>
      <c r="N18" s="111">
        <v>1.04</v>
      </c>
      <c r="O18" s="178">
        <v>77931910.650000006</v>
      </c>
      <c r="P18" s="108">
        <v>109.56</v>
      </c>
      <c r="Q18" s="178">
        <v>85382.2</v>
      </c>
      <c r="R18" s="111">
        <v>2.86</v>
      </c>
      <c r="S18" s="111">
        <v>1.4010300225580579</v>
      </c>
      <c r="T18" s="111">
        <v>0.111581513682741</v>
      </c>
      <c r="V18" s="198"/>
      <c r="W18" s="201"/>
    </row>
    <row r="19" spans="2:23">
      <c r="B19" s="82" t="s">
        <v>340</v>
      </c>
      <c r="C19" s="129">
        <v>2310159</v>
      </c>
      <c r="D19" s="84" t="s">
        <v>111</v>
      </c>
      <c r="E19" s="84"/>
      <c r="F19" s="107">
        <v>520032046</v>
      </c>
      <c r="G19" s="84" t="s">
        <v>334</v>
      </c>
      <c r="H19" s="84" t="s">
        <v>335</v>
      </c>
      <c r="I19" s="84" t="s">
        <v>137</v>
      </c>
      <c r="J19" s="84"/>
      <c r="K19" s="111">
        <v>4.0199999999999996</v>
      </c>
      <c r="L19" s="111" t="s">
        <v>139</v>
      </c>
      <c r="M19" s="111">
        <v>0.64</v>
      </c>
      <c r="N19" s="111">
        <v>0.92</v>
      </c>
      <c r="O19" s="178">
        <v>46862064.57</v>
      </c>
      <c r="P19" s="108">
        <v>98.57</v>
      </c>
      <c r="Q19" s="178">
        <v>46191.929999999993</v>
      </c>
      <c r="R19" s="111">
        <v>1.49</v>
      </c>
      <c r="S19" s="111">
        <v>0.75795986434994911</v>
      </c>
      <c r="T19" s="111">
        <v>6.0365807736591628E-2</v>
      </c>
      <c r="V19" s="198"/>
      <c r="W19" s="201"/>
    </row>
    <row r="20" spans="2:23">
      <c r="B20" s="82" t="s">
        <v>341</v>
      </c>
      <c r="C20" s="129">
        <v>2310183</v>
      </c>
      <c r="D20" s="84" t="s">
        <v>111</v>
      </c>
      <c r="E20" s="84"/>
      <c r="F20" s="107">
        <v>520032046</v>
      </c>
      <c r="G20" s="84" t="s">
        <v>334</v>
      </c>
      <c r="H20" s="84" t="s">
        <v>335</v>
      </c>
      <c r="I20" s="84" t="s">
        <v>137</v>
      </c>
      <c r="J20" s="84"/>
      <c r="K20" s="111">
        <v>13.95</v>
      </c>
      <c r="L20" s="111" t="s">
        <v>139</v>
      </c>
      <c r="M20" s="111">
        <v>0.47</v>
      </c>
      <c r="N20" s="111">
        <v>0.71</v>
      </c>
      <c r="O20" s="178">
        <v>316000</v>
      </c>
      <c r="P20" s="108">
        <v>96.81</v>
      </c>
      <c r="Q20" s="178">
        <v>305.92</v>
      </c>
      <c r="R20" s="111">
        <v>0.09</v>
      </c>
      <c r="S20" s="111">
        <v>5.0198180007186644E-3</v>
      </c>
      <c r="T20" s="111">
        <v>3.9979078386155576E-4</v>
      </c>
      <c r="V20" s="198"/>
      <c r="W20" s="201"/>
    </row>
    <row r="21" spans="2:23">
      <c r="B21" s="82" t="s">
        <v>342</v>
      </c>
      <c r="C21" s="129">
        <v>1940527</v>
      </c>
      <c r="D21" s="84" t="s">
        <v>111</v>
      </c>
      <c r="E21" s="84"/>
      <c r="F21" s="107">
        <v>520032640</v>
      </c>
      <c r="G21" s="84" t="s">
        <v>334</v>
      </c>
      <c r="H21" s="84" t="s">
        <v>335</v>
      </c>
      <c r="I21" s="84" t="s">
        <v>137</v>
      </c>
      <c r="J21" s="84"/>
      <c r="K21" s="111">
        <v>1.55</v>
      </c>
      <c r="L21" s="111" t="s">
        <v>139</v>
      </c>
      <c r="M21" s="111">
        <v>4.5</v>
      </c>
      <c r="N21" s="111">
        <v>1.08</v>
      </c>
      <c r="O21" s="178">
        <v>2539699.73</v>
      </c>
      <c r="P21" s="108">
        <v>109.72</v>
      </c>
      <c r="Q21" s="178">
        <v>2786.56</v>
      </c>
      <c r="R21" s="111">
        <v>0.52</v>
      </c>
      <c r="S21" s="111">
        <v>4.5724450993993852E-2</v>
      </c>
      <c r="T21" s="111">
        <v>3.6416089391908234E-3</v>
      </c>
      <c r="V21" s="198"/>
      <c r="W21" s="201"/>
    </row>
    <row r="22" spans="2:23">
      <c r="B22" s="82" t="s">
        <v>343</v>
      </c>
      <c r="C22" s="129">
        <v>1940535</v>
      </c>
      <c r="D22" s="84" t="s">
        <v>111</v>
      </c>
      <c r="E22" s="84"/>
      <c r="F22" s="107">
        <v>520032640</v>
      </c>
      <c r="G22" s="84" t="s">
        <v>334</v>
      </c>
      <c r="H22" s="84" t="s">
        <v>335</v>
      </c>
      <c r="I22" s="84" t="s">
        <v>137</v>
      </c>
      <c r="J22" s="84"/>
      <c r="K22" s="111">
        <v>5.73</v>
      </c>
      <c r="L22" s="111" t="s">
        <v>139</v>
      </c>
      <c r="M22" s="111">
        <v>5</v>
      </c>
      <c r="N22" s="111">
        <v>1.1200000000000001</v>
      </c>
      <c r="O22" s="178">
        <v>56742017.640000001</v>
      </c>
      <c r="P22" s="108">
        <v>129.57</v>
      </c>
      <c r="Q22" s="178">
        <v>73520.63</v>
      </c>
      <c r="R22" s="111">
        <v>7.24</v>
      </c>
      <c r="S22" s="111">
        <v>1.2063944230458181</v>
      </c>
      <c r="T22" s="111">
        <v>9.6080250711608958E-2</v>
      </c>
      <c r="V22" s="198"/>
      <c r="W22" s="201"/>
    </row>
    <row r="23" spans="2:23">
      <c r="B23" s="82" t="s">
        <v>344</v>
      </c>
      <c r="C23" s="129">
        <v>1940568</v>
      </c>
      <c r="D23" s="84" t="s">
        <v>111</v>
      </c>
      <c r="E23" s="84"/>
      <c r="F23" s="107">
        <v>520032640</v>
      </c>
      <c r="G23" s="84" t="s">
        <v>334</v>
      </c>
      <c r="H23" s="84" t="s">
        <v>335</v>
      </c>
      <c r="I23" s="84" t="s">
        <v>137</v>
      </c>
      <c r="J23" s="84"/>
      <c r="K23" s="111">
        <v>3.61</v>
      </c>
      <c r="L23" s="111" t="s">
        <v>139</v>
      </c>
      <c r="M23" s="111">
        <v>1.6</v>
      </c>
      <c r="N23" s="111">
        <v>1.0900000000000001</v>
      </c>
      <c r="O23" s="178">
        <v>39325620.879999995</v>
      </c>
      <c r="P23" s="108">
        <v>102.31</v>
      </c>
      <c r="Q23" s="178">
        <v>40234.04</v>
      </c>
      <c r="R23" s="111">
        <v>1.25</v>
      </c>
      <c r="S23" s="111">
        <v>0.6601973007114107</v>
      </c>
      <c r="T23" s="111">
        <v>5.2579754149833909E-2</v>
      </c>
      <c r="V23" s="198"/>
      <c r="W23" s="201"/>
    </row>
    <row r="24" spans="2:23">
      <c r="B24" s="82" t="s">
        <v>345</v>
      </c>
      <c r="C24" s="129">
        <v>1940576</v>
      </c>
      <c r="D24" s="84" t="s">
        <v>111</v>
      </c>
      <c r="E24" s="84"/>
      <c r="F24" s="107">
        <v>520032640</v>
      </c>
      <c r="G24" s="84" t="s">
        <v>334</v>
      </c>
      <c r="H24" s="84" t="s">
        <v>335</v>
      </c>
      <c r="I24" s="84" t="s">
        <v>137</v>
      </c>
      <c r="J24" s="84"/>
      <c r="K24" s="111">
        <v>4.1399999999999997</v>
      </c>
      <c r="L24" s="111" t="s">
        <v>139</v>
      </c>
      <c r="M24" s="111">
        <v>0.7</v>
      </c>
      <c r="N24" s="111">
        <v>0.92</v>
      </c>
      <c r="O24" s="178">
        <v>7396291.6699999999</v>
      </c>
      <c r="P24" s="108">
        <v>100.35</v>
      </c>
      <c r="Q24" s="178">
        <v>7422.18</v>
      </c>
      <c r="R24" s="111">
        <v>0.15000000000000002</v>
      </c>
      <c r="S24" s="111">
        <v>0.12178998682196016</v>
      </c>
      <c r="T24" s="111">
        <v>9.6996572965532234E-3</v>
      </c>
      <c r="V24" s="198"/>
      <c r="W24" s="201"/>
    </row>
    <row r="25" spans="2:23">
      <c r="B25" s="82" t="s">
        <v>346</v>
      </c>
      <c r="C25" s="129">
        <v>6040182</v>
      </c>
      <c r="D25" s="84" t="s">
        <v>111</v>
      </c>
      <c r="E25" s="84"/>
      <c r="F25" s="107">
        <v>520018078</v>
      </c>
      <c r="G25" s="84" t="s">
        <v>334</v>
      </c>
      <c r="H25" s="84" t="s">
        <v>347</v>
      </c>
      <c r="I25" s="84" t="s">
        <v>137</v>
      </c>
      <c r="J25" s="84"/>
      <c r="K25" s="111">
        <v>0.5</v>
      </c>
      <c r="L25" s="111" t="s">
        <v>139</v>
      </c>
      <c r="M25" s="111">
        <v>4.9000000000000004</v>
      </c>
      <c r="N25" s="111">
        <v>1.97</v>
      </c>
      <c r="O25" s="178">
        <v>1536951.48</v>
      </c>
      <c r="P25" s="108">
        <v>135.35</v>
      </c>
      <c r="Q25" s="178">
        <v>2080.27</v>
      </c>
      <c r="R25" s="111">
        <v>0.3</v>
      </c>
      <c r="S25" s="111">
        <v>3.4134992129821566E-2</v>
      </c>
      <c r="T25" s="111">
        <v>2.7185956261234264E-3</v>
      </c>
      <c r="V25" s="198"/>
      <c r="W25" s="201"/>
    </row>
    <row r="26" spans="2:23">
      <c r="B26" s="82" t="s">
        <v>348</v>
      </c>
      <c r="C26" s="129">
        <v>6040224</v>
      </c>
      <c r="D26" s="84" t="s">
        <v>111</v>
      </c>
      <c r="E26" s="84"/>
      <c r="F26" s="107">
        <v>520018078</v>
      </c>
      <c r="G26" s="84" t="s">
        <v>334</v>
      </c>
      <c r="H26" s="84" t="s">
        <v>347</v>
      </c>
      <c r="I26" s="84" t="s">
        <v>137</v>
      </c>
      <c r="J26" s="84"/>
      <c r="K26" s="111">
        <v>0.22</v>
      </c>
      <c r="L26" s="111" t="s">
        <v>139</v>
      </c>
      <c r="M26" s="111">
        <v>4.0999999999999996</v>
      </c>
      <c r="N26" s="111">
        <v>6.29</v>
      </c>
      <c r="O26" s="178">
        <v>1468708.28</v>
      </c>
      <c r="P26" s="108">
        <v>123.55</v>
      </c>
      <c r="Q26" s="178">
        <v>1814.5900000000001</v>
      </c>
      <c r="R26" s="111">
        <v>0.22</v>
      </c>
      <c r="S26" s="111">
        <v>2.9775469227000789E-2</v>
      </c>
      <c r="T26" s="111">
        <v>2.3713923852227395E-3</v>
      </c>
      <c r="V26" s="198"/>
      <c r="W26" s="201"/>
    </row>
    <row r="27" spans="2:23">
      <c r="B27" s="82" t="s">
        <v>349</v>
      </c>
      <c r="C27" s="129">
        <v>6040232</v>
      </c>
      <c r="D27" s="84" t="s">
        <v>111</v>
      </c>
      <c r="E27" s="84"/>
      <c r="F27" s="107">
        <v>520018078</v>
      </c>
      <c r="G27" s="84" t="s">
        <v>334</v>
      </c>
      <c r="H27" s="84" t="s">
        <v>347</v>
      </c>
      <c r="I27" s="84" t="s">
        <v>137</v>
      </c>
      <c r="J27" s="84"/>
      <c r="K27" s="111">
        <v>1.34</v>
      </c>
      <c r="L27" s="111" t="s">
        <v>139</v>
      </c>
      <c r="M27" s="111">
        <v>4.4000000000000004</v>
      </c>
      <c r="N27" s="111">
        <v>1.18</v>
      </c>
      <c r="O27" s="178">
        <v>15546770.48</v>
      </c>
      <c r="P27" s="108">
        <v>122.85</v>
      </c>
      <c r="Q27" s="178">
        <v>19099.21</v>
      </c>
      <c r="R27" s="111">
        <v>1.21</v>
      </c>
      <c r="S27" s="111">
        <v>0.31339748351695185</v>
      </c>
      <c r="T27" s="111">
        <v>2.4959754632049112E-2</v>
      </c>
      <c r="V27" s="198"/>
      <c r="W27" s="201"/>
    </row>
    <row r="28" spans="2:23">
      <c r="B28" s="82" t="s">
        <v>350</v>
      </c>
      <c r="C28" s="129">
        <v>6040273</v>
      </c>
      <c r="D28" s="84" t="s">
        <v>111</v>
      </c>
      <c r="E28" s="84"/>
      <c r="F28" s="107">
        <v>520018078</v>
      </c>
      <c r="G28" s="84" t="s">
        <v>334</v>
      </c>
      <c r="H28" s="84" t="s">
        <v>347</v>
      </c>
      <c r="I28" s="84" t="s">
        <v>137</v>
      </c>
      <c r="J28" s="84"/>
      <c r="K28" s="111">
        <v>1.67</v>
      </c>
      <c r="L28" s="111" t="s">
        <v>139</v>
      </c>
      <c r="M28" s="111">
        <v>2.6</v>
      </c>
      <c r="N28" s="111">
        <v>1.22</v>
      </c>
      <c r="O28" s="178">
        <v>52292969.299999997</v>
      </c>
      <c r="P28" s="108">
        <v>109.43</v>
      </c>
      <c r="Q28" s="178">
        <v>57224.19</v>
      </c>
      <c r="R28" s="111">
        <v>1.6</v>
      </c>
      <c r="S28" s="111">
        <v>0.93898737917934416</v>
      </c>
      <c r="T28" s="111">
        <v>7.4783289016548779E-2</v>
      </c>
      <c r="V28" s="198"/>
      <c r="W28" s="201"/>
    </row>
    <row r="29" spans="2:23">
      <c r="B29" s="82" t="s">
        <v>351</v>
      </c>
      <c r="C29" s="129">
        <v>6040299</v>
      </c>
      <c r="D29" s="84" t="s">
        <v>111</v>
      </c>
      <c r="E29" s="84"/>
      <c r="F29" s="107">
        <v>520018078</v>
      </c>
      <c r="G29" s="84" t="s">
        <v>334</v>
      </c>
      <c r="H29" s="84" t="s">
        <v>347</v>
      </c>
      <c r="I29" s="84" t="s">
        <v>137</v>
      </c>
      <c r="J29" s="84"/>
      <c r="K29" s="111">
        <v>4.5599999999999996</v>
      </c>
      <c r="L29" s="111" t="s">
        <v>139</v>
      </c>
      <c r="M29" s="111">
        <v>3.4</v>
      </c>
      <c r="N29" s="111">
        <v>0.93</v>
      </c>
      <c r="O29" s="178">
        <v>35437948.410000004</v>
      </c>
      <c r="P29" s="108">
        <v>114.81</v>
      </c>
      <c r="Q29" s="178">
        <v>40686.300000000003</v>
      </c>
      <c r="R29" s="111">
        <v>1.9000000000000001</v>
      </c>
      <c r="S29" s="111">
        <v>0.66761840063624411</v>
      </c>
      <c r="T29" s="111">
        <v>5.3170788995248484E-2</v>
      </c>
      <c r="V29" s="198"/>
      <c r="W29" s="201"/>
    </row>
    <row r="30" spans="2:23">
      <c r="B30" s="82" t="s">
        <v>352</v>
      </c>
      <c r="C30" s="129">
        <v>2310068</v>
      </c>
      <c r="D30" s="84" t="s">
        <v>111</v>
      </c>
      <c r="E30" s="84"/>
      <c r="F30" s="107">
        <v>520032046</v>
      </c>
      <c r="G30" s="84" t="s">
        <v>334</v>
      </c>
      <c r="H30" s="84" t="s">
        <v>347</v>
      </c>
      <c r="I30" s="84" t="s">
        <v>137</v>
      </c>
      <c r="J30" s="84"/>
      <c r="K30" s="111">
        <v>1.37</v>
      </c>
      <c r="L30" s="111" t="s">
        <v>139</v>
      </c>
      <c r="M30" s="111">
        <v>3.9</v>
      </c>
      <c r="N30" s="111">
        <v>1.27</v>
      </c>
      <c r="O30" s="178">
        <v>1561776.23</v>
      </c>
      <c r="P30" s="108">
        <v>126.52</v>
      </c>
      <c r="Q30" s="178">
        <v>1975.96</v>
      </c>
      <c r="R30" s="111">
        <v>0.11</v>
      </c>
      <c r="S30" s="111">
        <v>3.2423377277392945E-2</v>
      </c>
      <c r="T30" s="111">
        <v>2.582278364536741E-3</v>
      </c>
      <c r="V30" s="198"/>
      <c r="W30" s="201"/>
    </row>
    <row r="31" spans="2:23">
      <c r="B31" s="82" t="s">
        <v>353</v>
      </c>
      <c r="C31" s="129">
        <v>1134436</v>
      </c>
      <c r="D31" s="84" t="s">
        <v>111</v>
      </c>
      <c r="E31" s="84"/>
      <c r="F31" s="107">
        <v>510960719</v>
      </c>
      <c r="G31" s="84" t="s">
        <v>354</v>
      </c>
      <c r="H31" s="84" t="s">
        <v>347</v>
      </c>
      <c r="I31" s="84" t="s">
        <v>137</v>
      </c>
      <c r="J31" s="84"/>
      <c r="K31" s="111">
        <v>4.6100000000000003</v>
      </c>
      <c r="L31" s="111" t="s">
        <v>139</v>
      </c>
      <c r="M31" s="111">
        <v>0.83</v>
      </c>
      <c r="N31" s="111">
        <v>1.1599999999999999</v>
      </c>
      <c r="O31" s="178">
        <v>37198839.670000002</v>
      </c>
      <c r="P31" s="108">
        <v>97.84</v>
      </c>
      <c r="Q31" s="178">
        <v>36395.35</v>
      </c>
      <c r="R31" s="111">
        <v>3.04</v>
      </c>
      <c r="S31" s="111">
        <v>0.59720852861027718</v>
      </c>
      <c r="T31" s="111">
        <v>4.7563171761949768E-2</v>
      </c>
      <c r="V31" s="198"/>
      <c r="W31" s="201"/>
    </row>
    <row r="32" spans="2:23">
      <c r="B32" s="82" t="s">
        <v>355</v>
      </c>
      <c r="C32" s="129">
        <v>1136324</v>
      </c>
      <c r="D32" s="84" t="s">
        <v>111</v>
      </c>
      <c r="E32" s="84"/>
      <c r="F32" s="107">
        <v>510960719</v>
      </c>
      <c r="G32" s="84" t="s">
        <v>354</v>
      </c>
      <c r="H32" s="84" t="s">
        <v>347</v>
      </c>
      <c r="I32" s="84" t="s">
        <v>137</v>
      </c>
      <c r="J32" s="84"/>
      <c r="K32" s="111">
        <v>6.55</v>
      </c>
      <c r="L32" s="111" t="s">
        <v>139</v>
      </c>
      <c r="M32" s="111">
        <v>1.64</v>
      </c>
      <c r="N32" s="111">
        <v>1.69</v>
      </c>
      <c r="O32" s="178">
        <v>13505308.720000001</v>
      </c>
      <c r="P32" s="108">
        <v>100.22</v>
      </c>
      <c r="Q32" s="178">
        <v>13535.02</v>
      </c>
      <c r="R32" s="111">
        <v>1.34</v>
      </c>
      <c r="S32" s="111">
        <v>0.22209511321942707</v>
      </c>
      <c r="T32" s="111">
        <v>1.7688206901745017E-2</v>
      </c>
      <c r="V32" s="198"/>
      <c r="W32" s="201"/>
    </row>
    <row r="33" spans="2:23">
      <c r="B33" s="82" t="s">
        <v>356</v>
      </c>
      <c r="C33" s="129">
        <v>1940105</v>
      </c>
      <c r="D33" s="84" t="s">
        <v>111</v>
      </c>
      <c r="E33" s="84"/>
      <c r="F33" s="107">
        <v>520032640</v>
      </c>
      <c r="G33" s="84" t="s">
        <v>334</v>
      </c>
      <c r="H33" s="84" t="s">
        <v>347</v>
      </c>
      <c r="I33" s="84" t="s">
        <v>137</v>
      </c>
      <c r="J33" s="84"/>
      <c r="K33" s="111">
        <v>0.47</v>
      </c>
      <c r="L33" s="111" t="s">
        <v>139</v>
      </c>
      <c r="M33" s="111">
        <v>5.19</v>
      </c>
      <c r="N33" s="111">
        <v>2.31</v>
      </c>
      <c r="O33" s="178">
        <v>1286260.49</v>
      </c>
      <c r="P33" s="108">
        <v>136.13</v>
      </c>
      <c r="Q33" s="178">
        <v>1750.98</v>
      </c>
      <c r="R33" s="111">
        <v>0.43</v>
      </c>
      <c r="S33" s="111">
        <v>2.8731697577465892E-2</v>
      </c>
      <c r="T33" s="111">
        <v>2.2882638164419028E-3</v>
      </c>
      <c r="V33" s="198"/>
      <c r="W33" s="201"/>
    </row>
    <row r="34" spans="2:23">
      <c r="B34" s="82" t="s">
        <v>357</v>
      </c>
      <c r="C34" s="129">
        <v>1940386</v>
      </c>
      <c r="D34" s="84" t="s">
        <v>111</v>
      </c>
      <c r="E34" s="84"/>
      <c r="F34" s="107">
        <v>520032640</v>
      </c>
      <c r="G34" s="84" t="s">
        <v>334</v>
      </c>
      <c r="H34" s="84" t="s">
        <v>347</v>
      </c>
      <c r="I34" s="84" t="s">
        <v>137</v>
      </c>
      <c r="J34" s="84"/>
      <c r="K34" s="111">
        <v>1.46</v>
      </c>
      <c r="L34" s="111" t="s">
        <v>139</v>
      </c>
      <c r="M34" s="111">
        <v>4.7</v>
      </c>
      <c r="N34" s="111">
        <v>0.89</v>
      </c>
      <c r="O34" s="178">
        <v>155000.32000000001</v>
      </c>
      <c r="P34" s="108">
        <v>126.17</v>
      </c>
      <c r="Q34" s="178">
        <v>195.56</v>
      </c>
      <c r="R34" s="111">
        <v>0.05</v>
      </c>
      <c r="S34" s="111">
        <v>3.2089291586707047E-3</v>
      </c>
      <c r="T34" s="111">
        <v>2.5556709496589257E-4</v>
      </c>
      <c r="V34" s="198"/>
      <c r="W34" s="201"/>
    </row>
    <row r="35" spans="2:23">
      <c r="B35" s="82" t="s">
        <v>358</v>
      </c>
      <c r="C35" s="129">
        <v>1940402</v>
      </c>
      <c r="D35" s="84" t="s">
        <v>111</v>
      </c>
      <c r="E35" s="84"/>
      <c r="F35" s="107">
        <v>520032640</v>
      </c>
      <c r="G35" s="84" t="s">
        <v>334</v>
      </c>
      <c r="H35" s="84" t="s">
        <v>347</v>
      </c>
      <c r="I35" s="84" t="s">
        <v>137</v>
      </c>
      <c r="J35" s="84"/>
      <c r="K35" s="111">
        <v>3.04</v>
      </c>
      <c r="L35" s="111" t="s">
        <v>139</v>
      </c>
      <c r="M35" s="111">
        <v>4.0999999999999996</v>
      </c>
      <c r="N35" s="111">
        <v>1.1000000000000001</v>
      </c>
      <c r="O35" s="178">
        <v>41695047.789999999</v>
      </c>
      <c r="P35" s="108">
        <v>135.38</v>
      </c>
      <c r="Q35" s="178">
        <v>56446.75</v>
      </c>
      <c r="R35" s="111">
        <v>1.07</v>
      </c>
      <c r="S35" s="111">
        <v>0.92623042537940059</v>
      </c>
      <c r="T35" s="111">
        <v>7.3767293504632819E-2</v>
      </c>
      <c r="V35" s="198"/>
      <c r="W35" s="201"/>
    </row>
    <row r="36" spans="2:23">
      <c r="B36" s="82" t="s">
        <v>359</v>
      </c>
      <c r="C36" s="129">
        <v>1940428</v>
      </c>
      <c r="D36" s="84" t="s">
        <v>111</v>
      </c>
      <c r="E36" s="84"/>
      <c r="F36" s="107">
        <v>520032640</v>
      </c>
      <c r="G36" s="84" t="s">
        <v>334</v>
      </c>
      <c r="H36" s="84" t="s">
        <v>347</v>
      </c>
      <c r="I36" s="84" t="s">
        <v>137</v>
      </c>
      <c r="J36" s="84"/>
      <c r="K36" s="111">
        <v>0.42</v>
      </c>
      <c r="L36" s="111" t="s">
        <v>139</v>
      </c>
      <c r="M36" s="111">
        <v>5</v>
      </c>
      <c r="N36" s="111">
        <v>2.31</v>
      </c>
      <c r="O36" s="178">
        <v>354459.57999999996</v>
      </c>
      <c r="P36" s="108">
        <v>115.04</v>
      </c>
      <c r="Q36" s="178">
        <v>407.77</v>
      </c>
      <c r="R36" s="111">
        <v>0.18000000000000002</v>
      </c>
      <c r="S36" s="111">
        <v>6.6910669003433891E-3</v>
      </c>
      <c r="T36" s="111">
        <v>5.3289320062508696E-4</v>
      </c>
      <c r="V36" s="198"/>
      <c r="W36" s="201"/>
    </row>
    <row r="37" spans="2:23">
      <c r="B37" s="82" t="s">
        <v>360</v>
      </c>
      <c r="C37" s="129">
        <v>1940501</v>
      </c>
      <c r="D37" s="84" t="s">
        <v>111</v>
      </c>
      <c r="E37" s="84"/>
      <c r="F37" s="107">
        <v>520032640</v>
      </c>
      <c r="G37" s="84" t="s">
        <v>334</v>
      </c>
      <c r="H37" s="84" t="s">
        <v>347</v>
      </c>
      <c r="I37" s="84" t="s">
        <v>137</v>
      </c>
      <c r="J37" s="84"/>
      <c r="K37" s="111">
        <v>4.9800000000000004</v>
      </c>
      <c r="L37" s="111" t="s">
        <v>139</v>
      </c>
      <c r="M37" s="111">
        <v>4</v>
      </c>
      <c r="N37" s="111">
        <v>1.02</v>
      </c>
      <c r="O37" s="178">
        <v>49699210.879999995</v>
      </c>
      <c r="P37" s="108">
        <v>121.83</v>
      </c>
      <c r="Q37" s="178">
        <v>60548.549999999996</v>
      </c>
      <c r="R37" s="111">
        <v>1.71</v>
      </c>
      <c r="S37" s="111">
        <v>0.99353654944892134</v>
      </c>
      <c r="T37" s="111">
        <v>7.9127720535370691E-2</v>
      </c>
      <c r="V37" s="198"/>
      <c r="W37" s="201"/>
    </row>
    <row r="38" spans="2:23">
      <c r="B38" s="82" t="s">
        <v>361</v>
      </c>
      <c r="C38" s="129">
        <v>1134998</v>
      </c>
      <c r="D38" s="84" t="s">
        <v>111</v>
      </c>
      <c r="E38" s="84"/>
      <c r="F38" s="107">
        <v>520043613</v>
      </c>
      <c r="G38" s="84" t="s">
        <v>131</v>
      </c>
      <c r="H38" s="84" t="s">
        <v>347</v>
      </c>
      <c r="I38" s="84" t="s">
        <v>137</v>
      </c>
      <c r="J38" s="84"/>
      <c r="K38" s="111">
        <v>2.96</v>
      </c>
      <c r="L38" s="111" t="s">
        <v>139</v>
      </c>
      <c r="M38" s="111">
        <v>0.63</v>
      </c>
      <c r="N38" s="111">
        <v>0.86</v>
      </c>
      <c r="O38" s="178">
        <v>14221145.98</v>
      </c>
      <c r="P38" s="108">
        <v>100.06</v>
      </c>
      <c r="Q38" s="178">
        <v>14229.68</v>
      </c>
      <c r="R38" s="111">
        <v>3.56</v>
      </c>
      <c r="S38" s="111">
        <v>0.23349373629859554</v>
      </c>
      <c r="T38" s="111">
        <v>1.8596021578514327E-2</v>
      </c>
      <c r="V38" s="198"/>
      <c r="W38" s="201"/>
    </row>
    <row r="39" spans="2:23">
      <c r="B39" s="82" t="s">
        <v>363</v>
      </c>
      <c r="C39" s="129">
        <v>1121045</v>
      </c>
      <c r="D39" s="84" t="s">
        <v>111</v>
      </c>
      <c r="E39" s="84"/>
      <c r="F39" s="107">
        <v>511659401</v>
      </c>
      <c r="G39" s="84" t="s">
        <v>354</v>
      </c>
      <c r="H39" s="84" t="s">
        <v>364</v>
      </c>
      <c r="I39" s="84" t="s">
        <v>137</v>
      </c>
      <c r="J39" s="84"/>
      <c r="K39" s="111">
        <v>0.65</v>
      </c>
      <c r="L39" s="111" t="s">
        <v>139</v>
      </c>
      <c r="M39" s="111">
        <v>3.1</v>
      </c>
      <c r="N39" s="111">
        <v>1.89</v>
      </c>
      <c r="O39" s="178">
        <v>218997.83000000002</v>
      </c>
      <c r="P39" s="108">
        <v>107.3</v>
      </c>
      <c r="Q39" s="178">
        <v>234.98000000000002</v>
      </c>
      <c r="R39" s="111">
        <v>0.12</v>
      </c>
      <c r="S39" s="111">
        <v>3.8557689389672849E-3</v>
      </c>
      <c r="T39" s="111">
        <v>3.0708302298570995E-4</v>
      </c>
      <c r="V39" s="198"/>
      <c r="W39" s="201"/>
    </row>
    <row r="40" spans="2:23">
      <c r="B40" s="82" t="s">
        <v>365</v>
      </c>
      <c r="C40" s="129">
        <v>1133487</v>
      </c>
      <c r="D40" s="84" t="s">
        <v>111</v>
      </c>
      <c r="E40" s="84"/>
      <c r="F40" s="107">
        <v>511659401</v>
      </c>
      <c r="G40" s="84" t="s">
        <v>354</v>
      </c>
      <c r="H40" s="84" t="s">
        <v>364</v>
      </c>
      <c r="I40" s="84" t="s">
        <v>137</v>
      </c>
      <c r="J40" s="84"/>
      <c r="K40" s="111">
        <v>7.2</v>
      </c>
      <c r="L40" s="111" t="s">
        <v>139</v>
      </c>
      <c r="M40" s="111">
        <v>2.34</v>
      </c>
      <c r="N40" s="111">
        <v>2.39</v>
      </c>
      <c r="O40" s="178">
        <v>13242322.310000001</v>
      </c>
      <c r="P40" s="108">
        <v>101.57</v>
      </c>
      <c r="Q40" s="178">
        <v>13450.22</v>
      </c>
      <c r="R40" s="111">
        <v>1.61</v>
      </c>
      <c r="S40" s="111">
        <v>0.2207036364723659</v>
      </c>
      <c r="T40" s="111">
        <v>1.7577386234670419E-2</v>
      </c>
      <c r="V40" s="198"/>
      <c r="W40" s="201"/>
    </row>
    <row r="41" spans="2:23">
      <c r="B41" s="82" t="s">
        <v>367</v>
      </c>
      <c r="C41" s="129">
        <v>1122670</v>
      </c>
      <c r="D41" s="84" t="s">
        <v>111</v>
      </c>
      <c r="E41" s="84"/>
      <c r="F41" s="107">
        <v>511659401</v>
      </c>
      <c r="G41" s="84" t="s">
        <v>354</v>
      </c>
      <c r="H41" s="84" t="s">
        <v>364</v>
      </c>
      <c r="I41" s="84" t="s">
        <v>137</v>
      </c>
      <c r="J41" s="84"/>
      <c r="K41" s="111">
        <v>1.76</v>
      </c>
      <c r="L41" s="111" t="s">
        <v>139</v>
      </c>
      <c r="M41" s="111">
        <v>3.2</v>
      </c>
      <c r="N41" s="111">
        <v>1.27</v>
      </c>
      <c r="O41" s="178">
        <v>1032427.63</v>
      </c>
      <c r="P41" s="108">
        <v>109.08</v>
      </c>
      <c r="Q41" s="178">
        <v>1126.17</v>
      </c>
      <c r="R41" s="111">
        <v>0.23</v>
      </c>
      <c r="S41" s="111">
        <v>1.8479237832993389E-2</v>
      </c>
      <c r="T41" s="111">
        <v>1.4717324367853305E-3</v>
      </c>
      <c r="V41" s="198"/>
      <c r="W41" s="201"/>
    </row>
    <row r="42" spans="2:23">
      <c r="B42" s="82" t="s">
        <v>368</v>
      </c>
      <c r="C42" s="129">
        <v>2300069</v>
      </c>
      <c r="D42" s="84" t="s">
        <v>111</v>
      </c>
      <c r="E42" s="84"/>
      <c r="F42" s="107">
        <v>520031931</v>
      </c>
      <c r="G42" s="84" t="s">
        <v>156</v>
      </c>
      <c r="H42" s="84" t="s">
        <v>364</v>
      </c>
      <c r="I42" s="84" t="s">
        <v>137</v>
      </c>
      <c r="J42" s="84"/>
      <c r="K42" s="111">
        <v>0.42</v>
      </c>
      <c r="L42" s="111" t="s">
        <v>139</v>
      </c>
      <c r="M42" s="111">
        <v>5.3</v>
      </c>
      <c r="N42" s="111">
        <v>2.12</v>
      </c>
      <c r="O42" s="178">
        <v>785420.68</v>
      </c>
      <c r="P42" s="108">
        <v>128.1</v>
      </c>
      <c r="Q42" s="178">
        <v>1006.1199999999999</v>
      </c>
      <c r="R42" s="111">
        <v>0.2</v>
      </c>
      <c r="S42" s="111">
        <v>1.6509346518315447E-2</v>
      </c>
      <c r="T42" s="111">
        <v>1.314845395720412E-3</v>
      </c>
      <c r="V42" s="198"/>
      <c r="W42" s="201"/>
    </row>
    <row r="43" spans="2:23">
      <c r="B43" s="82" t="s">
        <v>369</v>
      </c>
      <c r="C43" s="129">
        <v>2300143</v>
      </c>
      <c r="D43" s="84" t="s">
        <v>111</v>
      </c>
      <c r="E43" s="84"/>
      <c r="F43" s="107">
        <v>520031931</v>
      </c>
      <c r="G43" s="84" t="s">
        <v>156</v>
      </c>
      <c r="H43" s="84" t="s">
        <v>364</v>
      </c>
      <c r="I43" s="84" t="s">
        <v>137</v>
      </c>
      <c r="J43" s="84"/>
      <c r="K43" s="111">
        <v>4.5599999999999996</v>
      </c>
      <c r="L43" s="111" t="s">
        <v>139</v>
      </c>
      <c r="M43" s="111">
        <v>3.7</v>
      </c>
      <c r="N43" s="111">
        <v>1.44</v>
      </c>
      <c r="O43" s="178">
        <v>81207862.75</v>
      </c>
      <c r="P43" s="108">
        <v>114.06</v>
      </c>
      <c r="Q43" s="178">
        <v>92625.69</v>
      </c>
      <c r="R43" s="111">
        <v>2.8200000000000003</v>
      </c>
      <c r="S43" s="111">
        <v>1.5198878987676083</v>
      </c>
      <c r="T43" s="111">
        <v>0.12104765040146924</v>
      </c>
      <c r="V43" s="198"/>
      <c r="W43" s="201"/>
    </row>
    <row r="44" spans="2:23">
      <c r="B44" s="82" t="s">
        <v>370</v>
      </c>
      <c r="C44" s="129">
        <v>1091164</v>
      </c>
      <c r="D44" s="84" t="s">
        <v>111</v>
      </c>
      <c r="E44" s="84"/>
      <c r="F44" s="107">
        <v>513141879</v>
      </c>
      <c r="G44" s="84" t="s">
        <v>334</v>
      </c>
      <c r="H44" s="84" t="s">
        <v>364</v>
      </c>
      <c r="I44" s="84" t="s">
        <v>137</v>
      </c>
      <c r="J44" s="84"/>
      <c r="K44" s="111">
        <v>1.63</v>
      </c>
      <c r="L44" s="111" t="s">
        <v>139</v>
      </c>
      <c r="M44" s="111">
        <v>5.25</v>
      </c>
      <c r="N44" s="111">
        <v>1.17</v>
      </c>
      <c r="O44" s="178">
        <v>1360064.22</v>
      </c>
      <c r="P44" s="108">
        <v>132.80000000000001</v>
      </c>
      <c r="Q44" s="178">
        <v>1806.1699999999998</v>
      </c>
      <c r="R44" s="111">
        <v>1.1700000000000002</v>
      </c>
      <c r="S44" s="111">
        <v>2.963730608772891E-2</v>
      </c>
      <c r="T44" s="111">
        <v>2.3603887293646253E-3</v>
      </c>
      <c r="V44" s="198"/>
      <c r="W44" s="201"/>
    </row>
    <row r="45" spans="2:23">
      <c r="B45" s="82" t="s">
        <v>371</v>
      </c>
      <c r="C45" s="129">
        <v>1105576</v>
      </c>
      <c r="D45" s="84" t="s">
        <v>111</v>
      </c>
      <c r="E45" s="84"/>
      <c r="F45" s="107">
        <v>513141879</v>
      </c>
      <c r="G45" s="84" t="s">
        <v>334</v>
      </c>
      <c r="H45" s="84" t="s">
        <v>364</v>
      </c>
      <c r="I45" s="84" t="s">
        <v>137</v>
      </c>
      <c r="J45" s="84"/>
      <c r="K45" s="111">
        <v>0.93</v>
      </c>
      <c r="L45" s="111" t="s">
        <v>139</v>
      </c>
      <c r="M45" s="111">
        <v>3.85</v>
      </c>
      <c r="N45" s="111">
        <v>1.22</v>
      </c>
      <c r="O45" s="178">
        <v>2227132.9700000002</v>
      </c>
      <c r="P45" s="108">
        <v>122.61</v>
      </c>
      <c r="Q45" s="178">
        <v>2730.68</v>
      </c>
      <c r="R45" s="111">
        <v>0.3</v>
      </c>
      <c r="S45" s="111">
        <v>4.4807520326237055E-2</v>
      </c>
      <c r="T45" s="111">
        <v>3.5685823015006311E-3</v>
      </c>
      <c r="V45" s="198"/>
      <c r="W45" s="201"/>
    </row>
    <row r="46" spans="2:23">
      <c r="B46" s="82" t="s">
        <v>372</v>
      </c>
      <c r="C46" s="129">
        <v>1121953</v>
      </c>
      <c r="D46" s="84" t="s">
        <v>111</v>
      </c>
      <c r="E46" s="84"/>
      <c r="F46" s="107">
        <v>513141879</v>
      </c>
      <c r="G46" s="84" t="s">
        <v>334</v>
      </c>
      <c r="H46" s="84" t="s">
        <v>364</v>
      </c>
      <c r="I46" s="84" t="s">
        <v>137</v>
      </c>
      <c r="J46" s="84"/>
      <c r="K46" s="111">
        <v>2.92</v>
      </c>
      <c r="L46" s="111" t="s">
        <v>139</v>
      </c>
      <c r="M46" s="111">
        <v>3.1</v>
      </c>
      <c r="N46" s="111">
        <v>1.01</v>
      </c>
      <c r="O46" s="178">
        <v>43583907.609999999</v>
      </c>
      <c r="P46" s="108">
        <v>114.55</v>
      </c>
      <c r="Q46" s="178">
        <v>49925.37</v>
      </c>
      <c r="R46" s="111">
        <v>5.07</v>
      </c>
      <c r="S46" s="111">
        <v>0.81922159721018428</v>
      </c>
      <c r="T46" s="111">
        <v>6.5244844426249352E-2</v>
      </c>
      <c r="V46" s="198"/>
      <c r="W46" s="201"/>
    </row>
    <row r="47" spans="2:23">
      <c r="B47" s="82" t="s">
        <v>373</v>
      </c>
      <c r="C47" s="129">
        <v>1126598</v>
      </c>
      <c r="D47" s="84" t="s">
        <v>111</v>
      </c>
      <c r="E47" s="84"/>
      <c r="F47" s="107">
        <v>513141879</v>
      </c>
      <c r="G47" s="84" t="s">
        <v>334</v>
      </c>
      <c r="H47" s="84" t="s">
        <v>364</v>
      </c>
      <c r="I47" s="84" t="s">
        <v>137</v>
      </c>
      <c r="J47" s="84"/>
      <c r="K47" s="111">
        <v>3.37</v>
      </c>
      <c r="L47" s="111" t="s">
        <v>139</v>
      </c>
      <c r="M47" s="111">
        <v>2.8</v>
      </c>
      <c r="N47" s="111">
        <v>0.93</v>
      </c>
      <c r="O47" s="178">
        <v>32382209.359999999</v>
      </c>
      <c r="P47" s="108">
        <v>108.96</v>
      </c>
      <c r="Q47" s="178">
        <v>35283.65</v>
      </c>
      <c r="R47" s="111">
        <v>3.29</v>
      </c>
      <c r="S47" s="111">
        <v>0.57896672790617509</v>
      </c>
      <c r="T47" s="111">
        <v>4.611034940833153E-2</v>
      </c>
      <c r="V47" s="198"/>
      <c r="W47" s="201"/>
    </row>
    <row r="48" spans="2:23">
      <c r="B48" s="82" t="s">
        <v>375</v>
      </c>
      <c r="C48" s="129">
        <v>1103126</v>
      </c>
      <c r="D48" s="84" t="s">
        <v>111</v>
      </c>
      <c r="E48" s="84"/>
      <c r="F48" s="107">
        <v>513141879</v>
      </c>
      <c r="G48" s="84" t="s">
        <v>334</v>
      </c>
      <c r="H48" s="84" t="s">
        <v>364</v>
      </c>
      <c r="I48" s="84" t="s">
        <v>137</v>
      </c>
      <c r="J48" s="84"/>
      <c r="K48" s="111">
        <v>2.61</v>
      </c>
      <c r="L48" s="111" t="s">
        <v>139</v>
      </c>
      <c r="M48" s="111">
        <v>4.2</v>
      </c>
      <c r="N48" s="111">
        <v>0.64</v>
      </c>
      <c r="O48" s="178">
        <v>2690639.34</v>
      </c>
      <c r="P48" s="108">
        <v>133.18</v>
      </c>
      <c r="Q48" s="178">
        <v>3583.3999999999996</v>
      </c>
      <c r="R48" s="111">
        <v>1.72</v>
      </c>
      <c r="S48" s="111">
        <v>5.8799737917675392E-2</v>
      </c>
      <c r="T48" s="111">
        <v>4.6829572923950671E-3</v>
      </c>
      <c r="V48" s="198"/>
      <c r="W48" s="201"/>
    </row>
    <row r="49" spans="2:23">
      <c r="B49" s="82" t="s">
        <v>376</v>
      </c>
      <c r="C49" s="129">
        <v>1099738</v>
      </c>
      <c r="D49" s="84" t="s">
        <v>111</v>
      </c>
      <c r="E49" s="84"/>
      <c r="F49" s="107">
        <v>513834200</v>
      </c>
      <c r="G49" s="84" t="s">
        <v>377</v>
      </c>
      <c r="H49" s="84" t="s">
        <v>364</v>
      </c>
      <c r="I49" s="84" t="s">
        <v>137</v>
      </c>
      <c r="J49" s="84"/>
      <c r="K49" s="111">
        <v>3.35</v>
      </c>
      <c r="L49" s="111" t="s">
        <v>139</v>
      </c>
      <c r="M49" s="111">
        <v>4.6500000000000004</v>
      </c>
      <c r="N49" s="111">
        <v>1.19</v>
      </c>
      <c r="O49" s="178">
        <v>1940407.88</v>
      </c>
      <c r="P49" s="108">
        <v>133.53</v>
      </c>
      <c r="Q49" s="178">
        <v>2591.0300000000002</v>
      </c>
      <c r="R49" s="111">
        <v>1.28</v>
      </c>
      <c r="S49" s="111">
        <v>4.2516014103040276E-2</v>
      </c>
      <c r="T49" s="111">
        <v>3.3860810496496039E-3</v>
      </c>
      <c r="V49" s="198"/>
      <c r="W49" s="201"/>
    </row>
    <row r="50" spans="2:23">
      <c r="B50" s="82" t="s">
        <v>378</v>
      </c>
      <c r="C50" s="129">
        <v>4160115</v>
      </c>
      <c r="D50" s="84" t="s">
        <v>111</v>
      </c>
      <c r="E50" s="84"/>
      <c r="F50" s="107">
        <v>520038910</v>
      </c>
      <c r="G50" s="84" t="s">
        <v>354</v>
      </c>
      <c r="H50" s="84" t="s">
        <v>364</v>
      </c>
      <c r="I50" s="84" t="s">
        <v>137</v>
      </c>
      <c r="J50" s="84"/>
      <c r="K50" s="111">
        <v>3.47</v>
      </c>
      <c r="L50" s="111" t="s">
        <v>139</v>
      </c>
      <c r="M50" s="111">
        <v>3.64</v>
      </c>
      <c r="N50" s="111">
        <v>1.1599999999999999</v>
      </c>
      <c r="O50" s="178">
        <v>3406383.44</v>
      </c>
      <c r="P50" s="108">
        <v>118.91</v>
      </c>
      <c r="Q50" s="178">
        <v>4050.53</v>
      </c>
      <c r="R50" s="111">
        <v>2.65</v>
      </c>
      <c r="S50" s="111">
        <v>6.6464838540961593E-2</v>
      </c>
      <c r="T50" s="111">
        <v>5.2934249599723704E-3</v>
      </c>
      <c r="V50" s="198"/>
      <c r="W50" s="201"/>
    </row>
    <row r="51" spans="2:23">
      <c r="B51" s="82" t="s">
        <v>379</v>
      </c>
      <c r="C51" s="129">
        <v>4160099</v>
      </c>
      <c r="D51" s="84" t="s">
        <v>111</v>
      </c>
      <c r="E51" s="84"/>
      <c r="F51" s="107">
        <v>520038910</v>
      </c>
      <c r="G51" s="84" t="s">
        <v>354</v>
      </c>
      <c r="H51" s="84" t="s">
        <v>364</v>
      </c>
      <c r="I51" s="84" t="s">
        <v>137</v>
      </c>
      <c r="J51" s="84"/>
      <c r="K51" s="111">
        <v>1.48</v>
      </c>
      <c r="L51" s="111" t="s">
        <v>139</v>
      </c>
      <c r="M51" s="111">
        <v>4</v>
      </c>
      <c r="N51" s="111">
        <v>1.53</v>
      </c>
      <c r="O51" s="178">
        <v>459634.72</v>
      </c>
      <c r="P51" s="108">
        <v>123.76</v>
      </c>
      <c r="Q51" s="178">
        <v>568.84</v>
      </c>
      <c r="R51" s="111">
        <v>0.92</v>
      </c>
      <c r="S51" s="111">
        <v>9.3340522735643472E-3</v>
      </c>
      <c r="T51" s="111">
        <v>7.4338712569236198E-4</v>
      </c>
      <c r="V51" s="198"/>
      <c r="W51" s="201"/>
    </row>
    <row r="52" spans="2:23">
      <c r="B52" s="82" t="s">
        <v>380</v>
      </c>
      <c r="C52" s="129">
        <v>1097138</v>
      </c>
      <c r="D52" s="84" t="s">
        <v>111</v>
      </c>
      <c r="E52" s="84"/>
      <c r="F52" s="107">
        <v>513754069</v>
      </c>
      <c r="G52" s="84" t="s">
        <v>377</v>
      </c>
      <c r="H52" s="84" t="s">
        <v>364</v>
      </c>
      <c r="I52" s="84" t="s">
        <v>137</v>
      </c>
      <c r="J52" s="84"/>
      <c r="K52" s="111">
        <v>2.76</v>
      </c>
      <c r="L52" s="111" t="s">
        <v>139</v>
      </c>
      <c r="M52" s="111">
        <v>4.8899999999999997</v>
      </c>
      <c r="N52" s="111">
        <v>1.27</v>
      </c>
      <c r="O52" s="178">
        <v>3570773.86</v>
      </c>
      <c r="P52" s="108">
        <v>133.33000000000001</v>
      </c>
      <c r="Q52" s="178">
        <v>4760.91</v>
      </c>
      <c r="R52" s="111">
        <v>1.6400000000000001</v>
      </c>
      <c r="S52" s="111">
        <v>7.8121409903901318E-2</v>
      </c>
      <c r="T52" s="111">
        <v>6.2217832792701338E-3</v>
      </c>
      <c r="V52" s="198"/>
      <c r="W52" s="201"/>
    </row>
    <row r="53" spans="2:23">
      <c r="B53" s="82" t="s">
        <v>381</v>
      </c>
      <c r="C53" s="129">
        <v>6040257</v>
      </c>
      <c r="D53" s="84" t="s">
        <v>111</v>
      </c>
      <c r="E53" s="84"/>
      <c r="F53" s="107">
        <v>520018078</v>
      </c>
      <c r="G53" s="84" t="s">
        <v>334</v>
      </c>
      <c r="H53" s="84" t="s">
        <v>364</v>
      </c>
      <c r="I53" s="84" t="s">
        <v>137</v>
      </c>
      <c r="J53" s="84"/>
      <c r="K53" s="111">
        <v>4.16</v>
      </c>
      <c r="L53" s="111" t="s">
        <v>139</v>
      </c>
      <c r="M53" s="111">
        <v>5</v>
      </c>
      <c r="N53" s="111">
        <v>1.25</v>
      </c>
      <c r="O53" s="178">
        <v>428901.05</v>
      </c>
      <c r="P53" s="108">
        <v>128.34</v>
      </c>
      <c r="Q53" s="178">
        <v>550.45000000000005</v>
      </c>
      <c r="R53" s="111">
        <v>0.04</v>
      </c>
      <c r="S53" s="111">
        <v>9.032292162969368E-3</v>
      </c>
      <c r="T53" s="111">
        <v>7.193542003680485E-4</v>
      </c>
      <c r="V53" s="198"/>
      <c r="W53" s="201"/>
    </row>
    <row r="54" spans="2:23">
      <c r="B54" s="82" t="s">
        <v>382</v>
      </c>
      <c r="C54" s="129">
        <v>1120468</v>
      </c>
      <c r="D54" s="84" t="s">
        <v>111</v>
      </c>
      <c r="E54" s="84"/>
      <c r="F54" s="107">
        <v>520043159</v>
      </c>
      <c r="G54" s="84" t="s">
        <v>354</v>
      </c>
      <c r="H54" s="84" t="s">
        <v>364</v>
      </c>
      <c r="I54" s="84" t="s">
        <v>137</v>
      </c>
      <c r="J54" s="84"/>
      <c r="K54" s="111">
        <v>3.42</v>
      </c>
      <c r="L54" s="111" t="s">
        <v>139</v>
      </c>
      <c r="M54" s="111">
        <v>3</v>
      </c>
      <c r="N54" s="111">
        <v>1.39</v>
      </c>
      <c r="O54" s="178">
        <v>27450340.66</v>
      </c>
      <c r="P54" s="108">
        <v>113.34</v>
      </c>
      <c r="Q54" s="178">
        <v>31112.21</v>
      </c>
      <c r="R54" s="111">
        <v>2.2599999999999998</v>
      </c>
      <c r="S54" s="111">
        <v>0.51051788637597806</v>
      </c>
      <c r="T54" s="111">
        <v>4.0658913518453625E-2</v>
      </c>
      <c r="V54" s="198"/>
      <c r="W54" s="201"/>
    </row>
    <row r="55" spans="2:23">
      <c r="B55" s="82" t="s">
        <v>383</v>
      </c>
      <c r="C55" s="129">
        <v>1128032</v>
      </c>
      <c r="D55" s="84" t="s">
        <v>111</v>
      </c>
      <c r="E55" s="84"/>
      <c r="F55" s="107">
        <v>520043159</v>
      </c>
      <c r="G55" s="84" t="s">
        <v>354</v>
      </c>
      <c r="H55" s="84" t="s">
        <v>364</v>
      </c>
      <c r="I55" s="84" t="s">
        <v>137</v>
      </c>
      <c r="J55" s="84"/>
      <c r="K55" s="111">
        <v>6.07</v>
      </c>
      <c r="L55" s="111" t="s">
        <v>139</v>
      </c>
      <c r="M55" s="111">
        <v>3.05</v>
      </c>
      <c r="N55" s="111">
        <v>1.68</v>
      </c>
      <c r="O55" s="178">
        <v>6198142.9900000002</v>
      </c>
      <c r="P55" s="108">
        <v>109.97</v>
      </c>
      <c r="Q55" s="178">
        <v>6816.0999999999995</v>
      </c>
      <c r="R55" s="111">
        <v>2.16</v>
      </c>
      <c r="S55" s="111">
        <v>0.11184486622221</v>
      </c>
      <c r="T55" s="111">
        <v>8.9076031703672533E-3</v>
      </c>
      <c r="V55" s="198"/>
      <c r="W55" s="201"/>
    </row>
    <row r="56" spans="2:23">
      <c r="B56" s="82" t="s">
        <v>384</v>
      </c>
      <c r="C56" s="129">
        <v>1940444</v>
      </c>
      <c r="D56" s="84" t="s">
        <v>111</v>
      </c>
      <c r="E56" s="84"/>
      <c r="F56" s="107">
        <v>520032640</v>
      </c>
      <c r="G56" s="84" t="s">
        <v>334</v>
      </c>
      <c r="H56" s="84" t="s">
        <v>364</v>
      </c>
      <c r="I56" s="84" t="s">
        <v>137</v>
      </c>
      <c r="J56" s="84"/>
      <c r="K56" s="111">
        <v>4</v>
      </c>
      <c r="L56" s="111" t="s">
        <v>139</v>
      </c>
      <c r="M56" s="111">
        <v>6.5</v>
      </c>
      <c r="N56" s="111">
        <v>1.29</v>
      </c>
      <c r="O56" s="178">
        <v>10829751.26</v>
      </c>
      <c r="P56" s="108">
        <v>135.26</v>
      </c>
      <c r="Q56" s="183">
        <v>14648.321554275999</v>
      </c>
      <c r="R56" s="111">
        <v>0.69000000000000006</v>
      </c>
      <c r="S56" s="111">
        <v>0.2403631937057723</v>
      </c>
      <c r="T56" s="111">
        <v>1.9143122242547477E-2</v>
      </c>
      <c r="V56" s="198"/>
      <c r="W56" s="201"/>
    </row>
    <row r="57" spans="2:23">
      <c r="B57" s="82" t="s">
        <v>385</v>
      </c>
      <c r="C57" s="129">
        <v>1115104</v>
      </c>
      <c r="D57" s="84" t="s">
        <v>111</v>
      </c>
      <c r="E57" s="84"/>
      <c r="F57" s="107">
        <v>514290345</v>
      </c>
      <c r="G57" s="84" t="s">
        <v>377</v>
      </c>
      <c r="H57" s="84" t="s">
        <v>364</v>
      </c>
      <c r="I57" s="84" t="s">
        <v>137</v>
      </c>
      <c r="J57" s="84"/>
      <c r="K57" s="111">
        <v>1.61</v>
      </c>
      <c r="L57" s="111" t="s">
        <v>139</v>
      </c>
      <c r="M57" s="111">
        <v>4.4000000000000004</v>
      </c>
      <c r="N57" s="111">
        <v>1.22</v>
      </c>
      <c r="O57" s="178">
        <v>6537</v>
      </c>
      <c r="P57" s="108">
        <v>115.3</v>
      </c>
      <c r="Q57" s="178">
        <v>7.54</v>
      </c>
      <c r="R57" s="111">
        <v>0</v>
      </c>
      <c r="S57" s="111">
        <v>1.2372328623633212E-4</v>
      </c>
      <c r="T57" s="111">
        <v>9.8536300677174758E-6</v>
      </c>
      <c r="V57" s="198"/>
      <c r="W57" s="201"/>
    </row>
    <row r="58" spans="2:23">
      <c r="B58" s="82" t="s">
        <v>386</v>
      </c>
      <c r="C58" s="129">
        <v>7460140</v>
      </c>
      <c r="D58" s="84" t="s">
        <v>111</v>
      </c>
      <c r="E58" s="84"/>
      <c r="F58" s="107">
        <v>520003781</v>
      </c>
      <c r="G58" s="84" t="s">
        <v>387</v>
      </c>
      <c r="H58" s="84" t="s">
        <v>388</v>
      </c>
      <c r="I58" s="84" t="s">
        <v>135</v>
      </c>
      <c r="J58" s="84"/>
      <c r="K58" s="111">
        <v>1.06</v>
      </c>
      <c r="L58" s="111" t="s">
        <v>139</v>
      </c>
      <c r="M58" s="111">
        <v>4.0999999999999996</v>
      </c>
      <c r="N58" s="111">
        <v>0.97</v>
      </c>
      <c r="O58" s="178">
        <v>2364178.2199999997</v>
      </c>
      <c r="P58" s="108">
        <v>125.96</v>
      </c>
      <c r="Q58" s="178">
        <v>2977.92</v>
      </c>
      <c r="R58" s="111">
        <v>0.53</v>
      </c>
      <c r="S58" s="111">
        <v>4.8864462672267669E-2</v>
      </c>
      <c r="T58" s="111">
        <v>3.8916872747025506E-3</v>
      </c>
      <c r="V58" s="198"/>
      <c r="W58" s="201"/>
    </row>
    <row r="59" spans="2:23">
      <c r="B59" s="82" t="s">
        <v>390</v>
      </c>
      <c r="C59" s="129">
        <v>1126762</v>
      </c>
      <c r="D59" s="84" t="s">
        <v>111</v>
      </c>
      <c r="E59" s="84"/>
      <c r="F59" s="107">
        <v>513668277</v>
      </c>
      <c r="G59" s="84" t="s">
        <v>334</v>
      </c>
      <c r="H59" s="84" t="s">
        <v>391</v>
      </c>
      <c r="I59" s="84" t="s">
        <v>135</v>
      </c>
      <c r="J59" s="84"/>
      <c r="K59" s="111">
        <v>1.57</v>
      </c>
      <c r="L59" s="111" t="s">
        <v>139</v>
      </c>
      <c r="M59" s="111">
        <v>1.6</v>
      </c>
      <c r="N59" s="111">
        <v>1.05</v>
      </c>
      <c r="O59" s="178">
        <v>11241417.91</v>
      </c>
      <c r="P59" s="108">
        <v>102.92</v>
      </c>
      <c r="Q59" s="178">
        <v>11569.67</v>
      </c>
      <c r="R59" s="111">
        <v>1.47</v>
      </c>
      <c r="S59" s="111">
        <v>0.18984583462465582</v>
      </c>
      <c r="T59" s="111">
        <v>1.5119794189067488E-2</v>
      </c>
      <c r="V59" s="198"/>
      <c r="W59" s="201"/>
    </row>
    <row r="60" spans="2:23">
      <c r="B60" s="82" t="s">
        <v>392</v>
      </c>
      <c r="C60" s="129">
        <v>1110915</v>
      </c>
      <c r="D60" s="84" t="s">
        <v>111</v>
      </c>
      <c r="E60" s="84"/>
      <c r="F60" s="107">
        <v>520043605</v>
      </c>
      <c r="G60" s="84" t="s">
        <v>393</v>
      </c>
      <c r="H60" s="84" t="s">
        <v>394</v>
      </c>
      <c r="I60" s="84" t="s">
        <v>137</v>
      </c>
      <c r="J60" s="84"/>
      <c r="K60" s="111">
        <v>9.26</v>
      </c>
      <c r="L60" s="111" t="s">
        <v>139</v>
      </c>
      <c r="M60" s="111">
        <v>5.15</v>
      </c>
      <c r="N60" s="111">
        <v>5.09</v>
      </c>
      <c r="O60" s="178">
        <v>14703585.449999999</v>
      </c>
      <c r="P60" s="108">
        <v>121.31</v>
      </c>
      <c r="Q60" s="178">
        <v>17836.920000000002</v>
      </c>
      <c r="R60" s="111">
        <v>0.41000000000000003</v>
      </c>
      <c r="S60" s="111">
        <v>0.29268466296214291</v>
      </c>
      <c r="T60" s="111">
        <v>2.3310134115049234E-2</v>
      </c>
      <c r="V60" s="198"/>
      <c r="W60" s="201"/>
    </row>
    <row r="61" spans="2:23">
      <c r="B61" s="82" t="s">
        <v>395</v>
      </c>
      <c r="C61" s="129">
        <v>3900206</v>
      </c>
      <c r="D61" s="84" t="s">
        <v>111</v>
      </c>
      <c r="E61" s="84"/>
      <c r="F61" s="107">
        <v>520038506</v>
      </c>
      <c r="G61" s="84" t="s">
        <v>354</v>
      </c>
      <c r="H61" s="84" t="s">
        <v>394</v>
      </c>
      <c r="I61" s="84" t="s">
        <v>137</v>
      </c>
      <c r="J61" s="84"/>
      <c r="K61" s="111">
        <v>1.63</v>
      </c>
      <c r="L61" s="111" t="s">
        <v>139</v>
      </c>
      <c r="M61" s="111">
        <v>4.25</v>
      </c>
      <c r="N61" s="111">
        <v>1.41</v>
      </c>
      <c r="O61" s="178">
        <v>1944581.94</v>
      </c>
      <c r="P61" s="108">
        <v>129.79</v>
      </c>
      <c r="Q61" s="178">
        <v>2523.87</v>
      </c>
      <c r="R61" s="111">
        <v>0.24000000000000002</v>
      </c>
      <c r="S61" s="111">
        <v>4.1413990773646089E-2</v>
      </c>
      <c r="T61" s="111">
        <v>3.2983131722825075E-3</v>
      </c>
      <c r="V61" s="198"/>
      <c r="W61" s="201"/>
    </row>
    <row r="62" spans="2:23">
      <c r="B62" s="82" t="s">
        <v>396</v>
      </c>
      <c r="C62" s="129">
        <v>3900271</v>
      </c>
      <c r="D62" s="84" t="s">
        <v>111</v>
      </c>
      <c r="E62" s="84"/>
      <c r="F62" s="107">
        <v>520038506</v>
      </c>
      <c r="G62" s="84" t="s">
        <v>354</v>
      </c>
      <c r="H62" s="84" t="s">
        <v>394</v>
      </c>
      <c r="I62" s="84" t="s">
        <v>137</v>
      </c>
      <c r="J62" s="84"/>
      <c r="K62" s="111">
        <v>3.61</v>
      </c>
      <c r="L62" s="111" t="s">
        <v>139</v>
      </c>
      <c r="M62" s="111">
        <v>4.45</v>
      </c>
      <c r="N62" s="111">
        <v>1.5</v>
      </c>
      <c r="O62" s="178">
        <v>22772318.109999999</v>
      </c>
      <c r="P62" s="108">
        <v>117.55</v>
      </c>
      <c r="Q62" s="178">
        <v>26768.86</v>
      </c>
      <c r="R62" s="111">
        <v>2.83</v>
      </c>
      <c r="S62" s="111">
        <v>0.43924818673744048</v>
      </c>
      <c r="T62" s="111">
        <v>3.4982817476726741E-2</v>
      </c>
      <c r="V62" s="198"/>
      <c r="W62" s="201"/>
    </row>
    <row r="63" spans="2:23">
      <c r="B63" s="82" t="s">
        <v>397</v>
      </c>
      <c r="C63" s="129">
        <v>1097385</v>
      </c>
      <c r="D63" s="84" t="s">
        <v>111</v>
      </c>
      <c r="E63" s="84"/>
      <c r="F63" s="107">
        <v>520026683</v>
      </c>
      <c r="G63" s="84" t="s">
        <v>354</v>
      </c>
      <c r="H63" s="84" t="s">
        <v>394</v>
      </c>
      <c r="I63" s="84" t="s">
        <v>137</v>
      </c>
      <c r="J63" s="84"/>
      <c r="K63" s="111">
        <v>1.94</v>
      </c>
      <c r="L63" s="111" t="s">
        <v>139</v>
      </c>
      <c r="M63" s="111">
        <v>4.95</v>
      </c>
      <c r="N63" s="111">
        <v>1.4</v>
      </c>
      <c r="O63" s="178">
        <v>1497605.46</v>
      </c>
      <c r="P63" s="108">
        <v>128.96</v>
      </c>
      <c r="Q63" s="178">
        <v>1931.3100000000002</v>
      </c>
      <c r="R63" s="111">
        <v>0.29000000000000004</v>
      </c>
      <c r="S63" s="111">
        <v>3.1690718825078332E-2</v>
      </c>
      <c r="T63" s="111">
        <v>2.5239276241489977E-3</v>
      </c>
      <c r="V63" s="198"/>
      <c r="W63" s="201"/>
    </row>
    <row r="64" spans="2:23">
      <c r="B64" s="82" t="s">
        <v>398</v>
      </c>
      <c r="C64" s="129">
        <v>1126630</v>
      </c>
      <c r="D64" s="84" t="s">
        <v>111</v>
      </c>
      <c r="E64" s="84"/>
      <c r="F64" s="107">
        <v>520026683</v>
      </c>
      <c r="G64" s="84" t="s">
        <v>354</v>
      </c>
      <c r="H64" s="84" t="s">
        <v>394</v>
      </c>
      <c r="I64" s="84" t="s">
        <v>137</v>
      </c>
      <c r="J64" s="84"/>
      <c r="K64" s="111">
        <v>4.76</v>
      </c>
      <c r="L64" s="111" t="s">
        <v>139</v>
      </c>
      <c r="M64" s="111">
        <v>4.8</v>
      </c>
      <c r="N64" s="111">
        <v>1.72</v>
      </c>
      <c r="O64" s="178">
        <v>28592576.91</v>
      </c>
      <c r="P64" s="108">
        <v>119.13</v>
      </c>
      <c r="Q64" s="178">
        <v>34062.339999999997</v>
      </c>
      <c r="R64" s="111">
        <v>2.7600000000000002</v>
      </c>
      <c r="S64" s="111">
        <v>0.55892634505295291</v>
      </c>
      <c r="T64" s="111">
        <v>4.4514283501434437E-2</v>
      </c>
      <c r="V64" s="198"/>
      <c r="W64" s="201"/>
    </row>
    <row r="65" spans="2:23">
      <c r="B65" s="82" t="s">
        <v>400</v>
      </c>
      <c r="C65" s="129">
        <v>1117357</v>
      </c>
      <c r="D65" s="84" t="s">
        <v>111</v>
      </c>
      <c r="E65" s="84"/>
      <c r="F65" s="107">
        <v>520026683</v>
      </c>
      <c r="G65" s="84" t="s">
        <v>354</v>
      </c>
      <c r="H65" s="84" t="s">
        <v>394</v>
      </c>
      <c r="I65" s="84" t="s">
        <v>137</v>
      </c>
      <c r="J65" s="84"/>
      <c r="K65" s="111">
        <v>2.89</v>
      </c>
      <c r="L65" s="111" t="s">
        <v>139</v>
      </c>
      <c r="M65" s="111">
        <v>4.9000000000000004</v>
      </c>
      <c r="N65" s="111">
        <v>1.33</v>
      </c>
      <c r="O65" s="178">
        <v>3904680.1</v>
      </c>
      <c r="P65" s="108">
        <v>118.5</v>
      </c>
      <c r="Q65" s="178">
        <v>4627.05</v>
      </c>
      <c r="R65" s="111">
        <v>0.79</v>
      </c>
      <c r="S65" s="111">
        <v>7.5924911350108829E-2</v>
      </c>
      <c r="T65" s="111">
        <v>6.0468486743809223E-3</v>
      </c>
      <c r="V65" s="198"/>
      <c r="W65" s="201"/>
    </row>
    <row r="66" spans="2:23">
      <c r="B66" s="82" t="s">
        <v>401</v>
      </c>
      <c r="C66" s="129">
        <v>1110279</v>
      </c>
      <c r="D66" s="84" t="s">
        <v>111</v>
      </c>
      <c r="E66" s="84"/>
      <c r="F66" s="107">
        <v>513141879</v>
      </c>
      <c r="G66" s="84" t="s">
        <v>334</v>
      </c>
      <c r="H66" s="84" t="s">
        <v>391</v>
      </c>
      <c r="I66" s="84" t="s">
        <v>135</v>
      </c>
      <c r="J66" s="84"/>
      <c r="K66" s="111">
        <v>0.76</v>
      </c>
      <c r="L66" s="111" t="s">
        <v>139</v>
      </c>
      <c r="M66" s="111">
        <v>4.3</v>
      </c>
      <c r="N66" s="111">
        <v>1.52</v>
      </c>
      <c r="O66" s="178">
        <v>225741.66</v>
      </c>
      <c r="P66" s="108">
        <v>119.63</v>
      </c>
      <c r="Q66" s="178">
        <v>270.06</v>
      </c>
      <c r="R66" s="111">
        <v>0.16</v>
      </c>
      <c r="S66" s="111">
        <v>4.4313939895204053E-3</v>
      </c>
      <c r="T66" s="111">
        <v>3.5292723290288882E-4</v>
      </c>
      <c r="V66" s="198"/>
      <c r="W66" s="201"/>
    </row>
    <row r="67" spans="2:23">
      <c r="B67" s="82" t="s">
        <v>402</v>
      </c>
      <c r="C67" s="129">
        <v>1104504</v>
      </c>
      <c r="D67" s="84" t="s">
        <v>111</v>
      </c>
      <c r="E67" s="84"/>
      <c r="F67" s="107">
        <v>513448969</v>
      </c>
      <c r="G67" s="84" t="s">
        <v>354</v>
      </c>
      <c r="H67" s="84" t="s">
        <v>394</v>
      </c>
      <c r="I67" s="84" t="s">
        <v>137</v>
      </c>
      <c r="J67" s="84"/>
      <c r="K67" s="111">
        <v>1.38</v>
      </c>
      <c r="L67" s="111" t="s">
        <v>139</v>
      </c>
      <c r="M67" s="111">
        <v>5.5</v>
      </c>
      <c r="N67" s="111">
        <v>1.34</v>
      </c>
      <c r="O67" s="178">
        <v>95406.27</v>
      </c>
      <c r="P67" s="108">
        <v>126.9</v>
      </c>
      <c r="Q67" s="178">
        <v>121.07</v>
      </c>
      <c r="R67" s="111">
        <v>0.13</v>
      </c>
      <c r="S67" s="111">
        <v>1.9866284170600439E-3</v>
      </c>
      <c r="T67" s="111">
        <v>1.5822002550378711E-4</v>
      </c>
      <c r="V67" s="198"/>
      <c r="W67" s="201"/>
    </row>
    <row r="68" spans="2:23">
      <c r="B68" s="82" t="s">
        <v>403</v>
      </c>
      <c r="C68" s="129">
        <v>1117423</v>
      </c>
      <c r="D68" s="84" t="s">
        <v>111</v>
      </c>
      <c r="E68" s="84"/>
      <c r="F68" s="107">
        <v>513448969</v>
      </c>
      <c r="G68" s="84" t="s">
        <v>354</v>
      </c>
      <c r="H68" s="84" t="s">
        <v>394</v>
      </c>
      <c r="I68" s="84" t="s">
        <v>137</v>
      </c>
      <c r="J68" s="84"/>
      <c r="K68" s="111">
        <v>3.61</v>
      </c>
      <c r="L68" s="111" t="s">
        <v>139</v>
      </c>
      <c r="M68" s="111">
        <v>5.85</v>
      </c>
      <c r="N68" s="111">
        <v>1.81</v>
      </c>
      <c r="O68" s="178">
        <v>11616215.76</v>
      </c>
      <c r="P68" s="108">
        <v>124.07</v>
      </c>
      <c r="Q68" s="178">
        <v>14412.23</v>
      </c>
      <c r="R68" s="111">
        <v>0.66</v>
      </c>
      <c r="S68" s="111">
        <v>0.23648918535727495</v>
      </c>
      <c r="T68" s="111">
        <v>1.8834586587647195E-2</v>
      </c>
      <c r="V68" s="198"/>
      <c r="W68" s="201"/>
    </row>
    <row r="69" spans="2:23">
      <c r="B69" s="82" t="s">
        <v>404</v>
      </c>
      <c r="C69" s="129">
        <v>7590110</v>
      </c>
      <c r="D69" s="84" t="s">
        <v>111</v>
      </c>
      <c r="E69" s="84"/>
      <c r="F69" s="107">
        <v>520001736</v>
      </c>
      <c r="G69" s="84" t="s">
        <v>354</v>
      </c>
      <c r="H69" s="84" t="s">
        <v>394</v>
      </c>
      <c r="I69" s="84" t="s">
        <v>137</v>
      </c>
      <c r="J69" s="84"/>
      <c r="K69" s="111">
        <v>1.22</v>
      </c>
      <c r="L69" s="111" t="s">
        <v>139</v>
      </c>
      <c r="M69" s="111">
        <v>4.55</v>
      </c>
      <c r="N69" s="111">
        <v>1.05</v>
      </c>
      <c r="O69" s="178">
        <v>2194057.59</v>
      </c>
      <c r="P69" s="108">
        <v>126.83</v>
      </c>
      <c r="Q69" s="178">
        <v>2782.73</v>
      </c>
      <c r="R69" s="111">
        <v>0.51</v>
      </c>
      <c r="S69" s="111">
        <v>4.5661604815441445E-2</v>
      </c>
      <c r="T69" s="111">
        <v>3.63660371330762E-3</v>
      </c>
      <c r="V69" s="198"/>
      <c r="W69" s="201"/>
    </row>
    <row r="70" spans="2:23">
      <c r="B70" s="82" t="s">
        <v>405</v>
      </c>
      <c r="C70" s="129">
        <v>7590128</v>
      </c>
      <c r="D70" s="84" t="s">
        <v>111</v>
      </c>
      <c r="E70" s="84"/>
      <c r="F70" s="107">
        <v>520001736</v>
      </c>
      <c r="G70" s="84" t="s">
        <v>354</v>
      </c>
      <c r="H70" s="84" t="s">
        <v>394</v>
      </c>
      <c r="I70" s="84" t="s">
        <v>137</v>
      </c>
      <c r="J70" s="84"/>
      <c r="K70" s="111">
        <v>6.62</v>
      </c>
      <c r="L70" s="111" t="s">
        <v>139</v>
      </c>
      <c r="M70" s="111">
        <v>4.75</v>
      </c>
      <c r="N70" s="111">
        <v>2.21</v>
      </c>
      <c r="O70" s="178">
        <v>26773462.930000003</v>
      </c>
      <c r="P70" s="108">
        <v>143.41</v>
      </c>
      <c r="Q70" s="178">
        <v>38395.83</v>
      </c>
      <c r="R70" s="111">
        <v>2.1800000000000002</v>
      </c>
      <c r="S70" s="111">
        <v>0.63003425270179692</v>
      </c>
      <c r="T70" s="111">
        <v>5.0177494026918928E-2</v>
      </c>
      <c r="V70" s="198"/>
      <c r="W70" s="201"/>
    </row>
    <row r="71" spans="2:23">
      <c r="B71" s="82" t="s">
        <v>406</v>
      </c>
      <c r="C71" s="129">
        <v>1260488</v>
      </c>
      <c r="D71" s="84" t="s">
        <v>111</v>
      </c>
      <c r="E71" s="84"/>
      <c r="F71" s="107">
        <v>520033234</v>
      </c>
      <c r="G71" s="84" t="s">
        <v>354</v>
      </c>
      <c r="H71" s="84" t="s">
        <v>394</v>
      </c>
      <c r="I71" s="84" t="s">
        <v>137</v>
      </c>
      <c r="J71" s="84"/>
      <c r="K71" s="111">
        <v>3.26</v>
      </c>
      <c r="L71" s="111" t="s">
        <v>139</v>
      </c>
      <c r="M71" s="111">
        <v>6.5</v>
      </c>
      <c r="N71" s="111">
        <v>1.43</v>
      </c>
      <c r="O71" s="178">
        <v>25530149.09</v>
      </c>
      <c r="P71" s="108">
        <v>133.88999999999999</v>
      </c>
      <c r="Q71" s="178">
        <v>34182.32</v>
      </c>
      <c r="R71" s="111">
        <v>3.58</v>
      </c>
      <c r="S71" s="111">
        <v>0.5608950877429576</v>
      </c>
      <c r="T71" s="111">
        <v>4.4671079063175127E-2</v>
      </c>
      <c r="V71" s="198"/>
      <c r="W71" s="201"/>
    </row>
    <row r="72" spans="2:23">
      <c r="B72" s="82" t="s">
        <v>407</v>
      </c>
      <c r="C72" s="129">
        <v>1260546</v>
      </c>
      <c r="D72" s="84" t="s">
        <v>111</v>
      </c>
      <c r="E72" s="84"/>
      <c r="F72" s="107">
        <v>520033234</v>
      </c>
      <c r="G72" s="84" t="s">
        <v>354</v>
      </c>
      <c r="H72" s="84" t="s">
        <v>394</v>
      </c>
      <c r="I72" s="84" t="s">
        <v>137</v>
      </c>
      <c r="J72" s="84"/>
      <c r="K72" s="111">
        <v>5.8</v>
      </c>
      <c r="L72" s="111" t="s">
        <v>139</v>
      </c>
      <c r="M72" s="111">
        <v>5.35</v>
      </c>
      <c r="N72" s="111">
        <v>2.97</v>
      </c>
      <c r="O72" s="178">
        <v>34453280.490000002</v>
      </c>
      <c r="P72" s="108">
        <v>119.02</v>
      </c>
      <c r="Q72" s="178">
        <v>41006.289999999994</v>
      </c>
      <c r="R72" s="111">
        <v>1.3</v>
      </c>
      <c r="S72" s="111">
        <v>0.67286909219629221</v>
      </c>
      <c r="T72" s="111">
        <v>5.358896712328149E-2</v>
      </c>
      <c r="V72" s="198"/>
      <c r="W72" s="201"/>
    </row>
    <row r="73" spans="2:23">
      <c r="B73" s="82" t="s">
        <v>409</v>
      </c>
      <c r="C73" s="129">
        <v>1260306</v>
      </c>
      <c r="D73" s="84" t="s">
        <v>111</v>
      </c>
      <c r="E73" s="84"/>
      <c r="F73" s="107">
        <v>520033234</v>
      </c>
      <c r="G73" s="84" t="s">
        <v>354</v>
      </c>
      <c r="H73" s="84" t="s">
        <v>394</v>
      </c>
      <c r="I73" s="84" t="s">
        <v>137</v>
      </c>
      <c r="J73" s="84"/>
      <c r="K73" s="111">
        <v>1.84</v>
      </c>
      <c r="L73" s="111" t="s">
        <v>139</v>
      </c>
      <c r="M73" s="111">
        <v>4.95</v>
      </c>
      <c r="N73" s="111">
        <v>1.79</v>
      </c>
      <c r="O73" s="178">
        <v>646307.76</v>
      </c>
      <c r="P73" s="108">
        <v>130.44999999999999</v>
      </c>
      <c r="Q73" s="178">
        <v>843.11</v>
      </c>
      <c r="R73" s="111">
        <v>0.1</v>
      </c>
      <c r="S73" s="111">
        <v>1.3834527832720689E-2</v>
      </c>
      <c r="T73" s="111">
        <v>1.101816186524308E-3</v>
      </c>
      <c r="V73" s="198"/>
      <c r="W73" s="201"/>
    </row>
    <row r="74" spans="2:23">
      <c r="B74" s="82" t="s">
        <v>410</v>
      </c>
      <c r="C74" s="129">
        <v>1260397</v>
      </c>
      <c r="D74" s="84" t="s">
        <v>111</v>
      </c>
      <c r="E74" s="84"/>
      <c r="F74" s="107">
        <v>520033234</v>
      </c>
      <c r="G74" s="84" t="s">
        <v>354</v>
      </c>
      <c r="H74" s="84" t="s">
        <v>394</v>
      </c>
      <c r="I74" s="84" t="s">
        <v>137</v>
      </c>
      <c r="J74" s="84"/>
      <c r="K74" s="111">
        <v>3.9</v>
      </c>
      <c r="L74" s="111" t="s">
        <v>139</v>
      </c>
      <c r="M74" s="111">
        <v>5.0999999999999996</v>
      </c>
      <c r="N74" s="111">
        <v>2.19</v>
      </c>
      <c r="O74" s="178">
        <v>37749110.82</v>
      </c>
      <c r="P74" s="108">
        <v>136.22999999999999</v>
      </c>
      <c r="Q74" s="178">
        <v>51425.619999999995</v>
      </c>
      <c r="R74" s="111">
        <v>1.82</v>
      </c>
      <c r="S74" s="111">
        <v>0.84383908529719431</v>
      </c>
      <c r="T74" s="111">
        <v>6.7205442371752411E-2</v>
      </c>
      <c r="V74" s="198"/>
      <c r="W74" s="201"/>
    </row>
    <row r="75" spans="2:23">
      <c r="B75" s="82" t="s">
        <v>411</v>
      </c>
      <c r="C75" s="129">
        <v>1260462</v>
      </c>
      <c r="D75" s="84" t="s">
        <v>111</v>
      </c>
      <c r="E75" s="84"/>
      <c r="F75" s="107">
        <v>520033234</v>
      </c>
      <c r="G75" s="84" t="s">
        <v>354</v>
      </c>
      <c r="H75" s="84" t="s">
        <v>394</v>
      </c>
      <c r="I75" s="84" t="s">
        <v>137</v>
      </c>
      <c r="J75" s="84"/>
      <c r="K75" s="111">
        <v>1.62</v>
      </c>
      <c r="L75" s="111" t="s">
        <v>139</v>
      </c>
      <c r="M75" s="111">
        <v>5.3</v>
      </c>
      <c r="N75" s="111">
        <v>1.83</v>
      </c>
      <c r="O75" s="178">
        <v>2100197.5</v>
      </c>
      <c r="P75" s="108">
        <v>123.08</v>
      </c>
      <c r="Q75" s="178">
        <v>2584.92</v>
      </c>
      <c r="R75" s="111">
        <v>0.25</v>
      </c>
      <c r="S75" s="111">
        <v>4.2415755577986693E-2</v>
      </c>
      <c r="T75" s="111">
        <v>3.3780962114912808E-3</v>
      </c>
      <c r="V75" s="198"/>
      <c r="W75" s="201"/>
    </row>
    <row r="76" spans="2:23">
      <c r="B76" s="82" t="s">
        <v>412</v>
      </c>
      <c r="C76" s="129">
        <v>7480072</v>
      </c>
      <c r="D76" s="84" t="s">
        <v>111</v>
      </c>
      <c r="E76" s="84"/>
      <c r="F76" s="107">
        <v>520029935</v>
      </c>
      <c r="G76" s="84" t="s">
        <v>334</v>
      </c>
      <c r="H76" s="84" t="s">
        <v>394</v>
      </c>
      <c r="I76" s="84" t="s">
        <v>137</v>
      </c>
      <c r="J76" s="84"/>
      <c r="K76" s="111">
        <v>0.67</v>
      </c>
      <c r="L76" s="111" t="s">
        <v>139</v>
      </c>
      <c r="M76" s="111">
        <v>4.29</v>
      </c>
      <c r="N76" s="111">
        <v>2.57</v>
      </c>
      <c r="O76" s="178">
        <v>4453736.7700000005</v>
      </c>
      <c r="P76" s="108">
        <v>121.17</v>
      </c>
      <c r="Q76" s="178">
        <v>5396.5899999999992</v>
      </c>
      <c r="R76" s="111">
        <v>0.79</v>
      </c>
      <c r="S76" s="111">
        <v>8.8552234651210551E-2</v>
      </c>
      <c r="T76" s="111">
        <v>7.0525200911330833E-3</v>
      </c>
      <c r="V76" s="198"/>
      <c r="W76" s="201"/>
    </row>
    <row r="77" spans="2:23">
      <c r="B77" s="82" t="s">
        <v>413</v>
      </c>
      <c r="C77" s="129">
        <v>7480023</v>
      </c>
      <c r="D77" s="84" t="s">
        <v>111</v>
      </c>
      <c r="E77" s="84"/>
      <c r="F77" s="107">
        <v>520029935</v>
      </c>
      <c r="G77" s="84" t="s">
        <v>334</v>
      </c>
      <c r="H77" s="84" t="s">
        <v>394</v>
      </c>
      <c r="I77" s="84" t="s">
        <v>137</v>
      </c>
      <c r="J77" s="84"/>
      <c r="K77" s="111">
        <v>2.34</v>
      </c>
      <c r="L77" s="111" t="s">
        <v>139</v>
      </c>
      <c r="M77" s="111">
        <v>5.25</v>
      </c>
      <c r="N77" s="111">
        <v>1.1299999999999999</v>
      </c>
      <c r="O77" s="178">
        <v>2171792.9</v>
      </c>
      <c r="P77" s="108">
        <v>134.93</v>
      </c>
      <c r="Q77" s="178">
        <v>2930.4</v>
      </c>
      <c r="R77" s="111">
        <v>0.45</v>
      </c>
      <c r="S77" s="111">
        <v>4.8084710608348499E-2</v>
      </c>
      <c r="T77" s="111">
        <v>3.8295858820211266E-3</v>
      </c>
      <c r="V77" s="198"/>
      <c r="W77" s="201"/>
    </row>
    <row r="78" spans="2:23">
      <c r="B78" s="82" t="s">
        <v>414</v>
      </c>
      <c r="C78" s="129">
        <v>7480015</v>
      </c>
      <c r="D78" s="84" t="s">
        <v>111</v>
      </c>
      <c r="E78" s="84"/>
      <c r="F78" s="107">
        <v>520029935</v>
      </c>
      <c r="G78" s="84" t="s">
        <v>334</v>
      </c>
      <c r="H78" s="84" t="s">
        <v>394</v>
      </c>
      <c r="I78" s="84" t="s">
        <v>137</v>
      </c>
      <c r="J78" s="84"/>
      <c r="K78" s="111">
        <v>1.21</v>
      </c>
      <c r="L78" s="111" t="s">
        <v>139</v>
      </c>
      <c r="M78" s="111">
        <v>5.5</v>
      </c>
      <c r="N78" s="111">
        <v>1.07</v>
      </c>
      <c r="O78" s="178">
        <v>497634.4</v>
      </c>
      <c r="P78" s="108">
        <v>135.82</v>
      </c>
      <c r="Q78" s="178">
        <v>675.89</v>
      </c>
      <c r="R78" s="111">
        <v>0.21000000000000002</v>
      </c>
      <c r="S78" s="111">
        <v>1.1090627577489989E-2</v>
      </c>
      <c r="T78" s="111">
        <v>8.8328514939914652E-4</v>
      </c>
      <c r="V78" s="198"/>
      <c r="W78" s="201"/>
    </row>
    <row r="79" spans="2:23">
      <c r="B79" s="82" t="s">
        <v>415</v>
      </c>
      <c r="C79" s="129">
        <v>1095066</v>
      </c>
      <c r="D79" s="84" t="s">
        <v>111</v>
      </c>
      <c r="E79" s="84"/>
      <c r="F79" s="107">
        <v>513704304</v>
      </c>
      <c r="G79" s="84" t="s">
        <v>334</v>
      </c>
      <c r="H79" s="84" t="s">
        <v>394</v>
      </c>
      <c r="I79" s="84" t="s">
        <v>137</v>
      </c>
      <c r="J79" s="84"/>
      <c r="K79" s="111">
        <v>2.83</v>
      </c>
      <c r="L79" s="111" t="s">
        <v>139</v>
      </c>
      <c r="M79" s="111">
        <v>4.6500000000000004</v>
      </c>
      <c r="N79" s="111">
        <v>1.1200000000000001</v>
      </c>
      <c r="O79" s="178">
        <v>10191048.039999999</v>
      </c>
      <c r="P79" s="108">
        <v>131.66</v>
      </c>
      <c r="Q79" s="178">
        <v>13417.54</v>
      </c>
      <c r="R79" s="111">
        <v>1.55</v>
      </c>
      <c r="S79" s="111">
        <v>0.22016739283918246</v>
      </c>
      <c r="T79" s="111">
        <v>1.7534678458727051E-2</v>
      </c>
      <c r="V79" s="198"/>
      <c r="W79" s="201"/>
    </row>
    <row r="80" spans="2:23">
      <c r="B80" s="82" t="s">
        <v>416</v>
      </c>
      <c r="C80" s="129">
        <v>1119825</v>
      </c>
      <c r="D80" s="84" t="s">
        <v>111</v>
      </c>
      <c r="E80" s="84"/>
      <c r="F80" s="107">
        <v>513704304</v>
      </c>
      <c r="G80" s="84" t="s">
        <v>334</v>
      </c>
      <c r="H80" s="84" t="s">
        <v>394</v>
      </c>
      <c r="I80" s="84" t="s">
        <v>137</v>
      </c>
      <c r="J80" s="84"/>
      <c r="K80" s="111">
        <v>3.86</v>
      </c>
      <c r="L80" s="111" t="s">
        <v>139</v>
      </c>
      <c r="M80" s="111">
        <v>3.55</v>
      </c>
      <c r="N80" s="111">
        <v>1.24</v>
      </c>
      <c r="O80" s="178">
        <v>14565193.539999999</v>
      </c>
      <c r="P80" s="108">
        <v>118.22</v>
      </c>
      <c r="Q80" s="178">
        <v>17218.969999999998</v>
      </c>
      <c r="R80" s="111">
        <v>4.55</v>
      </c>
      <c r="S80" s="111">
        <v>0.28254476843565196</v>
      </c>
      <c r="T80" s="111">
        <v>2.2502567709167795E-2</v>
      </c>
      <c r="V80" s="198"/>
      <c r="W80" s="201"/>
    </row>
    <row r="81" spans="2:23">
      <c r="B81" s="82" t="s">
        <v>417</v>
      </c>
      <c r="C81" s="129">
        <v>1134147</v>
      </c>
      <c r="D81" s="84" t="s">
        <v>111</v>
      </c>
      <c r="E81" s="84"/>
      <c r="F81" s="107">
        <v>513704304</v>
      </c>
      <c r="G81" s="84" t="s">
        <v>334</v>
      </c>
      <c r="H81" s="84" t="s">
        <v>394</v>
      </c>
      <c r="I81" s="84" t="s">
        <v>137</v>
      </c>
      <c r="J81" s="84"/>
      <c r="K81" s="111">
        <v>6.52</v>
      </c>
      <c r="L81" s="111" t="s">
        <v>139</v>
      </c>
      <c r="M81" s="111">
        <v>1.5</v>
      </c>
      <c r="N81" s="111">
        <v>1.71</v>
      </c>
      <c r="O81" s="178">
        <v>1318870.68</v>
      </c>
      <c r="P81" s="108">
        <v>100.11</v>
      </c>
      <c r="Q81" s="178">
        <v>1320.3200000000002</v>
      </c>
      <c r="R81" s="111">
        <v>0.19</v>
      </c>
      <c r="S81" s="111">
        <v>2.1665030408959424E-2</v>
      </c>
      <c r="T81" s="111">
        <v>1.72545687679161E-3</v>
      </c>
      <c r="V81" s="198"/>
      <c r="W81" s="201"/>
    </row>
    <row r="82" spans="2:23">
      <c r="B82" s="82" t="s">
        <v>418</v>
      </c>
      <c r="C82" s="129">
        <v>1126069</v>
      </c>
      <c r="D82" s="84" t="s">
        <v>111</v>
      </c>
      <c r="E82" s="84"/>
      <c r="F82" s="107">
        <v>513834200</v>
      </c>
      <c r="G82" s="84" t="s">
        <v>377</v>
      </c>
      <c r="H82" s="84" t="s">
        <v>394</v>
      </c>
      <c r="I82" s="84" t="s">
        <v>137</v>
      </c>
      <c r="J82" s="84"/>
      <c r="K82" s="111">
        <v>6.58</v>
      </c>
      <c r="L82" s="111" t="s">
        <v>139</v>
      </c>
      <c r="M82" s="111">
        <v>3.85</v>
      </c>
      <c r="N82" s="111">
        <v>1.56</v>
      </c>
      <c r="O82" s="178">
        <v>13035473.08</v>
      </c>
      <c r="P82" s="108">
        <v>119.1</v>
      </c>
      <c r="Q82" s="178">
        <v>15525.25</v>
      </c>
      <c r="R82" s="111">
        <v>5.44</v>
      </c>
      <c r="S82" s="111">
        <v>0.25475264584093038</v>
      </c>
      <c r="T82" s="111">
        <v>2.0289133979951031E-2</v>
      </c>
      <c r="V82" s="198"/>
      <c r="W82" s="201"/>
    </row>
    <row r="83" spans="2:23">
      <c r="B83" s="82" t="s">
        <v>420</v>
      </c>
      <c r="C83" s="129">
        <v>1119221</v>
      </c>
      <c r="D83" s="84" t="s">
        <v>111</v>
      </c>
      <c r="E83" s="84"/>
      <c r="F83" s="107">
        <v>513834200</v>
      </c>
      <c r="G83" s="84" t="s">
        <v>377</v>
      </c>
      <c r="H83" s="84" t="s">
        <v>394</v>
      </c>
      <c r="I83" s="84" t="s">
        <v>137</v>
      </c>
      <c r="J83" s="84"/>
      <c r="K83" s="111">
        <v>4.96</v>
      </c>
      <c r="L83" s="111" t="s">
        <v>139</v>
      </c>
      <c r="M83" s="111">
        <v>3.9</v>
      </c>
      <c r="N83" s="111">
        <v>1.38</v>
      </c>
      <c r="O83" s="178">
        <v>15511358.989999998</v>
      </c>
      <c r="P83" s="108">
        <v>121.79</v>
      </c>
      <c r="Q83" s="178">
        <v>18891.280000000002</v>
      </c>
      <c r="R83" s="111">
        <v>3.89</v>
      </c>
      <c r="S83" s="111">
        <v>0.30998557596958842</v>
      </c>
      <c r="T83" s="111">
        <v>2.4688021833643214E-2</v>
      </c>
      <c r="V83" s="198"/>
      <c r="W83" s="201"/>
    </row>
    <row r="84" spans="2:23">
      <c r="B84" s="82" t="s">
        <v>421</v>
      </c>
      <c r="C84" s="129">
        <v>1126077</v>
      </c>
      <c r="D84" s="84" t="s">
        <v>111</v>
      </c>
      <c r="E84" s="84"/>
      <c r="F84" s="107">
        <v>513834200</v>
      </c>
      <c r="G84" s="84" t="s">
        <v>377</v>
      </c>
      <c r="H84" s="84" t="s">
        <v>394</v>
      </c>
      <c r="I84" s="84" t="s">
        <v>137</v>
      </c>
      <c r="J84" s="84"/>
      <c r="K84" s="111">
        <v>7.34</v>
      </c>
      <c r="L84" s="111" t="s">
        <v>139</v>
      </c>
      <c r="M84" s="111">
        <v>3.85</v>
      </c>
      <c r="N84" s="111">
        <v>1.91</v>
      </c>
      <c r="O84" s="178">
        <v>10527764.189999999</v>
      </c>
      <c r="P84" s="108">
        <v>118.11</v>
      </c>
      <c r="Q84" s="178">
        <v>12434.34</v>
      </c>
      <c r="R84" s="111">
        <v>4.21</v>
      </c>
      <c r="S84" s="111">
        <v>0.20403413885674723</v>
      </c>
      <c r="T84" s="111">
        <v>1.6249786007456517E-2</v>
      </c>
      <c r="V84" s="198"/>
      <c r="W84" s="201"/>
    </row>
    <row r="85" spans="2:23">
      <c r="B85" s="82" t="s">
        <v>422</v>
      </c>
      <c r="C85" s="129">
        <v>1128875</v>
      </c>
      <c r="D85" s="84" t="s">
        <v>111</v>
      </c>
      <c r="E85" s="84"/>
      <c r="F85" s="107">
        <v>513834200</v>
      </c>
      <c r="G85" s="84" t="s">
        <v>377</v>
      </c>
      <c r="H85" s="84" t="s">
        <v>394</v>
      </c>
      <c r="I85" s="84" t="s">
        <v>137</v>
      </c>
      <c r="J85" s="84"/>
      <c r="K85" s="111">
        <v>5.93</v>
      </c>
      <c r="L85" s="111" t="s">
        <v>139</v>
      </c>
      <c r="M85" s="111">
        <v>2.8</v>
      </c>
      <c r="N85" s="111">
        <v>1.53</v>
      </c>
      <c r="O85" s="178">
        <v>833354.72</v>
      </c>
      <c r="P85" s="108">
        <v>108.18</v>
      </c>
      <c r="Q85" s="178">
        <v>901.52</v>
      </c>
      <c r="R85" s="111">
        <v>0.37</v>
      </c>
      <c r="S85" s="111">
        <v>1.4792973077954659E-2</v>
      </c>
      <c r="T85" s="111">
        <v>1.1781491483618912E-3</v>
      </c>
      <c r="V85" s="198"/>
      <c r="W85" s="201"/>
    </row>
    <row r="86" spans="2:23">
      <c r="B86" s="82" t="s">
        <v>423</v>
      </c>
      <c r="C86" s="129">
        <v>1134030</v>
      </c>
      <c r="D86" s="84" t="s">
        <v>111</v>
      </c>
      <c r="E86" s="84"/>
      <c r="F86" s="107">
        <v>513834200</v>
      </c>
      <c r="G86" s="84" t="s">
        <v>377</v>
      </c>
      <c r="H86" s="84" t="s">
        <v>394</v>
      </c>
      <c r="I86" s="84" t="s">
        <v>137</v>
      </c>
      <c r="J86" s="84"/>
      <c r="K86" s="111">
        <v>8.94</v>
      </c>
      <c r="L86" s="111" t="s">
        <v>139</v>
      </c>
      <c r="M86" s="111">
        <v>2.4</v>
      </c>
      <c r="N86" s="111">
        <v>2.58</v>
      </c>
      <c r="O86" s="178">
        <v>6664057.6499999994</v>
      </c>
      <c r="P86" s="108">
        <v>98.57</v>
      </c>
      <c r="Q86" s="178">
        <v>6568.7599999999993</v>
      </c>
      <c r="R86" s="111">
        <v>3.9200000000000004</v>
      </c>
      <c r="S86" s="111">
        <v>0.10778628298378898</v>
      </c>
      <c r="T86" s="111">
        <v>8.584367512416426E-3</v>
      </c>
      <c r="V86" s="198"/>
      <c r="W86" s="201"/>
    </row>
    <row r="87" spans="2:23">
      <c r="B87" s="82" t="s">
        <v>424</v>
      </c>
      <c r="C87" s="129">
        <v>1134048</v>
      </c>
      <c r="D87" s="84" t="s">
        <v>111</v>
      </c>
      <c r="E87" s="84"/>
      <c r="F87" s="107">
        <v>513834200</v>
      </c>
      <c r="G87" s="84" t="s">
        <v>377</v>
      </c>
      <c r="H87" s="84" t="s">
        <v>394</v>
      </c>
      <c r="I87" s="84" t="s">
        <v>137</v>
      </c>
      <c r="J87" s="84"/>
      <c r="K87" s="111">
        <v>9.73</v>
      </c>
      <c r="L87" s="111" t="s">
        <v>139</v>
      </c>
      <c r="M87" s="111">
        <v>2.4</v>
      </c>
      <c r="N87" s="111">
        <v>2.52</v>
      </c>
      <c r="O87" s="178">
        <v>7032767.1400000006</v>
      </c>
      <c r="P87" s="108">
        <v>99.03</v>
      </c>
      <c r="Q87" s="178">
        <v>6964.55</v>
      </c>
      <c r="R87" s="111">
        <v>4.13</v>
      </c>
      <c r="S87" s="111">
        <v>0.11428077097576218</v>
      </c>
      <c r="T87" s="111">
        <v>9.1016046801222477E-3</v>
      </c>
      <c r="V87" s="198"/>
      <c r="W87" s="201"/>
    </row>
    <row r="88" spans="2:23">
      <c r="B88" s="82" t="s">
        <v>425</v>
      </c>
      <c r="C88" s="129">
        <v>6000210</v>
      </c>
      <c r="D88" s="84" t="s">
        <v>111</v>
      </c>
      <c r="E88" s="84"/>
      <c r="F88" s="107">
        <v>520000472</v>
      </c>
      <c r="G88" s="84" t="s">
        <v>131</v>
      </c>
      <c r="H88" s="84" t="s">
        <v>391</v>
      </c>
      <c r="I88" s="84" t="s">
        <v>135</v>
      </c>
      <c r="J88" s="84"/>
      <c r="K88" s="111">
        <v>9.66</v>
      </c>
      <c r="L88" s="111" t="s">
        <v>139</v>
      </c>
      <c r="M88" s="111">
        <v>3.85</v>
      </c>
      <c r="N88" s="111">
        <v>2.48</v>
      </c>
      <c r="O88" s="178">
        <v>22546702.050000001</v>
      </c>
      <c r="P88" s="108">
        <v>114.84</v>
      </c>
      <c r="Q88" s="178">
        <v>25892.639999999999</v>
      </c>
      <c r="R88" s="111">
        <v>5.59</v>
      </c>
      <c r="S88" s="111">
        <v>0.42487035943425766</v>
      </c>
      <c r="T88" s="111">
        <v>3.3837731569838755E-2</v>
      </c>
      <c r="V88" s="198"/>
      <c r="W88" s="201"/>
    </row>
    <row r="89" spans="2:23">
      <c r="B89" s="82" t="s">
        <v>427</v>
      </c>
      <c r="C89" s="129">
        <v>1120120</v>
      </c>
      <c r="D89" s="84" t="s">
        <v>111</v>
      </c>
      <c r="E89" s="84"/>
      <c r="F89" s="107">
        <v>513754069</v>
      </c>
      <c r="G89" s="84" t="s">
        <v>377</v>
      </c>
      <c r="H89" s="84" t="s">
        <v>394</v>
      </c>
      <c r="I89" s="84" t="s">
        <v>137</v>
      </c>
      <c r="J89" s="84"/>
      <c r="K89" s="111">
        <v>5.05</v>
      </c>
      <c r="L89" s="111" t="s">
        <v>139</v>
      </c>
      <c r="M89" s="111">
        <v>3.75</v>
      </c>
      <c r="N89" s="111">
        <v>1.58</v>
      </c>
      <c r="O89" s="178">
        <v>26382266.91</v>
      </c>
      <c r="P89" s="108">
        <v>120.65</v>
      </c>
      <c r="Q89" s="178">
        <v>31830.21</v>
      </c>
      <c r="R89" s="111">
        <v>3.41</v>
      </c>
      <c r="S89" s="111">
        <v>0.52229949373906648</v>
      </c>
      <c r="T89" s="111">
        <v>4.1597230015618235E-2</v>
      </c>
      <c r="V89" s="198"/>
      <c r="W89" s="201"/>
    </row>
    <row r="90" spans="2:23">
      <c r="B90" s="82" t="s">
        <v>428</v>
      </c>
      <c r="C90" s="129">
        <v>3230083</v>
      </c>
      <c r="D90" s="84" t="s">
        <v>111</v>
      </c>
      <c r="E90" s="84"/>
      <c r="F90" s="107">
        <v>520037789</v>
      </c>
      <c r="G90" s="84" t="s">
        <v>354</v>
      </c>
      <c r="H90" s="84" t="s">
        <v>394</v>
      </c>
      <c r="I90" s="84" t="s">
        <v>137</v>
      </c>
      <c r="J90" s="84"/>
      <c r="K90" s="111">
        <v>1.1299999999999999</v>
      </c>
      <c r="L90" s="111" t="s">
        <v>139</v>
      </c>
      <c r="M90" s="111">
        <v>4.7</v>
      </c>
      <c r="N90" s="111">
        <v>1.2</v>
      </c>
      <c r="O90" s="183">
        <v>130706.27</v>
      </c>
      <c r="P90" s="182">
        <v>122.3</v>
      </c>
      <c r="Q90" s="183">
        <v>159.85999999999999</v>
      </c>
      <c r="R90" s="111">
        <v>0.04</v>
      </c>
      <c r="S90" s="111">
        <v>2.623130575297089E-3</v>
      </c>
      <c r="T90" s="111">
        <v>2.0891263960547954E-4</v>
      </c>
      <c r="V90" s="198"/>
      <c r="W90" s="201"/>
    </row>
    <row r="91" spans="2:23">
      <c r="B91" s="82" t="s">
        <v>429</v>
      </c>
      <c r="C91" s="129">
        <v>3230091</v>
      </c>
      <c r="D91" s="84" t="s">
        <v>111</v>
      </c>
      <c r="E91" s="84"/>
      <c r="F91" s="107">
        <v>520037789</v>
      </c>
      <c r="G91" s="84" t="s">
        <v>354</v>
      </c>
      <c r="H91" s="84" t="s">
        <v>394</v>
      </c>
      <c r="I91" s="84" t="s">
        <v>137</v>
      </c>
      <c r="J91" s="84"/>
      <c r="K91" s="111">
        <v>3.97</v>
      </c>
      <c r="L91" s="111" t="s">
        <v>139</v>
      </c>
      <c r="M91" s="111">
        <v>5.0999999999999996</v>
      </c>
      <c r="N91" s="111">
        <v>1.41</v>
      </c>
      <c r="O91" s="183">
        <v>30662446.91</v>
      </c>
      <c r="P91" s="182">
        <v>127.04</v>
      </c>
      <c r="Q91" s="183">
        <v>38953.572554464001</v>
      </c>
      <c r="R91" s="111">
        <v>2.67</v>
      </c>
      <c r="S91" s="111">
        <v>0.63918620783603197</v>
      </c>
      <c r="T91" s="111">
        <v>5.0906378483777291E-2</v>
      </c>
      <c r="V91" s="198"/>
      <c r="W91" s="201"/>
    </row>
    <row r="92" spans="2:23">
      <c r="B92" s="82" t="s">
        <v>430</v>
      </c>
      <c r="C92" s="129">
        <v>3230125</v>
      </c>
      <c r="D92" s="84" t="s">
        <v>111</v>
      </c>
      <c r="E92" s="84"/>
      <c r="F92" s="107">
        <v>520037789</v>
      </c>
      <c r="G92" s="84" t="s">
        <v>354</v>
      </c>
      <c r="H92" s="84" t="s">
        <v>394</v>
      </c>
      <c r="I92" s="84" t="s">
        <v>137</v>
      </c>
      <c r="J92" s="84"/>
      <c r="K92" s="111">
        <v>4.08</v>
      </c>
      <c r="L92" s="111" t="s">
        <v>139</v>
      </c>
      <c r="M92" s="111">
        <v>4.9000000000000004</v>
      </c>
      <c r="N92" s="111">
        <v>1.78</v>
      </c>
      <c r="O92" s="183">
        <v>1341752.6000000001</v>
      </c>
      <c r="P92" s="182">
        <v>116.77</v>
      </c>
      <c r="Q92" s="183">
        <v>1566.76</v>
      </c>
      <c r="R92" s="111">
        <v>0.14000000000000001</v>
      </c>
      <c r="S92" s="111">
        <v>2.5708845615866806E-2</v>
      </c>
      <c r="T92" s="111">
        <v>2.0475163720022594E-3</v>
      </c>
      <c r="V92" s="198"/>
      <c r="W92" s="201"/>
    </row>
    <row r="93" spans="2:23">
      <c r="B93" s="82" t="s">
        <v>431</v>
      </c>
      <c r="C93" s="129">
        <v>3230141</v>
      </c>
      <c r="D93" s="84" t="s">
        <v>111</v>
      </c>
      <c r="E93" s="84"/>
      <c r="F93" s="107">
        <v>520037789</v>
      </c>
      <c r="G93" s="84" t="s">
        <v>354</v>
      </c>
      <c r="H93" s="84" t="s">
        <v>394</v>
      </c>
      <c r="I93" s="84" t="s">
        <v>137</v>
      </c>
      <c r="J93" s="84"/>
      <c r="K93" s="111">
        <v>4.28</v>
      </c>
      <c r="L93" s="111" t="s">
        <v>139</v>
      </c>
      <c r="M93" s="111">
        <v>3.4</v>
      </c>
      <c r="N93" s="111">
        <v>1.44</v>
      </c>
      <c r="O93" s="183">
        <v>3649821.04</v>
      </c>
      <c r="P93" s="182">
        <v>110.65</v>
      </c>
      <c r="Q93" s="183">
        <v>4038.53</v>
      </c>
      <c r="R93" s="111">
        <v>1.05</v>
      </c>
      <c r="S93" s="111">
        <v>6.6267931454113319E-2</v>
      </c>
      <c r="T93" s="111">
        <v>5.2777427901033241E-3</v>
      </c>
      <c r="V93" s="198"/>
      <c r="W93" s="201"/>
    </row>
    <row r="94" spans="2:23">
      <c r="B94" s="82" t="s">
        <v>433</v>
      </c>
      <c r="C94" s="129">
        <v>3230166</v>
      </c>
      <c r="D94" s="84" t="s">
        <v>111</v>
      </c>
      <c r="E94" s="84"/>
      <c r="F94" s="107">
        <v>520037789</v>
      </c>
      <c r="G94" s="84" t="s">
        <v>354</v>
      </c>
      <c r="H94" s="84" t="s">
        <v>394</v>
      </c>
      <c r="I94" s="84" t="s">
        <v>137</v>
      </c>
      <c r="J94" s="84"/>
      <c r="K94" s="111">
        <v>5.31</v>
      </c>
      <c r="L94" s="111" t="s">
        <v>139</v>
      </c>
      <c r="M94" s="111">
        <v>2.5499999999999998</v>
      </c>
      <c r="N94" s="111">
        <v>1.71</v>
      </c>
      <c r="O94" s="183">
        <v>9656170.0399999991</v>
      </c>
      <c r="P94" s="182">
        <v>104.84</v>
      </c>
      <c r="Q94" s="183">
        <v>10123.528669936</v>
      </c>
      <c r="R94" s="111">
        <v>1.06</v>
      </c>
      <c r="S94" s="111">
        <v>0.16611621158517326</v>
      </c>
      <c r="T94" s="111">
        <v>1.3229908023008129E-2</v>
      </c>
      <c r="V94" s="198"/>
      <c r="W94" s="201"/>
    </row>
    <row r="95" spans="2:23">
      <c r="B95" s="82" t="s">
        <v>434</v>
      </c>
      <c r="C95" s="129">
        <v>3230174</v>
      </c>
      <c r="D95" s="84" t="s">
        <v>111</v>
      </c>
      <c r="E95" s="84"/>
      <c r="F95" s="107">
        <v>520037789</v>
      </c>
      <c r="G95" s="84" t="s">
        <v>354</v>
      </c>
      <c r="H95" s="84" t="s">
        <v>394</v>
      </c>
      <c r="I95" s="84" t="s">
        <v>137</v>
      </c>
      <c r="J95" s="84"/>
      <c r="K95" s="111">
        <v>4.01</v>
      </c>
      <c r="L95" s="111" t="s">
        <v>139</v>
      </c>
      <c r="M95" s="111">
        <v>2.29</v>
      </c>
      <c r="N95" s="111">
        <v>1.68</v>
      </c>
      <c r="O95" s="183">
        <v>29106551.989999998</v>
      </c>
      <c r="P95" s="182">
        <v>102.49</v>
      </c>
      <c r="Q95" s="183">
        <v>29831.305134550999</v>
      </c>
      <c r="R95" s="111">
        <v>4.75</v>
      </c>
      <c r="S95" s="111">
        <v>0.48949961591053281</v>
      </c>
      <c r="T95" s="111">
        <v>3.8984966211282022E-2</v>
      </c>
      <c r="V95" s="198"/>
      <c r="W95" s="201"/>
    </row>
    <row r="96" spans="2:23">
      <c r="B96" s="82" t="s">
        <v>436</v>
      </c>
      <c r="C96" s="129">
        <v>7670177</v>
      </c>
      <c r="D96" s="84" t="s">
        <v>111</v>
      </c>
      <c r="E96" s="84"/>
      <c r="F96" s="107">
        <v>520017450</v>
      </c>
      <c r="G96" s="84" t="s">
        <v>377</v>
      </c>
      <c r="H96" s="84" t="s">
        <v>391</v>
      </c>
      <c r="I96" s="84" t="s">
        <v>135</v>
      </c>
      <c r="J96" s="84"/>
      <c r="K96" s="111">
        <v>4.9000000000000004</v>
      </c>
      <c r="L96" s="111" t="s">
        <v>139</v>
      </c>
      <c r="M96" s="111">
        <v>2.5499999999999998</v>
      </c>
      <c r="N96" s="111">
        <v>1.53</v>
      </c>
      <c r="O96" s="183">
        <v>19825004.75</v>
      </c>
      <c r="P96" s="182">
        <v>106.52</v>
      </c>
      <c r="Q96" s="183">
        <v>21117.599999999999</v>
      </c>
      <c r="R96" s="111">
        <v>3.5500000000000003</v>
      </c>
      <c r="S96" s="111">
        <v>0.34651709143559251</v>
      </c>
      <c r="T96" s="111">
        <v>2.7597482535547821E-2</v>
      </c>
      <c r="V96" s="198"/>
      <c r="W96" s="201"/>
    </row>
    <row r="97" spans="2:23">
      <c r="B97" s="82" t="s">
        <v>437</v>
      </c>
      <c r="C97" s="129">
        <v>1120799</v>
      </c>
      <c r="D97" s="84" t="s">
        <v>111</v>
      </c>
      <c r="E97" s="84"/>
      <c r="F97" s="107">
        <v>514290345</v>
      </c>
      <c r="G97" s="84" t="s">
        <v>377</v>
      </c>
      <c r="H97" s="84" t="s">
        <v>394</v>
      </c>
      <c r="I97" s="84" t="s">
        <v>137</v>
      </c>
      <c r="J97" s="84"/>
      <c r="K97" s="111">
        <v>3.52</v>
      </c>
      <c r="L97" s="111" t="s">
        <v>139</v>
      </c>
      <c r="M97" s="111">
        <v>3.6</v>
      </c>
      <c r="N97" s="111">
        <v>1.27</v>
      </c>
      <c r="O97" s="183">
        <v>3216757.79</v>
      </c>
      <c r="P97" s="182">
        <v>115.59</v>
      </c>
      <c r="Q97" s="183">
        <v>3718.25</v>
      </c>
      <c r="R97" s="111">
        <v>0.78</v>
      </c>
      <c r="S97" s="111">
        <v>6.1012481306132883E-2</v>
      </c>
      <c r="T97" s="111">
        <v>4.8591856762984758E-3</v>
      </c>
      <c r="V97" s="198"/>
      <c r="W97" s="201"/>
    </row>
    <row r="98" spans="2:23">
      <c r="B98" s="82" t="s">
        <v>438</v>
      </c>
      <c r="C98" s="129">
        <v>1135417</v>
      </c>
      <c r="D98" s="84" t="s">
        <v>111</v>
      </c>
      <c r="E98" s="84"/>
      <c r="F98" s="107">
        <v>514290345</v>
      </c>
      <c r="G98" s="84" t="s">
        <v>377</v>
      </c>
      <c r="H98" s="84" t="s">
        <v>391</v>
      </c>
      <c r="I98" s="84" t="s">
        <v>135</v>
      </c>
      <c r="J98" s="84"/>
      <c r="K98" s="111">
        <v>9.6199999999999992</v>
      </c>
      <c r="L98" s="111" t="s">
        <v>139</v>
      </c>
      <c r="M98" s="111">
        <v>2.3199999999999998</v>
      </c>
      <c r="N98" s="111">
        <v>2.56</v>
      </c>
      <c r="O98" s="178">
        <v>4289010.4000000004</v>
      </c>
      <c r="P98" s="108">
        <v>97.97</v>
      </c>
      <c r="Q98" s="178">
        <v>4201.9399999999996</v>
      </c>
      <c r="R98" s="111">
        <v>1.1100000000000001</v>
      </c>
      <c r="S98" s="111">
        <v>6.8949313709269683E-2</v>
      </c>
      <c r="T98" s="111">
        <v>5.4912947382950621E-3</v>
      </c>
      <c r="V98" s="198"/>
      <c r="W98" s="201"/>
    </row>
    <row r="99" spans="2:23">
      <c r="B99" s="82" t="s">
        <v>439</v>
      </c>
      <c r="C99" s="129">
        <v>1120021</v>
      </c>
      <c r="D99" s="84" t="s">
        <v>111</v>
      </c>
      <c r="E99" s="84"/>
      <c r="F99" s="107">
        <v>513821488</v>
      </c>
      <c r="G99" s="84" t="s">
        <v>354</v>
      </c>
      <c r="H99" s="84" t="s">
        <v>394</v>
      </c>
      <c r="I99" s="84" t="s">
        <v>137</v>
      </c>
      <c r="J99" s="84"/>
      <c r="K99" s="111">
        <v>3.17</v>
      </c>
      <c r="L99" s="111" t="s">
        <v>139</v>
      </c>
      <c r="M99" s="111">
        <v>3.9</v>
      </c>
      <c r="N99" s="111">
        <v>1.2</v>
      </c>
      <c r="O99" s="178">
        <v>21758416.489999998</v>
      </c>
      <c r="P99" s="108">
        <v>117.25</v>
      </c>
      <c r="Q99" s="178">
        <v>25511.739999999998</v>
      </c>
      <c r="R99" s="111">
        <v>4.75</v>
      </c>
      <c r="S99" s="111">
        <v>0.41862020031921532</v>
      </c>
      <c r="T99" s="111">
        <v>3.3339953361245442E-2</v>
      </c>
      <c r="V99" s="198"/>
      <c r="W99" s="201"/>
    </row>
    <row r="100" spans="2:23">
      <c r="B100" s="82" t="s">
        <v>440</v>
      </c>
      <c r="C100" s="129">
        <v>11298991</v>
      </c>
      <c r="D100" s="84" t="s">
        <v>111</v>
      </c>
      <c r="E100" s="84"/>
      <c r="F100" s="107">
        <v>513821488</v>
      </c>
      <c r="G100" s="84" t="s">
        <v>354</v>
      </c>
      <c r="H100" s="84" t="s">
        <v>394</v>
      </c>
      <c r="I100" s="84" t="s">
        <v>137</v>
      </c>
      <c r="J100" s="84"/>
      <c r="K100" s="111">
        <v>5.79</v>
      </c>
      <c r="L100" s="111" t="s">
        <v>139</v>
      </c>
      <c r="M100" s="111">
        <v>4</v>
      </c>
      <c r="N100" s="111">
        <v>1.96</v>
      </c>
      <c r="O100" s="178">
        <v>8844422.9900000002</v>
      </c>
      <c r="P100" s="108">
        <v>113.49</v>
      </c>
      <c r="Q100" s="178">
        <v>10037.86</v>
      </c>
      <c r="R100" s="111">
        <v>1.5</v>
      </c>
      <c r="S100" s="111">
        <v>0.1647104808992346</v>
      </c>
      <c r="T100" s="111">
        <v>1.3117952136808829E-2</v>
      </c>
      <c r="V100" s="198"/>
      <c r="W100" s="201"/>
    </row>
    <row r="101" spans="2:23">
      <c r="B101" s="82" t="s">
        <v>442</v>
      </c>
      <c r="C101" s="129">
        <v>11298990</v>
      </c>
      <c r="D101" s="84" t="s">
        <v>111</v>
      </c>
      <c r="E101" s="84"/>
      <c r="F101" s="107">
        <v>513821488</v>
      </c>
      <c r="G101" s="84" t="s">
        <v>354</v>
      </c>
      <c r="H101" s="84" t="s">
        <v>394</v>
      </c>
      <c r="I101" s="84" t="s">
        <v>137</v>
      </c>
      <c r="J101" s="84"/>
      <c r="K101" s="111">
        <v>5.79</v>
      </c>
      <c r="L101" s="111" t="s">
        <v>139</v>
      </c>
      <c r="M101" s="111">
        <v>4</v>
      </c>
      <c r="N101" s="111">
        <v>1.95</v>
      </c>
      <c r="O101" s="178">
        <v>4246120.2</v>
      </c>
      <c r="P101" s="108">
        <v>113.57</v>
      </c>
      <c r="Q101" s="178">
        <v>4822.2999999999993</v>
      </c>
      <c r="R101" s="111">
        <v>0.72</v>
      </c>
      <c r="S101" s="111">
        <v>7.9128753742369273E-2</v>
      </c>
      <c r="T101" s="111">
        <v>6.3020106466251972E-3</v>
      </c>
      <c r="V101" s="198"/>
      <c r="W101" s="201"/>
    </row>
    <row r="102" spans="2:23">
      <c r="B102" s="82" t="s">
        <v>443</v>
      </c>
      <c r="C102" s="129">
        <v>1129899</v>
      </c>
      <c r="D102" s="84" t="s">
        <v>111</v>
      </c>
      <c r="E102" s="84"/>
      <c r="F102" s="107">
        <v>513821488</v>
      </c>
      <c r="G102" s="84" t="s">
        <v>354</v>
      </c>
      <c r="H102" s="84" t="s">
        <v>394</v>
      </c>
      <c r="I102" s="84" t="s">
        <v>137</v>
      </c>
      <c r="J102" s="84"/>
      <c r="K102" s="111">
        <v>5.79</v>
      </c>
      <c r="L102" s="111" t="s">
        <v>139</v>
      </c>
      <c r="M102" s="111">
        <v>4</v>
      </c>
      <c r="N102" s="111">
        <v>1.86</v>
      </c>
      <c r="O102" s="178">
        <v>10173403.51</v>
      </c>
      <c r="P102" s="108">
        <v>114.1</v>
      </c>
      <c r="Q102" s="178">
        <v>11607.849999999999</v>
      </c>
      <c r="R102" s="111">
        <v>1.73</v>
      </c>
      <c r="S102" s="111">
        <v>0.19047232733931135</v>
      </c>
      <c r="T102" s="111">
        <v>1.5169689626200834E-2</v>
      </c>
      <c r="V102" s="198"/>
      <c r="W102" s="201"/>
    </row>
    <row r="103" spans="2:23">
      <c r="B103" s="82" t="s">
        <v>445</v>
      </c>
      <c r="C103" s="129">
        <v>1124080</v>
      </c>
      <c r="D103" s="84" t="s">
        <v>111</v>
      </c>
      <c r="E103" s="84"/>
      <c r="F103" s="107">
        <v>513668277</v>
      </c>
      <c r="G103" s="84" t="s">
        <v>334</v>
      </c>
      <c r="H103" s="84" t="s">
        <v>446</v>
      </c>
      <c r="I103" s="84" t="s">
        <v>135</v>
      </c>
      <c r="J103" s="84"/>
      <c r="K103" s="111">
        <v>4.16</v>
      </c>
      <c r="L103" s="111" t="s">
        <v>139</v>
      </c>
      <c r="M103" s="111">
        <v>4.1500000000000004</v>
      </c>
      <c r="N103" s="111">
        <v>1.22</v>
      </c>
      <c r="O103" s="178">
        <v>1385779.27</v>
      </c>
      <c r="P103" s="108">
        <v>117.93</v>
      </c>
      <c r="Q103" s="178">
        <v>1634.25</v>
      </c>
      <c r="R103" s="111">
        <v>0.46</v>
      </c>
      <c r="S103" s="111">
        <v>2.6816283890149308E-2</v>
      </c>
      <c r="T103" s="111">
        <v>2.1357155090407543E-3</v>
      </c>
      <c r="V103" s="198"/>
      <c r="W103" s="201"/>
    </row>
    <row r="104" spans="2:23">
      <c r="B104" s="82" t="s">
        <v>447</v>
      </c>
      <c r="C104" s="129">
        <v>1101005</v>
      </c>
      <c r="D104" s="84" t="s">
        <v>111</v>
      </c>
      <c r="E104" s="84"/>
      <c r="F104" s="107">
        <v>513668277</v>
      </c>
      <c r="G104" s="84" t="s">
        <v>334</v>
      </c>
      <c r="H104" s="84" t="s">
        <v>446</v>
      </c>
      <c r="I104" s="84" t="s">
        <v>135</v>
      </c>
      <c r="J104" s="84"/>
      <c r="K104" s="111">
        <v>0.54</v>
      </c>
      <c r="L104" s="111" t="s">
        <v>139</v>
      </c>
      <c r="M104" s="111">
        <v>4.3</v>
      </c>
      <c r="N104" s="111">
        <v>2.12</v>
      </c>
      <c r="O104" s="178">
        <v>683919.34</v>
      </c>
      <c r="P104" s="108">
        <v>123.46</v>
      </c>
      <c r="Q104" s="178">
        <v>844.36</v>
      </c>
      <c r="R104" s="111">
        <v>0.34</v>
      </c>
      <c r="S104" s="111">
        <v>1.3855038987600717E-2</v>
      </c>
      <c r="T104" s="111">
        <v>1.1034497458856669E-3</v>
      </c>
      <c r="V104" s="198"/>
      <c r="W104" s="201"/>
    </row>
    <row r="105" spans="2:23">
      <c r="B105" s="82" t="s">
        <v>448</v>
      </c>
      <c r="C105" s="129">
        <v>7390131</v>
      </c>
      <c r="D105" s="84" t="s">
        <v>111</v>
      </c>
      <c r="E105" s="84"/>
      <c r="F105" s="107">
        <v>520028911</v>
      </c>
      <c r="G105" s="84" t="s">
        <v>126</v>
      </c>
      <c r="H105" s="84" t="s">
        <v>446</v>
      </c>
      <c r="I105" s="84" t="s">
        <v>135</v>
      </c>
      <c r="J105" s="84"/>
      <c r="K105" s="111">
        <v>2.67</v>
      </c>
      <c r="L105" s="111" t="s">
        <v>139</v>
      </c>
      <c r="M105" s="111">
        <v>4.7</v>
      </c>
      <c r="N105" s="111">
        <v>1.45</v>
      </c>
      <c r="O105" s="178">
        <v>17009374.649999999</v>
      </c>
      <c r="P105" s="108">
        <v>131.74</v>
      </c>
      <c r="Q105" s="178">
        <v>22408.149999999998</v>
      </c>
      <c r="R105" s="111">
        <v>5.75</v>
      </c>
      <c r="S105" s="111">
        <v>0.36769362817992912</v>
      </c>
      <c r="T105" s="111">
        <v>2.9284034562589302E-2</v>
      </c>
      <c r="V105" s="198"/>
      <c r="W105" s="201"/>
    </row>
    <row r="106" spans="2:23">
      <c r="B106" s="82" t="s">
        <v>449</v>
      </c>
      <c r="C106" s="129">
        <v>1106947</v>
      </c>
      <c r="D106" s="84" t="s">
        <v>111</v>
      </c>
      <c r="E106" s="84"/>
      <c r="F106" s="107">
        <v>513623314</v>
      </c>
      <c r="G106" s="84" t="s">
        <v>354</v>
      </c>
      <c r="H106" s="84" t="s">
        <v>450</v>
      </c>
      <c r="I106" s="84" t="s">
        <v>137</v>
      </c>
      <c r="J106" s="84"/>
      <c r="K106" s="111">
        <v>1.69</v>
      </c>
      <c r="L106" s="111" t="s">
        <v>139</v>
      </c>
      <c r="M106" s="111">
        <v>4.8499999999999996</v>
      </c>
      <c r="N106" s="111">
        <v>1.37</v>
      </c>
      <c r="O106" s="178">
        <v>2904600.54</v>
      </c>
      <c r="P106" s="108">
        <v>128.91</v>
      </c>
      <c r="Q106" s="178">
        <v>3744.3199999999997</v>
      </c>
      <c r="R106" s="111">
        <v>0.58000000000000007</v>
      </c>
      <c r="S106" s="111">
        <v>6.1440261952310754E-2</v>
      </c>
      <c r="T106" s="111">
        <v>4.893255190338979E-3</v>
      </c>
      <c r="V106" s="198"/>
      <c r="W106" s="201"/>
    </row>
    <row r="107" spans="2:23">
      <c r="B107" s="82" t="s">
        <v>451</v>
      </c>
      <c r="C107" s="129">
        <v>1122860</v>
      </c>
      <c r="D107" s="84" t="s">
        <v>111</v>
      </c>
      <c r="E107" s="84"/>
      <c r="F107" s="107">
        <v>1560</v>
      </c>
      <c r="G107" s="84" t="s">
        <v>354</v>
      </c>
      <c r="H107" s="84" t="s">
        <v>450</v>
      </c>
      <c r="I107" s="84" t="s">
        <v>137</v>
      </c>
      <c r="J107" s="84"/>
      <c r="K107" s="111">
        <v>2.38</v>
      </c>
      <c r="L107" s="111" t="s">
        <v>139</v>
      </c>
      <c r="M107" s="111">
        <v>4.8</v>
      </c>
      <c r="N107" s="111">
        <v>1.8</v>
      </c>
      <c r="O107" s="178">
        <v>1274652.8599999999</v>
      </c>
      <c r="P107" s="108">
        <v>114.37</v>
      </c>
      <c r="Q107" s="178">
        <v>1457.82</v>
      </c>
      <c r="R107" s="111">
        <v>0.45</v>
      </c>
      <c r="S107" s="111">
        <v>2.3921257445762557E-2</v>
      </c>
      <c r="T107" s="111">
        <v>1.9051484065410996E-3</v>
      </c>
      <c r="V107" s="198"/>
      <c r="W107" s="201"/>
    </row>
    <row r="108" spans="2:23">
      <c r="B108" s="82" t="s">
        <v>452</v>
      </c>
      <c r="C108" s="129">
        <v>7480098</v>
      </c>
      <c r="D108" s="84" t="s">
        <v>111</v>
      </c>
      <c r="E108" s="84"/>
      <c r="F108" s="107">
        <v>520029935</v>
      </c>
      <c r="G108" s="84" t="s">
        <v>334</v>
      </c>
      <c r="H108" s="84" t="s">
        <v>450</v>
      </c>
      <c r="I108" s="84" t="s">
        <v>137</v>
      </c>
      <c r="J108" s="84"/>
      <c r="K108" s="111">
        <v>3.81</v>
      </c>
      <c r="L108" s="111" t="s">
        <v>139</v>
      </c>
      <c r="M108" s="111">
        <v>6.4</v>
      </c>
      <c r="N108" s="111">
        <v>1.37</v>
      </c>
      <c r="O108" s="178">
        <v>7981777.1500000004</v>
      </c>
      <c r="P108" s="108">
        <v>137.25</v>
      </c>
      <c r="Q108" s="178">
        <v>10954.99</v>
      </c>
      <c r="R108" s="111">
        <v>0.64</v>
      </c>
      <c r="S108" s="111">
        <v>0.17975959727933105</v>
      </c>
      <c r="T108" s="111">
        <v>1.4316501174475369E-2</v>
      </c>
      <c r="V108" s="198"/>
      <c r="W108" s="201"/>
    </row>
    <row r="109" spans="2:23">
      <c r="B109" s="82" t="s">
        <v>453</v>
      </c>
      <c r="C109" s="129">
        <v>1115823</v>
      </c>
      <c r="D109" s="84" t="s">
        <v>111</v>
      </c>
      <c r="E109" s="84"/>
      <c r="F109" s="107">
        <v>520044322</v>
      </c>
      <c r="G109" s="84" t="s">
        <v>126</v>
      </c>
      <c r="H109" s="84" t="s">
        <v>446</v>
      </c>
      <c r="I109" s="84" t="s">
        <v>135</v>
      </c>
      <c r="J109" s="84"/>
      <c r="K109" s="111">
        <v>3.64</v>
      </c>
      <c r="L109" s="111" t="s">
        <v>139</v>
      </c>
      <c r="M109" s="111">
        <v>6.1</v>
      </c>
      <c r="N109" s="111">
        <v>2.13</v>
      </c>
      <c r="O109" s="178">
        <v>39262610.560000002</v>
      </c>
      <c r="P109" s="108">
        <v>125.18</v>
      </c>
      <c r="Q109" s="178">
        <v>49148.939999999995</v>
      </c>
      <c r="R109" s="111">
        <v>3.6999999999999997</v>
      </c>
      <c r="S109" s="111">
        <v>0.80648121642338377</v>
      </c>
      <c r="T109" s="111">
        <v>6.4230168830297377E-2</v>
      </c>
      <c r="V109" s="198"/>
      <c r="W109" s="201"/>
    </row>
    <row r="110" spans="2:23">
      <c r="B110" s="82" t="s">
        <v>454</v>
      </c>
      <c r="C110" s="129">
        <v>5760152</v>
      </c>
      <c r="D110" s="84" t="s">
        <v>111</v>
      </c>
      <c r="E110" s="84"/>
      <c r="F110" s="107">
        <v>520028010</v>
      </c>
      <c r="G110" s="84" t="s">
        <v>126</v>
      </c>
      <c r="H110" s="84" t="s">
        <v>450</v>
      </c>
      <c r="I110" s="84" t="s">
        <v>137</v>
      </c>
      <c r="J110" s="84"/>
      <c r="K110" s="111">
        <v>0.2</v>
      </c>
      <c r="L110" s="111" t="s">
        <v>139</v>
      </c>
      <c r="M110" s="111">
        <v>4.55</v>
      </c>
      <c r="N110" s="111">
        <v>5.13</v>
      </c>
      <c r="O110" s="178">
        <v>770907.51</v>
      </c>
      <c r="P110" s="108">
        <v>121.42</v>
      </c>
      <c r="Q110" s="178">
        <v>936.03</v>
      </c>
      <c r="R110" s="111">
        <v>0.22</v>
      </c>
      <c r="S110" s="111">
        <v>1.5359245041882488E-2</v>
      </c>
      <c r="T110" s="111">
        <v>1.2232484552102904E-3</v>
      </c>
      <c r="V110" s="198"/>
      <c r="W110" s="201"/>
    </row>
    <row r="111" spans="2:23">
      <c r="B111" s="82" t="s">
        <v>455</v>
      </c>
      <c r="C111" s="129">
        <v>5760160</v>
      </c>
      <c r="D111" s="84" t="s">
        <v>111</v>
      </c>
      <c r="E111" s="84"/>
      <c r="F111" s="107">
        <v>520028010</v>
      </c>
      <c r="G111" s="84" t="s">
        <v>126</v>
      </c>
      <c r="H111" s="84" t="s">
        <v>450</v>
      </c>
      <c r="I111" s="84" t="s">
        <v>137</v>
      </c>
      <c r="J111" s="84"/>
      <c r="K111" s="111">
        <v>2.98</v>
      </c>
      <c r="L111" s="111" t="s">
        <v>139</v>
      </c>
      <c r="M111" s="111">
        <v>4.7</v>
      </c>
      <c r="N111" s="111">
        <v>1.95</v>
      </c>
      <c r="O111" s="183">
        <v>48108148.350000001</v>
      </c>
      <c r="P111" s="182">
        <v>131.75</v>
      </c>
      <c r="Q111" s="183">
        <v>63382.48</v>
      </c>
      <c r="R111" s="111">
        <v>1.9500000000000002</v>
      </c>
      <c r="S111" s="111">
        <v>1.0400382911682489</v>
      </c>
      <c r="T111" s="111">
        <v>8.2831234840119575E-2</v>
      </c>
      <c r="V111" s="198"/>
      <c r="W111" s="201"/>
    </row>
    <row r="112" spans="2:23">
      <c r="B112" s="82" t="s">
        <v>456</v>
      </c>
      <c r="C112" s="129">
        <v>1096510</v>
      </c>
      <c r="D112" s="84" t="s">
        <v>111</v>
      </c>
      <c r="E112" s="84"/>
      <c r="F112" s="107">
        <v>513682146</v>
      </c>
      <c r="G112" s="84" t="s">
        <v>334</v>
      </c>
      <c r="H112" s="84" t="s">
        <v>450</v>
      </c>
      <c r="I112" s="84" t="s">
        <v>137</v>
      </c>
      <c r="J112" s="84"/>
      <c r="K112" s="111">
        <v>0.65</v>
      </c>
      <c r="L112" s="111" t="s">
        <v>139</v>
      </c>
      <c r="M112" s="111">
        <v>4.8</v>
      </c>
      <c r="N112" s="111">
        <v>2.5499999999999998</v>
      </c>
      <c r="O112" s="183">
        <v>254832.51</v>
      </c>
      <c r="P112" s="182">
        <v>126.52</v>
      </c>
      <c r="Q112" s="183">
        <v>322.41000000000003</v>
      </c>
      <c r="R112" s="111">
        <v>0.28000000000000003</v>
      </c>
      <c r="S112" s="111">
        <v>5.2904011558960011E-3</v>
      </c>
      <c r="T112" s="111">
        <v>4.2134069895660372E-4</v>
      </c>
      <c r="V112" s="198"/>
      <c r="W112" s="201"/>
    </row>
    <row r="113" spans="2:23">
      <c r="B113" s="82" t="s">
        <v>457</v>
      </c>
      <c r="C113" s="129">
        <v>1127422</v>
      </c>
      <c r="D113" s="84" t="s">
        <v>111</v>
      </c>
      <c r="E113" s="84"/>
      <c r="F113" s="107">
        <v>513682146</v>
      </c>
      <c r="G113" s="84" t="s">
        <v>334</v>
      </c>
      <c r="H113" s="84" t="s">
        <v>450</v>
      </c>
      <c r="I113" s="84" t="s">
        <v>137</v>
      </c>
      <c r="J113" s="84"/>
      <c r="K113" s="111">
        <v>3.89</v>
      </c>
      <c r="L113" s="111" t="s">
        <v>139</v>
      </c>
      <c r="M113" s="111">
        <v>2</v>
      </c>
      <c r="N113" s="111">
        <v>1.19</v>
      </c>
      <c r="O113" s="183">
        <v>2916781.5</v>
      </c>
      <c r="P113" s="182">
        <v>104.07</v>
      </c>
      <c r="Q113" s="183">
        <v>3035.4945070499998</v>
      </c>
      <c r="R113" s="111">
        <v>0.41000000000000003</v>
      </c>
      <c r="S113" s="111">
        <v>4.9809198377262734E-2</v>
      </c>
      <c r="T113" s="111">
        <v>3.9669283746762759E-3</v>
      </c>
      <c r="V113" s="198"/>
      <c r="W113" s="201"/>
    </row>
    <row r="114" spans="2:23">
      <c r="B114" s="82" t="s">
        <v>459</v>
      </c>
      <c r="C114" s="129">
        <v>6130173</v>
      </c>
      <c r="D114" s="84" t="s">
        <v>111</v>
      </c>
      <c r="E114" s="84"/>
      <c r="F114" s="107">
        <v>520017807</v>
      </c>
      <c r="G114" s="84" t="s">
        <v>354</v>
      </c>
      <c r="H114" s="84" t="s">
        <v>446</v>
      </c>
      <c r="I114" s="84" t="s">
        <v>135</v>
      </c>
      <c r="J114" s="84"/>
      <c r="K114" s="111">
        <v>2.92</v>
      </c>
      <c r="L114" s="111" t="s">
        <v>139</v>
      </c>
      <c r="M114" s="111">
        <v>4.43</v>
      </c>
      <c r="N114" s="111">
        <v>1.88</v>
      </c>
      <c r="O114" s="183">
        <v>16636611.74</v>
      </c>
      <c r="P114" s="182">
        <v>109.35</v>
      </c>
      <c r="Q114" s="183">
        <v>18192.14</v>
      </c>
      <c r="R114" s="111">
        <v>5.1000000000000005</v>
      </c>
      <c r="S114" s="111">
        <v>0.29851344091132981</v>
      </c>
      <c r="T114" s="111">
        <v>2.3774352480122787E-2</v>
      </c>
      <c r="V114" s="198"/>
      <c r="W114" s="201"/>
    </row>
    <row r="115" spans="2:23">
      <c r="B115" s="82" t="s">
        <v>460</v>
      </c>
      <c r="C115" s="129">
        <v>6950083</v>
      </c>
      <c r="D115" s="84" t="s">
        <v>111</v>
      </c>
      <c r="E115" s="84"/>
      <c r="F115" s="107">
        <v>520000522</v>
      </c>
      <c r="G115" s="84" t="s">
        <v>334</v>
      </c>
      <c r="H115" s="84" t="s">
        <v>450</v>
      </c>
      <c r="I115" s="84" t="s">
        <v>137</v>
      </c>
      <c r="J115" s="84"/>
      <c r="K115" s="111">
        <v>5.36</v>
      </c>
      <c r="L115" s="111" t="s">
        <v>139</v>
      </c>
      <c r="M115" s="111">
        <v>4.5</v>
      </c>
      <c r="N115" s="111">
        <v>1.4</v>
      </c>
      <c r="O115" s="183">
        <v>14797040.390000001</v>
      </c>
      <c r="P115" s="182">
        <v>140.86000000000001</v>
      </c>
      <c r="Q115" s="183">
        <v>20843.111093354</v>
      </c>
      <c r="R115" s="111">
        <v>0.87</v>
      </c>
      <c r="S115" s="111">
        <v>0.34201302385393989</v>
      </c>
      <c r="T115" s="111">
        <v>2.7238767397115206E-2</v>
      </c>
      <c r="V115" s="198"/>
      <c r="W115" s="201"/>
    </row>
    <row r="116" spans="2:23">
      <c r="B116" s="82" t="s">
        <v>462</v>
      </c>
      <c r="C116" s="129">
        <v>1121763</v>
      </c>
      <c r="D116" s="84" t="s">
        <v>111</v>
      </c>
      <c r="E116" s="84"/>
      <c r="F116" s="107">
        <v>520043795</v>
      </c>
      <c r="G116" s="84" t="s">
        <v>132</v>
      </c>
      <c r="H116" s="84" t="s">
        <v>446</v>
      </c>
      <c r="I116" s="84" t="s">
        <v>135</v>
      </c>
      <c r="J116" s="84"/>
      <c r="K116" s="111">
        <v>5</v>
      </c>
      <c r="L116" s="111" t="s">
        <v>139</v>
      </c>
      <c r="M116" s="111">
        <v>3.95</v>
      </c>
      <c r="N116" s="111">
        <v>1.65</v>
      </c>
      <c r="O116" s="183">
        <v>29086798.609999999</v>
      </c>
      <c r="P116" s="182">
        <v>117.6</v>
      </c>
      <c r="Q116" s="183">
        <v>34206.07</v>
      </c>
      <c r="R116" s="111">
        <v>5.0100000000000007</v>
      </c>
      <c r="S116" s="111">
        <v>0.56128479968567824</v>
      </c>
      <c r="T116" s="111">
        <v>4.4702116691040947E-2</v>
      </c>
      <c r="V116" s="198"/>
      <c r="W116" s="201"/>
    </row>
    <row r="117" spans="2:23">
      <c r="B117" s="82" t="s">
        <v>463</v>
      </c>
      <c r="C117" s="129">
        <v>6990188</v>
      </c>
      <c r="D117" s="84" t="s">
        <v>111</v>
      </c>
      <c r="E117" s="84"/>
      <c r="F117" s="107">
        <v>520025438</v>
      </c>
      <c r="G117" s="84" t="s">
        <v>354</v>
      </c>
      <c r="H117" s="84" t="s">
        <v>446</v>
      </c>
      <c r="I117" s="84" t="s">
        <v>135</v>
      </c>
      <c r="J117" s="84"/>
      <c r="K117" s="111">
        <v>4.17</v>
      </c>
      <c r="L117" s="111" t="s">
        <v>139</v>
      </c>
      <c r="M117" s="111">
        <v>4.95</v>
      </c>
      <c r="N117" s="111">
        <v>2.27</v>
      </c>
      <c r="O117" s="183">
        <v>20525750.73</v>
      </c>
      <c r="P117" s="182">
        <v>112.43</v>
      </c>
      <c r="Q117" s="183">
        <v>23077.100000000002</v>
      </c>
      <c r="R117" s="111">
        <v>2.3899999999999997</v>
      </c>
      <c r="S117" s="111">
        <v>0.37867037782552526</v>
      </c>
      <c r="T117" s="111">
        <v>3.0158250190414189E-2</v>
      </c>
      <c r="V117" s="198"/>
      <c r="W117" s="201"/>
    </row>
    <row r="118" spans="2:23">
      <c r="B118" s="82" t="s">
        <v>465</v>
      </c>
      <c r="C118" s="129">
        <v>1107333</v>
      </c>
      <c r="D118" s="84" t="s">
        <v>111</v>
      </c>
      <c r="E118" s="84"/>
      <c r="F118" s="107">
        <v>511930125</v>
      </c>
      <c r="G118" s="84" t="s">
        <v>156</v>
      </c>
      <c r="H118" s="84" t="s">
        <v>450</v>
      </c>
      <c r="I118" s="84" t="s">
        <v>137</v>
      </c>
      <c r="J118" s="84"/>
      <c r="K118" s="111">
        <v>0.98</v>
      </c>
      <c r="L118" s="111" t="s">
        <v>139</v>
      </c>
      <c r="M118" s="111">
        <v>5.19</v>
      </c>
      <c r="N118" s="111">
        <v>1.52</v>
      </c>
      <c r="O118" s="183">
        <v>1177964.78</v>
      </c>
      <c r="P118" s="182">
        <v>123.7</v>
      </c>
      <c r="Q118" s="183">
        <v>1457.1399999999999</v>
      </c>
      <c r="R118" s="111">
        <v>0.2</v>
      </c>
      <c r="S118" s="111">
        <v>2.3910099377507821E-2</v>
      </c>
      <c r="T118" s="111">
        <v>1.9042597502485204E-3</v>
      </c>
      <c r="V118" s="198"/>
      <c r="W118" s="201"/>
    </row>
    <row r="119" spans="2:23">
      <c r="B119" s="82" t="s">
        <v>466</v>
      </c>
      <c r="C119" s="129">
        <v>1125996</v>
      </c>
      <c r="D119" s="84" t="s">
        <v>111</v>
      </c>
      <c r="E119" s="84"/>
      <c r="F119" s="107">
        <v>511930125</v>
      </c>
      <c r="G119" s="84" t="s">
        <v>156</v>
      </c>
      <c r="H119" s="84" t="s">
        <v>450</v>
      </c>
      <c r="I119" s="84" t="s">
        <v>137</v>
      </c>
      <c r="J119" s="84"/>
      <c r="K119" s="111">
        <v>2.68</v>
      </c>
      <c r="L119" s="111" t="s">
        <v>139</v>
      </c>
      <c r="M119" s="111">
        <v>4.5999999999999996</v>
      </c>
      <c r="N119" s="111">
        <v>1.92</v>
      </c>
      <c r="O119" s="183">
        <v>15502635.370000001</v>
      </c>
      <c r="P119" s="182">
        <v>109.78</v>
      </c>
      <c r="Q119" s="183">
        <v>17018.793109186001</v>
      </c>
      <c r="R119" s="111">
        <v>2.1599999999999997</v>
      </c>
      <c r="S119" s="111">
        <v>0.27926008106694117</v>
      </c>
      <c r="T119" s="111">
        <v>2.2240967042034241E-2</v>
      </c>
      <c r="V119" s="198"/>
      <c r="W119" s="201"/>
    </row>
    <row r="120" spans="2:23">
      <c r="B120" s="82" t="s">
        <v>467</v>
      </c>
      <c r="C120" s="129">
        <v>1132828</v>
      </c>
      <c r="D120" s="84" t="s">
        <v>111</v>
      </c>
      <c r="E120" s="84"/>
      <c r="F120" s="107">
        <v>511930125</v>
      </c>
      <c r="G120" s="84" t="s">
        <v>156</v>
      </c>
      <c r="H120" s="84" t="s">
        <v>450</v>
      </c>
      <c r="I120" s="84" t="s">
        <v>137</v>
      </c>
      <c r="J120" s="84"/>
      <c r="K120" s="111">
        <v>5.4</v>
      </c>
      <c r="L120" s="111" t="s">
        <v>139</v>
      </c>
      <c r="M120" s="111">
        <v>1.98</v>
      </c>
      <c r="N120" s="111">
        <v>2.76</v>
      </c>
      <c r="O120" s="183">
        <v>18778835.550000001</v>
      </c>
      <c r="P120" s="182">
        <v>95.96</v>
      </c>
      <c r="Q120" s="183">
        <v>18020.17059378</v>
      </c>
      <c r="R120" s="111">
        <v>1.98</v>
      </c>
      <c r="S120" s="111">
        <v>0.29569160801084587</v>
      </c>
      <c r="T120" s="111">
        <v>2.3549614693404365E-2</v>
      </c>
      <c r="V120" s="198"/>
      <c r="W120" s="201"/>
    </row>
    <row r="121" spans="2:23">
      <c r="B121" s="82" t="s">
        <v>468</v>
      </c>
      <c r="C121" s="129">
        <v>6620207</v>
      </c>
      <c r="D121" s="84" t="s">
        <v>111</v>
      </c>
      <c r="E121" s="84"/>
      <c r="F121" s="107">
        <v>520000118</v>
      </c>
      <c r="G121" s="84" t="s">
        <v>334</v>
      </c>
      <c r="H121" s="84" t="s">
        <v>450</v>
      </c>
      <c r="I121" s="84" t="s">
        <v>137</v>
      </c>
      <c r="J121" s="84"/>
      <c r="K121" s="111">
        <v>0.97</v>
      </c>
      <c r="L121" s="111" t="s">
        <v>139</v>
      </c>
      <c r="M121" s="111">
        <v>6.5</v>
      </c>
      <c r="N121" s="111">
        <v>1.3</v>
      </c>
      <c r="O121" s="183">
        <v>42890.1</v>
      </c>
      <c r="P121" s="182">
        <v>135.28</v>
      </c>
      <c r="Q121" s="183">
        <v>58.02</v>
      </c>
      <c r="R121" s="111">
        <v>0.01</v>
      </c>
      <c r="S121" s="111">
        <v>9.520457649114045E-4</v>
      </c>
      <c r="T121" s="111">
        <v>7.5823291316839259E-5</v>
      </c>
      <c r="V121" s="198"/>
      <c r="W121" s="201"/>
    </row>
    <row r="122" spans="2:23">
      <c r="B122" s="82" t="s">
        <v>470</v>
      </c>
      <c r="C122" s="129">
        <v>1119320</v>
      </c>
      <c r="D122" s="84" t="s">
        <v>111</v>
      </c>
      <c r="E122" s="84"/>
      <c r="F122" s="107">
        <v>520044314</v>
      </c>
      <c r="G122" s="84" t="s">
        <v>156</v>
      </c>
      <c r="H122" s="84" t="s">
        <v>450</v>
      </c>
      <c r="I122" s="84" t="s">
        <v>137</v>
      </c>
      <c r="J122" s="84"/>
      <c r="K122" s="111">
        <v>0.91</v>
      </c>
      <c r="L122" s="111" t="s">
        <v>139</v>
      </c>
      <c r="M122" s="111">
        <v>3.4</v>
      </c>
      <c r="N122" s="111">
        <v>1.1499999999999999</v>
      </c>
      <c r="O122" s="183">
        <v>261530.46000000002</v>
      </c>
      <c r="P122" s="182">
        <v>110.18</v>
      </c>
      <c r="Q122" s="183">
        <v>288.14999999999998</v>
      </c>
      <c r="R122" s="111">
        <v>0.23</v>
      </c>
      <c r="S122" s="111">
        <v>4.7282314229441774E-3</v>
      </c>
      <c r="T122" s="111">
        <v>3.7656810398047622E-4</v>
      </c>
      <c r="V122" s="198"/>
      <c r="W122" s="201"/>
    </row>
    <row r="123" spans="2:23">
      <c r="B123" s="82" t="s">
        <v>471</v>
      </c>
      <c r="C123" s="129">
        <v>1118827</v>
      </c>
      <c r="D123" s="84" t="s">
        <v>111</v>
      </c>
      <c r="E123" s="84"/>
      <c r="F123" s="107">
        <v>520044314</v>
      </c>
      <c r="G123" s="84" t="s">
        <v>156</v>
      </c>
      <c r="H123" s="84" t="s">
        <v>450</v>
      </c>
      <c r="I123" s="84" t="s">
        <v>137</v>
      </c>
      <c r="J123" s="84"/>
      <c r="K123" s="111">
        <v>1.95</v>
      </c>
      <c r="L123" s="111" t="s">
        <v>139</v>
      </c>
      <c r="M123" s="111">
        <v>3.35</v>
      </c>
      <c r="N123" s="111">
        <v>1.38</v>
      </c>
      <c r="O123" s="183">
        <v>10573943.17</v>
      </c>
      <c r="P123" s="182">
        <v>112.48</v>
      </c>
      <c r="Q123" s="183">
        <v>11893.57</v>
      </c>
      <c r="R123" s="111">
        <v>1.6500000000000001</v>
      </c>
      <c r="S123" s="111">
        <v>0.1951606850771688</v>
      </c>
      <c r="T123" s="111">
        <v>1.5543082090782831E-2</v>
      </c>
      <c r="V123" s="198"/>
      <c r="W123" s="201"/>
    </row>
    <row r="124" spans="2:23">
      <c r="B124" s="82" t="s">
        <v>473</v>
      </c>
      <c r="C124" s="129">
        <v>1129733</v>
      </c>
      <c r="D124" s="84" t="s">
        <v>111</v>
      </c>
      <c r="E124" s="84"/>
      <c r="F124" s="107">
        <v>520036104</v>
      </c>
      <c r="G124" s="84" t="s">
        <v>354</v>
      </c>
      <c r="H124" s="84" t="s">
        <v>450</v>
      </c>
      <c r="I124" s="84" t="s">
        <v>137</v>
      </c>
      <c r="J124" s="84"/>
      <c r="K124" s="111">
        <v>5.66</v>
      </c>
      <c r="L124" s="111" t="s">
        <v>139</v>
      </c>
      <c r="M124" s="111">
        <v>4.09</v>
      </c>
      <c r="N124" s="111">
        <v>3.41</v>
      </c>
      <c r="O124" s="183">
        <v>41489770.479999997</v>
      </c>
      <c r="P124" s="182">
        <v>105.04</v>
      </c>
      <c r="Q124" s="183">
        <v>43580.86</v>
      </c>
      <c r="R124" s="111">
        <v>2.2600000000000002</v>
      </c>
      <c r="S124" s="111">
        <v>0.71511501541187228</v>
      </c>
      <c r="T124" s="111">
        <v>5.6953537463260727E-2</v>
      </c>
      <c r="V124" s="198"/>
      <c r="W124" s="201"/>
    </row>
    <row r="125" spans="2:23">
      <c r="B125" s="82" t="s">
        <v>474</v>
      </c>
      <c r="C125" s="129">
        <v>1127349</v>
      </c>
      <c r="D125" s="84" t="s">
        <v>111</v>
      </c>
      <c r="E125" s="84"/>
      <c r="F125" s="107">
        <v>514486042</v>
      </c>
      <c r="G125" s="84" t="s">
        <v>377</v>
      </c>
      <c r="H125" s="84" t="s">
        <v>475</v>
      </c>
      <c r="I125" s="84" t="s">
        <v>135</v>
      </c>
      <c r="J125" s="84"/>
      <c r="K125" s="111">
        <v>4.54</v>
      </c>
      <c r="L125" s="111" t="s">
        <v>139</v>
      </c>
      <c r="M125" s="111">
        <v>4.3</v>
      </c>
      <c r="N125" s="111">
        <v>2.08</v>
      </c>
      <c r="O125" s="183">
        <v>3028068.27</v>
      </c>
      <c r="P125" s="182">
        <v>111.1</v>
      </c>
      <c r="Q125" s="183">
        <v>3364.18</v>
      </c>
      <c r="R125" s="111">
        <v>2.5300000000000002</v>
      </c>
      <c r="S125" s="111">
        <v>5.5202573619435522E-2</v>
      </c>
      <c r="T125" s="111">
        <v>4.3964701858373711E-3</v>
      </c>
      <c r="V125" s="198"/>
      <c r="W125" s="201"/>
    </row>
    <row r="126" spans="2:23">
      <c r="B126" s="82" t="s">
        <v>476</v>
      </c>
      <c r="C126" s="129">
        <v>3870094</v>
      </c>
      <c r="D126" s="84" t="s">
        <v>111</v>
      </c>
      <c r="E126" s="84"/>
      <c r="F126" s="107">
        <v>520038894</v>
      </c>
      <c r="G126" s="84" t="s">
        <v>354</v>
      </c>
      <c r="H126" s="84" t="s">
        <v>475</v>
      </c>
      <c r="I126" s="84" t="s">
        <v>135</v>
      </c>
      <c r="J126" s="84"/>
      <c r="K126" s="111">
        <v>2.42</v>
      </c>
      <c r="L126" s="111" t="s">
        <v>139</v>
      </c>
      <c r="M126" s="111">
        <v>4.8</v>
      </c>
      <c r="N126" s="111">
        <v>2.17</v>
      </c>
      <c r="O126" s="183">
        <v>1416164.44</v>
      </c>
      <c r="P126" s="182">
        <v>110.04</v>
      </c>
      <c r="Q126" s="183">
        <v>1558.3500000000001</v>
      </c>
      <c r="R126" s="111">
        <v>0.27</v>
      </c>
      <c r="S126" s="111">
        <v>2.5570846565833978E-2</v>
      </c>
      <c r="T126" s="111">
        <v>2.0365257846190359E-3</v>
      </c>
      <c r="V126" s="198"/>
      <c r="W126" s="201"/>
    </row>
    <row r="127" spans="2:23">
      <c r="B127" s="82" t="s">
        <v>477</v>
      </c>
      <c r="C127" s="129">
        <v>3870078</v>
      </c>
      <c r="D127" s="84" t="s">
        <v>111</v>
      </c>
      <c r="E127" s="84"/>
      <c r="F127" s="107">
        <v>520038894</v>
      </c>
      <c r="G127" s="84" t="s">
        <v>354</v>
      </c>
      <c r="H127" s="84" t="s">
        <v>475</v>
      </c>
      <c r="I127" s="84" t="s">
        <v>135</v>
      </c>
      <c r="J127" s="84"/>
      <c r="K127" s="111">
        <v>1.48</v>
      </c>
      <c r="L127" s="111" t="s">
        <v>139</v>
      </c>
      <c r="M127" s="111">
        <v>4.8</v>
      </c>
      <c r="N127" s="111">
        <v>1.84</v>
      </c>
      <c r="O127" s="178">
        <v>598766.29</v>
      </c>
      <c r="P127" s="108">
        <v>123.72</v>
      </c>
      <c r="Q127" s="178">
        <v>740.80000000000007</v>
      </c>
      <c r="R127" s="111">
        <v>0.8</v>
      </c>
      <c r="S127" s="111">
        <v>1.2155730828100113E-2</v>
      </c>
      <c r="T127" s="111">
        <v>9.6811261991579668E-4</v>
      </c>
      <c r="V127" s="198"/>
      <c r="W127" s="201"/>
    </row>
    <row r="128" spans="2:23">
      <c r="B128" s="82" t="s">
        <v>478</v>
      </c>
      <c r="C128" s="129">
        <v>1097955</v>
      </c>
      <c r="D128" s="84" t="s">
        <v>111</v>
      </c>
      <c r="E128" s="84"/>
      <c r="F128" s="107">
        <v>520034760</v>
      </c>
      <c r="G128" s="84" t="s">
        <v>354</v>
      </c>
      <c r="H128" s="84" t="s">
        <v>475</v>
      </c>
      <c r="I128" s="84" t="s">
        <v>135</v>
      </c>
      <c r="J128" s="84"/>
      <c r="K128" s="111">
        <v>0.96</v>
      </c>
      <c r="L128" s="111" t="s">
        <v>139</v>
      </c>
      <c r="M128" s="111">
        <v>5.9</v>
      </c>
      <c r="N128" s="111">
        <v>1.26</v>
      </c>
      <c r="O128" s="178">
        <v>1838956.04</v>
      </c>
      <c r="P128" s="108">
        <v>123.38</v>
      </c>
      <c r="Q128" s="178">
        <v>2268.8999999999996</v>
      </c>
      <c r="R128" s="111">
        <v>4.95</v>
      </c>
      <c r="S128" s="111">
        <v>3.7230207445837389E-2</v>
      </c>
      <c r="T128" s="111">
        <v>2.9651062679899444E-3</v>
      </c>
      <c r="V128" s="198"/>
      <c r="W128" s="201"/>
    </row>
    <row r="129" spans="2:23">
      <c r="B129" s="82" t="s">
        <v>479</v>
      </c>
      <c r="C129" s="129">
        <v>1126093</v>
      </c>
      <c r="D129" s="84" t="s">
        <v>111</v>
      </c>
      <c r="E129" s="84"/>
      <c r="F129" s="107">
        <v>520034760</v>
      </c>
      <c r="G129" s="84" t="s">
        <v>354</v>
      </c>
      <c r="H129" s="84" t="s">
        <v>475</v>
      </c>
      <c r="I129" s="84" t="s">
        <v>135</v>
      </c>
      <c r="J129" s="84"/>
      <c r="K129" s="111">
        <v>2.23</v>
      </c>
      <c r="L129" s="111" t="s">
        <v>139</v>
      </c>
      <c r="M129" s="111">
        <v>4.7</v>
      </c>
      <c r="N129" s="111">
        <v>2.12</v>
      </c>
      <c r="O129" s="178">
        <v>2747542.4499999997</v>
      </c>
      <c r="P129" s="108">
        <v>109.57</v>
      </c>
      <c r="Q129" s="178">
        <v>3010.48</v>
      </c>
      <c r="R129" s="111">
        <v>1.07</v>
      </c>
      <c r="S129" s="111">
        <v>4.9398737234582643E-2</v>
      </c>
      <c r="T129" s="111">
        <v>3.9342382289472289E-3</v>
      </c>
      <c r="V129" s="198"/>
      <c r="W129" s="201"/>
    </row>
    <row r="130" spans="2:23">
      <c r="B130" s="82" t="s">
        <v>480</v>
      </c>
      <c r="C130" s="129">
        <v>1132323</v>
      </c>
      <c r="D130" s="84" t="s">
        <v>111</v>
      </c>
      <c r="E130" s="84"/>
      <c r="F130" s="107">
        <v>510381601</v>
      </c>
      <c r="G130" s="84" t="s">
        <v>354</v>
      </c>
      <c r="H130" s="84" t="s">
        <v>318</v>
      </c>
      <c r="I130" s="84" t="s">
        <v>137</v>
      </c>
      <c r="J130" s="84"/>
      <c r="K130" s="111">
        <v>5.14</v>
      </c>
      <c r="L130" s="195" t="s">
        <v>139</v>
      </c>
      <c r="M130" s="195">
        <v>2.4</v>
      </c>
      <c r="N130" s="195">
        <v>3.28</v>
      </c>
      <c r="O130" s="183">
        <v>10559981.949999999</v>
      </c>
      <c r="P130" s="182">
        <v>96.05</v>
      </c>
      <c r="Q130" s="183">
        <v>10142.859999999999</v>
      </c>
      <c r="R130" s="111">
        <v>2.38</v>
      </c>
      <c r="S130" s="111">
        <v>0.16643341790915697</v>
      </c>
      <c r="T130" s="111">
        <v>1.3255171123162981E-2</v>
      </c>
      <c r="V130" s="198"/>
      <c r="W130" s="201"/>
    </row>
    <row r="131" spans="2:23">
      <c r="B131" s="82" t="s">
        <v>482</v>
      </c>
      <c r="C131" s="129">
        <v>1106046</v>
      </c>
      <c r="D131" s="84" t="s">
        <v>111</v>
      </c>
      <c r="E131" s="84"/>
      <c r="F131" s="107">
        <v>520044322</v>
      </c>
      <c r="G131" s="84" t="s">
        <v>126</v>
      </c>
      <c r="H131" s="84" t="s">
        <v>318</v>
      </c>
      <c r="I131" s="84" t="s">
        <v>137</v>
      </c>
      <c r="J131" s="84"/>
      <c r="K131" s="111">
        <v>4.3499999999999996</v>
      </c>
      <c r="L131" s="195" t="s">
        <v>139</v>
      </c>
      <c r="M131" s="195">
        <v>4.5</v>
      </c>
      <c r="N131" s="195">
        <v>2.17</v>
      </c>
      <c r="O131" s="183">
        <v>9968684.2800000012</v>
      </c>
      <c r="P131" s="182">
        <v>131.96</v>
      </c>
      <c r="Q131" s="183">
        <v>13154.68</v>
      </c>
      <c r="R131" s="111">
        <v>2.66</v>
      </c>
      <c r="S131" s="111">
        <v>0.21585414310177101</v>
      </c>
      <c r="T131" s="111">
        <v>1.7191160527745587E-2</v>
      </c>
      <c r="V131" s="198"/>
      <c r="W131" s="201"/>
    </row>
    <row r="132" spans="2:23">
      <c r="B132" s="82" t="s">
        <v>483</v>
      </c>
      <c r="C132" s="129">
        <v>1105543</v>
      </c>
      <c r="D132" s="84" t="s">
        <v>111</v>
      </c>
      <c r="E132" s="84"/>
      <c r="F132" s="107">
        <v>520044322</v>
      </c>
      <c r="G132" s="84" t="s">
        <v>126</v>
      </c>
      <c r="H132" s="84" t="s">
        <v>318</v>
      </c>
      <c r="I132" s="84" t="s">
        <v>137</v>
      </c>
      <c r="J132" s="84"/>
      <c r="K132" s="111">
        <v>4.09</v>
      </c>
      <c r="L132" s="195" t="s">
        <v>139</v>
      </c>
      <c r="M132" s="195">
        <v>4.5999999999999996</v>
      </c>
      <c r="N132" s="195">
        <v>2.16</v>
      </c>
      <c r="O132" s="183">
        <v>3212141.56</v>
      </c>
      <c r="P132" s="182">
        <v>134.19999999999999</v>
      </c>
      <c r="Q132" s="183">
        <v>4310.7</v>
      </c>
      <c r="R132" s="111">
        <v>0.59000000000000008</v>
      </c>
      <c r="S132" s="111">
        <v>7.0733948273071209E-2</v>
      </c>
      <c r="T132" s="111">
        <v>5.6334274712081869E-3</v>
      </c>
      <c r="V132" s="198"/>
      <c r="W132" s="201"/>
    </row>
    <row r="133" spans="2:23">
      <c r="B133" s="82" t="s">
        <v>484</v>
      </c>
      <c r="C133" s="129">
        <v>7430069</v>
      </c>
      <c r="D133" s="84" t="s">
        <v>111</v>
      </c>
      <c r="E133" s="84"/>
      <c r="F133" s="107">
        <v>520029208</v>
      </c>
      <c r="G133" s="84" t="s">
        <v>354</v>
      </c>
      <c r="H133" s="84" t="s">
        <v>318</v>
      </c>
      <c r="I133" s="84" t="s">
        <v>137</v>
      </c>
      <c r="J133" s="84"/>
      <c r="K133" s="111">
        <v>2.85</v>
      </c>
      <c r="L133" s="195" t="s">
        <v>139</v>
      </c>
      <c r="M133" s="195">
        <v>5.4</v>
      </c>
      <c r="N133" s="195">
        <v>1.57</v>
      </c>
      <c r="O133" s="183">
        <v>1901669.4</v>
      </c>
      <c r="P133" s="182">
        <v>132.66</v>
      </c>
      <c r="Q133" s="183">
        <v>2522.7546260399999</v>
      </c>
      <c r="R133" s="111">
        <v>0.89</v>
      </c>
      <c r="S133" s="111">
        <v>4.1395688687211926E-2</v>
      </c>
      <c r="T133" s="111">
        <v>3.2968555486234882E-3</v>
      </c>
      <c r="V133" s="198"/>
      <c r="W133" s="201"/>
    </row>
    <row r="134" spans="2:23">
      <c r="B134" s="82" t="s">
        <v>485</v>
      </c>
      <c r="C134" s="129">
        <v>6990154</v>
      </c>
      <c r="D134" s="84" t="s">
        <v>111</v>
      </c>
      <c r="E134" s="84"/>
      <c r="F134" s="107">
        <v>520025438</v>
      </c>
      <c r="G134" s="84" t="s">
        <v>354</v>
      </c>
      <c r="H134" s="84" t="s">
        <v>318</v>
      </c>
      <c r="I134" s="84" t="s">
        <v>137</v>
      </c>
      <c r="J134" s="84"/>
      <c r="K134" s="111">
        <v>6.42</v>
      </c>
      <c r="L134" s="195" t="s">
        <v>139</v>
      </c>
      <c r="M134" s="195">
        <v>4.95</v>
      </c>
      <c r="N134" s="195">
        <v>3.22</v>
      </c>
      <c r="O134" s="183">
        <v>1052036.78</v>
      </c>
      <c r="P134" s="182">
        <v>133.6</v>
      </c>
      <c r="Q134" s="183">
        <v>1405.5200000000002</v>
      </c>
      <c r="R134" s="111">
        <v>7.0000000000000007E-2</v>
      </c>
      <c r="S134" s="111">
        <v>2.3063070725582169E-2</v>
      </c>
      <c r="T134" s="111">
        <v>1.8368002828618396E-3</v>
      </c>
      <c r="V134" s="198"/>
      <c r="W134" s="201"/>
    </row>
    <row r="135" spans="2:23">
      <c r="B135" s="82" t="s">
        <v>486</v>
      </c>
      <c r="C135" s="129">
        <v>6990139</v>
      </c>
      <c r="D135" s="84" t="s">
        <v>111</v>
      </c>
      <c r="E135" s="84"/>
      <c r="F135" s="107">
        <v>520025438</v>
      </c>
      <c r="G135" s="84" t="s">
        <v>354</v>
      </c>
      <c r="H135" s="84" t="s">
        <v>318</v>
      </c>
      <c r="I135" s="84" t="s">
        <v>137</v>
      </c>
      <c r="J135" s="84"/>
      <c r="K135" s="111">
        <v>1.38</v>
      </c>
      <c r="L135" s="195" t="s">
        <v>139</v>
      </c>
      <c r="M135" s="195">
        <v>5</v>
      </c>
      <c r="N135" s="195">
        <v>1.1599999999999999</v>
      </c>
      <c r="O135" s="183">
        <v>2559235.0900000003</v>
      </c>
      <c r="P135" s="182">
        <v>126.18</v>
      </c>
      <c r="Q135" s="183">
        <v>3229.25</v>
      </c>
      <c r="R135" s="111">
        <v>0.46</v>
      </c>
      <c r="S135" s="111">
        <v>5.2988517517065716E-2</v>
      </c>
      <c r="T135" s="111">
        <v>4.2201372541348361E-3</v>
      </c>
      <c r="V135" s="198"/>
      <c r="W135" s="201"/>
    </row>
    <row r="136" spans="2:23">
      <c r="B136" s="82" t="s">
        <v>487</v>
      </c>
      <c r="C136" s="129">
        <v>7770191</v>
      </c>
      <c r="D136" s="84" t="s">
        <v>111</v>
      </c>
      <c r="E136" s="84"/>
      <c r="F136" s="107">
        <v>520022732</v>
      </c>
      <c r="G136" s="84" t="s">
        <v>488</v>
      </c>
      <c r="H136" s="84" t="s">
        <v>318</v>
      </c>
      <c r="I136" s="84" t="s">
        <v>137</v>
      </c>
      <c r="J136" s="84"/>
      <c r="K136" s="111">
        <v>6.39</v>
      </c>
      <c r="L136" s="195" t="s">
        <v>139</v>
      </c>
      <c r="M136" s="195">
        <v>2.99</v>
      </c>
      <c r="N136" s="195">
        <v>3.09</v>
      </c>
      <c r="O136" s="183">
        <v>6819526.71</v>
      </c>
      <c r="P136" s="182">
        <v>100.03</v>
      </c>
      <c r="Q136" s="183">
        <v>6821.57</v>
      </c>
      <c r="R136" s="111">
        <v>1.6500000000000001</v>
      </c>
      <c r="S136" s="111">
        <v>0.11193462303596499</v>
      </c>
      <c r="T136" s="111">
        <v>8.914751626132561E-3</v>
      </c>
      <c r="V136" s="198"/>
      <c r="W136" s="201"/>
    </row>
    <row r="137" spans="2:23">
      <c r="B137" s="82" t="s">
        <v>489</v>
      </c>
      <c r="C137" s="129">
        <v>7770217</v>
      </c>
      <c r="D137" s="84" t="s">
        <v>111</v>
      </c>
      <c r="E137" s="84"/>
      <c r="F137" s="107">
        <v>520022732</v>
      </c>
      <c r="G137" s="84" t="s">
        <v>488</v>
      </c>
      <c r="H137" s="84" t="s">
        <v>318</v>
      </c>
      <c r="I137" s="84" t="s">
        <v>137</v>
      </c>
      <c r="J137" s="84"/>
      <c r="K137" s="111">
        <v>7.36</v>
      </c>
      <c r="L137" s="195" t="s">
        <v>139</v>
      </c>
      <c r="M137" s="195">
        <v>4.3</v>
      </c>
      <c r="N137" s="195">
        <v>3.73</v>
      </c>
      <c r="O137" s="183">
        <v>8569629.7100000009</v>
      </c>
      <c r="P137" s="182">
        <v>105.48</v>
      </c>
      <c r="Q137" s="183">
        <v>9039.25</v>
      </c>
      <c r="R137" s="111">
        <v>2.71</v>
      </c>
      <c r="S137" s="111">
        <v>0.14832436539943836</v>
      </c>
      <c r="T137" s="111">
        <v>1.1812921165731459E-2</v>
      </c>
      <c r="V137" s="198"/>
      <c r="W137" s="201"/>
    </row>
    <row r="138" spans="2:23">
      <c r="B138" s="82" t="s">
        <v>490</v>
      </c>
      <c r="C138" s="129">
        <v>7770142</v>
      </c>
      <c r="D138" s="84" t="s">
        <v>111</v>
      </c>
      <c r="E138" s="84"/>
      <c r="F138" s="107">
        <v>520022732</v>
      </c>
      <c r="G138" s="84" t="s">
        <v>488</v>
      </c>
      <c r="H138" s="84" t="s">
        <v>318</v>
      </c>
      <c r="I138" s="84" t="s">
        <v>137</v>
      </c>
      <c r="J138" s="84"/>
      <c r="K138" s="111">
        <v>1.66</v>
      </c>
      <c r="L138" s="195" t="s">
        <v>139</v>
      </c>
      <c r="M138" s="195">
        <v>5.2</v>
      </c>
      <c r="N138" s="195">
        <v>2.0499999999999998</v>
      </c>
      <c r="O138" s="183">
        <v>22180574.309999999</v>
      </c>
      <c r="P138" s="182">
        <v>134.31</v>
      </c>
      <c r="Q138" s="183">
        <v>29790.73</v>
      </c>
      <c r="R138" s="111">
        <v>1.62</v>
      </c>
      <c r="S138" s="111">
        <v>0.48883382161528999</v>
      </c>
      <c r="T138" s="111">
        <v>3.8931940698574675E-2</v>
      </c>
      <c r="V138" s="198"/>
      <c r="W138" s="201"/>
    </row>
    <row r="139" spans="2:23">
      <c r="B139" s="82" t="s">
        <v>491</v>
      </c>
      <c r="C139" s="129">
        <v>1410224</v>
      </c>
      <c r="D139" s="84" t="s">
        <v>111</v>
      </c>
      <c r="E139" s="84"/>
      <c r="F139" s="107">
        <v>520034372</v>
      </c>
      <c r="G139" s="84" t="s">
        <v>131</v>
      </c>
      <c r="H139" s="84" t="s">
        <v>318</v>
      </c>
      <c r="I139" s="84" t="s">
        <v>137</v>
      </c>
      <c r="J139" s="84"/>
      <c r="K139" s="111">
        <v>1.1100000000000001</v>
      </c>
      <c r="L139" s="195" t="s">
        <v>139</v>
      </c>
      <c r="M139" s="195">
        <v>2.2999999999999998</v>
      </c>
      <c r="N139" s="195">
        <v>1.56</v>
      </c>
      <c r="O139" s="183">
        <v>7313076.5800000001</v>
      </c>
      <c r="P139" s="182">
        <v>105.45</v>
      </c>
      <c r="Q139" s="183">
        <v>7711.6399999999994</v>
      </c>
      <c r="R139" s="111">
        <v>3.03</v>
      </c>
      <c r="S139" s="111">
        <v>0.1265397139352186</v>
      </c>
      <c r="T139" s="111">
        <v>1.0077937370744403E-2</v>
      </c>
      <c r="V139" s="198"/>
      <c r="W139" s="201"/>
    </row>
    <row r="140" spans="2:23">
      <c r="B140" s="82" t="s">
        <v>492</v>
      </c>
      <c r="C140" s="129">
        <v>1820158</v>
      </c>
      <c r="D140" s="84" t="s">
        <v>111</v>
      </c>
      <c r="E140" s="84"/>
      <c r="F140" s="107">
        <v>520035171</v>
      </c>
      <c r="G140" s="84" t="s">
        <v>354</v>
      </c>
      <c r="H140" s="84" t="s">
        <v>493</v>
      </c>
      <c r="I140" s="84" t="s">
        <v>135</v>
      </c>
      <c r="J140" s="84"/>
      <c r="K140" s="111">
        <v>2.39</v>
      </c>
      <c r="L140" s="195" t="s">
        <v>139</v>
      </c>
      <c r="M140" s="195">
        <v>5.6</v>
      </c>
      <c r="N140" s="195">
        <v>1.99</v>
      </c>
      <c r="O140" s="183">
        <v>51828.59</v>
      </c>
      <c r="P140" s="182">
        <v>114.14</v>
      </c>
      <c r="Q140" s="183">
        <v>59.157152625999998</v>
      </c>
      <c r="R140" s="111">
        <v>0.03</v>
      </c>
      <c r="S140" s="111">
        <v>9.7070521581869818E-4</v>
      </c>
      <c r="T140" s="111">
        <v>7.7309376370836272E-5</v>
      </c>
      <c r="V140" s="198"/>
      <c r="W140" s="201"/>
    </row>
    <row r="141" spans="2:23">
      <c r="B141" s="82" t="s">
        <v>494</v>
      </c>
      <c r="C141" s="129">
        <v>1820174</v>
      </c>
      <c r="D141" s="84" t="s">
        <v>111</v>
      </c>
      <c r="E141" s="84"/>
      <c r="F141" s="107">
        <v>520035171</v>
      </c>
      <c r="G141" s="84" t="s">
        <v>354</v>
      </c>
      <c r="H141" s="84" t="s">
        <v>493</v>
      </c>
      <c r="I141" s="84" t="s">
        <v>135</v>
      </c>
      <c r="J141" s="84"/>
      <c r="K141" s="111">
        <v>4.6100000000000003</v>
      </c>
      <c r="L141" s="195" t="s">
        <v>139</v>
      </c>
      <c r="M141" s="195">
        <v>3.5</v>
      </c>
      <c r="N141" s="195">
        <v>3.31</v>
      </c>
      <c r="O141" s="183">
        <v>11866901.219999999</v>
      </c>
      <c r="P141" s="182">
        <v>100.98</v>
      </c>
      <c r="Q141" s="183">
        <v>11983.196851956</v>
      </c>
      <c r="R141" s="111">
        <v>2.8200000000000003</v>
      </c>
      <c r="S141" s="111">
        <v>0.19663136527067193</v>
      </c>
      <c r="T141" s="111">
        <v>1.5660210717216318E-2</v>
      </c>
      <c r="V141" s="198"/>
      <c r="W141" s="201"/>
    </row>
    <row r="142" spans="2:23">
      <c r="B142" s="82" t="s">
        <v>495</v>
      </c>
      <c r="C142" s="129">
        <v>7150337</v>
      </c>
      <c r="D142" s="84" t="s">
        <v>111</v>
      </c>
      <c r="E142" s="84"/>
      <c r="F142" s="107">
        <v>520025990</v>
      </c>
      <c r="G142" s="84" t="s">
        <v>354</v>
      </c>
      <c r="H142" s="84" t="s">
        <v>493</v>
      </c>
      <c r="I142" s="84" t="s">
        <v>135</v>
      </c>
      <c r="J142" s="84"/>
      <c r="K142" s="111">
        <v>3.26</v>
      </c>
      <c r="L142" s="195" t="s">
        <v>139</v>
      </c>
      <c r="M142" s="195">
        <v>5.35</v>
      </c>
      <c r="N142" s="195">
        <v>2.4</v>
      </c>
      <c r="O142" s="183">
        <v>494250.03</v>
      </c>
      <c r="P142" s="182">
        <v>110.77</v>
      </c>
      <c r="Q142" s="183">
        <v>547.48</v>
      </c>
      <c r="R142" s="111">
        <v>0.14000000000000001</v>
      </c>
      <c r="S142" s="111">
        <v>8.9835576589744181E-3</v>
      </c>
      <c r="T142" s="111">
        <v>7.154728633254595E-4</v>
      </c>
      <c r="V142" s="198"/>
      <c r="W142" s="201"/>
    </row>
    <row r="143" spans="2:23">
      <c r="B143" s="82" t="s">
        <v>496</v>
      </c>
      <c r="C143" s="129">
        <v>1123413</v>
      </c>
      <c r="D143" s="84" t="s">
        <v>111</v>
      </c>
      <c r="E143" s="84"/>
      <c r="F143" s="107">
        <v>512025891</v>
      </c>
      <c r="G143" s="84" t="s">
        <v>131</v>
      </c>
      <c r="H143" s="84" t="s">
        <v>493</v>
      </c>
      <c r="I143" s="84" t="s">
        <v>135</v>
      </c>
      <c r="J143" s="84"/>
      <c r="K143" s="111">
        <v>0.37</v>
      </c>
      <c r="L143" s="195" t="s">
        <v>139</v>
      </c>
      <c r="M143" s="195">
        <v>2.8</v>
      </c>
      <c r="N143" s="195">
        <v>4.32</v>
      </c>
      <c r="O143" s="183">
        <v>1200952.3500000001</v>
      </c>
      <c r="P143" s="182">
        <v>103.51</v>
      </c>
      <c r="Q143" s="183">
        <v>1243.1000000000001</v>
      </c>
      <c r="R143" s="111">
        <v>2.29</v>
      </c>
      <c r="S143" s="111">
        <v>2.0397933305090783E-2</v>
      </c>
      <c r="T143" s="111">
        <v>1.6245421136842967E-3</v>
      </c>
      <c r="V143" s="198"/>
      <c r="W143" s="201"/>
    </row>
    <row r="144" spans="2:23">
      <c r="B144" s="82" t="s">
        <v>497</v>
      </c>
      <c r="C144" s="129">
        <v>1127588</v>
      </c>
      <c r="D144" s="84" t="s">
        <v>111</v>
      </c>
      <c r="E144" s="84"/>
      <c r="F144" s="107">
        <v>512025891</v>
      </c>
      <c r="G144" s="84" t="s">
        <v>131</v>
      </c>
      <c r="H144" s="84" t="s">
        <v>493</v>
      </c>
      <c r="I144" s="84" t="s">
        <v>135</v>
      </c>
      <c r="J144" s="84"/>
      <c r="K144" s="111">
        <v>1.6</v>
      </c>
      <c r="L144" s="195" t="s">
        <v>139</v>
      </c>
      <c r="M144" s="195">
        <v>4.2</v>
      </c>
      <c r="N144" s="195">
        <v>2.1800000000000002</v>
      </c>
      <c r="O144" s="183">
        <v>26672176.129999999</v>
      </c>
      <c r="P144" s="182">
        <v>104.94</v>
      </c>
      <c r="Q144" s="183">
        <v>27989.79</v>
      </c>
      <c r="R144" s="111">
        <v>4.2399999999999993</v>
      </c>
      <c r="S144" s="111">
        <v>0.45928233419957915</v>
      </c>
      <c r="T144" s="111">
        <v>3.657838678157798E-2</v>
      </c>
      <c r="V144" s="198"/>
      <c r="W144" s="201"/>
    </row>
    <row r="145" spans="2:23">
      <c r="B145" s="82" t="s">
        <v>498</v>
      </c>
      <c r="C145" s="129">
        <v>1122233</v>
      </c>
      <c r="D145" s="84" t="s">
        <v>111</v>
      </c>
      <c r="E145" s="84"/>
      <c r="F145" s="107">
        <v>510560188</v>
      </c>
      <c r="G145" s="84" t="s">
        <v>354</v>
      </c>
      <c r="H145" s="84" t="s">
        <v>493</v>
      </c>
      <c r="I145" s="84" t="s">
        <v>135</v>
      </c>
      <c r="J145" s="84"/>
      <c r="K145" s="111">
        <v>1.8</v>
      </c>
      <c r="L145" s="195" t="s">
        <v>139</v>
      </c>
      <c r="M145" s="195">
        <v>5.9</v>
      </c>
      <c r="N145" s="195">
        <v>2.68</v>
      </c>
      <c r="O145" s="183">
        <v>1663096.79</v>
      </c>
      <c r="P145" s="182">
        <v>114.1</v>
      </c>
      <c r="Q145" s="183">
        <v>1897.59</v>
      </c>
      <c r="R145" s="111">
        <v>0.36000000000000004</v>
      </c>
      <c r="S145" s="111">
        <v>3.1137409911034676E-2</v>
      </c>
      <c r="T145" s="111">
        <v>2.4798607268169768E-3</v>
      </c>
      <c r="V145" s="198"/>
      <c r="W145" s="201"/>
    </row>
    <row r="146" spans="2:23">
      <c r="B146" s="82" t="s">
        <v>500</v>
      </c>
      <c r="C146" s="129">
        <v>1129550</v>
      </c>
      <c r="D146" s="84" t="s">
        <v>111</v>
      </c>
      <c r="E146" s="84"/>
      <c r="F146" s="107">
        <v>510560188</v>
      </c>
      <c r="G146" s="84" t="s">
        <v>354</v>
      </c>
      <c r="H146" s="84" t="s">
        <v>493</v>
      </c>
      <c r="I146" s="84" t="s">
        <v>135</v>
      </c>
      <c r="J146" s="84"/>
      <c r="K146" s="111">
        <v>3.01</v>
      </c>
      <c r="L146" s="195" t="s">
        <v>139</v>
      </c>
      <c r="M146" s="195">
        <v>4.8</v>
      </c>
      <c r="N146" s="195">
        <v>3.37</v>
      </c>
      <c r="O146" s="183">
        <v>3508421.2399999998</v>
      </c>
      <c r="P146" s="182">
        <v>104.3</v>
      </c>
      <c r="Q146" s="183">
        <v>3659.28672056</v>
      </c>
      <c r="R146" s="111">
        <v>2.34</v>
      </c>
      <c r="S146" s="111">
        <v>6.0044957340670294E-2</v>
      </c>
      <c r="T146" s="111">
        <v>4.782129662613965E-3</v>
      </c>
      <c r="V146" s="198"/>
      <c r="W146" s="201"/>
    </row>
    <row r="147" spans="2:23">
      <c r="B147" s="82" t="s">
        <v>501</v>
      </c>
      <c r="C147" s="129">
        <v>1104330</v>
      </c>
      <c r="D147" s="84" t="s">
        <v>111</v>
      </c>
      <c r="E147" s="84"/>
      <c r="F147" s="107">
        <v>510609761</v>
      </c>
      <c r="G147" s="84" t="s">
        <v>354</v>
      </c>
      <c r="H147" s="84" t="s">
        <v>493</v>
      </c>
      <c r="I147" s="84" t="s">
        <v>135</v>
      </c>
      <c r="J147" s="84"/>
      <c r="K147" s="111">
        <v>2.31</v>
      </c>
      <c r="L147" s="195" t="s">
        <v>139</v>
      </c>
      <c r="M147" s="195">
        <v>4.8499999999999996</v>
      </c>
      <c r="N147" s="195">
        <v>2.11</v>
      </c>
      <c r="O147" s="183">
        <v>4126967.5100000002</v>
      </c>
      <c r="P147" s="182">
        <v>128.18</v>
      </c>
      <c r="Q147" s="183">
        <v>5289.9500000000007</v>
      </c>
      <c r="R147" s="111">
        <v>1.22</v>
      </c>
      <c r="S147" s="111">
        <v>8.6802387006085571E-2</v>
      </c>
      <c r="T147" s="111">
        <v>6.9131578748968265E-3</v>
      </c>
      <c r="V147" s="198"/>
      <c r="W147" s="201"/>
    </row>
    <row r="148" spans="2:23">
      <c r="B148" s="82" t="s">
        <v>502</v>
      </c>
      <c r="C148" s="129">
        <v>11043301</v>
      </c>
      <c r="D148" s="84" t="s">
        <v>111</v>
      </c>
      <c r="E148" s="84"/>
      <c r="F148" s="107">
        <v>510609761</v>
      </c>
      <c r="G148" s="84" t="s">
        <v>354</v>
      </c>
      <c r="H148" s="84" t="s">
        <v>493</v>
      </c>
      <c r="I148" s="84" t="s">
        <v>135</v>
      </c>
      <c r="J148" s="84"/>
      <c r="K148" s="111">
        <v>2.31</v>
      </c>
      <c r="L148" s="195" t="s">
        <v>139</v>
      </c>
      <c r="M148" s="195">
        <v>4.8499999999999996</v>
      </c>
      <c r="N148" s="195">
        <v>2.16</v>
      </c>
      <c r="O148" s="183">
        <v>6085574.5800000001</v>
      </c>
      <c r="P148" s="182">
        <v>128.04</v>
      </c>
      <c r="Q148" s="183">
        <v>7792.0199999999995</v>
      </c>
      <c r="R148" s="111">
        <v>1.79</v>
      </c>
      <c r="S148" s="111">
        <v>0.12785866323862394</v>
      </c>
      <c r="T148" s="111">
        <v>1.018298177191723E-2</v>
      </c>
      <c r="V148" s="198"/>
      <c r="W148" s="201"/>
    </row>
    <row r="149" spans="2:23">
      <c r="B149" s="82" t="s">
        <v>504</v>
      </c>
      <c r="C149" s="129">
        <v>1116870</v>
      </c>
      <c r="D149" s="84" t="s">
        <v>111</v>
      </c>
      <c r="E149" s="84"/>
      <c r="F149" s="107">
        <v>510609761</v>
      </c>
      <c r="G149" s="84" t="s">
        <v>354</v>
      </c>
      <c r="H149" s="84" t="s">
        <v>493</v>
      </c>
      <c r="I149" s="84" t="s">
        <v>135</v>
      </c>
      <c r="J149" s="84"/>
      <c r="K149" s="111">
        <v>0.5</v>
      </c>
      <c r="L149" s="195" t="s">
        <v>139</v>
      </c>
      <c r="M149" s="195">
        <v>4.95</v>
      </c>
      <c r="N149" s="195">
        <v>2.46</v>
      </c>
      <c r="O149" s="183">
        <v>45.3</v>
      </c>
      <c r="P149" s="182">
        <v>109</v>
      </c>
      <c r="Q149" s="183">
        <v>0.05</v>
      </c>
      <c r="R149" s="111">
        <v>0</v>
      </c>
      <c r="S149" s="111">
        <v>8.2044619520114151E-7</v>
      </c>
      <c r="T149" s="111">
        <v>6.5342374454359932E-8</v>
      </c>
      <c r="V149" s="198"/>
      <c r="W149" s="201"/>
    </row>
    <row r="150" spans="2:23">
      <c r="B150" s="82" t="s">
        <v>505</v>
      </c>
      <c r="C150" s="129">
        <v>6910095</v>
      </c>
      <c r="D150" s="84" t="s">
        <v>111</v>
      </c>
      <c r="E150" s="84"/>
      <c r="F150" s="107">
        <v>520007030</v>
      </c>
      <c r="G150" s="84" t="s">
        <v>334</v>
      </c>
      <c r="H150" s="84" t="s">
        <v>506</v>
      </c>
      <c r="I150" s="84" t="s">
        <v>137</v>
      </c>
      <c r="J150" s="84"/>
      <c r="K150" s="111">
        <v>5.29</v>
      </c>
      <c r="L150" s="195" t="s">
        <v>139</v>
      </c>
      <c r="M150" s="195">
        <v>5.0999999999999996</v>
      </c>
      <c r="N150" s="195">
        <v>1.85</v>
      </c>
      <c r="O150" s="183">
        <v>24170837.699999999</v>
      </c>
      <c r="P150" s="182">
        <v>141.88999999999999</v>
      </c>
      <c r="Q150" s="183">
        <v>34296.001612530003</v>
      </c>
      <c r="R150" s="111">
        <v>2.11</v>
      </c>
      <c r="S150" s="111">
        <v>0.56276048067224904</v>
      </c>
      <c r="T150" s="111">
        <v>4.4819643593065346E-2</v>
      </c>
      <c r="V150" s="198"/>
      <c r="W150" s="201"/>
    </row>
    <row r="151" spans="2:23">
      <c r="B151" s="82" t="s">
        <v>507</v>
      </c>
      <c r="C151" s="129">
        <v>1103738</v>
      </c>
      <c r="D151" s="84" t="s">
        <v>111</v>
      </c>
      <c r="E151" s="84"/>
      <c r="F151" s="107">
        <v>513682146</v>
      </c>
      <c r="G151" s="84" t="s">
        <v>334</v>
      </c>
      <c r="H151" s="84" t="s">
        <v>506</v>
      </c>
      <c r="I151" s="84" t="s">
        <v>137</v>
      </c>
      <c r="J151" s="84"/>
      <c r="K151" s="111">
        <v>0.84</v>
      </c>
      <c r="L151" s="195" t="s">
        <v>139</v>
      </c>
      <c r="M151" s="195">
        <v>4.0999999999999996</v>
      </c>
      <c r="N151" s="195">
        <v>2.12</v>
      </c>
      <c r="O151" s="183">
        <v>1493333.15</v>
      </c>
      <c r="P151" s="182">
        <v>125.18</v>
      </c>
      <c r="Q151" s="183">
        <v>1869.35</v>
      </c>
      <c r="R151" s="111">
        <v>1.49</v>
      </c>
      <c r="S151" s="111">
        <v>3.0674021899985075E-2</v>
      </c>
      <c r="T151" s="111">
        <v>2.4429553537251543E-3</v>
      </c>
      <c r="V151" s="198"/>
      <c r="W151" s="201"/>
    </row>
    <row r="152" spans="2:23">
      <c r="B152" s="82" t="s">
        <v>508</v>
      </c>
      <c r="C152" s="129">
        <v>1118579</v>
      </c>
      <c r="D152" s="84" t="s">
        <v>111</v>
      </c>
      <c r="E152" s="84"/>
      <c r="F152" s="107">
        <v>513660373</v>
      </c>
      <c r="G152" s="84" t="s">
        <v>488</v>
      </c>
      <c r="H152" s="84" t="s">
        <v>506</v>
      </c>
      <c r="I152" s="84" t="s">
        <v>137</v>
      </c>
      <c r="J152" s="84"/>
      <c r="K152" s="111">
        <v>0.25</v>
      </c>
      <c r="L152" s="195" t="s">
        <v>139</v>
      </c>
      <c r="M152" s="195">
        <v>6.1</v>
      </c>
      <c r="N152" s="195">
        <v>5.22</v>
      </c>
      <c r="O152" s="183">
        <v>96000.01</v>
      </c>
      <c r="P152" s="182">
        <v>110.3</v>
      </c>
      <c r="Q152" s="183">
        <v>105.89</v>
      </c>
      <c r="R152" s="111">
        <v>0.44</v>
      </c>
      <c r="S152" s="111">
        <v>1.7375409521969774E-3</v>
      </c>
      <c r="T152" s="111">
        <v>1.3838208061944346E-4</v>
      </c>
      <c r="V152" s="198"/>
      <c r="W152" s="201"/>
    </row>
    <row r="153" spans="2:23">
      <c r="B153" s="82" t="s">
        <v>509</v>
      </c>
      <c r="C153" s="129">
        <v>6320071</v>
      </c>
      <c r="D153" s="84" t="s">
        <v>111</v>
      </c>
      <c r="E153" s="84"/>
      <c r="F153" s="107">
        <v>520018383</v>
      </c>
      <c r="G153" s="84" t="s">
        <v>510</v>
      </c>
      <c r="H153" s="84" t="s">
        <v>506</v>
      </c>
      <c r="I153" s="84" t="s">
        <v>137</v>
      </c>
      <c r="J153" s="84"/>
      <c r="K153" s="111">
        <v>1.49</v>
      </c>
      <c r="L153" s="195" t="s">
        <v>139</v>
      </c>
      <c r="M153" s="195">
        <v>4.6500000000000004</v>
      </c>
      <c r="N153" s="195">
        <v>1.2</v>
      </c>
      <c r="O153" s="183">
        <v>0.21000000000000002</v>
      </c>
      <c r="P153" s="182">
        <v>121.61</v>
      </c>
      <c r="Q153" s="210">
        <v>0</v>
      </c>
      <c r="R153" s="111">
        <v>0</v>
      </c>
      <c r="S153" s="111">
        <v>0</v>
      </c>
      <c r="T153" s="111">
        <v>0</v>
      </c>
      <c r="V153" s="198"/>
      <c r="W153" s="201"/>
    </row>
    <row r="154" spans="2:23">
      <c r="B154" s="82" t="s">
        <v>511</v>
      </c>
      <c r="C154" s="129">
        <v>1130467</v>
      </c>
      <c r="D154" s="84" t="s">
        <v>111</v>
      </c>
      <c r="E154" s="84"/>
      <c r="F154" s="107">
        <v>513765859</v>
      </c>
      <c r="G154" s="84" t="s">
        <v>354</v>
      </c>
      <c r="H154" s="84" t="s">
        <v>493</v>
      </c>
      <c r="I154" s="84" t="s">
        <v>135</v>
      </c>
      <c r="J154" s="84"/>
      <c r="K154" s="111">
        <v>5.38</v>
      </c>
      <c r="L154" s="195" t="s">
        <v>139</v>
      </c>
      <c r="M154" s="195">
        <v>3.7</v>
      </c>
      <c r="N154" s="195">
        <v>3.89</v>
      </c>
      <c r="O154" s="183">
        <v>14351467.189999999</v>
      </c>
      <c r="P154" s="182">
        <v>100.02</v>
      </c>
      <c r="Q154" s="183">
        <v>14354.34</v>
      </c>
      <c r="R154" s="111">
        <v>3.71</v>
      </c>
      <c r="S154" s="111">
        <v>0.23553927275247105</v>
      </c>
      <c r="T154" s="111">
        <v>1.8758933186503939E-2</v>
      </c>
      <c r="V154" s="198"/>
      <c r="W154" s="201"/>
    </row>
    <row r="155" spans="2:23">
      <c r="B155" s="82" t="s">
        <v>512</v>
      </c>
      <c r="C155" s="129">
        <v>1115724</v>
      </c>
      <c r="D155" s="84" t="s">
        <v>111</v>
      </c>
      <c r="E155" s="84"/>
      <c r="F155" s="107">
        <v>513765859</v>
      </c>
      <c r="G155" s="84" t="s">
        <v>354</v>
      </c>
      <c r="H155" s="84" t="s">
        <v>493</v>
      </c>
      <c r="I155" s="84" t="s">
        <v>135</v>
      </c>
      <c r="J155" s="84"/>
      <c r="K155" s="111">
        <v>2.0699999999999998</v>
      </c>
      <c r="L155" s="195" t="s">
        <v>139</v>
      </c>
      <c r="M155" s="195">
        <v>4.2</v>
      </c>
      <c r="N155" s="195">
        <v>2.71</v>
      </c>
      <c r="O155" s="183">
        <v>1576842.49</v>
      </c>
      <c r="P155" s="182">
        <v>111.67</v>
      </c>
      <c r="Q155" s="183">
        <v>1760.8600000000001</v>
      </c>
      <c r="R155" s="111">
        <v>0.84000000000000008</v>
      </c>
      <c r="S155" s="111">
        <v>2.8893817745637641E-2</v>
      </c>
      <c r="T155" s="111">
        <v>2.3011754696340846E-3</v>
      </c>
      <c r="V155" s="198"/>
      <c r="W155" s="201"/>
    </row>
    <row r="156" spans="2:23">
      <c r="B156" s="82" t="s">
        <v>513</v>
      </c>
      <c r="C156" s="129">
        <v>2590438</v>
      </c>
      <c r="D156" s="84" t="s">
        <v>111</v>
      </c>
      <c r="E156" s="84"/>
      <c r="F156" s="107">
        <v>520036658</v>
      </c>
      <c r="G156" s="84" t="s">
        <v>393</v>
      </c>
      <c r="H156" s="84" t="s">
        <v>515</v>
      </c>
      <c r="I156" s="84" t="s">
        <v>137</v>
      </c>
      <c r="J156" s="84"/>
      <c r="K156" s="111">
        <v>2.11</v>
      </c>
      <c r="L156" s="195" t="s">
        <v>139</v>
      </c>
      <c r="M156" s="195">
        <v>5.69</v>
      </c>
      <c r="N156" s="195">
        <v>3.04</v>
      </c>
      <c r="O156" s="183">
        <v>9435823.1000000015</v>
      </c>
      <c r="P156" s="182">
        <v>128.83000000000001</v>
      </c>
      <c r="Q156" s="183">
        <v>12156.17</v>
      </c>
      <c r="R156" s="111">
        <v>1.77</v>
      </c>
      <c r="S156" s="111">
        <v>0.1994696684943652</v>
      </c>
      <c r="T156" s="111">
        <v>1.5886260241417129E-2</v>
      </c>
      <c r="V156" s="198"/>
      <c r="W156" s="201"/>
    </row>
    <row r="157" spans="2:23">
      <c r="B157" s="82" t="s">
        <v>516</v>
      </c>
      <c r="C157" s="129">
        <v>6120125</v>
      </c>
      <c r="D157" s="84" t="s">
        <v>111</v>
      </c>
      <c r="E157" s="84"/>
      <c r="F157" s="107">
        <v>520020116</v>
      </c>
      <c r="G157" s="84" t="s">
        <v>126</v>
      </c>
      <c r="H157" s="84" t="s">
        <v>515</v>
      </c>
      <c r="I157" s="84" t="s">
        <v>137</v>
      </c>
      <c r="J157" s="84"/>
      <c r="K157" s="111">
        <v>1.29</v>
      </c>
      <c r="L157" s="195" t="s">
        <v>139</v>
      </c>
      <c r="M157" s="195">
        <v>5.3</v>
      </c>
      <c r="N157" s="195">
        <v>3.44</v>
      </c>
      <c r="O157" s="183">
        <v>3547940.71</v>
      </c>
      <c r="P157" s="182">
        <v>123.98</v>
      </c>
      <c r="Q157" s="183">
        <v>4398.74</v>
      </c>
      <c r="R157" s="111">
        <v>2.34</v>
      </c>
      <c r="S157" s="111">
        <v>7.217858993358138E-2</v>
      </c>
      <c r="T157" s="111">
        <v>5.7484823241474234E-3</v>
      </c>
      <c r="V157" s="198"/>
      <c r="W157" s="201"/>
    </row>
    <row r="158" spans="2:23">
      <c r="B158" s="82" t="s">
        <v>517</v>
      </c>
      <c r="C158" s="129">
        <v>2260412</v>
      </c>
      <c r="D158" s="84" t="s">
        <v>111</v>
      </c>
      <c r="E158" s="84"/>
      <c r="F158" s="107">
        <v>520024126</v>
      </c>
      <c r="G158" s="84" t="s">
        <v>354</v>
      </c>
      <c r="H158" s="84" t="s">
        <v>515</v>
      </c>
      <c r="I158" s="84" t="s">
        <v>137</v>
      </c>
      <c r="J158" s="84"/>
      <c r="K158" s="111">
        <v>2.2400000000000002</v>
      </c>
      <c r="L158" s="195" t="s">
        <v>139</v>
      </c>
      <c r="M158" s="195">
        <v>6.1</v>
      </c>
      <c r="N158" s="195">
        <v>5.08</v>
      </c>
      <c r="O158" s="183">
        <v>32874479.07</v>
      </c>
      <c r="P158" s="182">
        <v>104.97</v>
      </c>
      <c r="Q158" s="183">
        <v>34508.340000000004</v>
      </c>
      <c r="R158" s="111">
        <v>2.11</v>
      </c>
      <c r="S158" s="111">
        <v>0.56624472511414725</v>
      </c>
      <c r="T158" s="111">
        <v>4.5097137481567337E-2</v>
      </c>
      <c r="V158" s="198"/>
      <c r="W158" s="201"/>
    </row>
    <row r="159" spans="2:23">
      <c r="B159" s="82" t="s">
        <v>518</v>
      </c>
      <c r="C159" s="129">
        <v>2260131</v>
      </c>
      <c r="D159" s="84" t="s">
        <v>111</v>
      </c>
      <c r="E159" s="84"/>
      <c r="F159" s="107">
        <v>520024126</v>
      </c>
      <c r="G159" s="84" t="s">
        <v>354</v>
      </c>
      <c r="H159" s="84" t="s">
        <v>515</v>
      </c>
      <c r="I159" s="84" t="s">
        <v>137</v>
      </c>
      <c r="J159" s="84"/>
      <c r="K159" s="111">
        <v>1.59</v>
      </c>
      <c r="L159" s="195" t="s">
        <v>139</v>
      </c>
      <c r="M159" s="195">
        <v>4.6500000000000004</v>
      </c>
      <c r="N159" s="195">
        <v>4.5</v>
      </c>
      <c r="O159" s="183">
        <v>3957088.92</v>
      </c>
      <c r="P159" s="182">
        <v>122.8</v>
      </c>
      <c r="Q159" s="183">
        <v>4859.3100000000004</v>
      </c>
      <c r="R159" s="111">
        <v>1.1300000000000001</v>
      </c>
      <c r="S159" s="111">
        <v>7.9736048016057173E-2</v>
      </c>
      <c r="T159" s="111">
        <v>6.3503770721963157E-3</v>
      </c>
      <c r="V159" s="198"/>
      <c r="W159" s="201"/>
    </row>
    <row r="160" spans="2:23">
      <c r="B160" s="82" t="s">
        <v>519</v>
      </c>
      <c r="C160" s="129">
        <v>2260180</v>
      </c>
      <c r="D160" s="84" t="s">
        <v>111</v>
      </c>
      <c r="E160" s="84"/>
      <c r="F160" s="107">
        <v>520024126</v>
      </c>
      <c r="G160" s="84" t="s">
        <v>354</v>
      </c>
      <c r="H160" s="84" t="s">
        <v>515</v>
      </c>
      <c r="I160" s="84" t="s">
        <v>137</v>
      </c>
      <c r="J160" s="84"/>
      <c r="K160" s="111">
        <v>1.48</v>
      </c>
      <c r="L160" s="195" t="s">
        <v>139</v>
      </c>
      <c r="M160" s="195">
        <v>5.05</v>
      </c>
      <c r="N160" s="195">
        <v>4.43</v>
      </c>
      <c r="O160" s="183">
        <v>181282.28</v>
      </c>
      <c r="P160" s="182">
        <v>120.78</v>
      </c>
      <c r="Q160" s="183">
        <v>218.96</v>
      </c>
      <c r="R160" s="111">
        <v>0.05</v>
      </c>
      <c r="S160" s="111">
        <v>3.5928979780248389E-3</v>
      </c>
      <c r="T160" s="111">
        <v>2.8614732621053303E-4</v>
      </c>
      <c r="V160" s="198"/>
      <c r="W160" s="201"/>
    </row>
    <row r="161" spans="2:23">
      <c r="B161" s="82" t="s">
        <v>521</v>
      </c>
      <c r="C161" s="129">
        <v>6110365</v>
      </c>
      <c r="D161" s="84" t="s">
        <v>111</v>
      </c>
      <c r="E161" s="84"/>
      <c r="F161" s="107">
        <v>520005067</v>
      </c>
      <c r="G161" s="84" t="s">
        <v>354</v>
      </c>
      <c r="H161" s="84" t="s">
        <v>522</v>
      </c>
      <c r="I161" s="84" t="s">
        <v>135</v>
      </c>
      <c r="J161" s="84"/>
      <c r="K161" s="111">
        <v>2.77</v>
      </c>
      <c r="L161" s="195" t="s">
        <v>139</v>
      </c>
      <c r="M161" s="195">
        <v>7.5</v>
      </c>
      <c r="N161" s="195">
        <v>29.72</v>
      </c>
      <c r="O161" s="183">
        <v>31887659.199999999</v>
      </c>
      <c r="P161" s="182">
        <v>60.11</v>
      </c>
      <c r="Q161" s="183">
        <v>19167.669999999998</v>
      </c>
      <c r="R161" s="111">
        <v>2.02</v>
      </c>
      <c r="S161" s="111">
        <v>0.31452083844742118</v>
      </c>
      <c r="T161" s="111">
        <v>2.5049221411152019E-2</v>
      </c>
      <c r="V161" s="198"/>
      <c r="W161" s="201"/>
    </row>
    <row r="162" spans="2:23">
      <c r="B162" s="82" t="s">
        <v>523</v>
      </c>
      <c r="C162" s="129">
        <v>6110431</v>
      </c>
      <c r="D162" s="84" t="s">
        <v>111</v>
      </c>
      <c r="E162" s="84"/>
      <c r="F162" s="107">
        <v>520005067</v>
      </c>
      <c r="G162" s="84" t="s">
        <v>354</v>
      </c>
      <c r="H162" s="84" t="s">
        <v>522</v>
      </c>
      <c r="I162" s="84" t="s">
        <v>135</v>
      </c>
      <c r="J162" s="84"/>
      <c r="K162" s="111">
        <v>2.77</v>
      </c>
      <c r="L162" s="195" t="s">
        <v>139</v>
      </c>
      <c r="M162" s="195">
        <v>6.8</v>
      </c>
      <c r="N162" s="195">
        <v>28.93</v>
      </c>
      <c r="O162" s="183">
        <v>21413771.129999999</v>
      </c>
      <c r="P162" s="182">
        <v>54.36</v>
      </c>
      <c r="Q162" s="183">
        <v>11640.529999999999</v>
      </c>
      <c r="R162" s="111">
        <v>1.75</v>
      </c>
      <c r="S162" s="111">
        <v>0.19100857097249485</v>
      </c>
      <c r="T162" s="111">
        <v>1.5212397402144206E-2</v>
      </c>
      <c r="V162" s="198"/>
      <c r="W162" s="201"/>
    </row>
    <row r="163" spans="2:23">
      <c r="B163" s="82" t="s">
        <v>524</v>
      </c>
      <c r="C163" s="129">
        <v>6110480</v>
      </c>
      <c r="D163" s="84" t="s">
        <v>111</v>
      </c>
      <c r="E163" s="84"/>
      <c r="F163" s="107">
        <v>520005067</v>
      </c>
      <c r="G163" s="84" t="s">
        <v>354</v>
      </c>
      <c r="H163" s="84" t="s">
        <v>522</v>
      </c>
      <c r="I163" s="84" t="s">
        <v>135</v>
      </c>
      <c r="J163" s="84"/>
      <c r="K163" s="111">
        <v>3.12</v>
      </c>
      <c r="L163" s="195" t="s">
        <v>139</v>
      </c>
      <c r="M163" s="195">
        <v>5.7</v>
      </c>
      <c r="N163" s="195">
        <v>35.229999999999997</v>
      </c>
      <c r="O163" s="183">
        <v>11151427.039999999</v>
      </c>
      <c r="P163" s="182">
        <v>43.46</v>
      </c>
      <c r="Q163" s="183">
        <v>4846.41</v>
      </c>
      <c r="R163" s="111">
        <v>1.73</v>
      </c>
      <c r="S163" s="111">
        <v>7.9524372897695275E-2</v>
      </c>
      <c r="T163" s="111">
        <v>6.3335187395870893E-3</v>
      </c>
      <c r="V163" s="198"/>
      <c r="W163" s="201"/>
    </row>
    <row r="164" spans="2:23">
      <c r="B164" s="82" t="s">
        <v>525</v>
      </c>
      <c r="C164" s="129">
        <v>6390207</v>
      </c>
      <c r="D164" s="84" t="s">
        <v>111</v>
      </c>
      <c r="E164" s="84"/>
      <c r="F164" s="107">
        <v>520023896</v>
      </c>
      <c r="G164" s="84" t="s">
        <v>126</v>
      </c>
      <c r="H164" s="84" t="s">
        <v>526</v>
      </c>
      <c r="I164" s="84" t="s">
        <v>137</v>
      </c>
      <c r="J164" s="84"/>
      <c r="K164" s="111">
        <v>4.83</v>
      </c>
      <c r="L164" s="195" t="s">
        <v>139</v>
      </c>
      <c r="M164" s="195">
        <v>4.95</v>
      </c>
      <c r="N164" s="195">
        <v>10.97</v>
      </c>
      <c r="O164" s="183">
        <v>41051292.050000004</v>
      </c>
      <c r="P164" s="182">
        <v>90.5</v>
      </c>
      <c r="Q164" s="183">
        <v>37151.42</v>
      </c>
      <c r="R164" s="111">
        <v>1.47</v>
      </c>
      <c r="S164" s="111">
        <v>0.60961482370639175</v>
      </c>
      <c r="T164" s="111">
        <v>4.8551239943023926E-2</v>
      </c>
      <c r="V164" s="198"/>
      <c r="W164" s="201"/>
    </row>
    <row r="165" spans="2:23">
      <c r="B165" s="82" t="s">
        <v>527</v>
      </c>
      <c r="C165" s="129">
        <v>6390223</v>
      </c>
      <c r="D165" s="84" t="s">
        <v>111</v>
      </c>
      <c r="E165" s="84"/>
      <c r="F165" s="107">
        <v>520023896</v>
      </c>
      <c r="G165" s="84" t="s">
        <v>126</v>
      </c>
      <c r="H165" s="84" t="s">
        <v>526</v>
      </c>
      <c r="I165" s="84" t="s">
        <v>137</v>
      </c>
      <c r="J165" s="84"/>
      <c r="K165" s="111">
        <v>1.82</v>
      </c>
      <c r="L165" s="195" t="s">
        <v>139</v>
      </c>
      <c r="M165" s="195">
        <v>4.45</v>
      </c>
      <c r="N165" s="195">
        <v>9.7899999999999991</v>
      </c>
      <c r="O165" s="183">
        <v>1401744.6700000002</v>
      </c>
      <c r="P165" s="182">
        <v>111.3</v>
      </c>
      <c r="Q165" s="183">
        <v>1560.1399999999999</v>
      </c>
      <c r="R165" s="111">
        <v>1.1200000000000001</v>
      </c>
      <c r="S165" s="111">
        <v>2.5600218539622171E-2</v>
      </c>
      <c r="T165" s="111">
        <v>2.038865041624502E-3</v>
      </c>
      <c r="V165" s="198"/>
      <c r="W165" s="201"/>
    </row>
    <row r="166" spans="2:23">
      <c r="B166" s="82" t="s">
        <v>528</v>
      </c>
      <c r="C166" s="129">
        <v>6390157</v>
      </c>
      <c r="D166" s="84" t="s">
        <v>111</v>
      </c>
      <c r="E166" s="84"/>
      <c r="F166" s="107">
        <v>520023896</v>
      </c>
      <c r="G166" s="84" t="s">
        <v>126</v>
      </c>
      <c r="H166" s="84" t="s">
        <v>526</v>
      </c>
      <c r="I166" s="84" t="s">
        <v>137</v>
      </c>
      <c r="J166" s="84"/>
      <c r="K166" s="111">
        <v>0.3</v>
      </c>
      <c r="L166" s="195" t="s">
        <v>139</v>
      </c>
      <c r="M166" s="195">
        <v>5</v>
      </c>
      <c r="N166" s="195">
        <v>5.82</v>
      </c>
      <c r="O166" s="183">
        <v>640839.71</v>
      </c>
      <c r="P166" s="182">
        <v>126.97</v>
      </c>
      <c r="Q166" s="183">
        <v>813.68000000000006</v>
      </c>
      <c r="R166" s="111">
        <v>0.5</v>
      </c>
      <c r="S166" s="111">
        <v>1.3351613202225297E-2</v>
      </c>
      <c r="T166" s="111">
        <v>1.0633556649204717E-3</v>
      </c>
      <c r="V166" s="198"/>
      <c r="W166" s="201"/>
    </row>
    <row r="167" spans="2:23">
      <c r="B167" s="82" t="s">
        <v>529</v>
      </c>
      <c r="C167" s="129">
        <v>1109503</v>
      </c>
      <c r="D167" s="84" t="s">
        <v>111</v>
      </c>
      <c r="E167" s="84"/>
      <c r="F167" s="179">
        <v>1476</v>
      </c>
      <c r="G167" s="84" t="s">
        <v>354</v>
      </c>
      <c r="H167" s="84" t="s">
        <v>526</v>
      </c>
      <c r="I167" s="84" t="s">
        <v>137</v>
      </c>
      <c r="J167" s="84"/>
      <c r="K167" s="111">
        <v>3.12</v>
      </c>
      <c r="L167" s="195" t="s">
        <v>139</v>
      </c>
      <c r="M167" s="195">
        <v>1.71</v>
      </c>
      <c r="N167" s="195">
        <v>17.7</v>
      </c>
      <c r="O167" s="183">
        <v>341812.3</v>
      </c>
      <c r="P167" s="182">
        <v>85.68</v>
      </c>
      <c r="Q167" s="183">
        <v>292.86</v>
      </c>
      <c r="R167" s="111">
        <v>7.0000000000000007E-2</v>
      </c>
      <c r="S167" s="111">
        <v>4.8055174545321259E-3</v>
      </c>
      <c r="T167" s="111">
        <v>3.82723355654077E-4</v>
      </c>
      <c r="V167" s="198"/>
      <c r="W167" s="201"/>
    </row>
    <row r="168" spans="2:23">
      <c r="B168" s="82" t="s">
        <v>530</v>
      </c>
      <c r="C168" s="129">
        <v>1109495</v>
      </c>
      <c r="D168" s="84" t="s">
        <v>111</v>
      </c>
      <c r="E168" s="84"/>
      <c r="F168" s="179">
        <v>1476</v>
      </c>
      <c r="G168" s="84" t="s">
        <v>354</v>
      </c>
      <c r="H168" s="84" t="s">
        <v>526</v>
      </c>
      <c r="I168" s="84" t="s">
        <v>137</v>
      </c>
      <c r="J168" s="84"/>
      <c r="K168" s="111">
        <v>2.82</v>
      </c>
      <c r="L168" s="195" t="s">
        <v>139</v>
      </c>
      <c r="M168" s="195">
        <v>2.98</v>
      </c>
      <c r="N168" s="195">
        <v>16.79</v>
      </c>
      <c r="O168" s="183">
        <v>2044064.55</v>
      </c>
      <c r="P168" s="182">
        <v>90.64</v>
      </c>
      <c r="Q168" s="183">
        <v>1852.74</v>
      </c>
      <c r="R168" s="111">
        <v>0.87</v>
      </c>
      <c r="S168" s="111">
        <v>3.0401469673939256E-2</v>
      </c>
      <c r="T168" s="111">
        <v>2.4212486169314161E-3</v>
      </c>
      <c r="V168" s="198"/>
      <c r="W168" s="201"/>
    </row>
    <row r="169" spans="2:23">
      <c r="B169" s="82" t="s">
        <v>531</v>
      </c>
      <c r="C169" s="129">
        <v>7980154</v>
      </c>
      <c r="D169" s="84" t="s">
        <v>111</v>
      </c>
      <c r="E169" s="84"/>
      <c r="F169" s="107">
        <v>520032285</v>
      </c>
      <c r="G169" s="84" t="s">
        <v>126</v>
      </c>
      <c r="H169" s="84" t="s">
        <v>532</v>
      </c>
      <c r="I169" s="84" t="s">
        <v>137</v>
      </c>
      <c r="J169" s="84"/>
      <c r="K169" s="111">
        <v>5.71</v>
      </c>
      <c r="L169" s="195" t="s">
        <v>139</v>
      </c>
      <c r="M169" s="195">
        <v>4.95</v>
      </c>
      <c r="N169" s="195">
        <v>14.37</v>
      </c>
      <c r="O169" s="183">
        <v>733757.05</v>
      </c>
      <c r="P169" s="182">
        <v>71.89</v>
      </c>
      <c r="Q169" s="183">
        <v>527.5</v>
      </c>
      <c r="R169" s="111">
        <v>7.0000000000000007E-2</v>
      </c>
      <c r="S169" s="111">
        <v>8.6557073593720429E-3</v>
      </c>
      <c r="T169" s="111">
        <v>6.8936205049349719E-4</v>
      </c>
      <c r="V169" s="198"/>
      <c r="W169" s="201"/>
    </row>
    <row r="170" spans="2:23">
      <c r="B170" s="82" t="s">
        <v>533</v>
      </c>
      <c r="C170" s="129">
        <v>7980121</v>
      </c>
      <c r="D170" s="84" t="s">
        <v>111</v>
      </c>
      <c r="E170" s="84"/>
      <c r="F170" s="107">
        <v>520032285</v>
      </c>
      <c r="G170" s="84" t="s">
        <v>126</v>
      </c>
      <c r="H170" s="84" t="s">
        <v>532</v>
      </c>
      <c r="I170" s="84" t="s">
        <v>137</v>
      </c>
      <c r="J170" s="84"/>
      <c r="K170" s="111">
        <v>1.26</v>
      </c>
      <c r="L170" s="195" t="s">
        <v>139</v>
      </c>
      <c r="M170" s="195">
        <v>4.5</v>
      </c>
      <c r="N170" s="195">
        <v>25.45</v>
      </c>
      <c r="O170" s="183">
        <v>1122778.05</v>
      </c>
      <c r="P170" s="182">
        <v>98.45</v>
      </c>
      <c r="Q170" s="183">
        <v>1105.3800000000001</v>
      </c>
      <c r="R170" s="111">
        <v>0.14000000000000001</v>
      </c>
      <c r="S170" s="111">
        <v>1.8138096305028755E-2</v>
      </c>
      <c r="T170" s="111">
        <v>1.4445630774872077E-3</v>
      </c>
      <c r="V170" s="198"/>
      <c r="W170" s="201"/>
    </row>
    <row r="171" spans="2:23">
      <c r="B171" s="82" t="s">
        <v>534</v>
      </c>
      <c r="C171" s="129">
        <v>1113034</v>
      </c>
      <c r="D171" s="84" t="s">
        <v>111</v>
      </c>
      <c r="E171" s="84"/>
      <c r="F171" s="107">
        <v>1154</v>
      </c>
      <c r="G171" s="84" t="s">
        <v>126</v>
      </c>
      <c r="H171" s="84" t="s">
        <v>532</v>
      </c>
      <c r="I171" s="84" t="s">
        <v>137</v>
      </c>
      <c r="J171" s="84"/>
      <c r="K171" s="111">
        <v>2.2799999999999998</v>
      </c>
      <c r="L171" s="195" t="s">
        <v>139</v>
      </c>
      <c r="M171" s="195">
        <v>5.14</v>
      </c>
      <c r="N171" s="195">
        <v>29.46</v>
      </c>
      <c r="O171" s="183">
        <v>4276337.5</v>
      </c>
      <c r="P171" s="182">
        <v>79.459999999999994</v>
      </c>
      <c r="Q171" s="183">
        <v>3397.98</v>
      </c>
      <c r="R171" s="111">
        <v>0.38</v>
      </c>
      <c r="S171" s="111">
        <v>5.5757195247391492E-2</v>
      </c>
      <c r="T171" s="111">
        <v>4.4406416309685183E-3</v>
      </c>
      <c r="V171" s="198"/>
      <c r="W171" s="201"/>
    </row>
    <row r="172" spans="2:23">
      <c r="B172" s="82" t="s">
        <v>535</v>
      </c>
      <c r="C172" s="129">
        <v>1131267</v>
      </c>
      <c r="D172" s="84" t="s">
        <v>111</v>
      </c>
      <c r="E172" s="84"/>
      <c r="F172" s="107">
        <v>520043035</v>
      </c>
      <c r="G172" s="84" t="s">
        <v>126</v>
      </c>
      <c r="H172" s="107"/>
      <c r="I172" s="84"/>
      <c r="J172" s="84"/>
      <c r="K172" s="111">
        <v>2.27</v>
      </c>
      <c r="L172" s="195" t="s">
        <v>139</v>
      </c>
      <c r="M172" s="195">
        <v>6</v>
      </c>
      <c r="N172" s="195">
        <v>11.53</v>
      </c>
      <c r="O172" s="183">
        <v>3696183.79</v>
      </c>
      <c r="P172" s="182">
        <v>89.25</v>
      </c>
      <c r="Q172" s="183">
        <v>3298.85</v>
      </c>
      <c r="R172" s="111">
        <v>0.87</v>
      </c>
      <c r="S172" s="111">
        <v>5.4130578620785699E-2</v>
      </c>
      <c r="T172" s="111">
        <v>4.3110938393753047E-3</v>
      </c>
      <c r="V172" s="198"/>
      <c r="W172" s="201"/>
    </row>
    <row r="173" spans="2:23">
      <c r="B173" s="82" t="s">
        <v>536</v>
      </c>
      <c r="C173" s="129">
        <v>1131275</v>
      </c>
      <c r="D173" s="84" t="s">
        <v>111</v>
      </c>
      <c r="E173" s="84"/>
      <c r="F173" s="107">
        <v>520043035</v>
      </c>
      <c r="G173" s="84" t="s">
        <v>126</v>
      </c>
      <c r="H173" s="107"/>
      <c r="I173" s="84"/>
      <c r="J173" s="84"/>
      <c r="K173" s="111">
        <v>3.92</v>
      </c>
      <c r="L173" s="195" t="s">
        <v>139</v>
      </c>
      <c r="M173" s="195">
        <v>6</v>
      </c>
      <c r="N173" s="195">
        <v>26.65</v>
      </c>
      <c r="O173" s="183">
        <v>1798587.58</v>
      </c>
      <c r="P173" s="182">
        <v>55.74</v>
      </c>
      <c r="Q173" s="183">
        <v>1002.53</v>
      </c>
      <c r="R173" s="111">
        <v>0.83000000000000007</v>
      </c>
      <c r="S173" s="111">
        <v>1.6450438481500008E-2</v>
      </c>
      <c r="T173" s="111">
        <v>1.3101538132345891E-3</v>
      </c>
      <c r="V173" s="198"/>
      <c r="W173" s="201"/>
    </row>
    <row r="174" spans="2:23">
      <c r="B174" s="82" t="s">
        <v>537</v>
      </c>
      <c r="C174" s="129">
        <v>7710155</v>
      </c>
      <c r="D174" s="84" t="s">
        <v>111</v>
      </c>
      <c r="E174" s="84"/>
      <c r="F174" s="107">
        <v>520032178</v>
      </c>
      <c r="G174" s="84" t="s">
        <v>354</v>
      </c>
      <c r="H174" s="107"/>
      <c r="I174" s="84"/>
      <c r="J174" s="84"/>
      <c r="K174" s="111">
        <v>1.8</v>
      </c>
      <c r="L174" s="195" t="s">
        <v>139</v>
      </c>
      <c r="M174" s="195">
        <v>6.95</v>
      </c>
      <c r="N174" s="195">
        <v>2</v>
      </c>
      <c r="O174" s="183">
        <v>570195.01</v>
      </c>
      <c r="P174" s="182">
        <v>118</v>
      </c>
      <c r="Q174" s="183">
        <v>672.82999999999993</v>
      </c>
      <c r="R174" s="111">
        <v>3.4000000000000004</v>
      </c>
      <c r="S174" s="111">
        <v>1.1040416270343679E-2</v>
      </c>
      <c r="T174" s="111">
        <v>8.792861960825397E-4</v>
      </c>
      <c r="V174" s="198"/>
      <c r="W174" s="201"/>
    </row>
    <row r="175" spans="2:23">
      <c r="B175" s="82" t="s">
        <v>538</v>
      </c>
      <c r="C175" s="129">
        <v>1380047</v>
      </c>
      <c r="D175" s="84" t="s">
        <v>111</v>
      </c>
      <c r="E175" s="84"/>
      <c r="F175" s="107">
        <v>520034281</v>
      </c>
      <c r="G175" s="84" t="s">
        <v>354</v>
      </c>
      <c r="H175" s="107"/>
      <c r="I175" s="84"/>
      <c r="J175" s="84"/>
      <c r="K175" s="111">
        <v>0.56999999999999995</v>
      </c>
      <c r="L175" s="195" t="s">
        <v>139</v>
      </c>
      <c r="M175" s="195">
        <v>4.75</v>
      </c>
      <c r="N175" s="195">
        <v>0</v>
      </c>
      <c r="O175" s="183">
        <v>1125961.96</v>
      </c>
      <c r="P175" s="182">
        <v>97.97</v>
      </c>
      <c r="Q175" s="183">
        <v>1103.1099999999999</v>
      </c>
      <c r="R175" s="111">
        <v>7.1499999999999995</v>
      </c>
      <c r="S175" s="111">
        <v>1.810084804776662E-2</v>
      </c>
      <c r="T175" s="111">
        <v>1.4415965336869794E-3</v>
      </c>
      <c r="V175" s="198"/>
      <c r="W175" s="201"/>
    </row>
    <row r="176" spans="2:23">
      <c r="B176" s="82" t="s">
        <v>539</v>
      </c>
      <c r="C176" s="129">
        <v>1380104</v>
      </c>
      <c r="D176" s="84" t="s">
        <v>111</v>
      </c>
      <c r="E176" s="84"/>
      <c r="F176" s="107">
        <v>520034281</v>
      </c>
      <c r="G176" s="84" t="s">
        <v>354</v>
      </c>
      <c r="H176" s="107"/>
      <c r="I176" s="84"/>
      <c r="J176" s="84"/>
      <c r="K176" s="111">
        <v>0.57999999999999996</v>
      </c>
      <c r="L176" s="195" t="s">
        <v>139</v>
      </c>
      <c r="M176" s="195">
        <v>4.97</v>
      </c>
      <c r="N176" s="195">
        <v>0</v>
      </c>
      <c r="O176" s="183">
        <v>153966.29999999999</v>
      </c>
      <c r="P176" s="182">
        <v>93.41</v>
      </c>
      <c r="Q176" s="183">
        <v>143.82</v>
      </c>
      <c r="R176" s="111">
        <v>0.1</v>
      </c>
      <c r="S176" s="111">
        <v>2.3599314358765631E-3</v>
      </c>
      <c r="T176" s="111">
        <v>1.8795080588052089E-4</v>
      </c>
      <c r="V176" s="198"/>
      <c r="W176" s="201"/>
    </row>
    <row r="177" spans="2:23">
      <c r="B177" s="82" t="s">
        <v>540</v>
      </c>
      <c r="C177" s="129">
        <v>1118512</v>
      </c>
      <c r="D177" s="84" t="s">
        <v>111</v>
      </c>
      <c r="E177" s="84"/>
      <c r="F177" s="107">
        <v>520044439</v>
      </c>
      <c r="G177" s="84" t="s">
        <v>126</v>
      </c>
      <c r="H177" s="107"/>
      <c r="I177" s="84"/>
      <c r="J177" s="84"/>
      <c r="K177" s="111">
        <v>0.82</v>
      </c>
      <c r="L177" s="195" t="s">
        <v>139</v>
      </c>
      <c r="M177" s="195">
        <v>5.75</v>
      </c>
      <c r="N177" s="195">
        <v>1.83</v>
      </c>
      <c r="O177" s="183">
        <v>2461335.69</v>
      </c>
      <c r="P177" s="182">
        <v>112.92</v>
      </c>
      <c r="Q177" s="183">
        <v>2779.34</v>
      </c>
      <c r="R177" s="111">
        <v>1.1000000000000001</v>
      </c>
      <c r="S177" s="111">
        <v>4.5605978563406806E-2</v>
      </c>
      <c r="T177" s="111">
        <v>3.6321735003196146E-3</v>
      </c>
      <c r="V177" s="198"/>
      <c r="W177" s="201"/>
    </row>
    <row r="178" spans="2:23">
      <c r="B178" s="82" t="s">
        <v>541</v>
      </c>
      <c r="C178" s="129">
        <v>5650114</v>
      </c>
      <c r="D178" s="84" t="s">
        <v>111</v>
      </c>
      <c r="E178" s="84"/>
      <c r="F178" s="107">
        <v>520032681</v>
      </c>
      <c r="G178" s="84" t="s">
        <v>542</v>
      </c>
      <c r="H178" s="107"/>
      <c r="I178" s="84"/>
      <c r="J178" s="84"/>
      <c r="K178" s="111">
        <v>2.09</v>
      </c>
      <c r="L178" s="195" t="s">
        <v>139</v>
      </c>
      <c r="M178" s="195">
        <v>5.15</v>
      </c>
      <c r="N178" s="195">
        <v>1.66</v>
      </c>
      <c r="O178" s="183">
        <v>8487161.0600000005</v>
      </c>
      <c r="P178" s="182">
        <v>117.95</v>
      </c>
      <c r="Q178" s="183">
        <v>10010.61</v>
      </c>
      <c r="R178" s="111">
        <v>1.86</v>
      </c>
      <c r="S178" s="111">
        <v>0.16426333772284998</v>
      </c>
      <c r="T178" s="111">
        <v>1.3082340542731202E-2</v>
      </c>
      <c r="V178" s="198"/>
      <c r="W178" s="201"/>
    </row>
    <row r="179" spans="2:23">
      <c r="B179" s="82" t="s">
        <v>543</v>
      </c>
      <c r="C179" s="129">
        <v>1102698</v>
      </c>
      <c r="D179" s="84" t="s">
        <v>111</v>
      </c>
      <c r="E179" s="84"/>
      <c r="F179" s="107">
        <v>511396046</v>
      </c>
      <c r="G179" s="84" t="s">
        <v>156</v>
      </c>
      <c r="H179" s="107"/>
      <c r="I179" s="84"/>
      <c r="J179" s="84"/>
      <c r="K179" s="111">
        <v>0.99</v>
      </c>
      <c r="L179" s="195" t="s">
        <v>139</v>
      </c>
      <c r="M179" s="195">
        <v>4.5</v>
      </c>
      <c r="N179" s="195">
        <v>3.85</v>
      </c>
      <c r="O179" s="183">
        <v>352465.08999999997</v>
      </c>
      <c r="P179" s="182">
        <v>120.7</v>
      </c>
      <c r="Q179" s="183">
        <v>425.42</v>
      </c>
      <c r="R179" s="111">
        <v>1.08</v>
      </c>
      <c r="S179" s="111">
        <v>6.9806844072493922E-3</v>
      </c>
      <c r="T179" s="111">
        <v>5.55959058807476E-4</v>
      </c>
      <c r="V179" s="198"/>
      <c r="W179" s="201"/>
    </row>
    <row r="180" spans="2:23">
      <c r="B180" s="82" t="s">
        <v>544</v>
      </c>
      <c r="C180" s="129">
        <v>1128321</v>
      </c>
      <c r="D180" s="84" t="s">
        <v>111</v>
      </c>
      <c r="E180" s="84"/>
      <c r="F180" s="107">
        <v>511396046</v>
      </c>
      <c r="G180" s="84" t="s">
        <v>156</v>
      </c>
      <c r="H180" s="107"/>
      <c r="I180" s="84"/>
      <c r="J180" s="84"/>
      <c r="K180" s="111">
        <v>2.33</v>
      </c>
      <c r="L180" s="195" t="s">
        <v>139</v>
      </c>
      <c r="M180" s="195">
        <v>5.45</v>
      </c>
      <c r="N180" s="195">
        <v>6.69</v>
      </c>
      <c r="O180" s="183">
        <v>1594499.08</v>
      </c>
      <c r="P180" s="182">
        <v>98.13</v>
      </c>
      <c r="Q180" s="183">
        <v>1564.68</v>
      </c>
      <c r="R180" s="111">
        <v>0.33</v>
      </c>
      <c r="S180" s="111">
        <v>2.5674715054146442E-2</v>
      </c>
      <c r="T180" s="111">
        <v>2.044798129224958E-3</v>
      </c>
      <c r="V180" s="198"/>
      <c r="W180" s="201"/>
    </row>
    <row r="181" spans="2:23">
      <c r="B181" s="82" t="s">
        <v>546</v>
      </c>
      <c r="C181" s="129">
        <v>7190150</v>
      </c>
      <c r="D181" s="84" t="s">
        <v>111</v>
      </c>
      <c r="E181" s="84"/>
      <c r="F181" s="107">
        <v>520041096</v>
      </c>
      <c r="G181" s="84" t="s">
        <v>354</v>
      </c>
      <c r="H181" s="107"/>
      <c r="I181" s="84"/>
      <c r="J181" s="84"/>
      <c r="K181" s="111">
        <v>1.08</v>
      </c>
      <c r="L181" s="195" t="s">
        <v>139</v>
      </c>
      <c r="M181" s="195">
        <v>7.95</v>
      </c>
      <c r="N181" s="195">
        <v>13.27</v>
      </c>
      <c r="O181" s="183">
        <v>95275.16</v>
      </c>
      <c r="P181" s="182">
        <v>101.6</v>
      </c>
      <c r="Q181" s="183">
        <v>96.8</v>
      </c>
      <c r="R181" s="111">
        <v>0.18000000000000002</v>
      </c>
      <c r="S181" s="111">
        <v>1.5883838339094099E-3</v>
      </c>
      <c r="T181" s="111">
        <v>1.2650283694364082E-4</v>
      </c>
      <c r="V181" s="198"/>
      <c r="W181" s="201"/>
    </row>
    <row r="182" spans="2:23">
      <c r="B182" s="82" t="s">
        <v>548</v>
      </c>
      <c r="C182" s="129">
        <v>7190168</v>
      </c>
      <c r="D182" s="84" t="s">
        <v>111</v>
      </c>
      <c r="E182" s="84"/>
      <c r="F182" s="107">
        <v>520041096</v>
      </c>
      <c r="G182" s="84" t="s">
        <v>354</v>
      </c>
      <c r="H182" s="107"/>
      <c r="I182" s="84"/>
      <c r="J182" s="84"/>
      <c r="K182" s="111">
        <v>0.9</v>
      </c>
      <c r="L182" s="195" t="s">
        <v>139</v>
      </c>
      <c r="M182" s="195">
        <v>7.2</v>
      </c>
      <c r="N182" s="195">
        <v>7.65</v>
      </c>
      <c r="O182" s="183">
        <v>318509.09000000003</v>
      </c>
      <c r="P182" s="182">
        <v>119.67</v>
      </c>
      <c r="Q182" s="183">
        <v>381.16</v>
      </c>
      <c r="R182" s="111">
        <v>2.5500000000000003</v>
      </c>
      <c r="S182" s="111">
        <v>6.2544254352573415E-3</v>
      </c>
      <c r="T182" s="111">
        <v>4.9811798894047656E-4</v>
      </c>
      <c r="V182" s="198"/>
      <c r="W182" s="201"/>
    </row>
    <row r="183" spans="2:23">
      <c r="B183" s="82" t="s">
        <v>549</v>
      </c>
      <c r="C183" s="129">
        <v>3180221</v>
      </c>
      <c r="D183" s="84" t="s">
        <v>111</v>
      </c>
      <c r="E183" s="84"/>
      <c r="F183" s="107">
        <v>520037664</v>
      </c>
      <c r="G183" s="84" t="s">
        <v>126</v>
      </c>
      <c r="H183" s="107"/>
      <c r="I183" s="84"/>
      <c r="J183" s="84"/>
      <c r="K183" s="111">
        <v>2.44</v>
      </c>
      <c r="L183" s="195" t="s">
        <v>139</v>
      </c>
      <c r="M183" s="195">
        <v>3.75</v>
      </c>
      <c r="N183" s="195">
        <v>3.13</v>
      </c>
      <c r="O183" s="183">
        <v>1945312.24</v>
      </c>
      <c r="P183" s="182">
        <v>125.31</v>
      </c>
      <c r="Q183" s="183">
        <v>2437.67</v>
      </c>
      <c r="R183" s="111">
        <v>4.5999999999999996</v>
      </c>
      <c r="S183" s="111">
        <v>3.9999541533119333E-2</v>
      </c>
      <c r="T183" s="111">
        <v>3.185662918723191E-3</v>
      </c>
      <c r="V183" s="198"/>
      <c r="W183" s="201"/>
    </row>
    <row r="184" spans="2:23">
      <c r="B184" s="82" t="s">
        <v>550</v>
      </c>
      <c r="C184" s="129">
        <v>3180239</v>
      </c>
      <c r="D184" s="84" t="s">
        <v>111</v>
      </c>
      <c r="E184" s="84"/>
      <c r="F184" s="107">
        <v>520037664</v>
      </c>
      <c r="G184" s="84" t="s">
        <v>126</v>
      </c>
      <c r="H184" s="107"/>
      <c r="I184" s="84"/>
      <c r="J184" s="84"/>
      <c r="K184" s="111">
        <v>4.66</v>
      </c>
      <c r="L184" s="195" t="s">
        <v>139</v>
      </c>
      <c r="M184" s="195">
        <v>1.02</v>
      </c>
      <c r="N184" s="195">
        <v>4.2300000000000004</v>
      </c>
      <c r="O184" s="183">
        <v>3590695.17</v>
      </c>
      <c r="P184" s="182">
        <v>93.3</v>
      </c>
      <c r="Q184" s="183">
        <v>3350.11</v>
      </c>
      <c r="R184" s="111">
        <v>5.22</v>
      </c>
      <c r="S184" s="111">
        <v>5.4971700060105919E-2</v>
      </c>
      <c r="T184" s="111">
        <v>4.3780828416659151E-3</v>
      </c>
      <c r="V184" s="198"/>
      <c r="W184" s="201"/>
    </row>
    <row r="185" spans="2:23">
      <c r="B185" s="82" t="s">
        <v>551</v>
      </c>
      <c r="C185" s="129">
        <v>1102375</v>
      </c>
      <c r="D185" s="84" t="s">
        <v>111</v>
      </c>
      <c r="E185" s="84"/>
      <c r="F185" s="107">
        <v>513904367</v>
      </c>
      <c r="G185" s="84" t="s">
        <v>354</v>
      </c>
      <c r="H185" s="107"/>
      <c r="I185" s="84"/>
      <c r="J185" s="84"/>
      <c r="K185" s="111">
        <v>1.98</v>
      </c>
      <c r="L185" s="195" t="s">
        <v>139</v>
      </c>
      <c r="M185" s="195">
        <v>6.75</v>
      </c>
      <c r="N185" s="195">
        <v>6.45</v>
      </c>
      <c r="O185" s="183">
        <v>1085433.69</v>
      </c>
      <c r="P185" s="182">
        <v>123.51</v>
      </c>
      <c r="Q185" s="183">
        <v>1340.62</v>
      </c>
      <c r="R185" s="111">
        <v>4.0200000000000005</v>
      </c>
      <c r="S185" s="111">
        <v>2.1998131564211081E-2</v>
      </c>
      <c r="T185" s="111">
        <v>1.75198588082008E-3</v>
      </c>
      <c r="V185" s="198"/>
      <c r="W185" s="201"/>
    </row>
    <row r="186" spans="2:23">
      <c r="B186" s="82" t="s">
        <v>552</v>
      </c>
      <c r="C186" s="129">
        <v>1113398</v>
      </c>
      <c r="D186" s="84" t="s">
        <v>111</v>
      </c>
      <c r="E186" s="84"/>
      <c r="F186" s="107">
        <v>513886317</v>
      </c>
      <c r="G186" s="84" t="s">
        <v>354</v>
      </c>
      <c r="H186" s="107"/>
      <c r="I186" s="84"/>
      <c r="J186" s="84"/>
      <c r="K186" s="111">
        <v>0.56999999999999995</v>
      </c>
      <c r="L186" s="195" t="s">
        <v>139</v>
      </c>
      <c r="M186" s="195">
        <v>4</v>
      </c>
      <c r="N186" s="195">
        <v>0</v>
      </c>
      <c r="O186" s="183">
        <v>17523861.219999999</v>
      </c>
      <c r="P186" s="182">
        <v>60</v>
      </c>
      <c r="Q186" s="183">
        <v>10514.31</v>
      </c>
      <c r="R186" s="111">
        <v>5.83</v>
      </c>
      <c r="S186" s="111">
        <v>0.17252851269330627</v>
      </c>
      <c r="T186" s="111">
        <v>1.3740599622984424E-2</v>
      </c>
      <c r="V186" s="198"/>
      <c r="W186" s="201"/>
    </row>
    <row r="187" spans="2:23">
      <c r="B187" s="82" t="s">
        <v>553</v>
      </c>
      <c r="C187" s="129">
        <v>5490123</v>
      </c>
      <c r="D187" s="84" t="s">
        <v>111</v>
      </c>
      <c r="E187" s="84"/>
      <c r="F187" s="107">
        <v>520040650</v>
      </c>
      <c r="G187" s="84" t="s">
        <v>354</v>
      </c>
      <c r="H187" s="107"/>
      <c r="I187" s="84"/>
      <c r="J187" s="84"/>
      <c r="K187" s="111">
        <v>1</v>
      </c>
      <c r="L187" s="195" t="s">
        <v>139</v>
      </c>
      <c r="M187" s="195">
        <v>5.8</v>
      </c>
      <c r="N187" s="195">
        <v>0</v>
      </c>
      <c r="O187" s="183">
        <v>578751.56000000006</v>
      </c>
      <c r="P187" s="182">
        <v>49.1</v>
      </c>
      <c r="Q187" s="183">
        <v>284.17</v>
      </c>
      <c r="R187" s="111">
        <v>1.94</v>
      </c>
      <c r="S187" s="111">
        <v>4.6629239058061673E-3</v>
      </c>
      <c r="T187" s="111">
        <v>3.7136685097390921E-4</v>
      </c>
      <c r="V187" s="198"/>
      <c r="W187" s="201"/>
    </row>
    <row r="188" spans="2:23">
      <c r="B188" s="82" t="s">
        <v>554</v>
      </c>
      <c r="C188" s="129">
        <v>1098649</v>
      </c>
      <c r="D188" s="84" t="s">
        <v>111</v>
      </c>
      <c r="E188" s="84"/>
      <c r="F188" s="107">
        <v>513765859</v>
      </c>
      <c r="G188" s="84" t="s">
        <v>354</v>
      </c>
      <c r="H188" s="107"/>
      <c r="I188" s="84"/>
      <c r="J188" s="84"/>
      <c r="K188" s="111">
        <v>0.65</v>
      </c>
      <c r="L188" s="195" t="s">
        <v>139</v>
      </c>
      <c r="M188" s="195">
        <v>6.25</v>
      </c>
      <c r="N188" s="195">
        <v>2.8</v>
      </c>
      <c r="O188" s="183">
        <v>0.32</v>
      </c>
      <c r="P188" s="182">
        <v>122.8</v>
      </c>
      <c r="Q188" s="182">
        <v>0</v>
      </c>
      <c r="R188" s="111">
        <v>0</v>
      </c>
      <c r="S188" s="111">
        <v>0</v>
      </c>
      <c r="T188" s="111">
        <v>0</v>
      </c>
      <c r="V188" s="198"/>
      <c r="W188" s="201"/>
    </row>
    <row r="189" spans="2:23">
      <c r="B189" s="106" t="s">
        <v>326</v>
      </c>
      <c r="C189" s="83"/>
      <c r="D189" s="84"/>
      <c r="E189" s="84"/>
      <c r="F189" s="84"/>
      <c r="G189" s="84"/>
      <c r="H189" s="84"/>
      <c r="I189" s="84"/>
      <c r="J189" s="84"/>
      <c r="K189" s="130">
        <v>3.9026464061044503</v>
      </c>
      <c r="L189" s="111"/>
      <c r="M189" s="111"/>
      <c r="N189" s="130">
        <v>2.5432732334757779</v>
      </c>
      <c r="O189" s="132">
        <v>2049155173.45</v>
      </c>
      <c r="P189" s="111"/>
      <c r="Q189" s="132">
        <v>2307164.5841803094</v>
      </c>
      <c r="R189" s="111"/>
      <c r="S189" s="130">
        <v>37.858088095871167</v>
      </c>
      <c r="T189" s="130">
        <v>3.0151122437469482</v>
      </c>
    </row>
    <row r="190" spans="2:23">
      <c r="B190" s="106" t="s">
        <v>256</v>
      </c>
      <c r="C190" s="83"/>
      <c r="D190" s="84"/>
      <c r="E190" s="84"/>
      <c r="F190" s="84"/>
      <c r="G190" s="84"/>
      <c r="H190" s="84"/>
      <c r="I190" s="84"/>
      <c r="J190" s="84"/>
      <c r="K190" s="111"/>
      <c r="L190" s="111"/>
      <c r="M190" s="111"/>
      <c r="N190" s="111"/>
      <c r="O190" s="111"/>
      <c r="P190" s="111"/>
      <c r="Q190" s="113"/>
      <c r="R190" s="111"/>
      <c r="S190" s="111"/>
      <c r="T190" s="111"/>
    </row>
    <row r="191" spans="2:23">
      <c r="B191" s="82" t="s">
        <v>555</v>
      </c>
      <c r="C191" s="129">
        <v>6040323</v>
      </c>
      <c r="D191" s="84" t="s">
        <v>111</v>
      </c>
      <c r="E191" s="84"/>
      <c r="F191" s="107">
        <v>520018078</v>
      </c>
      <c r="G191" s="84" t="s">
        <v>334</v>
      </c>
      <c r="H191" s="84" t="s">
        <v>335</v>
      </c>
      <c r="I191" s="84" t="s">
        <v>137</v>
      </c>
      <c r="J191" s="84"/>
      <c r="K191" s="111">
        <v>7.33</v>
      </c>
      <c r="L191" s="111" t="s">
        <v>139</v>
      </c>
      <c r="M191" s="111">
        <v>3.01</v>
      </c>
      <c r="N191" s="111">
        <v>2.62</v>
      </c>
      <c r="O191" s="178">
        <v>10865765.689999999</v>
      </c>
      <c r="P191" s="108">
        <v>103.77</v>
      </c>
      <c r="Q191" s="178">
        <v>11275.41</v>
      </c>
      <c r="R191" s="111">
        <v>0.94000000000000006</v>
      </c>
      <c r="S191" s="111">
        <v>0.18501734467665804</v>
      </c>
      <c r="T191" s="111">
        <v>1.4735241246928689E-2</v>
      </c>
      <c r="V191" s="198"/>
      <c r="W191" s="201"/>
    </row>
    <row r="192" spans="2:23">
      <c r="B192" s="82" t="s">
        <v>556</v>
      </c>
      <c r="C192" s="129">
        <v>23101340</v>
      </c>
      <c r="D192" s="84" t="s">
        <v>111</v>
      </c>
      <c r="E192" s="84"/>
      <c r="F192" s="107">
        <v>520032046</v>
      </c>
      <c r="G192" s="84" t="s">
        <v>334</v>
      </c>
      <c r="H192" s="84" t="s">
        <v>335</v>
      </c>
      <c r="I192" s="84" t="s">
        <v>137</v>
      </c>
      <c r="J192" s="84"/>
      <c r="K192" s="111">
        <v>4.17</v>
      </c>
      <c r="L192" s="111" t="s">
        <v>139</v>
      </c>
      <c r="M192" s="111">
        <v>2.74</v>
      </c>
      <c r="N192" s="111">
        <v>1.79</v>
      </c>
      <c r="O192" s="178">
        <v>8735763.4000000004</v>
      </c>
      <c r="P192" s="108">
        <v>105.57</v>
      </c>
      <c r="Q192" s="178">
        <v>9221.9500000000007</v>
      </c>
      <c r="R192" s="111">
        <v>0.42</v>
      </c>
      <c r="S192" s="111">
        <v>0.15132227579670335</v>
      </c>
      <c r="T192" s="111">
        <v>1.2051682201987692E-2</v>
      </c>
      <c r="V192" s="198"/>
      <c r="W192" s="201"/>
    </row>
    <row r="193" spans="2:23">
      <c r="B193" s="82" t="s">
        <v>557</v>
      </c>
      <c r="C193" s="129">
        <v>2310134</v>
      </c>
      <c r="D193" s="84" t="s">
        <v>111</v>
      </c>
      <c r="E193" s="84"/>
      <c r="F193" s="107">
        <v>520032046</v>
      </c>
      <c r="G193" s="84" t="s">
        <v>334</v>
      </c>
      <c r="H193" s="84" t="s">
        <v>335</v>
      </c>
      <c r="I193" s="84" t="s">
        <v>137</v>
      </c>
      <c r="J193" s="84"/>
      <c r="K193" s="111">
        <v>4.17</v>
      </c>
      <c r="L193" s="111" t="s">
        <v>139</v>
      </c>
      <c r="M193" s="111">
        <v>2.74</v>
      </c>
      <c r="N193" s="111">
        <v>1.41</v>
      </c>
      <c r="O193" s="178">
        <v>17141840.809999999</v>
      </c>
      <c r="P193" s="108">
        <v>107.26</v>
      </c>
      <c r="Q193" s="178">
        <v>18386.34</v>
      </c>
      <c r="R193" s="111">
        <v>0.83000000000000007</v>
      </c>
      <c r="S193" s="111">
        <v>0.30170005393349109</v>
      </c>
      <c r="T193" s="111">
        <v>2.4028142262503521E-2</v>
      </c>
      <c r="V193" s="198"/>
      <c r="W193" s="201"/>
    </row>
    <row r="194" spans="2:23">
      <c r="B194" s="82" t="s">
        <v>558</v>
      </c>
      <c r="C194" s="129">
        <v>2310167</v>
      </c>
      <c r="D194" s="84" t="s">
        <v>111</v>
      </c>
      <c r="E194" s="84"/>
      <c r="F194" s="107">
        <v>520032046</v>
      </c>
      <c r="G194" s="84" t="s">
        <v>334</v>
      </c>
      <c r="H194" s="84" t="s">
        <v>335</v>
      </c>
      <c r="I194" s="84" t="s">
        <v>137</v>
      </c>
      <c r="J194" s="84"/>
      <c r="K194" s="111">
        <v>8.24</v>
      </c>
      <c r="L194" s="111" t="s">
        <v>139</v>
      </c>
      <c r="M194" s="111">
        <v>2.98</v>
      </c>
      <c r="N194" s="111">
        <v>2.85</v>
      </c>
      <c r="O194" s="178">
        <v>12333951.83</v>
      </c>
      <c r="P194" s="108">
        <v>102.7</v>
      </c>
      <c r="Q194" s="178">
        <v>12666.970000000001</v>
      </c>
      <c r="R194" s="111">
        <v>1.6400000000000001</v>
      </c>
      <c r="S194" s="111">
        <v>0.20785134682454004</v>
      </c>
      <c r="T194" s="111">
        <v>1.6553797938842874E-2</v>
      </c>
      <c r="V194" s="198"/>
      <c r="W194" s="201"/>
    </row>
    <row r="195" spans="2:23">
      <c r="B195" s="82" t="s">
        <v>559</v>
      </c>
      <c r="C195" s="129">
        <v>2310175</v>
      </c>
      <c r="D195" s="84" t="s">
        <v>111</v>
      </c>
      <c r="E195" s="84"/>
      <c r="F195" s="107">
        <v>520032046</v>
      </c>
      <c r="G195" s="84" t="s">
        <v>334</v>
      </c>
      <c r="H195" s="84" t="s">
        <v>335</v>
      </c>
      <c r="I195" s="84" t="s">
        <v>137</v>
      </c>
      <c r="J195" s="84"/>
      <c r="K195" s="111">
        <v>5.95</v>
      </c>
      <c r="L195" s="111" t="s">
        <v>139</v>
      </c>
      <c r="M195" s="111">
        <v>2.4700000000000002</v>
      </c>
      <c r="N195" s="111">
        <v>2.2400000000000002</v>
      </c>
      <c r="O195" s="178">
        <v>14378900.24</v>
      </c>
      <c r="P195" s="108">
        <v>102.75</v>
      </c>
      <c r="Q195" s="178">
        <v>14774.32</v>
      </c>
      <c r="R195" s="111">
        <v>0.73</v>
      </c>
      <c r="S195" s="111">
        <v>0.24243069261368255</v>
      </c>
      <c r="T195" s="111">
        <v>1.9307782994970778E-2</v>
      </c>
      <c r="V195" s="198"/>
      <c r="W195" s="201"/>
    </row>
    <row r="196" spans="2:23">
      <c r="B196" s="82" t="s">
        <v>561</v>
      </c>
      <c r="C196" s="129">
        <v>1940451</v>
      </c>
      <c r="D196" s="84" t="s">
        <v>111</v>
      </c>
      <c r="E196" s="84"/>
      <c r="F196" s="107">
        <v>520032640</v>
      </c>
      <c r="G196" s="84" t="s">
        <v>334</v>
      </c>
      <c r="H196" s="84" t="s">
        <v>335</v>
      </c>
      <c r="I196" s="84" t="s">
        <v>137</v>
      </c>
      <c r="J196" s="84"/>
      <c r="K196" s="111">
        <v>0.91</v>
      </c>
      <c r="L196" s="111" t="s">
        <v>139</v>
      </c>
      <c r="M196" s="111">
        <v>0.7</v>
      </c>
      <c r="N196" s="111">
        <v>0.37</v>
      </c>
      <c r="O196" s="178">
        <v>13203134.09</v>
      </c>
      <c r="P196" s="108">
        <v>100.49</v>
      </c>
      <c r="Q196" s="178">
        <v>13267.83</v>
      </c>
      <c r="R196" s="111">
        <v>1.67</v>
      </c>
      <c r="S196" s="111">
        <v>0.2177108128415112</v>
      </c>
      <c r="T196" s="111">
        <v>1.7339030321135807E-2</v>
      </c>
      <c r="V196" s="198"/>
      <c r="W196" s="201"/>
    </row>
    <row r="197" spans="2:23">
      <c r="B197" s="82" t="s">
        <v>562</v>
      </c>
      <c r="C197" s="129">
        <v>1940485</v>
      </c>
      <c r="D197" s="84" t="s">
        <v>111</v>
      </c>
      <c r="E197" s="84"/>
      <c r="F197" s="107">
        <v>520032640</v>
      </c>
      <c r="G197" s="84" t="s">
        <v>334</v>
      </c>
      <c r="H197" s="84" t="s">
        <v>335</v>
      </c>
      <c r="I197" s="84" t="s">
        <v>137</v>
      </c>
      <c r="J197" s="84"/>
      <c r="K197" s="111">
        <v>2.29</v>
      </c>
      <c r="L197" s="111" t="s">
        <v>139</v>
      </c>
      <c r="M197" s="111">
        <v>5.9</v>
      </c>
      <c r="N197" s="111">
        <v>0.97</v>
      </c>
      <c r="O197" s="178">
        <v>31011960.030000001</v>
      </c>
      <c r="P197" s="108">
        <v>112.24</v>
      </c>
      <c r="Q197" s="178">
        <v>34807.83</v>
      </c>
      <c r="R197" s="111">
        <v>1.9100000000000001</v>
      </c>
      <c r="S197" s="111">
        <v>0.57115903373416299</v>
      </c>
      <c r="T197" s="111">
        <v>4.5488525236074065E-2</v>
      </c>
      <c r="V197" s="198"/>
      <c r="W197" s="201"/>
    </row>
    <row r="198" spans="2:23">
      <c r="B198" s="82" t="s">
        <v>563</v>
      </c>
      <c r="C198" s="129">
        <v>1940493</v>
      </c>
      <c r="D198" s="84" t="s">
        <v>111</v>
      </c>
      <c r="E198" s="84"/>
      <c r="F198" s="107">
        <v>520032640</v>
      </c>
      <c r="G198" s="84" t="s">
        <v>334</v>
      </c>
      <c r="H198" s="84" t="s">
        <v>335</v>
      </c>
      <c r="I198" s="84" t="s">
        <v>137</v>
      </c>
      <c r="J198" s="84"/>
      <c r="K198" s="111">
        <v>2.84</v>
      </c>
      <c r="L198" s="111" t="s">
        <v>139</v>
      </c>
      <c r="M198" s="111">
        <v>1.7</v>
      </c>
      <c r="N198" s="111">
        <v>0.84</v>
      </c>
      <c r="O198" s="178">
        <v>5988722.2299999995</v>
      </c>
      <c r="P198" s="108">
        <v>103</v>
      </c>
      <c r="Q198" s="178">
        <v>6168.3899999999994</v>
      </c>
      <c r="R198" s="111">
        <v>0.95000000000000007</v>
      </c>
      <c r="S198" s="111">
        <v>0.10121664212033538</v>
      </c>
      <c r="T198" s="111">
        <v>8.0611449832105834E-3</v>
      </c>
      <c r="V198" s="198"/>
      <c r="W198" s="201"/>
    </row>
    <row r="199" spans="2:23">
      <c r="B199" s="82" t="s">
        <v>564</v>
      </c>
      <c r="C199" s="129">
        <v>1119635</v>
      </c>
      <c r="D199" s="84" t="s">
        <v>111</v>
      </c>
      <c r="E199" s="84"/>
      <c r="F199" s="107">
        <v>520043027</v>
      </c>
      <c r="G199" s="84" t="s">
        <v>565</v>
      </c>
      <c r="H199" s="84" t="s">
        <v>566</v>
      </c>
      <c r="I199" s="84" t="s">
        <v>135</v>
      </c>
      <c r="J199" s="84"/>
      <c r="K199" s="111">
        <v>2.41</v>
      </c>
      <c r="L199" s="111" t="s">
        <v>139</v>
      </c>
      <c r="M199" s="111">
        <v>4.84</v>
      </c>
      <c r="N199" s="111">
        <v>0.91</v>
      </c>
      <c r="O199" s="178">
        <v>16860640.189999998</v>
      </c>
      <c r="P199" s="108">
        <v>109.67</v>
      </c>
      <c r="Q199" s="178">
        <v>18491.060000000001</v>
      </c>
      <c r="R199" s="111">
        <v>1.61</v>
      </c>
      <c r="S199" s="111">
        <v>0.30341839644472035</v>
      </c>
      <c r="T199" s="111">
        <v>2.4164995331560735E-2</v>
      </c>
      <c r="V199" s="198"/>
      <c r="W199" s="201"/>
    </row>
    <row r="200" spans="2:23">
      <c r="B200" s="82" t="s">
        <v>567</v>
      </c>
      <c r="C200" s="129">
        <v>1134212</v>
      </c>
      <c r="D200" s="84" t="s">
        <v>111</v>
      </c>
      <c r="E200" s="84"/>
      <c r="F200" s="107">
        <v>513141879</v>
      </c>
      <c r="G200" s="84" t="s">
        <v>334</v>
      </c>
      <c r="H200" s="84" t="s">
        <v>347</v>
      </c>
      <c r="I200" s="84" t="s">
        <v>137</v>
      </c>
      <c r="J200" s="84"/>
      <c r="K200" s="111">
        <v>3.85</v>
      </c>
      <c r="L200" s="111" t="s">
        <v>139</v>
      </c>
      <c r="M200" s="111">
        <v>1.95</v>
      </c>
      <c r="N200" s="111">
        <v>1.31</v>
      </c>
      <c r="O200" s="178">
        <v>1000000</v>
      </c>
      <c r="P200" s="108">
        <v>104.38</v>
      </c>
      <c r="Q200" s="178">
        <v>1043.8</v>
      </c>
      <c r="R200" s="111">
        <v>0.15</v>
      </c>
      <c r="S200" s="111">
        <v>1.7127634771019029E-2</v>
      </c>
      <c r="T200" s="111">
        <v>1.3640874091092178E-3</v>
      </c>
      <c r="V200" s="198"/>
      <c r="W200" s="201"/>
    </row>
    <row r="201" spans="2:23">
      <c r="B201" s="82" t="s">
        <v>568</v>
      </c>
      <c r="C201" s="129">
        <v>6040281</v>
      </c>
      <c r="D201" s="84" t="s">
        <v>111</v>
      </c>
      <c r="E201" s="84"/>
      <c r="F201" s="107">
        <v>520018078</v>
      </c>
      <c r="G201" s="84" t="s">
        <v>334</v>
      </c>
      <c r="H201" s="84" t="s">
        <v>347</v>
      </c>
      <c r="I201" s="84" t="s">
        <v>137</v>
      </c>
      <c r="J201" s="84"/>
      <c r="K201" s="111">
        <v>1.64</v>
      </c>
      <c r="L201" s="111" t="s">
        <v>139</v>
      </c>
      <c r="M201" s="111">
        <v>5.4</v>
      </c>
      <c r="N201" s="111">
        <v>0.74</v>
      </c>
      <c r="O201" s="178">
        <v>5635659.3399999999</v>
      </c>
      <c r="P201" s="108">
        <v>109.46</v>
      </c>
      <c r="Q201" s="178">
        <v>6168.8</v>
      </c>
      <c r="R201" s="111">
        <v>0.26</v>
      </c>
      <c r="S201" s="111">
        <v>0.10122336977913603</v>
      </c>
      <c r="T201" s="111">
        <v>8.0616807906811108E-3</v>
      </c>
      <c r="V201" s="198"/>
      <c r="W201" s="201"/>
    </row>
    <row r="202" spans="2:23">
      <c r="B202" s="82" t="s">
        <v>569</v>
      </c>
      <c r="C202" s="129">
        <v>1137033</v>
      </c>
      <c r="D202" s="84" t="s">
        <v>111</v>
      </c>
      <c r="E202" s="84"/>
      <c r="F202" s="107">
        <v>513230029</v>
      </c>
      <c r="G202" s="84" t="s">
        <v>377</v>
      </c>
      <c r="H202" s="84" t="s">
        <v>566</v>
      </c>
      <c r="I202" s="84" t="s">
        <v>135</v>
      </c>
      <c r="J202" s="84"/>
      <c r="K202" s="111">
        <v>6.55</v>
      </c>
      <c r="L202" s="111" t="s">
        <v>139</v>
      </c>
      <c r="M202" s="111">
        <v>3.39</v>
      </c>
      <c r="N202" s="111">
        <v>3.27</v>
      </c>
      <c r="O202" s="178">
        <v>10570273.700000001</v>
      </c>
      <c r="P202" s="108">
        <v>100.9</v>
      </c>
      <c r="Q202" s="178">
        <v>10665.41</v>
      </c>
      <c r="R202" s="111">
        <v>1.48</v>
      </c>
      <c r="S202" s="111">
        <v>0.17500790109520412</v>
      </c>
      <c r="T202" s="111">
        <v>1.3938064278585498E-2</v>
      </c>
      <c r="V202" s="198"/>
      <c r="W202" s="201"/>
    </row>
    <row r="203" spans="2:23">
      <c r="B203" s="82" t="s">
        <v>571</v>
      </c>
      <c r="C203" s="129">
        <v>1940410</v>
      </c>
      <c r="D203" s="84" t="s">
        <v>111</v>
      </c>
      <c r="E203" s="84"/>
      <c r="F203" s="107">
        <v>520032640</v>
      </c>
      <c r="G203" s="84" t="s">
        <v>334</v>
      </c>
      <c r="H203" s="84" t="s">
        <v>347</v>
      </c>
      <c r="I203" s="84" t="s">
        <v>137</v>
      </c>
      <c r="J203" s="84"/>
      <c r="K203" s="111">
        <v>2.97</v>
      </c>
      <c r="L203" s="111" t="s">
        <v>139</v>
      </c>
      <c r="M203" s="111">
        <v>6.1</v>
      </c>
      <c r="N203" s="111">
        <v>1.1000000000000001</v>
      </c>
      <c r="O203" s="178">
        <v>14819040.199999999</v>
      </c>
      <c r="P203" s="108">
        <v>120.41</v>
      </c>
      <c r="Q203" s="178">
        <v>17843.600000000002</v>
      </c>
      <c r="R203" s="111">
        <v>0.87</v>
      </c>
      <c r="S203" s="111">
        <v>0.29279427457382179</v>
      </c>
      <c r="T203" s="111">
        <v>2.3318863856276337E-2</v>
      </c>
      <c r="V203" s="198"/>
      <c r="W203" s="201"/>
    </row>
    <row r="204" spans="2:23">
      <c r="B204" s="82" t="s">
        <v>572</v>
      </c>
      <c r="C204" s="129">
        <v>1940436</v>
      </c>
      <c r="D204" s="84" t="s">
        <v>111</v>
      </c>
      <c r="E204" s="84"/>
      <c r="F204" s="107">
        <v>520032640</v>
      </c>
      <c r="G204" s="84" t="s">
        <v>334</v>
      </c>
      <c r="H204" s="84" t="s">
        <v>347</v>
      </c>
      <c r="I204" s="84" t="s">
        <v>137</v>
      </c>
      <c r="J204" s="84"/>
      <c r="K204" s="111">
        <v>1.63</v>
      </c>
      <c r="L204" s="111" t="s">
        <v>139</v>
      </c>
      <c r="M204" s="111">
        <v>2.2999999999999998</v>
      </c>
      <c r="N204" s="111">
        <v>0.71</v>
      </c>
      <c r="O204" s="178">
        <v>196554.68</v>
      </c>
      <c r="P204" s="108">
        <v>103.05</v>
      </c>
      <c r="Q204" s="178">
        <v>202.55</v>
      </c>
      <c r="R204" s="111">
        <v>0.02</v>
      </c>
      <c r="S204" s="111">
        <v>3.3236275367598241E-3</v>
      </c>
      <c r="T204" s="111">
        <v>2.647019589146121E-4</v>
      </c>
      <c r="V204" s="198"/>
      <c r="W204" s="201"/>
    </row>
    <row r="205" spans="2:23">
      <c r="B205" s="82" t="s">
        <v>573</v>
      </c>
      <c r="C205" s="129">
        <v>1134980</v>
      </c>
      <c r="D205" s="84" t="s">
        <v>111</v>
      </c>
      <c r="E205" s="84"/>
      <c r="F205" s="107">
        <v>520043613</v>
      </c>
      <c r="G205" s="84" t="s">
        <v>131</v>
      </c>
      <c r="H205" s="84" t="s">
        <v>347</v>
      </c>
      <c r="I205" s="84" t="s">
        <v>137</v>
      </c>
      <c r="J205" s="84"/>
      <c r="K205" s="111">
        <v>2.94</v>
      </c>
      <c r="L205" s="111" t="s">
        <v>139</v>
      </c>
      <c r="M205" s="111">
        <v>1.34</v>
      </c>
      <c r="N205" s="111">
        <v>1.05</v>
      </c>
      <c r="O205" s="178">
        <v>6129198.0999999996</v>
      </c>
      <c r="P205" s="108">
        <v>100.89</v>
      </c>
      <c r="Q205" s="178">
        <v>6183.75</v>
      </c>
      <c r="R205" s="111">
        <v>1.04</v>
      </c>
      <c r="S205" s="111">
        <v>0.10146868319150115</v>
      </c>
      <c r="T205" s="111">
        <v>8.0812181606429636E-3</v>
      </c>
      <c r="V205" s="198"/>
      <c r="W205" s="201"/>
    </row>
    <row r="206" spans="2:23">
      <c r="B206" s="82" t="s">
        <v>574</v>
      </c>
      <c r="C206" s="129">
        <v>2300150</v>
      </c>
      <c r="D206" s="84" t="s">
        <v>111</v>
      </c>
      <c r="E206" s="84"/>
      <c r="F206" s="107">
        <v>520031931</v>
      </c>
      <c r="G206" s="84" t="s">
        <v>156</v>
      </c>
      <c r="H206" s="84" t="s">
        <v>364</v>
      </c>
      <c r="I206" s="84" t="s">
        <v>137</v>
      </c>
      <c r="J206" s="84"/>
      <c r="K206" s="111">
        <v>4.74</v>
      </c>
      <c r="L206" s="111" t="s">
        <v>139</v>
      </c>
      <c r="M206" s="111">
        <v>1.48</v>
      </c>
      <c r="N206" s="111">
        <v>1.08</v>
      </c>
      <c r="O206" s="178">
        <v>6551822.5499999998</v>
      </c>
      <c r="P206" s="108">
        <v>102.29</v>
      </c>
      <c r="Q206" s="178">
        <v>6701.86</v>
      </c>
      <c r="R206" s="111">
        <v>0.89</v>
      </c>
      <c r="S206" s="111">
        <v>0.10997031075541443</v>
      </c>
      <c r="T206" s="111">
        <v>8.7583089132139327E-3</v>
      </c>
      <c r="V206" s="198"/>
      <c r="W206" s="201"/>
    </row>
    <row r="207" spans="2:23">
      <c r="B207" s="82" t="s">
        <v>575</v>
      </c>
      <c r="C207" s="129">
        <v>2300168</v>
      </c>
      <c r="D207" s="84" t="s">
        <v>111</v>
      </c>
      <c r="E207" s="84"/>
      <c r="F207" s="107">
        <v>520031931</v>
      </c>
      <c r="G207" s="84" t="s">
        <v>156</v>
      </c>
      <c r="H207" s="84" t="s">
        <v>364</v>
      </c>
      <c r="I207" s="84" t="s">
        <v>137</v>
      </c>
      <c r="J207" s="84"/>
      <c r="K207" s="111">
        <v>0.91</v>
      </c>
      <c r="L207" s="111" t="s">
        <v>139</v>
      </c>
      <c r="M207" s="111">
        <v>5.7</v>
      </c>
      <c r="N207" s="111">
        <v>0.46</v>
      </c>
      <c r="O207" s="178">
        <v>2189915.6800000002</v>
      </c>
      <c r="P207" s="108">
        <v>105.26</v>
      </c>
      <c r="Q207" s="178">
        <v>2305.1000000000004</v>
      </c>
      <c r="R207" s="111">
        <v>0.25</v>
      </c>
      <c r="S207" s="111">
        <v>3.7824210491163024E-2</v>
      </c>
      <c r="T207" s="111">
        <v>3.0124141470949019E-3</v>
      </c>
      <c r="V207" s="198"/>
      <c r="W207" s="201"/>
    </row>
    <row r="208" spans="2:23">
      <c r="B208" s="82" t="s">
        <v>576</v>
      </c>
      <c r="C208" s="129">
        <v>1135862</v>
      </c>
      <c r="D208" s="84" t="s">
        <v>111</v>
      </c>
      <c r="E208" s="84"/>
      <c r="F208" s="107">
        <v>513230029</v>
      </c>
      <c r="G208" s="84" t="s">
        <v>377</v>
      </c>
      <c r="H208" s="84" t="s">
        <v>388</v>
      </c>
      <c r="I208" s="84" t="s">
        <v>135</v>
      </c>
      <c r="J208" s="84"/>
      <c r="K208" s="111">
        <v>6.4</v>
      </c>
      <c r="L208" s="111" t="s">
        <v>139</v>
      </c>
      <c r="M208" s="111">
        <v>3.58</v>
      </c>
      <c r="N208" s="111">
        <v>3.25</v>
      </c>
      <c r="O208" s="178">
        <v>13595562.450000001</v>
      </c>
      <c r="P208" s="108">
        <v>104.06</v>
      </c>
      <c r="Q208" s="178">
        <v>14147.54</v>
      </c>
      <c r="R208" s="111">
        <v>1.1400000000000001</v>
      </c>
      <c r="S208" s="111">
        <v>0.23214590728911916</v>
      </c>
      <c r="T208" s="111">
        <v>1.8488677125760706E-2</v>
      </c>
      <c r="V208" s="198"/>
      <c r="W208" s="201"/>
    </row>
    <row r="209" spans="2:23">
      <c r="B209" s="82" t="s">
        <v>577</v>
      </c>
      <c r="C209" s="129">
        <v>1127547</v>
      </c>
      <c r="D209" s="84" t="s">
        <v>111</v>
      </c>
      <c r="E209" s="84"/>
      <c r="F209" s="107">
        <v>520027194</v>
      </c>
      <c r="G209" s="84" t="s">
        <v>565</v>
      </c>
      <c r="H209" s="84" t="s">
        <v>364</v>
      </c>
      <c r="I209" s="84" t="s">
        <v>137</v>
      </c>
      <c r="J209" s="84"/>
      <c r="K209" s="111">
        <v>3.32</v>
      </c>
      <c r="L209" s="111" t="s">
        <v>139</v>
      </c>
      <c r="M209" s="111">
        <v>4.0999999999999996</v>
      </c>
      <c r="N209" s="111">
        <v>1.1599999999999999</v>
      </c>
      <c r="O209" s="178">
        <v>33579121.390000001</v>
      </c>
      <c r="P209" s="108">
        <v>110.04</v>
      </c>
      <c r="Q209" s="183">
        <v>36950.465177555998</v>
      </c>
      <c r="R209" s="111">
        <v>2.8000000000000003</v>
      </c>
      <c r="S209" s="111">
        <v>0.60631737131676178</v>
      </c>
      <c r="T209" s="111">
        <v>4.8288622637893019E-2</v>
      </c>
      <c r="V209" s="198"/>
      <c r="W209" s="201"/>
    </row>
    <row r="210" spans="2:23">
      <c r="B210" s="82" t="s">
        <v>578</v>
      </c>
      <c r="C210" s="129">
        <v>1133131</v>
      </c>
      <c r="D210" s="84" t="s">
        <v>111</v>
      </c>
      <c r="E210" s="84"/>
      <c r="F210" s="107">
        <v>520027194</v>
      </c>
      <c r="G210" s="84" t="s">
        <v>565</v>
      </c>
      <c r="H210" s="84" t="s">
        <v>364</v>
      </c>
      <c r="I210" s="84" t="s">
        <v>137</v>
      </c>
      <c r="J210" s="84"/>
      <c r="K210" s="111">
        <v>6.68</v>
      </c>
      <c r="L210" s="111" t="s">
        <v>139</v>
      </c>
      <c r="M210" s="111">
        <v>1.05</v>
      </c>
      <c r="N210" s="111">
        <v>1.1000000000000001</v>
      </c>
      <c r="O210" s="178">
        <v>12230068.74</v>
      </c>
      <c r="P210" s="108">
        <v>99.79</v>
      </c>
      <c r="Q210" s="178">
        <v>12204.39</v>
      </c>
      <c r="R210" s="111">
        <v>2.64</v>
      </c>
      <c r="S210" s="111">
        <v>0.20026090680501715</v>
      </c>
      <c r="T210" s="111">
        <v>1.5949276427340914E-2</v>
      </c>
      <c r="V210" s="198"/>
      <c r="W210" s="201"/>
    </row>
    <row r="211" spans="2:23">
      <c r="B211" s="82" t="s">
        <v>580</v>
      </c>
      <c r="C211" s="129">
        <v>1110931</v>
      </c>
      <c r="D211" s="84" t="s">
        <v>111</v>
      </c>
      <c r="E211" s="84"/>
      <c r="F211" s="107">
        <v>520043605</v>
      </c>
      <c r="G211" s="84" t="s">
        <v>393</v>
      </c>
      <c r="H211" s="84" t="s">
        <v>394</v>
      </c>
      <c r="I211" s="84" t="s">
        <v>137</v>
      </c>
      <c r="J211" s="84"/>
      <c r="K211" s="111">
        <v>0.9</v>
      </c>
      <c r="L211" s="111" t="s">
        <v>139</v>
      </c>
      <c r="M211" s="111">
        <v>6.5</v>
      </c>
      <c r="N211" s="111">
        <v>0.56000000000000005</v>
      </c>
      <c r="O211" s="178">
        <v>5183929.54</v>
      </c>
      <c r="P211" s="108">
        <v>105.97</v>
      </c>
      <c r="Q211" s="178">
        <v>5493.4100000000008</v>
      </c>
      <c r="R211" s="111">
        <v>1.34</v>
      </c>
      <c r="S211" s="111">
        <v>9.0140946663598051E-2</v>
      </c>
      <c r="T211" s="111">
        <v>7.1790490650265075E-3</v>
      </c>
      <c r="V211" s="198"/>
      <c r="W211" s="201"/>
    </row>
    <row r="212" spans="2:23">
      <c r="B212" s="82" t="s">
        <v>581</v>
      </c>
      <c r="C212" s="129">
        <v>11109310</v>
      </c>
      <c r="D212" s="84" t="s">
        <v>111</v>
      </c>
      <c r="E212" s="84"/>
      <c r="F212" s="107">
        <v>520043605</v>
      </c>
      <c r="G212" s="84" t="s">
        <v>393</v>
      </c>
      <c r="H212" s="84" t="s">
        <v>394</v>
      </c>
      <c r="I212" s="84" t="s">
        <v>137</v>
      </c>
      <c r="J212" s="84"/>
      <c r="K212" s="111">
        <v>0.9</v>
      </c>
      <c r="L212" s="111" t="s">
        <v>139</v>
      </c>
      <c r="M212" s="111">
        <v>6.5</v>
      </c>
      <c r="N212" s="111">
        <v>0.59</v>
      </c>
      <c r="O212" s="178">
        <v>1454649.4</v>
      </c>
      <c r="P212" s="108">
        <v>105.93</v>
      </c>
      <c r="Q212" s="178">
        <v>1540.94</v>
      </c>
      <c r="R212" s="111">
        <v>0.38</v>
      </c>
      <c r="S212" s="111">
        <v>2.528516720066494E-2</v>
      </c>
      <c r="T212" s="111">
        <v>2.013773569834028E-3</v>
      </c>
      <c r="V212" s="198"/>
      <c r="W212" s="201"/>
    </row>
    <row r="213" spans="2:23">
      <c r="B213" s="82" t="s">
        <v>582</v>
      </c>
      <c r="C213" s="129">
        <v>3900354</v>
      </c>
      <c r="D213" s="84" t="s">
        <v>111</v>
      </c>
      <c r="E213" s="84"/>
      <c r="F213" s="107">
        <v>520038506</v>
      </c>
      <c r="G213" s="84" t="s">
        <v>354</v>
      </c>
      <c r="H213" s="84" t="s">
        <v>394</v>
      </c>
      <c r="I213" s="84" t="s">
        <v>137</v>
      </c>
      <c r="J213" s="84"/>
      <c r="K213" s="111">
        <v>7.02</v>
      </c>
      <c r="L213" s="111" t="s">
        <v>139</v>
      </c>
      <c r="M213" s="111">
        <v>3.85</v>
      </c>
      <c r="N213" s="111">
        <v>3.45</v>
      </c>
      <c r="O213" s="178">
        <v>9172551.5600000005</v>
      </c>
      <c r="P213" s="108">
        <v>103.05</v>
      </c>
      <c r="Q213" s="178">
        <v>9452.31</v>
      </c>
      <c r="R213" s="111">
        <v>3.3299999999999996</v>
      </c>
      <c r="S213" s="111">
        <v>0.15510223550723401</v>
      </c>
      <c r="T213" s="111">
        <v>1.2352727589573818E-2</v>
      </c>
      <c r="V213" s="198"/>
      <c r="W213" s="201"/>
    </row>
    <row r="214" spans="2:23">
      <c r="B214" s="82" t="s">
        <v>583</v>
      </c>
      <c r="C214" s="129">
        <v>7590144</v>
      </c>
      <c r="D214" s="84" t="s">
        <v>111</v>
      </c>
      <c r="E214" s="84"/>
      <c r="F214" s="107">
        <v>520001736</v>
      </c>
      <c r="G214" s="84" t="s">
        <v>354</v>
      </c>
      <c r="H214" s="84" t="s">
        <v>394</v>
      </c>
      <c r="I214" s="84" t="s">
        <v>137</v>
      </c>
      <c r="J214" s="84"/>
      <c r="K214" s="111">
        <v>1.29</v>
      </c>
      <c r="L214" s="111" t="s">
        <v>139</v>
      </c>
      <c r="M214" s="111">
        <v>6.41</v>
      </c>
      <c r="N214" s="111">
        <v>0.61</v>
      </c>
      <c r="O214" s="178">
        <v>3743443.11</v>
      </c>
      <c r="P214" s="108">
        <v>108.75</v>
      </c>
      <c r="Q214" s="178">
        <v>4070.99</v>
      </c>
      <c r="R214" s="111">
        <v>1.74</v>
      </c>
      <c r="S214" s="111">
        <v>6.6800565124037897E-2</v>
      </c>
      <c r="T214" s="111">
        <v>5.320163059599094E-3</v>
      </c>
      <c r="V214" s="198"/>
      <c r="W214" s="201"/>
    </row>
    <row r="215" spans="2:23">
      <c r="B215" s="82" t="s">
        <v>584</v>
      </c>
      <c r="C215" s="129">
        <v>1260405</v>
      </c>
      <c r="D215" s="84" t="s">
        <v>111</v>
      </c>
      <c r="E215" s="84"/>
      <c r="F215" s="107">
        <v>520033234</v>
      </c>
      <c r="G215" s="84" t="s">
        <v>354</v>
      </c>
      <c r="H215" s="84" t="s">
        <v>394</v>
      </c>
      <c r="I215" s="84" t="s">
        <v>137</v>
      </c>
      <c r="J215" s="84"/>
      <c r="K215" s="111">
        <v>1</v>
      </c>
      <c r="L215" s="111" t="s">
        <v>139</v>
      </c>
      <c r="M215" s="111">
        <v>6.4</v>
      </c>
      <c r="N215" s="111">
        <v>0.49</v>
      </c>
      <c r="O215" s="178">
        <v>4359079.59</v>
      </c>
      <c r="P215" s="108">
        <v>105.88</v>
      </c>
      <c r="Q215" s="178">
        <v>4615.3899999999994</v>
      </c>
      <c r="R215" s="111">
        <v>1.53</v>
      </c>
      <c r="S215" s="111">
        <v>7.5733583297387913E-2</v>
      </c>
      <c r="T215" s="111">
        <v>6.0316108326581644E-3</v>
      </c>
      <c r="V215" s="198"/>
      <c r="W215" s="201"/>
    </row>
    <row r="216" spans="2:23">
      <c r="B216" s="82" t="s">
        <v>585</v>
      </c>
      <c r="C216" s="129">
        <v>1260421</v>
      </c>
      <c r="D216" s="84" t="s">
        <v>111</v>
      </c>
      <c r="E216" s="84"/>
      <c r="F216" s="107">
        <v>520033234</v>
      </c>
      <c r="G216" s="84" t="s">
        <v>354</v>
      </c>
      <c r="H216" s="84" t="s">
        <v>394</v>
      </c>
      <c r="I216" s="84" t="s">
        <v>137</v>
      </c>
      <c r="J216" s="84"/>
      <c r="K216" s="111">
        <v>1.74</v>
      </c>
      <c r="L216" s="111" t="s">
        <v>139</v>
      </c>
      <c r="M216" s="111">
        <v>0.81</v>
      </c>
      <c r="N216" s="111">
        <v>1.1299999999999999</v>
      </c>
      <c r="O216" s="178">
        <v>1693311.98</v>
      </c>
      <c r="P216" s="108">
        <v>99.43</v>
      </c>
      <c r="Q216" s="178">
        <v>1683.66</v>
      </c>
      <c r="R216" s="111">
        <v>0.31</v>
      </c>
      <c r="S216" s="111">
        <v>2.7627048820247076E-2</v>
      </c>
      <c r="T216" s="111">
        <v>2.2002868434765526E-3</v>
      </c>
      <c r="V216" s="198"/>
      <c r="W216" s="201"/>
    </row>
    <row r="217" spans="2:23">
      <c r="B217" s="82" t="s">
        <v>586</v>
      </c>
      <c r="C217" s="129">
        <v>7480106</v>
      </c>
      <c r="D217" s="84" t="s">
        <v>111</v>
      </c>
      <c r="E217" s="84"/>
      <c r="F217" s="107">
        <v>520029935</v>
      </c>
      <c r="G217" s="84" t="s">
        <v>334</v>
      </c>
      <c r="H217" s="84" t="s">
        <v>394</v>
      </c>
      <c r="I217" s="84" t="s">
        <v>137</v>
      </c>
      <c r="J217" s="84"/>
      <c r="K217" s="111">
        <v>1.64</v>
      </c>
      <c r="L217" s="111" t="s">
        <v>139</v>
      </c>
      <c r="M217" s="111">
        <v>2</v>
      </c>
      <c r="N217" s="111">
        <v>0.72</v>
      </c>
      <c r="O217" s="178">
        <v>48327.57</v>
      </c>
      <c r="P217" s="108">
        <v>102.52</v>
      </c>
      <c r="Q217" s="178">
        <v>49.55</v>
      </c>
      <c r="R217" s="111">
        <v>0.01</v>
      </c>
      <c r="S217" s="111">
        <v>8.1306217944433117E-4</v>
      </c>
      <c r="T217" s="111">
        <v>6.475429308427069E-5</v>
      </c>
      <c r="V217" s="198"/>
      <c r="W217" s="201"/>
    </row>
    <row r="218" spans="2:23">
      <c r="B218" s="82" t="s">
        <v>587</v>
      </c>
      <c r="C218" s="129">
        <v>7480031</v>
      </c>
      <c r="D218" s="84" t="s">
        <v>111</v>
      </c>
      <c r="E218" s="84"/>
      <c r="F218" s="107">
        <v>520029935</v>
      </c>
      <c r="G218" s="84" t="s">
        <v>334</v>
      </c>
      <c r="H218" s="84" t="s">
        <v>394</v>
      </c>
      <c r="I218" s="84" t="s">
        <v>137</v>
      </c>
      <c r="J218" s="84"/>
      <c r="K218" s="111">
        <v>1.61</v>
      </c>
      <c r="L218" s="111" t="s">
        <v>139</v>
      </c>
      <c r="M218" s="111">
        <v>6.1</v>
      </c>
      <c r="N218" s="111">
        <v>0.62</v>
      </c>
      <c r="O218" s="178">
        <v>6993882.3099999996</v>
      </c>
      <c r="P218" s="108">
        <v>114.11</v>
      </c>
      <c r="Q218" s="178">
        <v>7980.72</v>
      </c>
      <c r="R218" s="111">
        <v>1.17</v>
      </c>
      <c r="S218" s="111">
        <v>0.13095502717931307</v>
      </c>
      <c r="T218" s="111">
        <v>1.0429583893107986E-2</v>
      </c>
      <c r="V218" s="198"/>
      <c r="W218" s="201"/>
    </row>
    <row r="219" spans="2:23">
      <c r="B219" s="82" t="s">
        <v>588</v>
      </c>
      <c r="C219" s="129">
        <v>1136696</v>
      </c>
      <c r="D219" s="84" t="s">
        <v>111</v>
      </c>
      <c r="E219" s="84"/>
      <c r="F219" s="107">
        <v>514290345</v>
      </c>
      <c r="G219" s="84" t="s">
        <v>377</v>
      </c>
      <c r="H219" s="84" t="s">
        <v>391</v>
      </c>
      <c r="I219" s="84" t="s">
        <v>135</v>
      </c>
      <c r="J219" s="84"/>
      <c r="K219" s="111">
        <v>6.4</v>
      </c>
      <c r="L219" s="111" t="s">
        <v>139</v>
      </c>
      <c r="M219" s="111">
        <v>3.05</v>
      </c>
      <c r="N219" s="111">
        <v>3.26</v>
      </c>
      <c r="O219" s="178">
        <v>3143536.55</v>
      </c>
      <c r="P219" s="108">
        <v>99.28</v>
      </c>
      <c r="Q219" s="178">
        <v>3120.9</v>
      </c>
      <c r="R219" s="111">
        <v>1.49</v>
      </c>
      <c r="S219" s="111">
        <v>5.121061061206484E-2</v>
      </c>
      <c r="T219" s="111">
        <v>4.0785403286922378E-3</v>
      </c>
      <c r="V219" s="198"/>
      <c r="W219" s="201"/>
    </row>
    <row r="220" spans="2:23">
      <c r="B220" s="82" t="s">
        <v>589</v>
      </c>
      <c r="C220" s="129">
        <v>1119197</v>
      </c>
      <c r="D220" s="84" t="s">
        <v>111</v>
      </c>
      <c r="E220" s="84"/>
      <c r="F220" s="107">
        <v>513834200</v>
      </c>
      <c r="G220" s="84" t="s">
        <v>377</v>
      </c>
      <c r="H220" s="84" t="s">
        <v>394</v>
      </c>
      <c r="I220" s="84" t="s">
        <v>137</v>
      </c>
      <c r="J220" s="84"/>
      <c r="K220" s="111">
        <v>2.36</v>
      </c>
      <c r="L220" s="111" t="s">
        <v>139</v>
      </c>
      <c r="M220" s="111">
        <v>1.8</v>
      </c>
      <c r="N220" s="111">
        <v>0.73</v>
      </c>
      <c r="O220" s="178">
        <v>1171876.45</v>
      </c>
      <c r="P220" s="108">
        <v>103.03</v>
      </c>
      <c r="Q220" s="178">
        <v>1207.3800000000001</v>
      </c>
      <c r="R220" s="111">
        <v>0.78</v>
      </c>
      <c r="S220" s="111">
        <v>1.9811806543239083E-2</v>
      </c>
      <c r="T220" s="111">
        <v>1.5778615213741017E-3</v>
      </c>
      <c r="V220" s="198"/>
      <c r="W220" s="201"/>
    </row>
    <row r="221" spans="2:23">
      <c r="B221" s="82" t="s">
        <v>590</v>
      </c>
      <c r="C221" s="129">
        <v>6000202</v>
      </c>
      <c r="D221" s="84" t="s">
        <v>111</v>
      </c>
      <c r="E221" s="84"/>
      <c r="F221" s="107">
        <v>520000472</v>
      </c>
      <c r="G221" s="84" t="s">
        <v>131</v>
      </c>
      <c r="H221" s="84" t="s">
        <v>391</v>
      </c>
      <c r="I221" s="84" t="s">
        <v>135</v>
      </c>
      <c r="J221" s="84"/>
      <c r="K221" s="111">
        <v>5.49</v>
      </c>
      <c r="L221" s="111" t="s">
        <v>139</v>
      </c>
      <c r="M221" s="111">
        <v>4.8</v>
      </c>
      <c r="N221" s="111">
        <v>2.0299999999999998</v>
      </c>
      <c r="O221" s="178">
        <v>7396640.29</v>
      </c>
      <c r="P221" s="108">
        <v>117.15</v>
      </c>
      <c r="Q221" s="178">
        <v>8665.16</v>
      </c>
      <c r="R221" s="111">
        <v>1.69</v>
      </c>
      <c r="S221" s="111">
        <v>0.14218595105618245</v>
      </c>
      <c r="T221" s="111">
        <v>1.1324042588538828E-2</v>
      </c>
      <c r="V221" s="198"/>
      <c r="W221" s="201"/>
    </row>
    <row r="222" spans="2:23">
      <c r="B222" s="82" t="s">
        <v>591</v>
      </c>
      <c r="C222" s="129">
        <v>1120138</v>
      </c>
      <c r="D222" s="84" t="s">
        <v>111</v>
      </c>
      <c r="E222" s="84"/>
      <c r="F222" s="107">
        <v>513754069</v>
      </c>
      <c r="G222" s="84" t="s">
        <v>377</v>
      </c>
      <c r="H222" s="84" t="s">
        <v>394</v>
      </c>
      <c r="I222" s="84" t="s">
        <v>137</v>
      </c>
      <c r="J222" s="84"/>
      <c r="K222" s="111">
        <v>1.51</v>
      </c>
      <c r="L222" s="111" t="s">
        <v>139</v>
      </c>
      <c r="M222" s="111">
        <v>5.7</v>
      </c>
      <c r="N222" s="111">
        <v>0.89</v>
      </c>
      <c r="O222" s="178">
        <v>12923575.130000001</v>
      </c>
      <c r="P222" s="108">
        <v>109.92</v>
      </c>
      <c r="Q222" s="178">
        <v>14205.59</v>
      </c>
      <c r="R222" s="111">
        <v>1.74</v>
      </c>
      <c r="S222" s="111">
        <v>0.23309844532174764</v>
      </c>
      <c r="T222" s="111">
        <v>1.8564539622502214E-2</v>
      </c>
      <c r="V222" s="198"/>
      <c r="W222" s="201"/>
    </row>
    <row r="223" spans="2:23">
      <c r="B223" s="82" t="s">
        <v>592</v>
      </c>
      <c r="C223" s="129">
        <v>1135656</v>
      </c>
      <c r="D223" s="84" t="s">
        <v>111</v>
      </c>
      <c r="E223" s="84"/>
      <c r="F223" s="84">
        <v>1643</v>
      </c>
      <c r="G223" s="84" t="s">
        <v>354</v>
      </c>
      <c r="H223" s="84" t="s">
        <v>391</v>
      </c>
      <c r="I223" s="84" t="s">
        <v>135</v>
      </c>
      <c r="J223" s="84"/>
      <c r="K223" s="111">
        <v>4.47</v>
      </c>
      <c r="L223" s="111" t="s">
        <v>139</v>
      </c>
      <c r="M223" s="111">
        <v>5.04</v>
      </c>
      <c r="N223" s="111">
        <v>3.56</v>
      </c>
      <c r="O223" s="178">
        <v>5455475.5099999998</v>
      </c>
      <c r="P223" s="108">
        <v>102.97</v>
      </c>
      <c r="Q223" s="178">
        <v>5617.5</v>
      </c>
      <c r="R223" s="111">
        <v>0.39</v>
      </c>
      <c r="S223" s="111">
        <v>9.2177130030848251E-2</v>
      </c>
      <c r="T223" s="111">
        <v>7.3412157699473376E-3</v>
      </c>
      <c r="V223" s="198"/>
      <c r="W223" s="201"/>
    </row>
    <row r="224" spans="2:23">
      <c r="B224" s="82" t="s">
        <v>594</v>
      </c>
      <c r="C224" s="129">
        <v>1132505</v>
      </c>
      <c r="D224" s="84" t="s">
        <v>111</v>
      </c>
      <c r="E224" s="84"/>
      <c r="F224" s="107">
        <v>510216054</v>
      </c>
      <c r="G224" s="84" t="s">
        <v>126</v>
      </c>
      <c r="H224" s="84" t="s">
        <v>394</v>
      </c>
      <c r="I224" s="84" t="s">
        <v>137</v>
      </c>
      <c r="J224" s="84"/>
      <c r="K224" s="111">
        <v>7.84</v>
      </c>
      <c r="L224" s="111" t="s">
        <v>139</v>
      </c>
      <c r="M224" s="111">
        <v>1.65</v>
      </c>
      <c r="N224" s="111">
        <v>1.66</v>
      </c>
      <c r="O224" s="178">
        <v>28249212.450000003</v>
      </c>
      <c r="P224" s="108">
        <v>100.9</v>
      </c>
      <c r="Q224" s="178">
        <v>28503.46</v>
      </c>
      <c r="R224" s="111">
        <v>3.7600000000000002</v>
      </c>
      <c r="S224" s="111">
        <v>0.46771110614135852</v>
      </c>
      <c r="T224" s="111">
        <v>3.7249675131297393E-2</v>
      </c>
      <c r="V224" s="198"/>
      <c r="W224" s="201"/>
    </row>
    <row r="225" spans="2:23">
      <c r="B225" s="82" t="s">
        <v>595</v>
      </c>
      <c r="C225" s="129">
        <v>1114073</v>
      </c>
      <c r="D225" s="84" t="s">
        <v>111</v>
      </c>
      <c r="E225" s="84"/>
      <c r="F225" s="107">
        <v>510216054</v>
      </c>
      <c r="G225" s="84" t="s">
        <v>126</v>
      </c>
      <c r="H225" s="84" t="s">
        <v>394</v>
      </c>
      <c r="I225" s="84" t="s">
        <v>137</v>
      </c>
      <c r="J225" s="84"/>
      <c r="K225" s="111">
        <v>3.28</v>
      </c>
      <c r="L225" s="111" t="s">
        <v>139</v>
      </c>
      <c r="M225" s="111">
        <v>2.33</v>
      </c>
      <c r="N225" s="111">
        <v>1.33</v>
      </c>
      <c r="O225" s="178">
        <v>26485603.989999998</v>
      </c>
      <c r="P225" s="108">
        <v>103.27</v>
      </c>
      <c r="Q225" s="178">
        <v>27351.68</v>
      </c>
      <c r="R225" s="111">
        <v>0.85</v>
      </c>
      <c r="S225" s="111">
        <v>0.44881163576718308</v>
      </c>
      <c r="T225" s="111">
        <v>3.5744474330316543E-2</v>
      </c>
      <c r="V225" s="198"/>
      <c r="W225" s="201"/>
    </row>
    <row r="226" spans="2:23">
      <c r="B226" s="82" t="s">
        <v>596</v>
      </c>
      <c r="C226" s="129">
        <v>1115062</v>
      </c>
      <c r="D226" s="84" t="s">
        <v>111</v>
      </c>
      <c r="E226" s="84"/>
      <c r="F226" s="107">
        <v>520044322</v>
      </c>
      <c r="G226" s="84" t="s">
        <v>126</v>
      </c>
      <c r="H226" s="84" t="s">
        <v>446</v>
      </c>
      <c r="I226" s="84" t="s">
        <v>135</v>
      </c>
      <c r="J226" s="84"/>
      <c r="K226" s="111">
        <v>2.2999999999999998</v>
      </c>
      <c r="L226" s="111" t="s">
        <v>139</v>
      </c>
      <c r="M226" s="111">
        <v>8.5</v>
      </c>
      <c r="N226" s="111">
        <v>1.31</v>
      </c>
      <c r="O226" s="178">
        <v>5250182.8600000003</v>
      </c>
      <c r="P226" s="108">
        <v>119.72</v>
      </c>
      <c r="Q226" s="178">
        <v>6285.52</v>
      </c>
      <c r="R226" s="111">
        <v>1.25</v>
      </c>
      <c r="S226" s="111">
        <v>0.10313861937721357</v>
      </c>
      <c r="T226" s="111">
        <v>8.2142160296073685E-3</v>
      </c>
      <c r="V226" s="198"/>
      <c r="W226" s="201"/>
    </row>
    <row r="227" spans="2:23">
      <c r="B227" s="82" t="s">
        <v>597</v>
      </c>
      <c r="C227" s="129">
        <v>6270144</v>
      </c>
      <c r="D227" s="84" t="s">
        <v>111</v>
      </c>
      <c r="E227" s="84"/>
      <c r="F227" s="107">
        <v>520025602</v>
      </c>
      <c r="G227" s="84" t="s">
        <v>153</v>
      </c>
      <c r="H227" s="84" t="s">
        <v>446</v>
      </c>
      <c r="I227" s="84" t="s">
        <v>135</v>
      </c>
      <c r="J227" s="84"/>
      <c r="K227" s="111">
        <v>5.73</v>
      </c>
      <c r="L227" s="111" t="s">
        <v>139</v>
      </c>
      <c r="M227" s="111">
        <v>5</v>
      </c>
      <c r="N227" s="111">
        <v>2.59</v>
      </c>
      <c r="O227" s="178">
        <v>4552487.6399999997</v>
      </c>
      <c r="P227" s="108">
        <v>116.08</v>
      </c>
      <c r="Q227" s="178">
        <v>5284.5300000000007</v>
      </c>
      <c r="R227" s="111">
        <v>1.22</v>
      </c>
      <c r="S227" s="111">
        <v>8.6713450638525771E-2</v>
      </c>
      <c r="T227" s="111">
        <v>6.9060747615059736E-3</v>
      </c>
      <c r="V227" s="198"/>
      <c r="W227" s="201"/>
    </row>
    <row r="228" spans="2:23">
      <c r="B228" s="82" t="s">
        <v>598</v>
      </c>
      <c r="C228" s="129">
        <v>6270151</v>
      </c>
      <c r="D228" s="84" t="s">
        <v>111</v>
      </c>
      <c r="E228" s="84"/>
      <c r="F228" s="107">
        <v>520025602</v>
      </c>
      <c r="G228" s="84" t="s">
        <v>153</v>
      </c>
      <c r="H228" s="84" t="s">
        <v>446</v>
      </c>
      <c r="I228" s="84" t="s">
        <v>135</v>
      </c>
      <c r="J228" s="84"/>
      <c r="K228" s="111">
        <v>7.97</v>
      </c>
      <c r="L228" s="111" t="s">
        <v>139</v>
      </c>
      <c r="M228" s="111">
        <v>2.2999999999999998</v>
      </c>
      <c r="N228" s="111">
        <v>2.1800000000000002</v>
      </c>
      <c r="O228" s="178">
        <v>48698.39</v>
      </c>
      <c r="P228" s="108">
        <v>100.8</v>
      </c>
      <c r="Q228" s="178">
        <v>49.09</v>
      </c>
      <c r="R228" s="111">
        <v>0.01</v>
      </c>
      <c r="S228" s="111">
        <v>8.055140744484807E-4</v>
      </c>
      <c r="T228" s="111">
        <v>6.415314323929058E-5</v>
      </c>
      <c r="V228" s="198"/>
      <c r="W228" s="201"/>
    </row>
    <row r="229" spans="2:23">
      <c r="B229" s="82" t="s">
        <v>599</v>
      </c>
      <c r="C229" s="129">
        <v>6270136</v>
      </c>
      <c r="D229" s="84" t="s">
        <v>111</v>
      </c>
      <c r="E229" s="84"/>
      <c r="F229" s="107">
        <v>520025602</v>
      </c>
      <c r="G229" s="84" t="s">
        <v>153</v>
      </c>
      <c r="H229" s="84" t="s">
        <v>446</v>
      </c>
      <c r="I229" s="84" t="s">
        <v>135</v>
      </c>
      <c r="J229" s="84"/>
      <c r="K229" s="111">
        <v>3.23</v>
      </c>
      <c r="L229" s="111" t="s">
        <v>139</v>
      </c>
      <c r="M229" s="111">
        <v>7.6</v>
      </c>
      <c r="N229" s="111">
        <v>1.5</v>
      </c>
      <c r="O229" s="178">
        <v>1567383.15</v>
      </c>
      <c r="P229" s="108">
        <v>120.6</v>
      </c>
      <c r="Q229" s="178">
        <v>1890.27</v>
      </c>
      <c r="R229" s="111">
        <v>1.08</v>
      </c>
      <c r="S229" s="111">
        <v>3.1017296588057231E-2</v>
      </c>
      <c r="T229" s="111">
        <v>2.4702946031968588E-3</v>
      </c>
      <c r="V229" s="198"/>
      <c r="W229" s="201"/>
    </row>
    <row r="230" spans="2:23">
      <c r="B230" s="82" t="s">
        <v>600</v>
      </c>
      <c r="C230" s="129">
        <v>1610187</v>
      </c>
      <c r="D230" s="84" t="s">
        <v>111</v>
      </c>
      <c r="E230" s="84"/>
      <c r="F230" s="107">
        <v>520034695</v>
      </c>
      <c r="G230" s="84" t="s">
        <v>601</v>
      </c>
      <c r="H230" s="84" t="s">
        <v>446</v>
      </c>
      <c r="I230" s="84" t="s">
        <v>135</v>
      </c>
      <c r="J230" s="84"/>
      <c r="K230" s="111">
        <v>3.92</v>
      </c>
      <c r="L230" s="111" t="s">
        <v>139</v>
      </c>
      <c r="M230" s="111">
        <v>3.2</v>
      </c>
      <c r="N230" s="111">
        <v>2.08</v>
      </c>
      <c r="O230" s="178">
        <v>1747152.67</v>
      </c>
      <c r="P230" s="108">
        <v>104.73</v>
      </c>
      <c r="Q230" s="178">
        <v>1829.8000000000002</v>
      </c>
      <c r="R230" s="111">
        <v>2.0499999999999998</v>
      </c>
      <c r="S230" s="111">
        <v>3.0025048959580976E-2</v>
      </c>
      <c r="T230" s="111">
        <v>2.3912695355317562E-3</v>
      </c>
      <c r="V230" s="198"/>
      <c r="W230" s="201"/>
    </row>
    <row r="231" spans="2:23">
      <c r="B231" s="82" t="s">
        <v>602</v>
      </c>
      <c r="C231" s="129">
        <v>5760202</v>
      </c>
      <c r="D231" s="84" t="s">
        <v>111</v>
      </c>
      <c r="E231" s="84"/>
      <c r="F231" s="107">
        <v>520028010</v>
      </c>
      <c r="G231" s="84" t="s">
        <v>126</v>
      </c>
      <c r="H231" s="84" t="s">
        <v>450</v>
      </c>
      <c r="I231" s="84" t="s">
        <v>137</v>
      </c>
      <c r="J231" s="84"/>
      <c r="K231" s="111">
        <v>1.46</v>
      </c>
      <c r="L231" s="111" t="s">
        <v>139</v>
      </c>
      <c r="M231" s="111">
        <v>6</v>
      </c>
      <c r="N231" s="111">
        <v>0.96</v>
      </c>
      <c r="O231" s="178">
        <v>10644216.050000001</v>
      </c>
      <c r="P231" s="108">
        <v>107.48</v>
      </c>
      <c r="Q231" s="178">
        <v>11440.41</v>
      </c>
      <c r="R231" s="111">
        <v>2.44</v>
      </c>
      <c r="S231" s="111">
        <v>0.18772481712082181</v>
      </c>
      <c r="T231" s="111">
        <v>1.4950871082628077E-2</v>
      </c>
      <c r="V231" s="198"/>
      <c r="W231" s="201"/>
    </row>
    <row r="232" spans="2:23">
      <c r="B232" s="82" t="s">
        <v>603</v>
      </c>
      <c r="C232" s="129">
        <v>1133511</v>
      </c>
      <c r="D232" s="84" t="s">
        <v>111</v>
      </c>
      <c r="E232" s="84"/>
      <c r="F232" s="107">
        <v>513682625</v>
      </c>
      <c r="G232" s="84" t="s">
        <v>387</v>
      </c>
      <c r="H232" s="84" t="s">
        <v>446</v>
      </c>
      <c r="I232" s="84" t="s">
        <v>135</v>
      </c>
      <c r="J232" s="84"/>
      <c r="K232" s="111">
        <v>4.62</v>
      </c>
      <c r="L232" s="111" t="s">
        <v>139</v>
      </c>
      <c r="M232" s="111">
        <v>3.2</v>
      </c>
      <c r="N232" s="111">
        <v>2.38</v>
      </c>
      <c r="O232" s="178">
        <v>1057780.23</v>
      </c>
      <c r="P232" s="108">
        <v>103.83</v>
      </c>
      <c r="Q232" s="178">
        <v>1098.29</v>
      </c>
      <c r="R232" s="111">
        <v>1.05</v>
      </c>
      <c r="S232" s="111">
        <v>1.8021757034549231E-2</v>
      </c>
      <c r="T232" s="111">
        <v>1.4352975287895793E-3</v>
      </c>
      <c r="V232" s="198"/>
      <c r="W232" s="201"/>
    </row>
    <row r="233" spans="2:23">
      <c r="B233" s="82" t="s">
        <v>604</v>
      </c>
      <c r="C233" s="129">
        <v>1115039</v>
      </c>
      <c r="D233" s="84" t="s">
        <v>111</v>
      </c>
      <c r="E233" s="84"/>
      <c r="F233" s="107">
        <v>513682146</v>
      </c>
      <c r="G233" s="84" t="s">
        <v>334</v>
      </c>
      <c r="H233" s="84" t="s">
        <v>450</v>
      </c>
      <c r="I233" s="84" t="s">
        <v>137</v>
      </c>
      <c r="J233" s="84"/>
      <c r="K233" s="111">
        <v>0.91</v>
      </c>
      <c r="L233" s="111" t="s">
        <v>139</v>
      </c>
      <c r="M233" s="111">
        <v>1.04</v>
      </c>
      <c r="N233" s="111">
        <v>0.63</v>
      </c>
      <c r="O233" s="178">
        <v>54598.54</v>
      </c>
      <c r="P233" s="108">
        <v>100.5</v>
      </c>
      <c r="Q233" s="178">
        <v>54.87</v>
      </c>
      <c r="R233" s="111">
        <v>0.05</v>
      </c>
      <c r="S233" s="111">
        <v>9.0035765461373264E-4</v>
      </c>
      <c r="T233" s="111">
        <v>7.170672172621458E-5</v>
      </c>
      <c r="V233" s="198"/>
      <c r="W233" s="201"/>
    </row>
    <row r="234" spans="2:23">
      <c r="B234" s="82" t="s">
        <v>605</v>
      </c>
      <c r="C234" s="129">
        <v>6130165</v>
      </c>
      <c r="D234" s="84" t="s">
        <v>111</v>
      </c>
      <c r="E234" s="84"/>
      <c r="F234" s="107">
        <v>520017807</v>
      </c>
      <c r="G234" s="84" t="s">
        <v>354</v>
      </c>
      <c r="H234" s="84" t="s">
        <v>446</v>
      </c>
      <c r="I234" s="84" t="s">
        <v>135</v>
      </c>
      <c r="J234" s="84"/>
      <c r="K234" s="111">
        <v>2.37</v>
      </c>
      <c r="L234" s="111" t="s">
        <v>139</v>
      </c>
      <c r="M234" s="111">
        <v>7.2</v>
      </c>
      <c r="N234" s="111">
        <v>1.84</v>
      </c>
      <c r="O234" s="178">
        <v>2682175.16</v>
      </c>
      <c r="P234" s="108">
        <v>112.99</v>
      </c>
      <c r="Q234" s="178">
        <v>3030.59</v>
      </c>
      <c r="R234" s="111">
        <v>0.91</v>
      </c>
      <c r="S234" s="111">
        <v>4.9728720694292551E-2</v>
      </c>
      <c r="T234" s="111">
        <v>3.9605189319527733E-3</v>
      </c>
      <c r="V234" s="198"/>
      <c r="W234" s="201"/>
    </row>
    <row r="235" spans="2:23">
      <c r="B235" s="82" t="s">
        <v>606</v>
      </c>
      <c r="C235" s="129">
        <v>6130199</v>
      </c>
      <c r="D235" s="84" t="s">
        <v>111</v>
      </c>
      <c r="E235" s="84"/>
      <c r="F235" s="107">
        <v>520017807</v>
      </c>
      <c r="G235" s="84" t="s">
        <v>354</v>
      </c>
      <c r="H235" s="84" t="s">
        <v>446</v>
      </c>
      <c r="I235" s="84" t="s">
        <v>135</v>
      </c>
      <c r="J235" s="84"/>
      <c r="K235" s="111">
        <v>5.93</v>
      </c>
      <c r="L235" s="111" t="s">
        <v>139</v>
      </c>
      <c r="M235" s="111">
        <v>5.05</v>
      </c>
      <c r="N235" s="111">
        <v>4.2</v>
      </c>
      <c r="O235" s="178">
        <v>5309160.21</v>
      </c>
      <c r="P235" s="108">
        <v>107.68</v>
      </c>
      <c r="Q235" s="178">
        <v>5716.9000000000005</v>
      </c>
      <c r="R235" s="111">
        <v>2.4</v>
      </c>
      <c r="S235" s="111">
        <v>9.3808177066908124E-2</v>
      </c>
      <c r="T235" s="111">
        <v>7.4711164103626057E-3</v>
      </c>
      <c r="V235" s="198"/>
      <c r="W235" s="201"/>
    </row>
    <row r="236" spans="2:23">
      <c r="B236" s="82" t="s">
        <v>607</v>
      </c>
      <c r="C236" s="129">
        <v>2380046</v>
      </c>
      <c r="D236" s="84" t="s">
        <v>111</v>
      </c>
      <c r="E236" s="84"/>
      <c r="F236" s="107">
        <v>520036435</v>
      </c>
      <c r="G236" s="84" t="s">
        <v>131</v>
      </c>
      <c r="H236" s="84" t="s">
        <v>450</v>
      </c>
      <c r="I236" s="84" t="s">
        <v>137</v>
      </c>
      <c r="J236" s="84"/>
      <c r="K236" s="111">
        <v>4.41</v>
      </c>
      <c r="L236" s="111" t="s">
        <v>139</v>
      </c>
      <c r="M236" s="111">
        <v>2.95</v>
      </c>
      <c r="N236" s="111">
        <v>2.5099999999999998</v>
      </c>
      <c r="O236" s="178">
        <v>6111517.0200000005</v>
      </c>
      <c r="P236" s="108">
        <v>102</v>
      </c>
      <c r="Q236" s="178">
        <v>6233.75</v>
      </c>
      <c r="R236" s="111">
        <v>4.3699999999999992</v>
      </c>
      <c r="S236" s="111">
        <v>0.10228912938670232</v>
      </c>
      <c r="T236" s="111">
        <v>8.1465605350973247E-3</v>
      </c>
      <c r="V236" s="198"/>
      <c r="W236" s="201"/>
    </row>
    <row r="237" spans="2:23">
      <c r="B237" s="82" t="s">
        <v>608</v>
      </c>
      <c r="C237" s="129">
        <v>7230295</v>
      </c>
      <c r="D237" s="84" t="s">
        <v>111</v>
      </c>
      <c r="E237" s="84"/>
      <c r="F237" s="107">
        <v>723</v>
      </c>
      <c r="G237" s="84" t="s">
        <v>354</v>
      </c>
      <c r="H237" s="84" t="s">
        <v>450</v>
      </c>
      <c r="I237" s="84" t="s">
        <v>137</v>
      </c>
      <c r="J237" s="84"/>
      <c r="K237" s="111">
        <v>2.56</v>
      </c>
      <c r="L237" s="111" t="s">
        <v>139</v>
      </c>
      <c r="M237" s="111">
        <v>0.86</v>
      </c>
      <c r="N237" s="111">
        <v>1.82</v>
      </c>
      <c r="O237" s="178">
        <v>171560.78999999998</v>
      </c>
      <c r="P237" s="108">
        <v>97.59</v>
      </c>
      <c r="Q237" s="178">
        <v>167.42000000000002</v>
      </c>
      <c r="R237" s="111">
        <v>0.04</v>
      </c>
      <c r="S237" s="111">
        <v>2.7471820400115023E-3</v>
      </c>
      <c r="T237" s="111">
        <v>2.1879240662297879E-4</v>
      </c>
      <c r="V237" s="198"/>
      <c r="W237" s="201"/>
    </row>
    <row r="238" spans="2:23">
      <c r="B238" s="82" t="s">
        <v>609</v>
      </c>
      <c r="C238" s="129">
        <v>6990196</v>
      </c>
      <c r="D238" s="84" t="s">
        <v>111</v>
      </c>
      <c r="E238" s="84"/>
      <c r="F238" s="107">
        <v>520025438</v>
      </c>
      <c r="G238" s="84" t="s">
        <v>354</v>
      </c>
      <c r="H238" s="84" t="s">
        <v>446</v>
      </c>
      <c r="I238" s="84" t="s">
        <v>135</v>
      </c>
      <c r="J238" s="179"/>
      <c r="K238" s="195">
        <v>4.71</v>
      </c>
      <c r="L238" s="195" t="s">
        <v>139</v>
      </c>
      <c r="M238" s="195">
        <v>7.05</v>
      </c>
      <c r="N238" s="195">
        <v>3.27</v>
      </c>
      <c r="O238" s="183">
        <v>5937450.8099999996</v>
      </c>
      <c r="P238" s="182">
        <v>118.4</v>
      </c>
      <c r="Q238" s="183">
        <v>7029.94</v>
      </c>
      <c r="R238" s="111">
        <v>1.04</v>
      </c>
      <c r="S238" s="111">
        <v>0.11535375050984624</v>
      </c>
      <c r="T238" s="111">
        <v>9.1870594374336596E-3</v>
      </c>
      <c r="V238" s="198"/>
      <c r="W238" s="201"/>
    </row>
    <row r="239" spans="2:23">
      <c r="B239" s="82" t="s">
        <v>610</v>
      </c>
      <c r="C239" s="129">
        <v>1126002</v>
      </c>
      <c r="D239" s="84" t="s">
        <v>111</v>
      </c>
      <c r="E239" s="84"/>
      <c r="F239" s="107">
        <v>511930125</v>
      </c>
      <c r="G239" s="84" t="s">
        <v>156</v>
      </c>
      <c r="H239" s="84" t="s">
        <v>450</v>
      </c>
      <c r="I239" s="84" t="s">
        <v>137</v>
      </c>
      <c r="J239" s="179"/>
      <c r="K239" s="195">
        <v>2.02</v>
      </c>
      <c r="L239" s="195" t="s">
        <v>139</v>
      </c>
      <c r="M239" s="195">
        <v>6.99</v>
      </c>
      <c r="N239" s="195">
        <v>1.19</v>
      </c>
      <c r="O239" s="183">
        <v>3354982.77</v>
      </c>
      <c r="P239" s="182">
        <v>111.97</v>
      </c>
      <c r="Q239" s="183">
        <v>3756.574207569</v>
      </c>
      <c r="R239" s="111">
        <v>1.17</v>
      </c>
      <c r="S239" s="111">
        <v>6.1641340311814577E-2</v>
      </c>
      <c r="T239" s="111">
        <v>4.9092695707312799E-3</v>
      </c>
      <c r="V239" s="198"/>
      <c r="W239" s="201"/>
    </row>
    <row r="240" spans="2:23">
      <c r="B240" s="82" t="s">
        <v>611</v>
      </c>
      <c r="C240" s="129">
        <v>1132836</v>
      </c>
      <c r="D240" s="84" t="s">
        <v>111</v>
      </c>
      <c r="E240" s="84"/>
      <c r="F240" s="107">
        <v>511930125</v>
      </c>
      <c r="G240" s="84" t="s">
        <v>156</v>
      </c>
      <c r="H240" s="84" t="s">
        <v>450</v>
      </c>
      <c r="I240" s="84" t="s">
        <v>137</v>
      </c>
      <c r="J240" s="179"/>
      <c r="K240" s="195">
        <v>5.56</v>
      </c>
      <c r="L240" s="195" t="s">
        <v>139</v>
      </c>
      <c r="M240" s="195">
        <v>4.1399999999999997</v>
      </c>
      <c r="N240" s="195">
        <v>3.94</v>
      </c>
      <c r="O240" s="183">
        <v>10456167.1</v>
      </c>
      <c r="P240" s="182">
        <v>101.23</v>
      </c>
      <c r="Q240" s="183">
        <v>10584.777955330001</v>
      </c>
      <c r="R240" s="111">
        <v>1.87</v>
      </c>
      <c r="S240" s="111">
        <v>0.17368481600998834</v>
      </c>
      <c r="T240" s="111">
        <v>1.3832690493468544E-2</v>
      </c>
      <c r="V240" s="198"/>
      <c r="W240" s="201"/>
    </row>
    <row r="241" spans="2:23">
      <c r="B241" s="82" t="s">
        <v>612</v>
      </c>
      <c r="C241" s="129">
        <v>1113661</v>
      </c>
      <c r="D241" s="84" t="s">
        <v>111</v>
      </c>
      <c r="E241" s="84"/>
      <c r="F241" s="107">
        <v>511930125</v>
      </c>
      <c r="G241" s="84" t="s">
        <v>156</v>
      </c>
      <c r="H241" s="84" t="s">
        <v>450</v>
      </c>
      <c r="I241" s="84" t="s">
        <v>137</v>
      </c>
      <c r="J241" s="179"/>
      <c r="K241" s="195">
        <v>1.01</v>
      </c>
      <c r="L241" s="195" t="s">
        <v>139</v>
      </c>
      <c r="M241" s="195">
        <v>6.25</v>
      </c>
      <c r="N241" s="195">
        <v>1.02</v>
      </c>
      <c r="O241" s="183">
        <v>2312.15</v>
      </c>
      <c r="P241" s="182">
        <v>105.16</v>
      </c>
      <c r="Q241" s="183">
        <v>2.4300000000000002</v>
      </c>
      <c r="R241" s="111">
        <v>0</v>
      </c>
      <c r="S241" s="111">
        <v>3.9873685086775472E-5</v>
      </c>
      <c r="T241" s="111">
        <v>3.1756393984818924E-6</v>
      </c>
      <c r="V241" s="198"/>
      <c r="W241" s="201"/>
    </row>
    <row r="242" spans="2:23">
      <c r="B242" s="82" t="s">
        <v>613</v>
      </c>
      <c r="C242" s="129">
        <v>1118835</v>
      </c>
      <c r="D242" s="84" t="s">
        <v>111</v>
      </c>
      <c r="E242" s="84"/>
      <c r="F242" s="107">
        <v>520044314</v>
      </c>
      <c r="G242" s="84" t="s">
        <v>156</v>
      </c>
      <c r="H242" s="84" t="s">
        <v>450</v>
      </c>
      <c r="I242" s="84" t="s">
        <v>137</v>
      </c>
      <c r="J242" s="179"/>
      <c r="K242" s="195">
        <v>3.89</v>
      </c>
      <c r="L242" s="195" t="s">
        <v>139</v>
      </c>
      <c r="M242" s="195">
        <v>1.27</v>
      </c>
      <c r="N242" s="195">
        <v>1.27</v>
      </c>
      <c r="O242" s="183">
        <v>4310563.46</v>
      </c>
      <c r="P242" s="182">
        <v>100.26</v>
      </c>
      <c r="Q242" s="183">
        <v>4321.7700000000004</v>
      </c>
      <c r="R242" s="111">
        <v>0.78</v>
      </c>
      <c r="S242" s="111">
        <v>7.0915595060688758E-2</v>
      </c>
      <c r="T242" s="111">
        <v>5.6478942729123825E-3</v>
      </c>
      <c r="V242" s="198"/>
      <c r="W242" s="201"/>
    </row>
    <row r="243" spans="2:23">
      <c r="B243" s="82" t="s">
        <v>614</v>
      </c>
      <c r="C243" s="129">
        <v>1118843</v>
      </c>
      <c r="D243" s="84" t="s">
        <v>111</v>
      </c>
      <c r="E243" s="84"/>
      <c r="F243" s="107">
        <v>520044314</v>
      </c>
      <c r="G243" s="84" t="s">
        <v>156</v>
      </c>
      <c r="H243" s="84" t="s">
        <v>450</v>
      </c>
      <c r="I243" s="84" t="s">
        <v>137</v>
      </c>
      <c r="J243" s="179"/>
      <c r="K243" s="195">
        <v>1.46</v>
      </c>
      <c r="L243" s="195" t="s">
        <v>139</v>
      </c>
      <c r="M243" s="195">
        <v>5.5</v>
      </c>
      <c r="N243" s="195">
        <v>0.87</v>
      </c>
      <c r="O243" s="183">
        <v>3922734.44</v>
      </c>
      <c r="P243" s="182">
        <v>106.88</v>
      </c>
      <c r="Q243" s="183">
        <v>4192.62</v>
      </c>
      <c r="R243" s="111">
        <v>1.05</v>
      </c>
      <c r="S243" s="111">
        <v>6.8796382538484191E-2</v>
      </c>
      <c r="T243" s="111">
        <v>5.4791149196967695E-3</v>
      </c>
      <c r="V243" s="198"/>
      <c r="W243" s="201"/>
    </row>
    <row r="244" spans="2:23">
      <c r="B244" s="82" t="s">
        <v>615</v>
      </c>
      <c r="C244" s="129">
        <v>1129741</v>
      </c>
      <c r="D244" s="84" t="s">
        <v>111</v>
      </c>
      <c r="E244" s="84"/>
      <c r="F244" s="107">
        <v>520036104</v>
      </c>
      <c r="G244" s="84" t="s">
        <v>354</v>
      </c>
      <c r="H244" s="84" t="s">
        <v>450</v>
      </c>
      <c r="I244" s="84" t="s">
        <v>137</v>
      </c>
      <c r="J244" s="179"/>
      <c r="K244" s="195">
        <v>5.32</v>
      </c>
      <c r="L244" s="195" t="s">
        <v>139</v>
      </c>
      <c r="M244" s="195">
        <v>5.98</v>
      </c>
      <c r="N244" s="195">
        <v>3.81</v>
      </c>
      <c r="O244" s="183">
        <v>9222190.1799999997</v>
      </c>
      <c r="P244" s="182">
        <v>113.56</v>
      </c>
      <c r="Q244" s="183">
        <v>10472.719999999999</v>
      </c>
      <c r="R244" s="111">
        <v>1.49</v>
      </c>
      <c r="S244" s="111">
        <v>0.17184606554813794</v>
      </c>
      <c r="T244" s="111">
        <v>1.3686247835913283E-2</v>
      </c>
      <c r="V244" s="198"/>
      <c r="W244" s="201"/>
    </row>
    <row r="245" spans="2:23">
      <c r="B245" s="82" t="s">
        <v>616</v>
      </c>
      <c r="C245" s="129">
        <v>1126317</v>
      </c>
      <c r="D245" s="84" t="s">
        <v>111</v>
      </c>
      <c r="E245" s="84"/>
      <c r="F245" s="107">
        <v>510119068</v>
      </c>
      <c r="G245" s="84" t="s">
        <v>510</v>
      </c>
      <c r="H245" s="84" t="s">
        <v>318</v>
      </c>
      <c r="I245" s="84" t="s">
        <v>137</v>
      </c>
      <c r="J245" s="179"/>
      <c r="K245" s="195">
        <v>1.93</v>
      </c>
      <c r="L245" s="195" t="s">
        <v>139</v>
      </c>
      <c r="M245" s="195">
        <v>6.3</v>
      </c>
      <c r="N245" s="195">
        <v>1.06</v>
      </c>
      <c r="O245" s="183">
        <v>2763874.22</v>
      </c>
      <c r="P245" s="182">
        <v>110.34</v>
      </c>
      <c r="Q245" s="183">
        <v>3049.66</v>
      </c>
      <c r="R245" s="111">
        <v>0.98</v>
      </c>
      <c r="S245" s="111">
        <v>5.0041638873142252E-2</v>
      </c>
      <c r="T245" s="111">
        <v>3.9854405135696649E-3</v>
      </c>
      <c r="V245" s="198"/>
      <c r="W245" s="201"/>
    </row>
    <row r="246" spans="2:23">
      <c r="B246" s="82" t="s">
        <v>617</v>
      </c>
      <c r="C246" s="129">
        <v>1133289</v>
      </c>
      <c r="D246" s="84" t="s">
        <v>111</v>
      </c>
      <c r="E246" s="84"/>
      <c r="F246" s="107">
        <v>510119068</v>
      </c>
      <c r="G246" s="84" t="s">
        <v>510</v>
      </c>
      <c r="H246" s="84" t="s">
        <v>318</v>
      </c>
      <c r="I246" s="84" t="s">
        <v>137</v>
      </c>
      <c r="J246" s="179"/>
      <c r="K246" s="195">
        <v>5.69</v>
      </c>
      <c r="L246" s="195" t="s">
        <v>139</v>
      </c>
      <c r="M246" s="195">
        <v>4.75</v>
      </c>
      <c r="N246" s="195">
        <v>3.25</v>
      </c>
      <c r="O246" s="183">
        <v>5923710.6399999997</v>
      </c>
      <c r="P246" s="182">
        <v>108.81</v>
      </c>
      <c r="Q246" s="183">
        <v>6445.59</v>
      </c>
      <c r="R246" s="111">
        <v>1.18</v>
      </c>
      <c r="S246" s="111">
        <v>0.10576519582653052</v>
      </c>
      <c r="T246" s="111">
        <v>8.423403107185555E-3</v>
      </c>
      <c r="V246" s="198"/>
      <c r="W246" s="201"/>
    </row>
    <row r="247" spans="2:23">
      <c r="B247" s="82" t="s">
        <v>618</v>
      </c>
      <c r="C247" s="129">
        <v>1135367</v>
      </c>
      <c r="D247" s="84" t="s">
        <v>111</v>
      </c>
      <c r="E247" s="84"/>
      <c r="F247" s="84">
        <v>513624858</v>
      </c>
      <c r="G247" s="84" t="s">
        <v>354</v>
      </c>
      <c r="H247" s="84" t="s">
        <v>475</v>
      </c>
      <c r="I247" s="84" t="s">
        <v>135</v>
      </c>
      <c r="J247" s="179"/>
      <c r="K247" s="195">
        <v>4.75</v>
      </c>
      <c r="L247" s="195" t="s">
        <v>139</v>
      </c>
      <c r="M247" s="195">
        <v>6</v>
      </c>
      <c r="N247" s="195">
        <v>6.63</v>
      </c>
      <c r="O247" s="183">
        <v>13541034.279999999</v>
      </c>
      <c r="P247" s="182">
        <v>97.59</v>
      </c>
      <c r="Q247" s="183">
        <v>13214.69</v>
      </c>
      <c r="R247" s="111">
        <v>2.2599999999999998</v>
      </c>
      <c r="S247" s="111">
        <v>0.21683884262525144</v>
      </c>
      <c r="T247" s="111">
        <v>1.726958444556571E-2</v>
      </c>
      <c r="V247" s="198"/>
      <c r="W247" s="201"/>
    </row>
    <row r="248" spans="2:23">
      <c r="B248" s="82" t="s">
        <v>619</v>
      </c>
      <c r="C248" s="129">
        <v>1132331</v>
      </c>
      <c r="D248" s="84" t="s">
        <v>111</v>
      </c>
      <c r="E248" s="84"/>
      <c r="F248" s="107">
        <v>510381601</v>
      </c>
      <c r="G248" s="84" t="s">
        <v>354</v>
      </c>
      <c r="H248" s="84" t="s">
        <v>318</v>
      </c>
      <c r="I248" s="84" t="s">
        <v>137</v>
      </c>
      <c r="J248" s="179"/>
      <c r="K248" s="195">
        <v>4.32</v>
      </c>
      <c r="L248" s="195" t="s">
        <v>139</v>
      </c>
      <c r="M248" s="195">
        <v>4.2</v>
      </c>
      <c r="N248" s="195">
        <v>3.72</v>
      </c>
      <c r="O248" s="183">
        <v>7064242.3399999999</v>
      </c>
      <c r="P248" s="182">
        <v>102.8</v>
      </c>
      <c r="Q248" s="183">
        <v>7262.04</v>
      </c>
      <c r="R248" s="111">
        <v>0.71</v>
      </c>
      <c r="S248" s="111">
        <v>0.11916226174796994</v>
      </c>
      <c r="T248" s="111">
        <v>9.4903787396507996E-3</v>
      </c>
      <c r="V248" s="198"/>
      <c r="W248" s="201"/>
    </row>
    <row r="249" spans="2:23">
      <c r="B249" s="82" t="s">
        <v>620</v>
      </c>
      <c r="C249" s="129">
        <v>1490051</v>
      </c>
      <c r="D249" s="84" t="s">
        <v>111</v>
      </c>
      <c r="E249" s="84"/>
      <c r="F249" s="107">
        <v>520034349</v>
      </c>
      <c r="G249" s="84" t="s">
        <v>131</v>
      </c>
      <c r="H249" s="84" t="s">
        <v>475</v>
      </c>
      <c r="I249" s="84" t="s">
        <v>135</v>
      </c>
      <c r="J249" s="179"/>
      <c r="K249" s="195">
        <v>3.99</v>
      </c>
      <c r="L249" s="195" t="s">
        <v>139</v>
      </c>
      <c r="M249" s="195">
        <v>2.75</v>
      </c>
      <c r="N249" s="195">
        <v>2.48</v>
      </c>
      <c r="O249" s="183">
        <v>69886.09</v>
      </c>
      <c r="P249" s="182">
        <v>101.26</v>
      </c>
      <c r="Q249" s="183">
        <v>70.760000000000005</v>
      </c>
      <c r="R249" s="111">
        <v>7.0000000000000007E-2</v>
      </c>
      <c r="S249" s="111">
        <v>1.1610954554486556E-3</v>
      </c>
      <c r="T249" s="111">
        <v>9.2472528327810176E-5</v>
      </c>
      <c r="V249" s="198"/>
      <c r="W249" s="201"/>
    </row>
    <row r="250" spans="2:23">
      <c r="B250" s="82" t="s">
        <v>621</v>
      </c>
      <c r="C250" s="129">
        <v>1134790</v>
      </c>
      <c r="D250" s="84" t="s">
        <v>111</v>
      </c>
      <c r="E250" s="84"/>
      <c r="F250" s="107">
        <v>520044322</v>
      </c>
      <c r="G250" s="84" t="s">
        <v>126</v>
      </c>
      <c r="H250" s="84" t="s">
        <v>318</v>
      </c>
      <c r="I250" s="84" t="s">
        <v>137</v>
      </c>
      <c r="J250" s="179"/>
      <c r="K250" s="195">
        <v>6.24</v>
      </c>
      <c r="L250" s="195" t="s">
        <v>139</v>
      </c>
      <c r="M250" s="195">
        <v>4.22</v>
      </c>
      <c r="N250" s="195">
        <v>4.43</v>
      </c>
      <c r="O250" s="183">
        <v>30893057.799999997</v>
      </c>
      <c r="P250" s="182">
        <v>101.05</v>
      </c>
      <c r="Q250" s="183">
        <v>31217.43</v>
      </c>
      <c r="R250" s="111">
        <v>1.36</v>
      </c>
      <c r="S250" s="111">
        <v>0.51224443334915937</v>
      </c>
      <c r="T250" s="111">
        <v>4.0796420011255385E-2</v>
      </c>
      <c r="V250" s="198"/>
      <c r="W250" s="201"/>
    </row>
    <row r="251" spans="2:23">
      <c r="B251" s="82" t="s">
        <v>622</v>
      </c>
      <c r="C251" s="129">
        <v>1119098</v>
      </c>
      <c r="D251" s="84" t="s">
        <v>111</v>
      </c>
      <c r="E251" s="84"/>
      <c r="F251" s="107">
        <v>511134298</v>
      </c>
      <c r="G251" s="84" t="s">
        <v>354</v>
      </c>
      <c r="H251" s="84" t="s">
        <v>318</v>
      </c>
      <c r="I251" s="84" t="s">
        <v>137</v>
      </c>
      <c r="J251" s="179"/>
      <c r="K251" s="195">
        <v>1.95</v>
      </c>
      <c r="L251" s="195" t="s">
        <v>139</v>
      </c>
      <c r="M251" s="195">
        <v>3.59</v>
      </c>
      <c r="N251" s="195">
        <v>1.66</v>
      </c>
      <c r="O251" s="183">
        <v>1528758.66</v>
      </c>
      <c r="P251" s="182">
        <v>104.21</v>
      </c>
      <c r="Q251" s="183">
        <v>1593.12</v>
      </c>
      <c r="R251" s="111">
        <v>2.6</v>
      </c>
      <c r="S251" s="111">
        <v>2.6141384849976849E-2</v>
      </c>
      <c r="T251" s="111">
        <v>2.0819648718145975E-3</v>
      </c>
      <c r="V251" s="198"/>
      <c r="W251" s="201"/>
    </row>
    <row r="252" spans="2:23">
      <c r="B252" s="82" t="s">
        <v>623</v>
      </c>
      <c r="C252" s="129">
        <v>5730080</v>
      </c>
      <c r="D252" s="84" t="s">
        <v>111</v>
      </c>
      <c r="E252" s="84"/>
      <c r="F252" s="107">
        <v>520033424</v>
      </c>
      <c r="G252" s="84" t="s">
        <v>354</v>
      </c>
      <c r="H252" s="84" t="s">
        <v>318</v>
      </c>
      <c r="I252" s="84" t="s">
        <v>137</v>
      </c>
      <c r="J252" s="179"/>
      <c r="K252" s="195">
        <v>3.84</v>
      </c>
      <c r="L252" s="195" t="s">
        <v>139</v>
      </c>
      <c r="M252" s="195">
        <v>3.8</v>
      </c>
      <c r="N252" s="195">
        <v>3.45</v>
      </c>
      <c r="O252" s="183">
        <v>4717115.18</v>
      </c>
      <c r="P252" s="182">
        <v>102.4</v>
      </c>
      <c r="Q252" s="183">
        <v>4830.33</v>
      </c>
      <c r="R252" s="111">
        <v>2.8000000000000003</v>
      </c>
      <c r="S252" s="111">
        <v>7.9260517401318592E-2</v>
      </c>
      <c r="T252" s="111">
        <v>6.3125046319625665E-3</v>
      </c>
      <c r="V252" s="198"/>
      <c r="W252" s="201"/>
    </row>
    <row r="253" spans="2:23">
      <c r="B253" s="82" t="s">
        <v>624</v>
      </c>
      <c r="C253" s="129">
        <v>1550037</v>
      </c>
      <c r="D253" s="84" t="s">
        <v>111</v>
      </c>
      <c r="E253" s="84"/>
      <c r="F253" s="107">
        <v>520034505</v>
      </c>
      <c r="G253" s="84" t="s">
        <v>354</v>
      </c>
      <c r="H253" s="84" t="s">
        <v>318</v>
      </c>
      <c r="I253" s="84" t="s">
        <v>137</v>
      </c>
      <c r="J253" s="179"/>
      <c r="K253" s="195">
        <v>3.86</v>
      </c>
      <c r="L253" s="195" t="s">
        <v>139</v>
      </c>
      <c r="M253" s="195">
        <v>3.46</v>
      </c>
      <c r="N253" s="195">
        <v>2.68</v>
      </c>
      <c r="O253" s="183">
        <v>4882049.07</v>
      </c>
      <c r="P253" s="182">
        <v>104.35</v>
      </c>
      <c r="Q253" s="183">
        <v>5094.42</v>
      </c>
      <c r="R253" s="111">
        <v>2.17</v>
      </c>
      <c r="S253" s="111">
        <v>8.3593950115131987E-2</v>
      </c>
      <c r="T253" s="111">
        <v>6.6576299853556052E-3</v>
      </c>
      <c r="V253" s="198"/>
      <c r="W253" s="201"/>
    </row>
    <row r="254" spans="2:23">
      <c r="B254" s="82" t="s">
        <v>625</v>
      </c>
      <c r="C254" s="129">
        <v>4590147</v>
      </c>
      <c r="D254" s="84" t="s">
        <v>111</v>
      </c>
      <c r="E254" s="84"/>
      <c r="F254" s="107">
        <v>520039249</v>
      </c>
      <c r="G254" s="84" t="s">
        <v>131</v>
      </c>
      <c r="H254" s="84" t="s">
        <v>318</v>
      </c>
      <c r="I254" s="84" t="s">
        <v>137</v>
      </c>
      <c r="J254" s="179"/>
      <c r="K254" s="195">
        <v>3.58</v>
      </c>
      <c r="L254" s="195" t="s">
        <v>139</v>
      </c>
      <c r="M254" s="195">
        <v>3.4</v>
      </c>
      <c r="N254" s="195">
        <v>2.63</v>
      </c>
      <c r="O254" s="183">
        <v>7282029.8099999996</v>
      </c>
      <c r="P254" s="182">
        <v>103.34</v>
      </c>
      <c r="Q254" s="183">
        <v>7525.25</v>
      </c>
      <c r="R254" s="111">
        <v>2.5499999999999998</v>
      </c>
      <c r="S254" s="111">
        <v>0.12348125460874779</v>
      </c>
      <c r="T254" s="111">
        <v>9.8343540672534407E-3</v>
      </c>
      <c r="V254" s="198"/>
      <c r="W254" s="201"/>
    </row>
    <row r="255" spans="2:23">
      <c r="B255" s="82" t="s">
        <v>626</v>
      </c>
      <c r="C255" s="129">
        <v>7770167</v>
      </c>
      <c r="D255" s="84" t="s">
        <v>111</v>
      </c>
      <c r="E255" s="84"/>
      <c r="F255" s="107">
        <v>520022732</v>
      </c>
      <c r="G255" s="84" t="s">
        <v>488</v>
      </c>
      <c r="H255" s="84" t="s">
        <v>318</v>
      </c>
      <c r="I255" s="84" t="s">
        <v>137</v>
      </c>
      <c r="J255" s="179"/>
      <c r="K255" s="195">
        <v>0.57999999999999996</v>
      </c>
      <c r="L255" s="195" t="s">
        <v>139</v>
      </c>
      <c r="M255" s="195">
        <v>5.45</v>
      </c>
      <c r="N255" s="195">
        <v>0.96</v>
      </c>
      <c r="O255" s="183">
        <v>3962552.55</v>
      </c>
      <c r="P255" s="182">
        <v>107.58</v>
      </c>
      <c r="Q255" s="183">
        <v>4262.91</v>
      </c>
      <c r="R255" s="111">
        <v>1.74</v>
      </c>
      <c r="S255" s="111">
        <v>6.9949765799697958E-2</v>
      </c>
      <c r="T255" s="111">
        <v>5.5709732297047091E-3</v>
      </c>
      <c r="V255" s="198"/>
      <c r="W255" s="201"/>
    </row>
    <row r="256" spans="2:23">
      <c r="B256" s="82" t="s">
        <v>627</v>
      </c>
      <c r="C256" s="129">
        <v>7770209</v>
      </c>
      <c r="D256" s="84" t="s">
        <v>111</v>
      </c>
      <c r="E256" s="84"/>
      <c r="F256" s="107">
        <v>520022732</v>
      </c>
      <c r="G256" s="84" t="s">
        <v>488</v>
      </c>
      <c r="H256" s="84" t="s">
        <v>318</v>
      </c>
      <c r="I256" s="84" t="s">
        <v>137</v>
      </c>
      <c r="J256" s="179"/>
      <c r="K256" s="195">
        <v>6.08</v>
      </c>
      <c r="L256" s="195" t="s">
        <v>139</v>
      </c>
      <c r="M256" s="195">
        <v>5.09</v>
      </c>
      <c r="N256" s="195">
        <v>3.9</v>
      </c>
      <c r="O256" s="183">
        <v>5547209.8399999999</v>
      </c>
      <c r="P256" s="182">
        <v>108.25</v>
      </c>
      <c r="Q256" s="183">
        <v>6004.8499999999995</v>
      </c>
      <c r="R256" s="111">
        <v>1.41</v>
      </c>
      <c r="S256" s="111">
        <v>9.8533126705071472E-2</v>
      </c>
      <c r="T256" s="111">
        <v>7.8474231448452635E-3</v>
      </c>
      <c r="V256" s="198"/>
      <c r="W256" s="201"/>
    </row>
    <row r="257" spans="2:23">
      <c r="B257" s="82" t="s">
        <v>628</v>
      </c>
      <c r="C257" s="129">
        <v>1132562</v>
      </c>
      <c r="D257" s="84" t="s">
        <v>111</v>
      </c>
      <c r="E257" s="84"/>
      <c r="F257" s="107">
        <v>512025891</v>
      </c>
      <c r="G257" s="84" t="s">
        <v>131</v>
      </c>
      <c r="H257" s="84" t="s">
        <v>493</v>
      </c>
      <c r="I257" s="84" t="s">
        <v>135</v>
      </c>
      <c r="J257" s="179"/>
      <c r="K257" s="195">
        <v>2.83</v>
      </c>
      <c r="L257" s="195" t="s">
        <v>139</v>
      </c>
      <c r="M257" s="195">
        <v>3.3</v>
      </c>
      <c r="N257" s="195">
        <v>2.77</v>
      </c>
      <c r="O257" s="183">
        <v>9172551.8499999996</v>
      </c>
      <c r="P257" s="182">
        <v>102</v>
      </c>
      <c r="Q257" s="183">
        <v>9356</v>
      </c>
      <c r="R257" s="111">
        <v>1.71</v>
      </c>
      <c r="S257" s="111">
        <v>0.15352189204603758</v>
      </c>
      <c r="T257" s="111">
        <v>1.2226865107899828E-2</v>
      </c>
      <c r="V257" s="198"/>
      <c r="W257" s="201"/>
    </row>
    <row r="258" spans="2:23">
      <c r="B258" s="82" t="s">
        <v>629</v>
      </c>
      <c r="C258" s="129">
        <v>3130119</v>
      </c>
      <c r="D258" s="84" t="s">
        <v>111</v>
      </c>
      <c r="E258" s="84"/>
      <c r="F258" s="107">
        <v>520037540</v>
      </c>
      <c r="G258" s="84" t="s">
        <v>354</v>
      </c>
      <c r="H258" s="84" t="s">
        <v>493</v>
      </c>
      <c r="I258" s="84" t="s">
        <v>135</v>
      </c>
      <c r="J258" s="179"/>
      <c r="K258" s="195">
        <v>0.9</v>
      </c>
      <c r="L258" s="195" t="s">
        <v>139</v>
      </c>
      <c r="M258" s="195">
        <v>5.59</v>
      </c>
      <c r="N258" s="195">
        <v>1.1399999999999999</v>
      </c>
      <c r="O258" s="183">
        <v>0.68</v>
      </c>
      <c r="P258" s="182">
        <v>104.56</v>
      </c>
      <c r="Q258" s="183">
        <v>0</v>
      </c>
      <c r="R258" s="111">
        <v>0</v>
      </c>
      <c r="S258" s="111">
        <v>0</v>
      </c>
      <c r="T258" s="111">
        <v>0</v>
      </c>
      <c r="V258" s="198"/>
      <c r="W258" s="201"/>
    </row>
    <row r="259" spans="2:23">
      <c r="B259" s="82" t="s">
        <v>631</v>
      </c>
      <c r="C259" s="129">
        <v>1135607</v>
      </c>
      <c r="D259" s="84" t="s">
        <v>111</v>
      </c>
      <c r="E259" s="84"/>
      <c r="F259" s="107">
        <v>510609761</v>
      </c>
      <c r="G259" s="84" t="s">
        <v>354</v>
      </c>
      <c r="H259" s="84" t="s">
        <v>493</v>
      </c>
      <c r="I259" s="84" t="s">
        <v>135</v>
      </c>
      <c r="J259" s="179"/>
      <c r="K259" s="195">
        <v>4.5</v>
      </c>
      <c r="L259" s="195" t="s">
        <v>139</v>
      </c>
      <c r="M259" s="195">
        <v>4.2</v>
      </c>
      <c r="N259" s="195">
        <v>3.98</v>
      </c>
      <c r="O259" s="183">
        <v>3240736.72</v>
      </c>
      <c r="P259" s="182">
        <v>101.13</v>
      </c>
      <c r="Q259" s="183">
        <v>3277.357044936</v>
      </c>
      <c r="R259" s="111">
        <v>2.68</v>
      </c>
      <c r="S259" s="111">
        <v>5.3777902356667948E-2</v>
      </c>
      <c r="T259" s="111">
        <v>4.2830058250168529E-3</v>
      </c>
      <c r="V259" s="198"/>
      <c r="W259" s="201"/>
    </row>
    <row r="260" spans="2:23">
      <c r="B260" s="82" t="s">
        <v>632</v>
      </c>
      <c r="C260" s="129">
        <v>1115252</v>
      </c>
      <c r="D260" s="84" t="s">
        <v>111</v>
      </c>
      <c r="E260" s="84"/>
      <c r="F260" s="107">
        <v>520043878</v>
      </c>
      <c r="G260" s="84" t="s">
        <v>131</v>
      </c>
      <c r="H260" s="84" t="s">
        <v>493</v>
      </c>
      <c r="I260" s="84" t="s">
        <v>135</v>
      </c>
      <c r="J260" s="179"/>
      <c r="K260" s="195">
        <v>0.66</v>
      </c>
      <c r="L260" s="195" t="s">
        <v>139</v>
      </c>
      <c r="M260" s="195">
        <v>6.65</v>
      </c>
      <c r="N260" s="195">
        <v>1.63</v>
      </c>
      <c r="O260" s="183">
        <v>4016951.39</v>
      </c>
      <c r="P260" s="182">
        <v>103.88</v>
      </c>
      <c r="Q260" s="183">
        <v>4172.8100000000004</v>
      </c>
      <c r="R260" s="111">
        <v>3.7</v>
      </c>
      <c r="S260" s="111">
        <v>6.8471321755945502E-2</v>
      </c>
      <c r="T260" s="111">
        <v>5.4532262709379529E-3</v>
      </c>
      <c r="V260" s="198"/>
      <c r="W260" s="201"/>
    </row>
    <row r="261" spans="2:23">
      <c r="B261" s="82" t="s">
        <v>633</v>
      </c>
      <c r="C261" s="129">
        <v>1136761</v>
      </c>
      <c r="D261" s="84" t="s">
        <v>111</v>
      </c>
      <c r="E261" s="84"/>
      <c r="F261" s="107">
        <v>520043878</v>
      </c>
      <c r="G261" s="84" t="s">
        <v>131</v>
      </c>
      <c r="H261" s="84" t="s">
        <v>493</v>
      </c>
      <c r="I261" s="84" t="s">
        <v>135</v>
      </c>
      <c r="J261" s="179"/>
      <c r="K261" s="195">
        <v>4.0599999999999996</v>
      </c>
      <c r="L261" s="195" t="s">
        <v>139</v>
      </c>
      <c r="M261" s="195">
        <v>4.55</v>
      </c>
      <c r="N261" s="195">
        <v>3.65</v>
      </c>
      <c r="O261" s="183">
        <v>4804669.87</v>
      </c>
      <c r="P261" s="182">
        <v>104.5</v>
      </c>
      <c r="Q261" s="183">
        <v>5020.88</v>
      </c>
      <c r="R261" s="111">
        <v>1.92</v>
      </c>
      <c r="S261" s="111">
        <v>8.2387237851230144E-2</v>
      </c>
      <c r="T261" s="111">
        <v>6.5615244210081329E-3</v>
      </c>
      <c r="V261" s="198"/>
      <c r="W261" s="201"/>
    </row>
    <row r="262" spans="2:23">
      <c r="B262" s="82" t="s">
        <v>634</v>
      </c>
      <c r="C262" s="129">
        <v>6320105</v>
      </c>
      <c r="D262" s="84" t="s">
        <v>111</v>
      </c>
      <c r="E262" s="84"/>
      <c r="F262" s="107">
        <v>520018383</v>
      </c>
      <c r="G262" s="84" t="s">
        <v>510</v>
      </c>
      <c r="H262" s="84" t="s">
        <v>506</v>
      </c>
      <c r="I262" s="84" t="s">
        <v>137</v>
      </c>
      <c r="J262" s="179"/>
      <c r="K262" s="195">
        <v>5.32</v>
      </c>
      <c r="L262" s="195" t="s">
        <v>139</v>
      </c>
      <c r="M262" s="195">
        <v>5.89</v>
      </c>
      <c r="N262" s="195">
        <v>3.69</v>
      </c>
      <c r="O262" s="183">
        <v>9164192.7799999993</v>
      </c>
      <c r="P262" s="182">
        <v>112.1</v>
      </c>
      <c r="Q262" s="183">
        <v>10273.06</v>
      </c>
      <c r="R262" s="111">
        <v>1.68</v>
      </c>
      <c r="S262" s="111">
        <v>0.16856985980146075</v>
      </c>
      <c r="T262" s="111">
        <v>1.3425322666242134E-2</v>
      </c>
      <c r="V262" s="198"/>
      <c r="W262" s="201"/>
    </row>
    <row r="263" spans="2:23">
      <c r="B263" s="82" t="s">
        <v>635</v>
      </c>
      <c r="C263" s="129">
        <v>6320097</v>
      </c>
      <c r="D263" s="84" t="s">
        <v>111</v>
      </c>
      <c r="E263" s="84"/>
      <c r="F263" s="107">
        <v>520018383</v>
      </c>
      <c r="G263" s="84" t="s">
        <v>510</v>
      </c>
      <c r="H263" s="84" t="s">
        <v>506</v>
      </c>
      <c r="I263" s="84" t="s">
        <v>137</v>
      </c>
      <c r="J263" s="179"/>
      <c r="K263" s="195">
        <v>1.38</v>
      </c>
      <c r="L263" s="195" t="s">
        <v>139</v>
      </c>
      <c r="M263" s="195">
        <v>5.85</v>
      </c>
      <c r="N263" s="195">
        <v>0.82</v>
      </c>
      <c r="O263" s="183">
        <v>2253938.6799999997</v>
      </c>
      <c r="P263" s="182">
        <v>107.55</v>
      </c>
      <c r="Q263" s="183">
        <v>2424.11</v>
      </c>
      <c r="R263" s="111">
        <v>1.08</v>
      </c>
      <c r="S263" s="111">
        <v>3.9777036524980783E-2</v>
      </c>
      <c r="T263" s="111">
        <v>3.1679420667711689E-3</v>
      </c>
      <c r="V263" s="198"/>
      <c r="W263" s="201"/>
    </row>
    <row r="264" spans="2:23">
      <c r="B264" s="82" t="s">
        <v>636</v>
      </c>
      <c r="C264" s="129">
        <v>1134840</v>
      </c>
      <c r="D264" s="84" t="s">
        <v>111</v>
      </c>
      <c r="E264" s="84"/>
      <c r="F264" s="107">
        <v>510454333</v>
      </c>
      <c r="G264" s="84" t="s">
        <v>131</v>
      </c>
      <c r="H264" s="84" t="s">
        <v>637</v>
      </c>
      <c r="I264" s="84" t="s">
        <v>135</v>
      </c>
      <c r="J264" s="179"/>
      <c r="K264" s="195">
        <v>2.4900000000000002</v>
      </c>
      <c r="L264" s="195" t="s">
        <v>139</v>
      </c>
      <c r="M264" s="195">
        <v>4.3</v>
      </c>
      <c r="N264" s="195">
        <v>3.64</v>
      </c>
      <c r="O264" s="183">
        <v>8735763.4000000004</v>
      </c>
      <c r="P264" s="182">
        <v>102.13</v>
      </c>
      <c r="Q264" s="183">
        <v>8921.83</v>
      </c>
      <c r="R264" s="111">
        <v>1.33</v>
      </c>
      <c r="S264" s="111">
        <v>0.14639762955462801</v>
      </c>
      <c r="T264" s="111">
        <v>1.1659471133562839E-2</v>
      </c>
      <c r="V264" s="198"/>
      <c r="W264" s="201"/>
    </row>
    <row r="265" spans="2:23">
      <c r="B265" s="82" t="s">
        <v>638</v>
      </c>
      <c r="C265" s="129">
        <v>2590362</v>
      </c>
      <c r="D265" s="84" t="s">
        <v>111</v>
      </c>
      <c r="E265" s="84"/>
      <c r="F265" s="107">
        <v>520036658</v>
      </c>
      <c r="G265" s="84" t="s">
        <v>393</v>
      </c>
      <c r="H265" s="84" t="s">
        <v>515</v>
      </c>
      <c r="I265" s="84" t="s">
        <v>137</v>
      </c>
      <c r="J265" s="179"/>
      <c r="K265" s="195">
        <v>3.55</v>
      </c>
      <c r="L265" s="195" t="s">
        <v>139</v>
      </c>
      <c r="M265" s="195">
        <v>6</v>
      </c>
      <c r="N265" s="195">
        <v>3.19</v>
      </c>
      <c r="O265" s="183">
        <v>702012.5</v>
      </c>
      <c r="P265" s="182">
        <v>110.24</v>
      </c>
      <c r="Q265" s="183">
        <v>773.9</v>
      </c>
      <c r="R265" s="111">
        <v>0.1</v>
      </c>
      <c r="S265" s="111">
        <v>1.2698866209323267E-2</v>
      </c>
      <c r="T265" s="111">
        <v>1.011369271804583E-3</v>
      </c>
      <c r="V265" s="198"/>
      <c r="W265" s="201"/>
    </row>
    <row r="266" spans="2:23">
      <c r="B266" s="82" t="s">
        <v>639</v>
      </c>
      <c r="C266" s="129">
        <v>2590388</v>
      </c>
      <c r="D266" s="84" t="s">
        <v>111</v>
      </c>
      <c r="E266" s="84"/>
      <c r="F266" s="107">
        <v>520036658</v>
      </c>
      <c r="G266" s="84" t="s">
        <v>393</v>
      </c>
      <c r="H266" s="84" t="s">
        <v>515</v>
      </c>
      <c r="I266" s="84" t="s">
        <v>137</v>
      </c>
      <c r="J266" s="179"/>
      <c r="K266" s="195">
        <v>5.7</v>
      </c>
      <c r="L266" s="195" t="s">
        <v>139</v>
      </c>
      <c r="M266" s="195">
        <v>5.9</v>
      </c>
      <c r="N266" s="195">
        <v>5.1100000000000003</v>
      </c>
      <c r="O266" s="183">
        <v>6740822.5499999998</v>
      </c>
      <c r="P266" s="182">
        <v>104.85</v>
      </c>
      <c r="Q266" s="183">
        <v>7067.75</v>
      </c>
      <c r="R266" s="111">
        <v>1.3800000000000001</v>
      </c>
      <c r="S266" s="111">
        <v>0.11597417192265734</v>
      </c>
      <c r="T266" s="111">
        <v>9.2364713409960469E-3</v>
      </c>
      <c r="V266" s="198"/>
      <c r="W266" s="201"/>
    </row>
    <row r="267" spans="2:23">
      <c r="B267" s="82" t="s">
        <v>640</v>
      </c>
      <c r="C267" s="129">
        <v>6120141</v>
      </c>
      <c r="D267" s="84" t="s">
        <v>111</v>
      </c>
      <c r="E267" s="84"/>
      <c r="F267" s="107">
        <v>520020116</v>
      </c>
      <c r="G267" s="84" t="s">
        <v>126</v>
      </c>
      <c r="H267" s="84" t="s">
        <v>515</v>
      </c>
      <c r="I267" s="84" t="s">
        <v>137</v>
      </c>
      <c r="J267" s="179"/>
      <c r="K267" s="195">
        <v>1.1299999999999999</v>
      </c>
      <c r="L267" s="195" t="s">
        <v>139</v>
      </c>
      <c r="M267" s="195">
        <v>5.14</v>
      </c>
      <c r="N267" s="195">
        <v>2.94</v>
      </c>
      <c r="O267" s="183">
        <v>327591.28999999998</v>
      </c>
      <c r="P267" s="182">
        <v>103.01</v>
      </c>
      <c r="Q267" s="183">
        <v>337.45000000000005</v>
      </c>
      <c r="R267" s="111">
        <v>0.37</v>
      </c>
      <c r="S267" s="111">
        <v>5.5371913714125044E-3</v>
      </c>
      <c r="T267" s="111">
        <v>4.409956851924752E-4</v>
      </c>
      <c r="V267" s="198"/>
      <c r="W267" s="201"/>
    </row>
    <row r="268" spans="2:23">
      <c r="B268" s="82" t="s">
        <v>641</v>
      </c>
      <c r="C268" s="129">
        <v>2260420</v>
      </c>
      <c r="D268" s="84" t="s">
        <v>111</v>
      </c>
      <c r="E268" s="84"/>
      <c r="F268" s="107">
        <v>520024126</v>
      </c>
      <c r="G268" s="84" t="s">
        <v>354</v>
      </c>
      <c r="H268" s="84" t="s">
        <v>515</v>
      </c>
      <c r="I268" s="84" t="s">
        <v>137</v>
      </c>
      <c r="J268" s="179"/>
      <c r="K268" s="195">
        <v>4.26</v>
      </c>
      <c r="L268" s="195" t="s">
        <v>139</v>
      </c>
      <c r="M268" s="195">
        <v>5.74</v>
      </c>
      <c r="N268" s="195">
        <v>6.16</v>
      </c>
      <c r="O268" s="183">
        <v>3763319.6999999997</v>
      </c>
      <c r="P268" s="182">
        <v>102.03</v>
      </c>
      <c r="Q268" s="183">
        <v>3839.7200000000003</v>
      </c>
      <c r="R268" s="111">
        <v>0.86</v>
      </c>
      <c r="S268" s="111">
        <v>6.3005673292754541E-2</v>
      </c>
      <c r="T268" s="111">
        <v>5.0179284407978978E-3</v>
      </c>
      <c r="V268" s="198"/>
      <c r="W268" s="201"/>
    </row>
    <row r="269" spans="2:23">
      <c r="B269" s="82" t="s">
        <v>642</v>
      </c>
      <c r="C269" s="129">
        <v>6390215</v>
      </c>
      <c r="D269" s="84" t="s">
        <v>111</v>
      </c>
      <c r="E269" s="84"/>
      <c r="F269" s="107">
        <v>520023896</v>
      </c>
      <c r="G269" s="84" t="s">
        <v>126</v>
      </c>
      <c r="H269" s="84" t="s">
        <v>526</v>
      </c>
      <c r="I269" s="84" t="s">
        <v>137</v>
      </c>
      <c r="J269" s="179"/>
      <c r="K269" s="195">
        <v>1</v>
      </c>
      <c r="L269" s="195" t="s">
        <v>139</v>
      </c>
      <c r="M269" s="195">
        <v>6.35</v>
      </c>
      <c r="N269" s="195">
        <v>6.46</v>
      </c>
      <c r="O269" s="183">
        <v>97.4</v>
      </c>
      <c r="P269" s="182">
        <v>99.9</v>
      </c>
      <c r="Q269" s="183">
        <v>0.1</v>
      </c>
      <c r="R269" s="111">
        <v>0</v>
      </c>
      <c r="S269" s="111">
        <v>1.640892390402283E-6</v>
      </c>
      <c r="T269" s="111">
        <v>1.3068474890871986E-7</v>
      </c>
      <c r="V269" s="198"/>
      <c r="W269" s="201"/>
    </row>
    <row r="270" spans="2:23">
      <c r="B270" s="82" t="s">
        <v>643</v>
      </c>
      <c r="C270" s="129">
        <v>6390249</v>
      </c>
      <c r="D270" s="84" t="s">
        <v>111</v>
      </c>
      <c r="E270" s="84"/>
      <c r="F270" s="107">
        <v>520023896</v>
      </c>
      <c r="G270" s="84" t="s">
        <v>126</v>
      </c>
      <c r="H270" s="84" t="s">
        <v>526</v>
      </c>
      <c r="I270" s="84" t="s">
        <v>137</v>
      </c>
      <c r="J270" s="179"/>
      <c r="K270" s="195">
        <v>1.42</v>
      </c>
      <c r="L270" s="195" t="s">
        <v>139</v>
      </c>
      <c r="M270" s="195">
        <v>6.7</v>
      </c>
      <c r="N270" s="195">
        <v>10.29</v>
      </c>
      <c r="O270" s="183">
        <v>6263264.0599999996</v>
      </c>
      <c r="P270" s="182">
        <v>95.27</v>
      </c>
      <c r="Q270" s="183">
        <v>5967.0116699620003</v>
      </c>
      <c r="R270" s="111">
        <v>1.55</v>
      </c>
      <c r="S270" s="111">
        <v>9.791224042682263E-2</v>
      </c>
      <c r="T270" s="111">
        <v>7.797974218243851E-3</v>
      </c>
      <c r="V270" s="198"/>
      <c r="W270" s="201"/>
    </row>
    <row r="271" spans="2:23">
      <c r="B271" s="82" t="s">
        <v>644</v>
      </c>
      <c r="C271" s="129">
        <v>7980162</v>
      </c>
      <c r="D271" s="84" t="s">
        <v>111</v>
      </c>
      <c r="E271" s="84"/>
      <c r="F271" s="107">
        <v>520032285</v>
      </c>
      <c r="G271" s="84" t="s">
        <v>126</v>
      </c>
      <c r="H271" s="84" t="s">
        <v>532</v>
      </c>
      <c r="I271" s="84" t="s">
        <v>137</v>
      </c>
      <c r="J271" s="179"/>
      <c r="K271" s="195">
        <v>1.76</v>
      </c>
      <c r="L271" s="195" t="s">
        <v>139</v>
      </c>
      <c r="M271" s="195">
        <v>6.6</v>
      </c>
      <c r="N271" s="195">
        <v>25.21</v>
      </c>
      <c r="O271" s="183">
        <v>293771.23</v>
      </c>
      <c r="P271" s="182">
        <v>75.010000000000005</v>
      </c>
      <c r="Q271" s="183">
        <v>220.36</v>
      </c>
      <c r="R271" s="111">
        <v>0.09</v>
      </c>
      <c r="S271" s="111">
        <v>3.6158704714904706E-3</v>
      </c>
      <c r="T271" s="111">
        <v>2.879769126952551E-4</v>
      </c>
      <c r="V271" s="198"/>
      <c r="W271" s="201"/>
    </row>
    <row r="272" spans="2:23">
      <c r="B272" s="82" t="s">
        <v>645</v>
      </c>
      <c r="C272" s="129">
        <v>1127265</v>
      </c>
      <c r="D272" s="84" t="s">
        <v>111</v>
      </c>
      <c r="E272" s="84"/>
      <c r="F272" s="107">
        <v>514781350</v>
      </c>
      <c r="G272" s="84" t="s">
        <v>354</v>
      </c>
      <c r="H272" s="107"/>
      <c r="I272" s="84"/>
      <c r="J272" s="179"/>
      <c r="K272" s="195">
        <v>2.3199999999999998</v>
      </c>
      <c r="L272" s="195" t="s">
        <v>139</v>
      </c>
      <c r="M272" s="195">
        <v>6</v>
      </c>
      <c r="N272" s="195">
        <v>4.0599999999999996</v>
      </c>
      <c r="O272" s="183">
        <v>6916864.9500000002</v>
      </c>
      <c r="P272" s="182">
        <v>104.78</v>
      </c>
      <c r="Q272" s="183">
        <v>7247.4900000000007</v>
      </c>
      <c r="R272" s="111">
        <v>1.84</v>
      </c>
      <c r="S272" s="111">
        <v>0.11892351190516642</v>
      </c>
      <c r="T272" s="111">
        <v>9.4713641086845816E-3</v>
      </c>
      <c r="V272" s="198"/>
      <c r="W272" s="201"/>
    </row>
    <row r="273" spans="2:23">
      <c r="B273" s="82" t="s">
        <v>646</v>
      </c>
      <c r="C273" s="129">
        <v>5650106</v>
      </c>
      <c r="D273" s="84" t="s">
        <v>111</v>
      </c>
      <c r="E273" s="84"/>
      <c r="F273" s="107">
        <v>520032681</v>
      </c>
      <c r="G273" s="84" t="s">
        <v>542</v>
      </c>
      <c r="H273" s="107"/>
      <c r="I273" s="84"/>
      <c r="J273" s="179"/>
      <c r="K273" s="195">
        <v>0.59</v>
      </c>
      <c r="L273" s="195" t="s">
        <v>139</v>
      </c>
      <c r="M273" s="195">
        <v>7.19</v>
      </c>
      <c r="N273" s="195">
        <v>1.33</v>
      </c>
      <c r="O273" s="183">
        <v>11591259.08</v>
      </c>
      <c r="P273" s="182">
        <v>106.72</v>
      </c>
      <c r="Q273" s="183">
        <v>12370.189999999999</v>
      </c>
      <c r="R273" s="111">
        <v>4.05</v>
      </c>
      <c r="S273" s="111">
        <v>0.20298150638830412</v>
      </c>
      <c r="T273" s="111">
        <v>1.6165951741031571E-2</v>
      </c>
      <c r="V273" s="198"/>
      <c r="W273" s="201"/>
    </row>
    <row r="274" spans="2:23">
      <c r="B274" s="82" t="s">
        <v>647</v>
      </c>
      <c r="C274" s="129">
        <v>1135151</v>
      </c>
      <c r="D274" s="84" t="s">
        <v>111</v>
      </c>
      <c r="E274" s="84"/>
      <c r="F274" s="107">
        <v>511396046</v>
      </c>
      <c r="G274" s="84" t="s">
        <v>156</v>
      </c>
      <c r="H274" s="107"/>
      <c r="I274" s="84"/>
      <c r="J274" s="179"/>
      <c r="K274" s="195">
        <v>4.87</v>
      </c>
      <c r="L274" s="195" t="s">
        <v>139</v>
      </c>
      <c r="M274" s="195">
        <v>4.5999999999999996</v>
      </c>
      <c r="N274" s="195">
        <v>6.24</v>
      </c>
      <c r="O274" s="183">
        <v>2096459.59</v>
      </c>
      <c r="P274" s="182">
        <v>92.91</v>
      </c>
      <c r="Q274" s="183">
        <v>1947.82</v>
      </c>
      <c r="R274" s="111">
        <v>1.06</v>
      </c>
      <c r="S274" s="111">
        <v>3.1961630158733746E-2</v>
      </c>
      <c r="T274" s="111">
        <v>2.5455036761938272E-3</v>
      </c>
      <c r="V274" s="198"/>
      <c r="W274" s="201"/>
    </row>
    <row r="275" spans="2:23">
      <c r="B275" s="82" t="s">
        <v>648</v>
      </c>
      <c r="C275" s="129">
        <v>1136555</v>
      </c>
      <c r="D275" s="84" t="s">
        <v>111</v>
      </c>
      <c r="E275" s="84"/>
      <c r="F275" s="107">
        <v>511396046</v>
      </c>
      <c r="G275" s="84" t="s">
        <v>156</v>
      </c>
      <c r="H275" s="107"/>
      <c r="I275" s="84"/>
      <c r="J275" s="179"/>
      <c r="K275" s="195">
        <v>5.23</v>
      </c>
      <c r="L275" s="195" t="s">
        <v>139</v>
      </c>
      <c r="M275" s="195">
        <v>5.5</v>
      </c>
      <c r="N275" s="195">
        <v>6.17</v>
      </c>
      <c r="O275" s="183">
        <v>6747299.6600000001</v>
      </c>
      <c r="P275" s="182">
        <v>97.09</v>
      </c>
      <c r="Q275" s="183">
        <v>6550.95</v>
      </c>
      <c r="R275" s="111">
        <v>1.08</v>
      </c>
      <c r="S275" s="111">
        <v>0.10749404004905835</v>
      </c>
      <c r="T275" s="111">
        <v>8.5610925586357828E-3</v>
      </c>
      <c r="V275" s="198"/>
      <c r="W275" s="201"/>
    </row>
    <row r="276" spans="2:23">
      <c r="B276" s="82" t="s">
        <v>649</v>
      </c>
      <c r="C276" s="129">
        <v>7560154</v>
      </c>
      <c r="D276" s="84" t="s">
        <v>111</v>
      </c>
      <c r="E276" s="84"/>
      <c r="F276" s="107">
        <v>520029315</v>
      </c>
      <c r="G276" s="84" t="s">
        <v>393</v>
      </c>
      <c r="H276" s="107"/>
      <c r="I276" s="84"/>
      <c r="J276" s="179"/>
      <c r="K276" s="195">
        <v>7.01</v>
      </c>
      <c r="L276" s="195" t="s">
        <v>139</v>
      </c>
      <c r="M276" s="195">
        <v>3.45</v>
      </c>
      <c r="N276" s="195">
        <v>22.15</v>
      </c>
      <c r="O276" s="183">
        <v>323727.46999999997</v>
      </c>
      <c r="P276" s="182">
        <v>36.58</v>
      </c>
      <c r="Q276" s="183">
        <v>118.42</v>
      </c>
      <c r="R276" s="111">
        <v>0.06</v>
      </c>
      <c r="S276" s="111">
        <v>1.9431447687143833E-3</v>
      </c>
      <c r="T276" s="111">
        <v>1.5475687965770606E-4</v>
      </c>
      <c r="V276" s="198"/>
      <c r="W276" s="201"/>
    </row>
    <row r="277" spans="2:23">
      <c r="B277" s="82" t="s">
        <v>650</v>
      </c>
      <c r="C277" s="129">
        <v>5490180</v>
      </c>
      <c r="D277" s="84" t="s">
        <v>111</v>
      </c>
      <c r="E277" s="84"/>
      <c r="F277" s="107">
        <v>520040650</v>
      </c>
      <c r="G277" s="84" t="s">
        <v>354</v>
      </c>
      <c r="H277" s="107"/>
      <c r="I277" s="84"/>
      <c r="J277" s="84"/>
      <c r="K277" s="111">
        <v>1</v>
      </c>
      <c r="L277" s="111" t="s">
        <v>139</v>
      </c>
      <c r="M277" s="111">
        <v>2</v>
      </c>
      <c r="N277" s="111">
        <v>0</v>
      </c>
      <c r="O277" s="178">
        <v>401097</v>
      </c>
      <c r="P277" s="108">
        <v>29.49</v>
      </c>
      <c r="Q277" s="178">
        <v>118.28</v>
      </c>
      <c r="R277" s="111">
        <v>2.0099999999999998</v>
      </c>
      <c r="S277" s="111">
        <v>1.9408475193678201E-3</v>
      </c>
      <c r="T277" s="111">
        <v>1.5457392100923386E-4</v>
      </c>
      <c r="V277" s="198"/>
      <c r="W277" s="201"/>
    </row>
    <row r="278" spans="2:23">
      <c r="B278" s="106" t="s">
        <v>312</v>
      </c>
      <c r="C278" s="83"/>
      <c r="D278" s="84"/>
      <c r="E278" s="84"/>
      <c r="F278" s="84"/>
      <c r="G278" s="84"/>
      <c r="H278" s="84"/>
      <c r="I278" s="84"/>
      <c r="J278" s="84"/>
      <c r="K278" s="130">
        <v>4.0637135407918512</v>
      </c>
      <c r="L278" s="111"/>
      <c r="M278" s="111"/>
      <c r="N278" s="130">
        <v>2.3461309125394063</v>
      </c>
      <c r="O278" s="132">
        <v>606628216.71999991</v>
      </c>
      <c r="P278" s="111"/>
      <c r="Q278" s="132">
        <v>641054.81605535292</v>
      </c>
      <c r="R278" s="111"/>
      <c r="S278" s="130">
        <v>10.519019694959637</v>
      </c>
      <c r="T278" s="130">
        <v>0.83776087672919386</v>
      </c>
    </row>
    <row r="279" spans="2:23">
      <c r="B279" s="106" t="s">
        <v>327</v>
      </c>
      <c r="C279" s="83"/>
      <c r="D279" s="84"/>
      <c r="E279" s="84"/>
      <c r="F279" s="84"/>
      <c r="G279" s="84"/>
      <c r="H279" s="84"/>
      <c r="I279" s="84"/>
      <c r="J279" s="84"/>
      <c r="K279" s="111"/>
      <c r="L279" s="111"/>
      <c r="M279" s="111"/>
      <c r="N279" s="111"/>
      <c r="O279" s="111"/>
      <c r="P279" s="111"/>
      <c r="Q279" s="113"/>
      <c r="R279" s="111"/>
      <c r="S279" s="111"/>
      <c r="T279" s="111"/>
    </row>
    <row r="280" spans="2:23">
      <c r="B280" s="111">
        <v>0</v>
      </c>
      <c r="C280" s="111">
        <v>0</v>
      </c>
      <c r="D280" s="84"/>
      <c r="E280" s="84"/>
      <c r="F280" s="84"/>
      <c r="G280" s="111">
        <v>0</v>
      </c>
      <c r="H280" s="111">
        <v>0</v>
      </c>
      <c r="I280" s="84"/>
      <c r="J280" s="84"/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</row>
    <row r="281" spans="2:23">
      <c r="B281" s="106" t="s">
        <v>328</v>
      </c>
      <c r="C281" s="83"/>
      <c r="D281" s="84"/>
      <c r="E281" s="84"/>
      <c r="F281" s="84"/>
      <c r="G281" s="84"/>
      <c r="H281" s="84"/>
      <c r="I281" s="84"/>
      <c r="J281" s="84"/>
      <c r="K281" s="130">
        <v>0</v>
      </c>
      <c r="L281" s="111"/>
      <c r="M281" s="111"/>
      <c r="N281" s="130">
        <v>0</v>
      </c>
      <c r="O281" s="130">
        <v>0</v>
      </c>
      <c r="P281" s="111"/>
      <c r="Q281" s="130">
        <v>0</v>
      </c>
      <c r="R281" s="111"/>
      <c r="S281" s="130">
        <v>0</v>
      </c>
      <c r="T281" s="130">
        <v>0</v>
      </c>
    </row>
    <row r="282" spans="2:23">
      <c r="B282" s="106" t="s">
        <v>26</v>
      </c>
      <c r="C282" s="83"/>
      <c r="D282" s="84"/>
      <c r="E282" s="84"/>
      <c r="F282" s="84"/>
      <c r="G282" s="84"/>
      <c r="H282" s="84"/>
      <c r="I282" s="84"/>
      <c r="J282" s="84"/>
      <c r="K282" s="111"/>
      <c r="L282" s="111"/>
      <c r="M282" s="111"/>
      <c r="N282" s="111"/>
      <c r="O282" s="111"/>
      <c r="P282" s="111"/>
      <c r="Q282" s="113"/>
      <c r="R282" s="111"/>
      <c r="S282" s="111"/>
      <c r="T282" s="111"/>
    </row>
    <row r="283" spans="2:23">
      <c r="B283" s="111">
        <v>0</v>
      </c>
      <c r="C283" s="111">
        <v>0</v>
      </c>
      <c r="D283" s="84"/>
      <c r="E283" s="84"/>
      <c r="F283" s="84"/>
      <c r="G283" s="111">
        <v>0</v>
      </c>
      <c r="H283" s="111">
        <v>0</v>
      </c>
      <c r="I283" s="84"/>
      <c r="J283" s="84"/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</row>
    <row r="284" spans="2:23">
      <c r="B284" s="106" t="s">
        <v>651</v>
      </c>
      <c r="C284" s="83"/>
      <c r="D284" s="84"/>
      <c r="E284" s="84"/>
      <c r="F284" s="84"/>
      <c r="G284" s="84"/>
      <c r="H284" s="84"/>
      <c r="I284" s="84"/>
      <c r="J284" s="84"/>
      <c r="K284" s="130">
        <v>0</v>
      </c>
      <c r="L284" s="111"/>
      <c r="M284" s="111"/>
      <c r="N284" s="130">
        <v>0</v>
      </c>
      <c r="O284" s="130">
        <v>0</v>
      </c>
      <c r="P284" s="111"/>
      <c r="Q284" s="130">
        <v>0</v>
      </c>
      <c r="R284" s="111"/>
      <c r="S284" s="130">
        <v>0</v>
      </c>
      <c r="T284" s="130">
        <v>0</v>
      </c>
    </row>
    <row r="285" spans="2:23">
      <c r="B285" s="106" t="s">
        <v>221</v>
      </c>
      <c r="C285" s="83"/>
      <c r="D285" s="84"/>
      <c r="E285" s="84"/>
      <c r="F285" s="84"/>
      <c r="G285" s="84"/>
      <c r="H285" s="84"/>
      <c r="I285" s="84"/>
      <c r="J285" s="84"/>
      <c r="K285" s="130">
        <v>3.9376685155144022</v>
      </c>
      <c r="L285" s="111"/>
      <c r="M285" s="111"/>
      <c r="N285" s="130">
        <v>2.5004070091118487</v>
      </c>
      <c r="O285" s="132">
        <v>2655783390.1700001</v>
      </c>
      <c r="P285" s="111"/>
      <c r="Q285" s="132">
        <v>2948219.4002356622</v>
      </c>
      <c r="R285" s="111"/>
      <c r="S285" s="130">
        <v>48.377107790830806</v>
      </c>
      <c r="T285" s="130">
        <v>3.8528731204761413</v>
      </c>
    </row>
    <row r="286" spans="2:23">
      <c r="B286" s="106" t="s">
        <v>222</v>
      </c>
      <c r="C286" s="83"/>
      <c r="D286" s="84"/>
      <c r="E286" s="84"/>
      <c r="F286" s="84"/>
      <c r="G286" s="84"/>
      <c r="H286" s="84"/>
      <c r="I286" s="84"/>
      <c r="J286" s="84"/>
      <c r="K286" s="111"/>
      <c r="L286" s="111"/>
      <c r="M286" s="111"/>
      <c r="N286" s="111"/>
      <c r="O286" s="111"/>
      <c r="P286" s="111"/>
      <c r="Q286" s="113"/>
      <c r="R286" s="111"/>
      <c r="S286" s="111"/>
      <c r="T286" s="111"/>
    </row>
    <row r="287" spans="2:23">
      <c r="B287" s="106" t="s">
        <v>329</v>
      </c>
      <c r="C287" s="83"/>
      <c r="D287" s="84"/>
      <c r="E287" s="84"/>
      <c r="F287" s="84"/>
      <c r="G287" s="84"/>
      <c r="H287" s="84"/>
      <c r="I287" s="84"/>
      <c r="J287" s="84"/>
      <c r="K287" s="111"/>
      <c r="L287" s="111"/>
      <c r="M287" s="111"/>
      <c r="N287" s="111"/>
      <c r="O287" s="111"/>
      <c r="P287" s="111"/>
      <c r="Q287" s="113"/>
      <c r="R287" s="111"/>
      <c r="S287" s="111"/>
      <c r="T287" s="111"/>
    </row>
    <row r="288" spans="2:23">
      <c r="B288" s="82" t="s">
        <v>652</v>
      </c>
      <c r="C288" s="83" t="s">
        <v>653</v>
      </c>
      <c r="D288" s="84" t="s">
        <v>26</v>
      </c>
      <c r="E288" s="84" t="s">
        <v>26</v>
      </c>
      <c r="F288" s="84" t="s">
        <v>2467</v>
      </c>
      <c r="G288" s="84" t="s">
        <v>654</v>
      </c>
      <c r="H288" s="84" t="s">
        <v>655</v>
      </c>
      <c r="I288" s="84" t="s">
        <v>2222</v>
      </c>
      <c r="J288" s="84"/>
      <c r="K288" s="111">
        <v>7.26</v>
      </c>
      <c r="L288" s="111" t="s">
        <v>138</v>
      </c>
      <c r="M288" s="111">
        <v>4.5</v>
      </c>
      <c r="N288" s="111">
        <v>4.5199999999999996</v>
      </c>
      <c r="O288" s="194">
        <v>15205405.25</v>
      </c>
      <c r="P288" s="111">
        <v>100.19</v>
      </c>
      <c r="Q288" s="113">
        <v>59443.03</v>
      </c>
      <c r="R288" s="111">
        <v>1.9000000000000001</v>
      </c>
      <c r="S288" s="111">
        <v>0.97539615589454609</v>
      </c>
      <c r="T288" s="111">
        <v>7.7682974499235002E-2</v>
      </c>
      <c r="V288" s="198"/>
      <c r="W288" s="201"/>
    </row>
    <row r="289" spans="2:23">
      <c r="B289" s="82" t="s">
        <v>656</v>
      </c>
      <c r="C289" s="83" t="s">
        <v>657</v>
      </c>
      <c r="D289" s="84" t="s">
        <v>26</v>
      </c>
      <c r="E289" s="84" t="s">
        <v>26</v>
      </c>
      <c r="F289" s="84" t="s">
        <v>426</v>
      </c>
      <c r="G289" s="84" t="s">
        <v>658</v>
      </c>
      <c r="H289" s="84" t="s">
        <v>526</v>
      </c>
      <c r="I289" s="84" t="s">
        <v>2227</v>
      </c>
      <c r="J289" s="84"/>
      <c r="K289" s="111">
        <v>5.94</v>
      </c>
      <c r="L289" s="111" t="s">
        <v>138</v>
      </c>
      <c r="M289" s="111">
        <v>6.88</v>
      </c>
      <c r="N289" s="111">
        <v>4.57</v>
      </c>
      <c r="O289" s="194">
        <v>36616192.189999998</v>
      </c>
      <c r="P289" s="111">
        <v>114.62</v>
      </c>
      <c r="Q289" s="113">
        <v>163771.88</v>
      </c>
      <c r="R289" s="111">
        <v>5.64</v>
      </c>
      <c r="S289" s="111">
        <v>2.6873203165387585</v>
      </c>
      <c r="T289" s="111">
        <v>0.21402487016109001</v>
      </c>
      <c r="V289" s="198"/>
      <c r="W289" s="201"/>
    </row>
    <row r="290" spans="2:23">
      <c r="B290" s="82" t="s">
        <v>659</v>
      </c>
      <c r="C290" s="83" t="s">
        <v>660</v>
      </c>
      <c r="D290" s="84" t="s">
        <v>26</v>
      </c>
      <c r="E290" s="84" t="s">
        <v>26</v>
      </c>
      <c r="F290" s="84" t="s">
        <v>426</v>
      </c>
      <c r="G290" s="84" t="s">
        <v>658</v>
      </c>
      <c r="H290" s="84" t="s">
        <v>526</v>
      </c>
      <c r="I290" s="84" t="s">
        <v>2227</v>
      </c>
      <c r="J290" s="84"/>
      <c r="K290" s="111">
        <v>8.11</v>
      </c>
      <c r="L290" s="111" t="s">
        <v>138</v>
      </c>
      <c r="M290" s="111">
        <v>7.75</v>
      </c>
      <c r="N290" s="111">
        <v>5.62</v>
      </c>
      <c r="O290" s="194">
        <v>10407057.810000001</v>
      </c>
      <c r="P290" s="111">
        <v>118.71</v>
      </c>
      <c r="Q290" s="113">
        <v>48204.9</v>
      </c>
      <c r="R290" s="111">
        <v>3.4699999999999998</v>
      </c>
      <c r="S290" s="111">
        <v>0.79099053590103008</v>
      </c>
      <c r="T290" s="111">
        <v>6.2996452526699498E-2</v>
      </c>
      <c r="V290" s="198"/>
      <c r="W290" s="201"/>
    </row>
    <row r="291" spans="2:23">
      <c r="B291" s="106" t="s">
        <v>330</v>
      </c>
      <c r="C291" s="83"/>
      <c r="D291" s="84"/>
      <c r="E291" s="84"/>
      <c r="F291" s="84"/>
      <c r="G291" s="84"/>
      <c r="H291" s="84"/>
      <c r="I291" s="84"/>
      <c r="J291" s="84"/>
      <c r="K291" s="130">
        <v>6.6144881023975373</v>
      </c>
      <c r="L291" s="111"/>
      <c r="M291" s="111"/>
      <c r="N291" s="130">
        <v>4.7455324841617124</v>
      </c>
      <c r="O291" s="132">
        <v>62228655.25</v>
      </c>
      <c r="P291" s="111"/>
      <c r="Q291" s="132">
        <v>271419.81</v>
      </c>
      <c r="R291" s="111"/>
      <c r="S291" s="130">
        <v>4.4537070083343346</v>
      </c>
      <c r="T291" s="130">
        <v>0.35470429718702445</v>
      </c>
    </row>
    <row r="292" spans="2:23">
      <c r="B292" s="106" t="s">
        <v>331</v>
      </c>
      <c r="C292" s="83"/>
      <c r="D292" s="84"/>
      <c r="E292" s="84"/>
      <c r="F292" s="84"/>
      <c r="G292" s="84"/>
      <c r="H292" s="84"/>
      <c r="I292" s="84"/>
      <c r="J292" s="84"/>
      <c r="K292" s="111"/>
      <c r="L292" s="111"/>
      <c r="M292" s="111"/>
      <c r="N292" s="111"/>
      <c r="O292" s="111"/>
      <c r="P292" s="111"/>
      <c r="Q292" s="113"/>
      <c r="R292" s="111"/>
      <c r="S292" s="111"/>
      <c r="T292" s="111"/>
    </row>
    <row r="293" spans="2:23">
      <c r="B293" s="82" t="s">
        <v>661</v>
      </c>
      <c r="C293" s="83" t="s">
        <v>662</v>
      </c>
      <c r="D293" s="84" t="s">
        <v>26</v>
      </c>
      <c r="E293" s="84" t="s">
        <v>26</v>
      </c>
      <c r="F293" s="107"/>
      <c r="G293" s="84" t="s">
        <v>663</v>
      </c>
      <c r="H293" s="84" t="s">
        <v>515</v>
      </c>
      <c r="I293" s="84" t="s">
        <v>2227</v>
      </c>
      <c r="J293" s="84"/>
      <c r="K293" s="111">
        <v>2.66</v>
      </c>
      <c r="L293" s="111" t="s">
        <v>142</v>
      </c>
      <c r="M293" s="111">
        <v>4.75</v>
      </c>
      <c r="N293" s="108">
        <v>3.61</v>
      </c>
      <c r="O293" s="183">
        <v>6076334.1499999994</v>
      </c>
      <c r="P293" s="108">
        <v>103.64</v>
      </c>
      <c r="Q293" s="178">
        <v>17953.5</v>
      </c>
      <c r="R293" s="111">
        <v>0.86</v>
      </c>
      <c r="S293" s="111">
        <v>0.29459761531087386</v>
      </c>
      <c r="T293" s="111">
        <v>2.3462486395327019E-2</v>
      </c>
      <c r="V293" s="198"/>
      <c r="W293" s="201"/>
    </row>
    <row r="294" spans="2:23">
      <c r="B294" s="82" t="s">
        <v>664</v>
      </c>
      <c r="C294" s="83" t="s">
        <v>665</v>
      </c>
      <c r="D294" s="84" t="s">
        <v>26</v>
      </c>
      <c r="E294" s="84" t="s">
        <v>26</v>
      </c>
      <c r="F294" s="84"/>
      <c r="G294" s="84" t="s">
        <v>666</v>
      </c>
      <c r="H294" s="84" t="s">
        <v>515</v>
      </c>
      <c r="I294" s="84" t="s">
        <v>2222</v>
      </c>
      <c r="J294" s="84"/>
      <c r="K294" s="111">
        <v>15.64</v>
      </c>
      <c r="L294" s="111" t="s">
        <v>138</v>
      </c>
      <c r="M294" s="111">
        <v>5.25</v>
      </c>
      <c r="N294" s="108">
        <v>5.27</v>
      </c>
      <c r="O294" s="183">
        <v>14481767.84</v>
      </c>
      <c r="P294" s="108">
        <v>99.78</v>
      </c>
      <c r="Q294" s="178">
        <v>56385.29</v>
      </c>
      <c r="R294" s="111">
        <v>2.0699999999999998</v>
      </c>
      <c r="S294" s="111">
        <v>0.92522193291625943</v>
      </c>
      <c r="T294" s="111">
        <v>7.3686974657953513E-2</v>
      </c>
      <c r="V294" s="198"/>
      <c r="W294" s="201"/>
    </row>
    <row r="295" spans="2:23">
      <c r="B295" s="82" t="s">
        <v>667</v>
      </c>
      <c r="C295" s="83" t="s">
        <v>668</v>
      </c>
      <c r="D295" s="84" t="s">
        <v>26</v>
      </c>
      <c r="E295" s="84" t="s">
        <v>26</v>
      </c>
      <c r="F295" s="84"/>
      <c r="G295" s="84" t="s">
        <v>666</v>
      </c>
      <c r="H295" s="84" t="s">
        <v>515</v>
      </c>
      <c r="I295" s="84" t="s">
        <v>2222</v>
      </c>
      <c r="J295" s="84"/>
      <c r="K295" s="111">
        <v>3.17</v>
      </c>
      <c r="L295" s="111" t="s">
        <v>138</v>
      </c>
      <c r="M295" s="111">
        <v>6.38</v>
      </c>
      <c r="N295" s="108">
        <v>5.0599999999999996</v>
      </c>
      <c r="O295" s="183">
        <v>36081269.449999996</v>
      </c>
      <c r="P295" s="108">
        <v>106.36</v>
      </c>
      <c r="Q295" s="178">
        <v>149738.07999999999</v>
      </c>
      <c r="R295" s="111">
        <v>4.8100000000000005</v>
      </c>
      <c r="S295" s="111">
        <v>2.4570407602544826</v>
      </c>
      <c r="T295" s="111">
        <v>0.19568483386873803</v>
      </c>
      <c r="V295" s="198"/>
      <c r="W295" s="201"/>
    </row>
    <row r="296" spans="2:23">
      <c r="B296" s="82" t="s">
        <v>669</v>
      </c>
      <c r="C296" s="83" t="s">
        <v>670</v>
      </c>
      <c r="D296" s="84" t="s">
        <v>26</v>
      </c>
      <c r="E296" s="84" t="s">
        <v>26</v>
      </c>
      <c r="F296" s="84"/>
      <c r="G296" s="84" t="s">
        <v>671</v>
      </c>
      <c r="H296" s="84" t="s">
        <v>655</v>
      </c>
      <c r="I296" s="84" t="s">
        <v>2227</v>
      </c>
      <c r="J296" s="84"/>
      <c r="K296" s="111">
        <v>5.89</v>
      </c>
      <c r="L296" s="111" t="s">
        <v>138</v>
      </c>
      <c r="M296" s="111">
        <v>6.5</v>
      </c>
      <c r="N296" s="108">
        <v>5.22</v>
      </c>
      <c r="O296" s="183">
        <v>15580753.17</v>
      </c>
      <c r="P296" s="108">
        <v>110.53</v>
      </c>
      <c r="Q296" s="178">
        <v>67197.25</v>
      </c>
      <c r="R296" s="111">
        <v>0.62</v>
      </c>
      <c r="S296" s="111">
        <v>1.1026345618095981</v>
      </c>
      <c r="T296" s="111">
        <v>8.7816557436064743E-2</v>
      </c>
      <c r="V296" s="198"/>
      <c r="W296" s="201"/>
    </row>
    <row r="297" spans="2:23">
      <c r="B297" s="82" t="s">
        <v>672</v>
      </c>
      <c r="C297" s="83" t="s">
        <v>673</v>
      </c>
      <c r="D297" s="84" t="s">
        <v>26</v>
      </c>
      <c r="E297" s="84" t="s">
        <v>26</v>
      </c>
      <c r="F297" s="107"/>
      <c r="G297" s="84" t="s">
        <v>674</v>
      </c>
      <c r="H297" s="84" t="s">
        <v>655</v>
      </c>
      <c r="I297" s="84" t="s">
        <v>2227</v>
      </c>
      <c r="J297" s="84"/>
      <c r="K297" s="111">
        <v>5.66</v>
      </c>
      <c r="L297" s="111" t="s">
        <v>138</v>
      </c>
      <c r="M297" s="111">
        <v>5.25</v>
      </c>
      <c r="N297" s="108">
        <v>6.18</v>
      </c>
      <c r="O297" s="183">
        <v>30849294.550000001</v>
      </c>
      <c r="P297" s="108">
        <v>96.96</v>
      </c>
      <c r="Q297" s="178">
        <v>116714.68000000001</v>
      </c>
      <c r="R297" s="111">
        <v>1.03</v>
      </c>
      <c r="S297" s="111">
        <v>1.9151623026023752</v>
      </c>
      <c r="T297" s="111">
        <v>0.15252828649761588</v>
      </c>
      <c r="V297" s="198"/>
      <c r="W297" s="201"/>
    </row>
    <row r="298" spans="2:23">
      <c r="B298" s="82" t="s">
        <v>675</v>
      </c>
      <c r="C298" s="83" t="s">
        <v>676</v>
      </c>
      <c r="D298" s="84" t="s">
        <v>26</v>
      </c>
      <c r="E298" s="84" t="s">
        <v>26</v>
      </c>
      <c r="F298" s="84"/>
      <c r="G298" s="84" t="s">
        <v>658</v>
      </c>
      <c r="H298" s="84" t="s">
        <v>655</v>
      </c>
      <c r="I298" s="84" t="s">
        <v>2227</v>
      </c>
      <c r="J298" s="84"/>
      <c r="K298" s="111">
        <v>7.59</v>
      </c>
      <c r="L298" s="111" t="s">
        <v>138</v>
      </c>
      <c r="M298" s="111">
        <v>4.9000000000000004</v>
      </c>
      <c r="N298" s="108">
        <v>5.12</v>
      </c>
      <c r="O298" s="183">
        <v>31862941.969999999</v>
      </c>
      <c r="P298" s="108">
        <v>99.38</v>
      </c>
      <c r="Q298" s="178">
        <v>123563.83</v>
      </c>
      <c r="R298" s="111">
        <v>1.27</v>
      </c>
      <c r="S298" s="111">
        <v>2.0275494837596133</v>
      </c>
      <c r="T298" s="111">
        <v>0.16147908097749747</v>
      </c>
      <c r="V298" s="198"/>
      <c r="W298" s="201"/>
    </row>
    <row r="299" spans="2:23">
      <c r="B299" s="82" t="s">
        <v>677</v>
      </c>
      <c r="C299" s="83" t="s">
        <v>678</v>
      </c>
      <c r="D299" s="84" t="s">
        <v>26</v>
      </c>
      <c r="E299" s="84" t="s">
        <v>26</v>
      </c>
      <c r="F299" s="84"/>
      <c r="G299" s="84" t="s">
        <v>671</v>
      </c>
      <c r="H299" s="84" t="s">
        <v>655</v>
      </c>
      <c r="I299" s="84" t="s">
        <v>2222</v>
      </c>
      <c r="J299" s="84"/>
      <c r="K299" s="111">
        <v>4.2</v>
      </c>
      <c r="L299" s="111" t="s">
        <v>138</v>
      </c>
      <c r="M299" s="111">
        <v>5.25</v>
      </c>
      <c r="N299" s="108">
        <v>5.95</v>
      </c>
      <c r="O299" s="183">
        <v>29554656.580000002</v>
      </c>
      <c r="P299" s="108">
        <v>101.35</v>
      </c>
      <c r="Q299" s="178">
        <v>116880.26</v>
      </c>
      <c r="R299" s="111">
        <v>2.46</v>
      </c>
      <c r="S299" s="111">
        <v>1.9178792922224033</v>
      </c>
      <c r="T299" s="111">
        <v>0.15274467430485891</v>
      </c>
      <c r="V299" s="198"/>
      <c r="W299" s="201"/>
    </row>
    <row r="300" spans="2:23">
      <c r="B300" s="82" t="s">
        <v>679</v>
      </c>
      <c r="C300" s="83" t="s">
        <v>680</v>
      </c>
      <c r="D300" s="84" t="s">
        <v>26</v>
      </c>
      <c r="E300" s="84" t="s">
        <v>26</v>
      </c>
      <c r="F300" s="84"/>
      <c r="G300" s="84" t="s">
        <v>663</v>
      </c>
      <c r="H300" s="84" t="s">
        <v>655</v>
      </c>
      <c r="I300" s="84" t="s">
        <v>2227</v>
      </c>
      <c r="J300" s="84"/>
      <c r="K300" s="111">
        <v>6.5</v>
      </c>
      <c r="L300" s="111" t="s">
        <v>138</v>
      </c>
      <c r="M300" s="111">
        <v>5.13</v>
      </c>
      <c r="N300" s="108">
        <v>4.9400000000000004</v>
      </c>
      <c r="O300" s="183">
        <v>14222979.02</v>
      </c>
      <c r="P300" s="108">
        <v>104.45</v>
      </c>
      <c r="Q300" s="178">
        <v>57968.35</v>
      </c>
      <c r="R300" s="111">
        <v>0.57000000000000006</v>
      </c>
      <c r="S300" s="111">
        <v>0.95119824399176167</v>
      </c>
      <c r="T300" s="111">
        <v>7.5755792644027903E-2</v>
      </c>
      <c r="V300" s="198"/>
      <c r="W300" s="201"/>
    </row>
    <row r="301" spans="2:23">
      <c r="B301" s="82" t="s">
        <v>681</v>
      </c>
      <c r="C301" s="83" t="s">
        <v>682</v>
      </c>
      <c r="D301" s="84" t="s">
        <v>26</v>
      </c>
      <c r="E301" s="84" t="s">
        <v>26</v>
      </c>
      <c r="F301" s="107"/>
      <c r="G301" s="84" t="s">
        <v>671</v>
      </c>
      <c r="H301" s="84" t="s">
        <v>683</v>
      </c>
      <c r="I301" s="84" t="s">
        <v>684</v>
      </c>
      <c r="J301" s="84"/>
      <c r="K301" s="111">
        <v>7.38</v>
      </c>
      <c r="L301" s="111" t="s">
        <v>138</v>
      </c>
      <c r="M301" s="111">
        <v>4</v>
      </c>
      <c r="N301" s="108">
        <v>4.25</v>
      </c>
      <c r="O301" s="183">
        <v>36043110.210000001</v>
      </c>
      <c r="P301" s="108">
        <v>99.9</v>
      </c>
      <c r="Q301" s="178">
        <v>140503.17000000001</v>
      </c>
      <c r="R301" s="111">
        <v>1.44</v>
      </c>
      <c r="S301" s="111">
        <v>2.3055058248039835</v>
      </c>
      <c r="T301" s="111">
        <v>0.1836162149232918</v>
      </c>
      <c r="V301" s="198"/>
      <c r="W301" s="201"/>
    </row>
    <row r="302" spans="2:23">
      <c r="B302" s="82" t="s">
        <v>685</v>
      </c>
      <c r="C302" s="83" t="s">
        <v>686</v>
      </c>
      <c r="D302" s="84" t="s">
        <v>26</v>
      </c>
      <c r="E302" s="84" t="s">
        <v>26</v>
      </c>
      <c r="F302" s="84"/>
      <c r="G302" s="84" t="s">
        <v>663</v>
      </c>
      <c r="H302" s="84" t="s">
        <v>526</v>
      </c>
      <c r="I302" s="84" t="s">
        <v>2227</v>
      </c>
      <c r="J302" s="84"/>
      <c r="K302" s="111">
        <v>3.87</v>
      </c>
      <c r="L302" s="111" t="s">
        <v>138</v>
      </c>
      <c r="M302" s="111">
        <v>5.5</v>
      </c>
      <c r="N302" s="108">
        <v>5.78</v>
      </c>
      <c r="O302" s="183">
        <v>12539117.02</v>
      </c>
      <c r="P302" s="108">
        <v>101.4</v>
      </c>
      <c r="Q302" s="178">
        <v>49614.85</v>
      </c>
      <c r="R302" s="111">
        <v>2.0499999999999998</v>
      </c>
      <c r="S302" s="111">
        <v>0.8141262981595071</v>
      </c>
      <c r="T302" s="111">
        <v>6.4839042143937986E-2</v>
      </c>
      <c r="V302" s="198"/>
      <c r="W302" s="201"/>
    </row>
    <row r="303" spans="2:23">
      <c r="B303" s="82" t="s">
        <v>687</v>
      </c>
      <c r="C303" s="83" t="s">
        <v>688</v>
      </c>
      <c r="D303" s="84" t="s">
        <v>26</v>
      </c>
      <c r="E303" s="84" t="s">
        <v>26</v>
      </c>
      <c r="F303" s="84"/>
      <c r="G303" s="84" t="s">
        <v>671</v>
      </c>
      <c r="H303" s="84" t="s">
        <v>683</v>
      </c>
      <c r="I303" s="84" t="s">
        <v>684</v>
      </c>
      <c r="J303" s="84"/>
      <c r="K303" s="111">
        <v>7.59</v>
      </c>
      <c r="L303" s="111" t="s">
        <v>138</v>
      </c>
      <c r="M303" s="111">
        <v>3.88</v>
      </c>
      <c r="N303" s="108">
        <v>4.22</v>
      </c>
      <c r="O303" s="183">
        <v>35272987.920000002</v>
      </c>
      <c r="P303" s="108">
        <v>98.43</v>
      </c>
      <c r="Q303" s="178">
        <v>135472.68</v>
      </c>
      <c r="R303" s="111">
        <v>3.52</v>
      </c>
      <c r="S303" s="111">
        <v>2.2229608971940351</v>
      </c>
      <c r="T303" s="111">
        <v>0.17704213169791352</v>
      </c>
      <c r="V303" s="198"/>
      <c r="W303" s="201"/>
    </row>
    <row r="304" spans="2:23">
      <c r="B304" s="82" t="s">
        <v>689</v>
      </c>
      <c r="C304" s="83" t="s">
        <v>690</v>
      </c>
      <c r="D304" s="84" t="s">
        <v>26</v>
      </c>
      <c r="E304" s="84" t="s">
        <v>26</v>
      </c>
      <c r="F304" s="84"/>
      <c r="G304" s="84" t="s">
        <v>691</v>
      </c>
      <c r="H304" s="84" t="s">
        <v>683</v>
      </c>
      <c r="I304" s="84" t="s">
        <v>684</v>
      </c>
      <c r="J304" s="84"/>
      <c r="K304" s="111">
        <v>6.36</v>
      </c>
      <c r="L304" s="111" t="s">
        <v>138</v>
      </c>
      <c r="M304" s="111">
        <v>3.25</v>
      </c>
      <c r="N304" s="108">
        <v>3.88</v>
      </c>
      <c r="O304" s="183">
        <v>1049031.42</v>
      </c>
      <c r="P304" s="108">
        <v>96.68</v>
      </c>
      <c r="Q304" s="178">
        <v>3957.58</v>
      </c>
      <c r="R304" s="111">
        <v>0.11</v>
      </c>
      <c r="S304" s="111">
        <v>6.4939629064082668E-2</v>
      </c>
      <c r="T304" s="111">
        <v>5.1719534858617154E-3</v>
      </c>
      <c r="V304" s="198"/>
      <c r="W304" s="201"/>
    </row>
    <row r="305" spans="2:23">
      <c r="B305" s="82" t="s">
        <v>692</v>
      </c>
      <c r="C305" s="83" t="s">
        <v>693</v>
      </c>
      <c r="D305" s="84" t="s">
        <v>26</v>
      </c>
      <c r="E305" s="84" t="s">
        <v>26</v>
      </c>
      <c r="F305" s="84"/>
      <c r="G305" s="84" t="s">
        <v>658</v>
      </c>
      <c r="H305" s="84" t="s">
        <v>683</v>
      </c>
      <c r="I305" s="84" t="s">
        <v>684</v>
      </c>
      <c r="J305" s="84"/>
      <c r="K305" s="111">
        <v>6.04</v>
      </c>
      <c r="L305" s="111" t="s">
        <v>138</v>
      </c>
      <c r="M305" s="111">
        <v>5.7</v>
      </c>
      <c r="N305" s="108">
        <v>6.04</v>
      </c>
      <c r="O305" s="183">
        <v>13529175.180000002</v>
      </c>
      <c r="P305" s="108">
        <v>99.55</v>
      </c>
      <c r="Q305" s="178">
        <v>52551.969999999994</v>
      </c>
      <c r="R305" s="111">
        <v>2.5</v>
      </c>
      <c r="S305" s="111">
        <v>0.86232127673649039</v>
      </c>
      <c r="T305" s="111">
        <v>6.8677410041085768E-2</v>
      </c>
      <c r="V305" s="198"/>
      <c r="W305" s="201"/>
    </row>
    <row r="306" spans="2:23">
      <c r="B306" s="82" t="s">
        <v>694</v>
      </c>
      <c r="C306" s="83" t="s">
        <v>695</v>
      </c>
      <c r="D306" s="84" t="s">
        <v>26</v>
      </c>
      <c r="E306" s="84" t="s">
        <v>26</v>
      </c>
      <c r="F306" s="84"/>
      <c r="G306" s="84" t="s">
        <v>658</v>
      </c>
      <c r="H306" s="84" t="s">
        <v>526</v>
      </c>
      <c r="I306" s="84" t="s">
        <v>2222</v>
      </c>
      <c r="J306" s="84"/>
      <c r="K306" s="111">
        <v>6.6</v>
      </c>
      <c r="L306" s="111" t="s">
        <v>138</v>
      </c>
      <c r="M306" s="111">
        <v>5.25</v>
      </c>
      <c r="N306" s="108">
        <v>5.9</v>
      </c>
      <c r="O306" s="183">
        <v>26463066.59</v>
      </c>
      <c r="P306" s="108">
        <v>96.44</v>
      </c>
      <c r="Q306" s="178">
        <v>99581.83</v>
      </c>
      <c r="R306" s="111">
        <v>4.41</v>
      </c>
      <c r="S306" s="111">
        <v>1.6340306706933376</v>
      </c>
      <c r="T306" s="111">
        <v>0.13013826449420826</v>
      </c>
      <c r="V306" s="198"/>
      <c r="W306" s="201"/>
    </row>
    <row r="307" spans="2:23">
      <c r="B307" s="82" t="s">
        <v>696</v>
      </c>
      <c r="C307" s="83" t="s">
        <v>697</v>
      </c>
      <c r="D307" s="84" t="s">
        <v>26</v>
      </c>
      <c r="E307" s="84" t="s">
        <v>26</v>
      </c>
      <c r="F307" s="84"/>
      <c r="G307" s="84" t="s">
        <v>658</v>
      </c>
      <c r="H307" s="84" t="s">
        <v>526</v>
      </c>
      <c r="I307" s="84" t="s">
        <v>2222</v>
      </c>
      <c r="J307" s="84"/>
      <c r="K307" s="111">
        <v>5.62</v>
      </c>
      <c r="L307" s="111" t="s">
        <v>138</v>
      </c>
      <c r="M307" s="111">
        <v>4.75</v>
      </c>
      <c r="N307" s="108">
        <v>10.65</v>
      </c>
      <c r="O307" s="183">
        <v>18411472.899999999</v>
      </c>
      <c r="P307" s="108">
        <v>71.63</v>
      </c>
      <c r="Q307" s="178">
        <v>51459.1</v>
      </c>
      <c r="R307" s="111">
        <v>2.46</v>
      </c>
      <c r="S307" s="111">
        <v>0.84438845606950119</v>
      </c>
      <c r="T307" s="111">
        <v>6.7249195625687055E-2</v>
      </c>
      <c r="V307" s="198"/>
      <c r="W307" s="201"/>
    </row>
    <row r="308" spans="2:23">
      <c r="B308" s="82" t="s">
        <v>698</v>
      </c>
      <c r="C308" s="83" t="s">
        <v>699</v>
      </c>
      <c r="D308" s="84" t="s">
        <v>26</v>
      </c>
      <c r="E308" s="84" t="s">
        <v>26</v>
      </c>
      <c r="F308" s="84"/>
      <c r="G308" s="84" t="s">
        <v>691</v>
      </c>
      <c r="H308" s="84" t="s">
        <v>526</v>
      </c>
      <c r="I308" s="84" t="s">
        <v>2222</v>
      </c>
      <c r="J308" s="84"/>
      <c r="K308" s="111">
        <v>4.29</v>
      </c>
      <c r="L308" s="111" t="s">
        <v>138</v>
      </c>
      <c r="M308" s="111">
        <v>5.95</v>
      </c>
      <c r="N308" s="108">
        <v>4.54</v>
      </c>
      <c r="O308" s="183">
        <v>16998194.41</v>
      </c>
      <c r="P308" s="108">
        <v>107.53</v>
      </c>
      <c r="Q308" s="178">
        <v>71322.149999999994</v>
      </c>
      <c r="R308" s="111">
        <v>1.36</v>
      </c>
      <c r="S308" s="111">
        <v>1.1703197320213017</v>
      </c>
      <c r="T308" s="111">
        <v>9.3207172643800532E-2</v>
      </c>
      <c r="V308" s="198"/>
      <c r="W308" s="201"/>
    </row>
    <row r="309" spans="2:23">
      <c r="B309" s="82" t="s">
        <v>700</v>
      </c>
      <c r="C309" s="83" t="s">
        <v>701</v>
      </c>
      <c r="D309" s="84" t="s">
        <v>26</v>
      </c>
      <c r="E309" s="84" t="s">
        <v>26</v>
      </c>
      <c r="F309" s="84"/>
      <c r="G309" s="84" t="s">
        <v>702</v>
      </c>
      <c r="H309" s="84" t="s">
        <v>683</v>
      </c>
      <c r="I309" s="84" t="s">
        <v>684</v>
      </c>
      <c r="J309" s="84"/>
      <c r="K309" s="111">
        <v>7.36</v>
      </c>
      <c r="L309" s="111" t="s">
        <v>138</v>
      </c>
      <c r="M309" s="111">
        <v>5.25</v>
      </c>
      <c r="N309" s="108">
        <v>4.8600000000000003</v>
      </c>
      <c r="O309" s="183">
        <v>19599958.880000003</v>
      </c>
      <c r="P309" s="108">
        <v>104.2</v>
      </c>
      <c r="Q309" s="178">
        <v>79693.849999999991</v>
      </c>
      <c r="R309" s="111">
        <v>5.6</v>
      </c>
      <c r="S309" s="111">
        <v>1.3076903202686097</v>
      </c>
      <c r="T309" s="111">
        <v>0.10414770776819182</v>
      </c>
      <c r="V309" s="198"/>
      <c r="W309" s="201"/>
    </row>
    <row r="310" spans="2:23">
      <c r="B310" s="82" t="s">
        <v>703</v>
      </c>
      <c r="C310" s="83" t="s">
        <v>704</v>
      </c>
      <c r="D310" s="84" t="s">
        <v>26</v>
      </c>
      <c r="E310" s="84" t="s">
        <v>26</v>
      </c>
      <c r="F310" s="84"/>
      <c r="G310" s="84" t="s">
        <v>671</v>
      </c>
      <c r="H310" s="84" t="s">
        <v>683</v>
      </c>
      <c r="I310" s="84" t="s">
        <v>684</v>
      </c>
      <c r="J310" s="84"/>
      <c r="K310" s="111">
        <v>6.48</v>
      </c>
      <c r="L310" s="111" t="s">
        <v>138</v>
      </c>
      <c r="M310" s="111">
        <v>6.38</v>
      </c>
      <c r="N310" s="108">
        <v>6.5</v>
      </c>
      <c r="O310" s="183">
        <v>12765990.91</v>
      </c>
      <c r="P310" s="108">
        <v>100.99</v>
      </c>
      <c r="Q310" s="178">
        <v>50308.009999999995</v>
      </c>
      <c r="R310" s="111">
        <v>0.57000000000000006</v>
      </c>
      <c r="S310" s="111">
        <v>0.82550030785281947</v>
      </c>
      <c r="T310" s="111">
        <v>6.5744896549473672E-2</v>
      </c>
      <c r="V310" s="198"/>
      <c r="W310" s="201"/>
    </row>
    <row r="311" spans="2:23">
      <c r="B311" s="82" t="s">
        <v>705</v>
      </c>
      <c r="C311" s="83" t="s">
        <v>706</v>
      </c>
      <c r="D311" s="84" t="s">
        <v>26</v>
      </c>
      <c r="E311" s="84" t="s">
        <v>26</v>
      </c>
      <c r="F311" s="84"/>
      <c r="G311" s="84" t="s">
        <v>707</v>
      </c>
      <c r="H311" s="84" t="s">
        <v>526</v>
      </c>
      <c r="I311" s="84" t="s">
        <v>2227</v>
      </c>
      <c r="J311" s="84"/>
      <c r="K311" s="111">
        <v>7.65</v>
      </c>
      <c r="L311" s="111" t="s">
        <v>138</v>
      </c>
      <c r="M311" s="111">
        <v>5.2</v>
      </c>
      <c r="N311" s="108">
        <v>5.19</v>
      </c>
      <c r="O311" s="183">
        <v>26017644.509999998</v>
      </c>
      <c r="P311" s="108">
        <v>100.49</v>
      </c>
      <c r="Q311" s="178">
        <v>102022.02</v>
      </c>
      <c r="R311" s="111">
        <v>2.6</v>
      </c>
      <c r="S311" s="111">
        <v>1.6740715627146951</v>
      </c>
      <c r="T311" s="111">
        <v>0.13332722066860395</v>
      </c>
      <c r="V311" s="198"/>
      <c r="W311" s="201"/>
    </row>
    <row r="312" spans="2:23">
      <c r="B312" s="82" t="s">
        <v>708</v>
      </c>
      <c r="C312" s="83" t="s">
        <v>709</v>
      </c>
      <c r="D312" s="84" t="s">
        <v>26</v>
      </c>
      <c r="E312" s="84" t="s">
        <v>26</v>
      </c>
      <c r="F312" s="84"/>
      <c r="G312" s="84" t="s">
        <v>710</v>
      </c>
      <c r="H312" s="84" t="s">
        <v>711</v>
      </c>
      <c r="I312" s="84" t="s">
        <v>684</v>
      </c>
      <c r="J312" s="84"/>
      <c r="K312" s="111">
        <v>7.4</v>
      </c>
      <c r="L312" s="111" t="s">
        <v>138</v>
      </c>
      <c r="M312" s="111">
        <v>4.91</v>
      </c>
      <c r="N312" s="108">
        <v>4.93</v>
      </c>
      <c r="O312" s="183">
        <v>32053738.059999999</v>
      </c>
      <c r="P312" s="108">
        <v>101.95</v>
      </c>
      <c r="Q312" s="178">
        <v>127509.01000000001</v>
      </c>
      <c r="R312" s="111">
        <v>0.71</v>
      </c>
      <c r="S312" s="111">
        <v>2.092285642167286</v>
      </c>
      <c r="T312" s="111">
        <v>0.16663482955449452</v>
      </c>
      <c r="V312" s="198"/>
      <c r="W312" s="201"/>
    </row>
    <row r="313" spans="2:23">
      <c r="B313" s="82" t="s">
        <v>712</v>
      </c>
      <c r="C313" s="83" t="s">
        <v>713</v>
      </c>
      <c r="D313" s="84" t="s">
        <v>26</v>
      </c>
      <c r="E313" s="84" t="s">
        <v>26</v>
      </c>
      <c r="F313" s="84"/>
      <c r="G313" s="84" t="s">
        <v>674</v>
      </c>
      <c r="H313" s="84" t="s">
        <v>714</v>
      </c>
      <c r="I313" s="84" t="s">
        <v>2227</v>
      </c>
      <c r="J313" s="84"/>
      <c r="K313" s="111">
        <v>5.63</v>
      </c>
      <c r="L313" s="111" t="s">
        <v>138</v>
      </c>
      <c r="M313" s="111">
        <v>8.75</v>
      </c>
      <c r="N313" s="108">
        <v>6.38</v>
      </c>
      <c r="O313" s="183">
        <v>12835371.309999999</v>
      </c>
      <c r="P313" s="108">
        <v>116.58</v>
      </c>
      <c r="Q313" s="178">
        <v>58389.149999999994</v>
      </c>
      <c r="R313" s="111">
        <v>1.03</v>
      </c>
      <c r="S313" s="111">
        <v>0.95810311917057456</v>
      </c>
      <c r="T313" s="111">
        <v>7.630571406743579E-2</v>
      </c>
      <c r="V313" s="198"/>
      <c r="W313" s="201"/>
    </row>
    <row r="314" spans="2:23">
      <c r="B314" s="82" t="s">
        <v>715</v>
      </c>
      <c r="C314" s="83" t="s">
        <v>716</v>
      </c>
      <c r="D314" s="84" t="s">
        <v>26</v>
      </c>
      <c r="E314" s="84" t="s">
        <v>26</v>
      </c>
      <c r="F314" s="84"/>
      <c r="G314" s="84" t="s">
        <v>717</v>
      </c>
      <c r="H314" s="84" t="s">
        <v>711</v>
      </c>
      <c r="I314" s="84" t="s">
        <v>684</v>
      </c>
      <c r="J314" s="84"/>
      <c r="K314" s="111">
        <v>7.48</v>
      </c>
      <c r="L314" s="111" t="s">
        <v>138</v>
      </c>
      <c r="M314" s="111">
        <v>4.75</v>
      </c>
      <c r="N314" s="108">
        <v>5.18</v>
      </c>
      <c r="O314" s="183">
        <v>18101342.559999999</v>
      </c>
      <c r="P314" s="108">
        <v>97</v>
      </c>
      <c r="Q314" s="178">
        <v>68514.759999999995</v>
      </c>
      <c r="R314" s="111">
        <v>3.02</v>
      </c>
      <c r="S314" s="111">
        <v>1.1242534831423872</v>
      </c>
      <c r="T314" s="111">
        <v>8.9538342071412008E-2</v>
      </c>
      <c r="V314" s="198"/>
      <c r="W314" s="201"/>
    </row>
    <row r="315" spans="2:23">
      <c r="B315" s="82" t="s">
        <v>718</v>
      </c>
      <c r="C315" s="83" t="s">
        <v>719</v>
      </c>
      <c r="D315" s="84" t="s">
        <v>26</v>
      </c>
      <c r="E315" s="84" t="s">
        <v>26</v>
      </c>
      <c r="F315" s="84"/>
      <c r="G315" s="84" t="s">
        <v>691</v>
      </c>
      <c r="H315" s="84" t="s">
        <v>714</v>
      </c>
      <c r="I315" s="84" t="s">
        <v>2222</v>
      </c>
      <c r="J315" s="84"/>
      <c r="K315" s="111">
        <v>6.25</v>
      </c>
      <c r="L315" s="111" t="s">
        <v>138</v>
      </c>
      <c r="M315" s="111">
        <v>5.63</v>
      </c>
      <c r="N315" s="108">
        <v>4.55</v>
      </c>
      <c r="O315" s="183">
        <v>22895527.190000001</v>
      </c>
      <c r="P315" s="108">
        <v>108.12</v>
      </c>
      <c r="Q315" s="178">
        <v>96591.62000000001</v>
      </c>
      <c r="R315" s="111">
        <v>4.58</v>
      </c>
      <c r="S315" s="111">
        <v>1.5849645423462895</v>
      </c>
      <c r="T315" s="111">
        <v>0.12623051606386484</v>
      </c>
      <c r="V315" s="198"/>
      <c r="W315" s="201"/>
    </row>
    <row r="316" spans="2:23">
      <c r="B316" s="82" t="s">
        <v>720</v>
      </c>
      <c r="C316" s="83" t="s">
        <v>721</v>
      </c>
      <c r="D316" s="84" t="s">
        <v>26</v>
      </c>
      <c r="E316" s="84" t="s">
        <v>26</v>
      </c>
      <c r="F316" s="84"/>
      <c r="G316" s="84" t="s">
        <v>722</v>
      </c>
      <c r="H316" s="84" t="s">
        <v>714</v>
      </c>
      <c r="I316" s="84" t="s">
        <v>2227</v>
      </c>
      <c r="J316" s="84"/>
      <c r="K316" s="111">
        <v>7.03</v>
      </c>
      <c r="L316" s="111" t="s">
        <v>138</v>
      </c>
      <c r="M316" s="111">
        <v>5.25</v>
      </c>
      <c r="N316" s="108">
        <v>5.08</v>
      </c>
      <c r="O316" s="183">
        <v>24803487.789999999</v>
      </c>
      <c r="P316" s="108">
        <v>102.55</v>
      </c>
      <c r="Q316" s="178">
        <v>99249.17</v>
      </c>
      <c r="R316" s="111">
        <v>4.97</v>
      </c>
      <c r="S316" s="111">
        <v>1.6285720780674255</v>
      </c>
      <c r="T316" s="111">
        <v>0.12970352860848852</v>
      </c>
      <c r="V316" s="198"/>
      <c r="W316" s="201"/>
    </row>
    <row r="317" spans="2:23">
      <c r="B317" s="82" t="s">
        <v>723</v>
      </c>
      <c r="C317" s="83" t="s">
        <v>724</v>
      </c>
      <c r="D317" s="84" t="s">
        <v>26</v>
      </c>
      <c r="E317" s="84" t="s">
        <v>26</v>
      </c>
      <c r="F317" s="84"/>
      <c r="G317" s="84" t="s">
        <v>663</v>
      </c>
      <c r="H317" s="84" t="s">
        <v>725</v>
      </c>
      <c r="I317" s="84" t="s">
        <v>2227</v>
      </c>
      <c r="J317" s="84"/>
      <c r="K317" s="111">
        <v>5.96</v>
      </c>
      <c r="L317" s="111" t="s">
        <v>138</v>
      </c>
      <c r="M317" s="111">
        <v>7.5</v>
      </c>
      <c r="N317" s="108">
        <v>6.64</v>
      </c>
      <c r="O317" s="183">
        <v>17518547.300000001</v>
      </c>
      <c r="P317" s="108">
        <v>105.62</v>
      </c>
      <c r="Q317" s="178">
        <v>72196.2</v>
      </c>
      <c r="R317" s="111">
        <v>0.78</v>
      </c>
      <c r="S317" s="111">
        <v>1.1846619519596129</v>
      </c>
      <c r="T317" s="111">
        <v>9.4349422691637194E-2</v>
      </c>
      <c r="V317" s="198"/>
      <c r="W317" s="201"/>
    </row>
    <row r="318" spans="2:23">
      <c r="B318" s="82" t="s">
        <v>727</v>
      </c>
      <c r="C318" s="83" t="s">
        <v>728</v>
      </c>
      <c r="D318" s="84" t="s">
        <v>26</v>
      </c>
      <c r="E318" s="84" t="s">
        <v>26</v>
      </c>
      <c r="F318" s="84"/>
      <c r="G318" s="84" t="s">
        <v>658</v>
      </c>
      <c r="H318" s="84" t="s">
        <v>725</v>
      </c>
      <c r="I318" s="84" t="s">
        <v>2222</v>
      </c>
      <c r="J318" s="84"/>
      <c r="K318" s="111">
        <v>1.83</v>
      </c>
      <c r="L318" s="111" t="s">
        <v>138</v>
      </c>
      <c r="M318" s="111">
        <v>5.13</v>
      </c>
      <c r="N318" s="108">
        <v>4.8099999999999996</v>
      </c>
      <c r="O318" s="183">
        <v>18647366.199999999</v>
      </c>
      <c r="P318" s="108">
        <v>100.84</v>
      </c>
      <c r="Q318" s="178">
        <v>73369.77</v>
      </c>
      <c r="R318" s="111">
        <v>2.4900000000000002</v>
      </c>
      <c r="S318" s="111">
        <v>1.203918972785657</v>
      </c>
      <c r="T318" s="111">
        <v>9.5883099699405269E-2</v>
      </c>
      <c r="V318" s="198"/>
      <c r="W318" s="201"/>
    </row>
    <row r="319" spans="2:23">
      <c r="B319" s="82" t="s">
        <v>729</v>
      </c>
      <c r="C319" s="83" t="s">
        <v>730</v>
      </c>
      <c r="D319" s="84" t="s">
        <v>26</v>
      </c>
      <c r="E319" s="84" t="s">
        <v>26</v>
      </c>
      <c r="F319" s="84"/>
      <c r="G319" s="84" t="s">
        <v>658</v>
      </c>
      <c r="H319" s="84" t="s">
        <v>725</v>
      </c>
      <c r="I319" s="84" t="s">
        <v>2222</v>
      </c>
      <c r="J319" s="84"/>
      <c r="K319" s="111">
        <v>4.38</v>
      </c>
      <c r="L319" s="111" t="s">
        <v>138</v>
      </c>
      <c r="M319" s="111">
        <v>7.25</v>
      </c>
      <c r="N319" s="108">
        <v>7.46</v>
      </c>
      <c r="O319" s="183">
        <v>9320560.9499999993</v>
      </c>
      <c r="P319" s="108">
        <v>99.65</v>
      </c>
      <c r="Q319" s="178">
        <v>36242.270000000004</v>
      </c>
      <c r="R319" s="111">
        <v>0.81</v>
      </c>
      <c r="S319" s="111">
        <v>0.59469665053904952</v>
      </c>
      <c r="T319" s="111">
        <v>4.7363119548320308E-2</v>
      </c>
      <c r="V319" s="198"/>
      <c r="W319" s="201"/>
    </row>
    <row r="320" spans="2:23">
      <c r="B320" s="82" t="s">
        <v>731</v>
      </c>
      <c r="C320" s="83" t="s">
        <v>732</v>
      </c>
      <c r="D320" s="84" t="s">
        <v>26</v>
      </c>
      <c r="E320" s="84" t="s">
        <v>26</v>
      </c>
      <c r="F320" s="84"/>
      <c r="G320" s="84" t="s">
        <v>663</v>
      </c>
      <c r="H320" s="84" t="s">
        <v>733</v>
      </c>
      <c r="I320" s="84" t="s">
        <v>684</v>
      </c>
      <c r="J320" s="84"/>
      <c r="K320" s="111">
        <v>5.69</v>
      </c>
      <c r="L320" s="111" t="s">
        <v>138</v>
      </c>
      <c r="M320" s="111">
        <v>5.25</v>
      </c>
      <c r="N320" s="108">
        <v>4.9800000000000004</v>
      </c>
      <c r="O320" s="183">
        <v>33469097.91</v>
      </c>
      <c r="P320" s="108">
        <v>102.22</v>
      </c>
      <c r="Q320" s="178">
        <v>133494.68</v>
      </c>
      <c r="R320" s="111">
        <v>4.18</v>
      </c>
      <c r="S320" s="111">
        <v>2.1905040457118781</v>
      </c>
      <c r="T320" s="111">
        <v>0.17445718736449906</v>
      </c>
      <c r="V320" s="198"/>
      <c r="W320" s="201"/>
    </row>
    <row r="321" spans="2:23">
      <c r="B321" s="82" t="s">
        <v>734</v>
      </c>
      <c r="C321" s="83" t="s">
        <v>735</v>
      </c>
      <c r="D321" s="84" t="s">
        <v>26</v>
      </c>
      <c r="E321" s="84" t="s">
        <v>26</v>
      </c>
      <c r="F321" s="84"/>
      <c r="G321" s="84" t="s">
        <v>671</v>
      </c>
      <c r="H321" s="84" t="s">
        <v>733</v>
      </c>
      <c r="I321" s="84" t="s">
        <v>684</v>
      </c>
      <c r="J321" s="84"/>
      <c r="K321" s="111">
        <v>4.33</v>
      </c>
      <c r="L321" s="111" t="s">
        <v>140</v>
      </c>
      <c r="M321" s="111">
        <v>6.75</v>
      </c>
      <c r="N321" s="108">
        <v>6.2</v>
      </c>
      <c r="O321" s="183">
        <v>6938038.5599999996</v>
      </c>
      <c r="P321" s="108">
        <v>103.99</v>
      </c>
      <c r="Q321" s="178">
        <v>30638.699999999997</v>
      </c>
      <c r="R321" s="111">
        <v>0.69000000000000006</v>
      </c>
      <c r="S321" s="111">
        <v>0.50274809681818422</v>
      </c>
      <c r="T321" s="111">
        <v>4.004010816389595E-2</v>
      </c>
      <c r="V321" s="198"/>
      <c r="W321" s="201"/>
    </row>
    <row r="322" spans="2:23">
      <c r="B322" s="82" t="s">
        <v>736</v>
      </c>
      <c r="C322" s="83" t="s">
        <v>737</v>
      </c>
      <c r="D322" s="84" t="s">
        <v>26</v>
      </c>
      <c r="E322" s="84" t="s">
        <v>26</v>
      </c>
      <c r="F322" s="84"/>
      <c r="G322" s="84" t="s">
        <v>671</v>
      </c>
      <c r="H322" s="84" t="s">
        <v>733</v>
      </c>
      <c r="I322" s="84" t="s">
        <v>684</v>
      </c>
      <c r="J322" s="84"/>
      <c r="K322" s="111">
        <v>5.82</v>
      </c>
      <c r="L322" s="111" t="s">
        <v>138</v>
      </c>
      <c r="M322" s="111">
        <v>7.88</v>
      </c>
      <c r="N322" s="108">
        <v>7.85</v>
      </c>
      <c r="O322" s="183">
        <v>24905476.970000003</v>
      </c>
      <c r="P322" s="108">
        <v>100.4</v>
      </c>
      <c r="Q322" s="178">
        <v>97569.41</v>
      </c>
      <c r="R322" s="111">
        <v>1.42</v>
      </c>
      <c r="S322" s="111">
        <v>1.6010090240504042</v>
      </c>
      <c r="T322" s="111">
        <v>0.12750833847021939</v>
      </c>
      <c r="V322" s="198"/>
      <c r="W322" s="201"/>
    </row>
    <row r="323" spans="2:23">
      <c r="B323" s="82" t="s">
        <v>738</v>
      </c>
      <c r="C323" s="83" t="s">
        <v>739</v>
      </c>
      <c r="D323" s="84" t="s">
        <v>26</v>
      </c>
      <c r="E323" s="84" t="s">
        <v>26</v>
      </c>
      <c r="F323" s="84"/>
      <c r="G323" s="84" t="s">
        <v>663</v>
      </c>
      <c r="H323" s="84" t="s">
        <v>725</v>
      </c>
      <c r="I323" s="84" t="s">
        <v>2227</v>
      </c>
      <c r="J323" s="84"/>
      <c r="K323" s="111">
        <v>6.35</v>
      </c>
      <c r="L323" s="111" t="s">
        <v>138</v>
      </c>
      <c r="M323" s="111">
        <v>7</v>
      </c>
      <c r="N323" s="108">
        <v>6.12</v>
      </c>
      <c r="O323" s="183">
        <v>33648793.130000003</v>
      </c>
      <c r="P323" s="108">
        <v>112.02</v>
      </c>
      <c r="Q323" s="178">
        <v>147073.29</v>
      </c>
      <c r="R323" s="111">
        <v>2.69</v>
      </c>
      <c r="S323" s="111">
        <v>2.4133144239242821</v>
      </c>
      <c r="T323" s="111">
        <v>0.19220235974829339</v>
      </c>
      <c r="V323" s="198"/>
      <c r="W323" s="201"/>
    </row>
    <row r="324" spans="2:23">
      <c r="B324" s="82" t="s">
        <v>740</v>
      </c>
      <c r="C324" s="83" t="s">
        <v>741</v>
      </c>
      <c r="D324" s="84" t="s">
        <v>26</v>
      </c>
      <c r="E324" s="84" t="s">
        <v>26</v>
      </c>
      <c r="F324" s="84"/>
      <c r="G324" s="84" t="s">
        <v>742</v>
      </c>
      <c r="H324" s="84" t="s">
        <v>743</v>
      </c>
      <c r="I324" s="84" t="s">
        <v>684</v>
      </c>
      <c r="J324" s="84"/>
      <c r="K324" s="111">
        <v>6.7</v>
      </c>
      <c r="L324" s="111" t="s">
        <v>138</v>
      </c>
      <c r="M324" s="111">
        <v>5.5</v>
      </c>
      <c r="N324" s="108">
        <v>7.39</v>
      </c>
      <c r="O324" s="183">
        <v>37462632.890000001</v>
      </c>
      <c r="P324" s="108">
        <v>89.94</v>
      </c>
      <c r="Q324" s="178">
        <v>131472.66999999998</v>
      </c>
      <c r="R324" s="111">
        <v>3.26</v>
      </c>
      <c r="S324" s="111">
        <v>2.1573250374887047</v>
      </c>
      <c r="T324" s="111">
        <v>0.17181472867308983</v>
      </c>
      <c r="V324" s="198"/>
      <c r="W324" s="201"/>
    </row>
    <row r="325" spans="2:23">
      <c r="B325" s="82" t="s">
        <v>744</v>
      </c>
      <c r="C325" s="83" t="s">
        <v>745</v>
      </c>
      <c r="D325" s="84" t="s">
        <v>26</v>
      </c>
      <c r="E325" s="84" t="s">
        <v>26</v>
      </c>
      <c r="F325" s="84"/>
      <c r="G325" s="84" t="s">
        <v>658</v>
      </c>
      <c r="H325" s="84" t="s">
        <v>746</v>
      </c>
      <c r="I325" s="84" t="s">
        <v>684</v>
      </c>
      <c r="J325" s="84"/>
      <c r="K325" s="111">
        <v>4.5599999999999996</v>
      </c>
      <c r="L325" s="111" t="s">
        <v>138</v>
      </c>
      <c r="M325" s="111">
        <v>4.13</v>
      </c>
      <c r="N325" s="108">
        <v>24.97</v>
      </c>
      <c r="O325" s="183">
        <v>39437892.479999997</v>
      </c>
      <c r="P325" s="108">
        <v>33.94</v>
      </c>
      <c r="Q325" s="178">
        <v>52226.12</v>
      </c>
      <c r="R325" s="111">
        <v>3.94</v>
      </c>
      <c r="S325" s="111">
        <v>0.85697442888236475</v>
      </c>
      <c r="T325" s="111">
        <v>6.8251573786766717E-2</v>
      </c>
      <c r="V325" s="198"/>
      <c r="W325" s="201"/>
    </row>
    <row r="326" spans="2:23">
      <c r="B326" s="82" t="s">
        <v>747</v>
      </c>
      <c r="C326" s="83" t="s">
        <v>748</v>
      </c>
      <c r="D326" s="84" t="s">
        <v>26</v>
      </c>
      <c r="E326" s="84" t="s">
        <v>26</v>
      </c>
      <c r="F326" s="84"/>
      <c r="G326" s="84" t="s">
        <v>717</v>
      </c>
      <c r="H326" s="107"/>
      <c r="I326" s="84"/>
      <c r="J326" s="84"/>
      <c r="K326" s="111">
        <v>3.07</v>
      </c>
      <c r="L326" s="111" t="s">
        <v>138</v>
      </c>
      <c r="M326" s="111">
        <v>4.7</v>
      </c>
      <c r="N326" s="108">
        <v>3.6</v>
      </c>
      <c r="O326" s="183">
        <v>26383972.949999999</v>
      </c>
      <c r="P326" s="108">
        <v>104.11</v>
      </c>
      <c r="Q326" s="178">
        <v>107180.37</v>
      </c>
      <c r="R326" s="111">
        <v>1.76</v>
      </c>
      <c r="S326" s="111">
        <v>1.7587145353350111</v>
      </c>
      <c r="T326" s="111">
        <v>0.1400683974139369</v>
      </c>
      <c r="V326" s="198"/>
      <c r="W326" s="201"/>
    </row>
    <row r="327" spans="2:23">
      <c r="B327" s="106" t="s">
        <v>332</v>
      </c>
      <c r="C327" s="83"/>
      <c r="D327" s="84"/>
      <c r="E327" s="84"/>
      <c r="F327" s="84"/>
      <c r="G327" s="84"/>
      <c r="H327" s="84"/>
      <c r="I327" s="84"/>
      <c r="J327" s="84"/>
      <c r="K327" s="130">
        <v>6.074914500098175</v>
      </c>
      <c r="L327" s="111"/>
      <c r="M327" s="111"/>
      <c r="N327" s="130">
        <v>5.8729400743818188</v>
      </c>
      <c r="O327" s="209">
        <v>755821592.93000007</v>
      </c>
      <c r="P327" s="113"/>
      <c r="Q327" s="132">
        <v>2874605.6400000006</v>
      </c>
      <c r="R327" s="111"/>
      <c r="S327" s="130">
        <v>47.169185200834853</v>
      </c>
      <c r="T327" s="130">
        <v>3.7566711627499001</v>
      </c>
      <c r="V327" s="198"/>
      <c r="W327" s="201"/>
    </row>
    <row r="328" spans="2:23">
      <c r="B328" s="106" t="s">
        <v>227</v>
      </c>
      <c r="C328" s="83"/>
      <c r="D328" s="84"/>
      <c r="E328" s="84"/>
      <c r="F328" s="84"/>
      <c r="G328" s="84"/>
      <c r="H328" s="84"/>
      <c r="I328" s="84"/>
      <c r="J328" s="84"/>
      <c r="K328" s="130">
        <v>6.1214656062302337</v>
      </c>
      <c r="L328" s="111"/>
      <c r="M328" s="111"/>
      <c r="N328" s="130">
        <v>5.7756742515862332</v>
      </c>
      <c r="O328" s="209">
        <v>818050248.18000007</v>
      </c>
      <c r="P328" s="113"/>
      <c r="Q328" s="132">
        <v>3146025.4500000007</v>
      </c>
      <c r="R328" s="111"/>
      <c r="S328" s="130">
        <v>51.622892209169194</v>
      </c>
      <c r="T328" s="130">
        <v>4.1113754599369248</v>
      </c>
      <c r="V328" s="198"/>
      <c r="W328" s="201"/>
    </row>
    <row r="329" spans="2:23">
      <c r="B329" s="82" t="s">
        <v>228</v>
      </c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113"/>
      <c r="R329" s="84"/>
      <c r="S329" s="84"/>
      <c r="T329" s="84"/>
    </row>
    <row r="330" spans="2:23">
      <c r="B330" s="82" t="s">
        <v>324</v>
      </c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113"/>
      <c r="R330" s="84"/>
      <c r="S330" s="84"/>
      <c r="T330" s="84"/>
    </row>
    <row r="331" spans="2:23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113"/>
      <c r="R331" s="84"/>
      <c r="S331" s="84"/>
      <c r="T331" s="84"/>
    </row>
    <row r="332" spans="2:23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113"/>
      <c r="R332" s="84"/>
      <c r="S332" s="84"/>
      <c r="T332" s="84"/>
    </row>
    <row r="333" spans="2:23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113"/>
      <c r="R333" s="84"/>
      <c r="S333" s="84"/>
      <c r="T333" s="84"/>
    </row>
    <row r="334" spans="2:23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113"/>
      <c r="R334" s="84"/>
      <c r="S334" s="84"/>
      <c r="T334" s="84"/>
    </row>
    <row r="335" spans="2:23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113"/>
      <c r="R335" s="84"/>
      <c r="S335" s="84"/>
      <c r="T335" s="84"/>
    </row>
    <row r="336" spans="2:23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113"/>
      <c r="R336" s="84"/>
      <c r="S336" s="84"/>
      <c r="T336" s="84"/>
    </row>
    <row r="337" spans="2:20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113"/>
      <c r="R337" s="84"/>
      <c r="S337" s="84"/>
      <c r="T337" s="84"/>
    </row>
    <row r="338" spans="2:20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113"/>
      <c r="R338" s="84"/>
      <c r="S338" s="84"/>
      <c r="T338" s="84"/>
    </row>
    <row r="339" spans="2:20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113"/>
      <c r="R339" s="84"/>
      <c r="S339" s="84"/>
      <c r="T339" s="84"/>
    </row>
    <row r="340" spans="2:20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113"/>
      <c r="R340" s="84"/>
      <c r="S340" s="84"/>
      <c r="T340" s="84"/>
    </row>
    <row r="341" spans="2:20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113"/>
      <c r="R341" s="84"/>
      <c r="S341" s="84"/>
      <c r="T341" s="84"/>
    </row>
    <row r="342" spans="2:20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113"/>
      <c r="R342" s="84"/>
      <c r="S342" s="84"/>
      <c r="T342" s="84"/>
    </row>
    <row r="343" spans="2:20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113"/>
      <c r="R343" s="84"/>
      <c r="S343" s="84"/>
      <c r="T343" s="84"/>
    </row>
    <row r="344" spans="2:20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113"/>
      <c r="R344" s="84"/>
      <c r="S344" s="84"/>
      <c r="T344" s="84"/>
    </row>
    <row r="345" spans="2:20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113"/>
      <c r="R345" s="84"/>
      <c r="S345" s="84"/>
      <c r="T345" s="84"/>
    </row>
    <row r="346" spans="2:20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113"/>
      <c r="R346" s="84"/>
      <c r="S346" s="84"/>
      <c r="T346" s="84"/>
    </row>
    <row r="347" spans="2:20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113"/>
      <c r="R347" s="84"/>
      <c r="S347" s="84"/>
      <c r="T347" s="84"/>
    </row>
    <row r="348" spans="2:20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113"/>
      <c r="R348" s="84"/>
      <c r="S348" s="84"/>
      <c r="T348" s="84"/>
    </row>
    <row r="349" spans="2:20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113"/>
      <c r="R349" s="84"/>
      <c r="S349" s="84"/>
      <c r="T349" s="84"/>
    </row>
    <row r="350" spans="2:20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113"/>
      <c r="R350" s="84"/>
      <c r="S350" s="84"/>
      <c r="T350" s="84"/>
    </row>
    <row r="351" spans="2:20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113"/>
      <c r="R351" s="84"/>
      <c r="S351" s="84"/>
      <c r="T351" s="84"/>
    </row>
    <row r="352" spans="2:20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113"/>
      <c r="R352" s="84"/>
      <c r="S352" s="84"/>
      <c r="T352" s="84"/>
    </row>
    <row r="353" spans="2:20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113"/>
      <c r="R353" s="84"/>
      <c r="S353" s="84"/>
      <c r="T353" s="84"/>
    </row>
    <row r="354" spans="2:20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113"/>
      <c r="R354" s="84"/>
      <c r="S354" s="84"/>
      <c r="T354" s="84"/>
    </row>
    <row r="355" spans="2:20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113"/>
      <c r="R355" s="84"/>
      <c r="S355" s="84"/>
      <c r="T355" s="84"/>
    </row>
    <row r="356" spans="2:20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113"/>
      <c r="R356" s="84"/>
      <c r="S356" s="84"/>
      <c r="T356" s="84"/>
    </row>
    <row r="357" spans="2:20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113"/>
      <c r="R357" s="84"/>
      <c r="S357" s="84"/>
      <c r="T357" s="84"/>
    </row>
    <row r="358" spans="2:20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113"/>
      <c r="R358" s="84"/>
      <c r="S358" s="84"/>
      <c r="T358" s="84"/>
    </row>
    <row r="359" spans="2:20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113"/>
      <c r="R359" s="84"/>
      <c r="S359" s="84"/>
      <c r="T359" s="84"/>
    </row>
    <row r="360" spans="2:20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113"/>
      <c r="R360" s="84"/>
      <c r="S360" s="84"/>
      <c r="T360" s="84"/>
    </row>
    <row r="361" spans="2:20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113"/>
      <c r="R361" s="84"/>
      <c r="S361" s="84"/>
      <c r="T361" s="84"/>
    </row>
    <row r="362" spans="2:20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113"/>
      <c r="R362" s="84"/>
      <c r="S362" s="84"/>
      <c r="T362" s="84"/>
    </row>
    <row r="363" spans="2:20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113"/>
      <c r="R363" s="84"/>
      <c r="S363" s="84"/>
      <c r="T363" s="84"/>
    </row>
    <row r="364" spans="2:20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113"/>
      <c r="R364" s="84"/>
      <c r="S364" s="84"/>
      <c r="T364" s="84"/>
    </row>
    <row r="365" spans="2:20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113"/>
      <c r="R365" s="84"/>
      <c r="S365" s="84"/>
      <c r="T365" s="84"/>
    </row>
    <row r="366" spans="2:20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113"/>
      <c r="R366" s="84"/>
      <c r="S366" s="84"/>
      <c r="T366" s="84"/>
    </row>
    <row r="367" spans="2:20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113"/>
      <c r="R367" s="84"/>
      <c r="S367" s="84"/>
      <c r="T367" s="84"/>
    </row>
    <row r="368" spans="2:20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113"/>
      <c r="R368" s="84"/>
      <c r="S368" s="84"/>
      <c r="T368" s="84"/>
    </row>
    <row r="369" spans="2:20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113"/>
      <c r="R369" s="84"/>
      <c r="S369" s="84"/>
      <c r="T369" s="84"/>
    </row>
    <row r="370" spans="2:20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113"/>
      <c r="R370" s="84"/>
      <c r="S370" s="84"/>
      <c r="T370" s="84"/>
    </row>
    <row r="371" spans="2:20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113"/>
      <c r="R371" s="84"/>
      <c r="S371" s="84"/>
      <c r="T371" s="84"/>
    </row>
    <row r="372" spans="2:20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113"/>
      <c r="R372" s="84"/>
      <c r="S372" s="84"/>
      <c r="T372" s="84"/>
    </row>
    <row r="373" spans="2:20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113"/>
      <c r="R373" s="84"/>
      <c r="S373" s="84"/>
      <c r="T373" s="84"/>
    </row>
    <row r="374" spans="2:20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113"/>
      <c r="R374" s="84"/>
      <c r="S374" s="84"/>
      <c r="T374" s="84"/>
    </row>
    <row r="375" spans="2:20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113"/>
      <c r="R375" s="84"/>
      <c r="S375" s="84"/>
      <c r="T375" s="84"/>
    </row>
    <row r="376" spans="2:20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113"/>
      <c r="R376" s="84"/>
      <c r="S376" s="84"/>
      <c r="T376" s="84"/>
    </row>
    <row r="377" spans="2:20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113"/>
      <c r="R377" s="84"/>
      <c r="S377" s="84"/>
      <c r="T377" s="84"/>
    </row>
    <row r="378" spans="2:20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113"/>
      <c r="R378" s="84"/>
      <c r="S378" s="84"/>
      <c r="T378" s="84"/>
    </row>
    <row r="379" spans="2:20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113"/>
      <c r="R379" s="84"/>
      <c r="S379" s="84"/>
      <c r="T379" s="84"/>
    </row>
    <row r="380" spans="2:20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113"/>
      <c r="R380" s="84"/>
      <c r="S380" s="84"/>
      <c r="T380" s="84"/>
    </row>
    <row r="381" spans="2:20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113"/>
      <c r="R381" s="84"/>
      <c r="S381" s="84"/>
      <c r="T381" s="84"/>
    </row>
    <row r="382" spans="2:20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113"/>
      <c r="R382" s="84"/>
      <c r="S382" s="84"/>
      <c r="T382" s="84"/>
    </row>
    <row r="383" spans="2:20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113"/>
      <c r="R383" s="84"/>
      <c r="S383" s="84"/>
      <c r="T383" s="84"/>
    </row>
    <row r="384" spans="2:20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113"/>
      <c r="R384" s="84"/>
      <c r="S384" s="84"/>
      <c r="T384" s="84"/>
    </row>
    <row r="385" spans="2:20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113"/>
      <c r="R385" s="84"/>
      <c r="S385" s="84"/>
      <c r="T385" s="84"/>
    </row>
    <row r="386" spans="2:20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113"/>
      <c r="R386" s="84"/>
      <c r="S386" s="84"/>
      <c r="T386" s="84"/>
    </row>
    <row r="387" spans="2:20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113"/>
      <c r="R387" s="84"/>
      <c r="S387" s="84"/>
      <c r="T387" s="84"/>
    </row>
    <row r="388" spans="2:20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113"/>
      <c r="R388" s="84"/>
      <c r="S388" s="84"/>
      <c r="T388" s="84"/>
    </row>
    <row r="389" spans="2:20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113"/>
      <c r="R389" s="84"/>
      <c r="S389" s="84"/>
      <c r="T389" s="84"/>
    </row>
    <row r="390" spans="2:20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113"/>
      <c r="R390" s="84"/>
      <c r="S390" s="84"/>
      <c r="T390" s="84"/>
    </row>
    <row r="391" spans="2:20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113"/>
      <c r="R391" s="84"/>
      <c r="S391" s="84"/>
      <c r="T391" s="84"/>
    </row>
    <row r="392" spans="2:20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113"/>
      <c r="R392" s="84"/>
      <c r="S392" s="84"/>
      <c r="T392" s="84"/>
    </row>
    <row r="393" spans="2:20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113"/>
      <c r="R393" s="84"/>
      <c r="S393" s="84"/>
      <c r="T393" s="84"/>
    </row>
    <row r="394" spans="2:20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113"/>
      <c r="R394" s="84"/>
      <c r="S394" s="84"/>
      <c r="T394" s="84"/>
    </row>
    <row r="395" spans="2:20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113"/>
      <c r="R395" s="84"/>
      <c r="S395" s="84"/>
      <c r="T395" s="84"/>
    </row>
    <row r="396" spans="2:20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113"/>
      <c r="R396" s="84"/>
      <c r="S396" s="84"/>
      <c r="T396" s="84"/>
    </row>
    <row r="397" spans="2:20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113"/>
      <c r="R397" s="84"/>
      <c r="S397" s="84"/>
      <c r="T397" s="84"/>
    </row>
    <row r="398" spans="2:20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113"/>
      <c r="R398" s="84"/>
      <c r="S398" s="84"/>
      <c r="T398" s="84"/>
    </row>
    <row r="399" spans="2:20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113"/>
      <c r="R399" s="84"/>
      <c r="S399" s="84"/>
      <c r="T399" s="84"/>
    </row>
    <row r="400" spans="2:20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113"/>
      <c r="R400" s="84"/>
      <c r="S400" s="84"/>
      <c r="T400" s="84"/>
    </row>
    <row r="401" spans="2:20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113"/>
      <c r="R401" s="84"/>
      <c r="S401" s="84"/>
      <c r="T401" s="84"/>
    </row>
    <row r="402" spans="2:20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113"/>
      <c r="R402" s="84"/>
      <c r="S402" s="84"/>
      <c r="T402" s="84"/>
    </row>
    <row r="403" spans="2:20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113"/>
      <c r="R403" s="84"/>
      <c r="S403" s="84"/>
      <c r="T403" s="84"/>
    </row>
    <row r="404" spans="2:20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113"/>
      <c r="R404" s="84"/>
      <c r="S404" s="84"/>
      <c r="T404" s="84"/>
    </row>
    <row r="405" spans="2:20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113"/>
      <c r="R405" s="84"/>
      <c r="S405" s="84"/>
      <c r="T405" s="84"/>
    </row>
    <row r="406" spans="2:20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113"/>
      <c r="R406" s="84"/>
      <c r="S406" s="84"/>
      <c r="T406" s="84"/>
    </row>
    <row r="407" spans="2:20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113"/>
      <c r="R407" s="84"/>
      <c r="S407" s="84"/>
      <c r="T407" s="84"/>
    </row>
    <row r="408" spans="2:20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113"/>
      <c r="R408" s="84"/>
      <c r="S408" s="84"/>
      <c r="T408" s="84"/>
    </row>
    <row r="409" spans="2:20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113"/>
      <c r="R409" s="84"/>
      <c r="S409" s="84"/>
      <c r="T409" s="84"/>
    </row>
    <row r="410" spans="2:20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113"/>
      <c r="R410" s="84"/>
      <c r="S410" s="84"/>
      <c r="T410" s="84"/>
    </row>
    <row r="411" spans="2:20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113"/>
      <c r="R411" s="84"/>
      <c r="S411" s="84"/>
      <c r="T411" s="84"/>
    </row>
    <row r="412" spans="2:20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113"/>
      <c r="R412" s="84"/>
      <c r="S412" s="84"/>
      <c r="T412" s="84"/>
    </row>
    <row r="413" spans="2:20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113"/>
      <c r="R413" s="84"/>
      <c r="S413" s="84"/>
      <c r="T413" s="84"/>
    </row>
    <row r="414" spans="2:20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113"/>
      <c r="R414" s="84"/>
      <c r="S414" s="84"/>
      <c r="T414" s="84"/>
    </row>
    <row r="415" spans="2:20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113"/>
      <c r="R415" s="84"/>
      <c r="S415" s="84"/>
      <c r="T415" s="84"/>
    </row>
    <row r="416" spans="2:20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113"/>
      <c r="R416" s="84"/>
      <c r="S416" s="84"/>
      <c r="T416" s="84"/>
    </row>
    <row r="417" spans="2:20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113"/>
      <c r="R417" s="84"/>
      <c r="S417" s="84"/>
      <c r="T417" s="84"/>
    </row>
    <row r="418" spans="2:20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113"/>
      <c r="R418" s="84"/>
      <c r="S418" s="84"/>
      <c r="T418" s="84"/>
    </row>
    <row r="419" spans="2:20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113"/>
      <c r="R419" s="84"/>
      <c r="S419" s="84"/>
      <c r="T419" s="84"/>
    </row>
    <row r="420" spans="2:20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113"/>
      <c r="R420" s="84"/>
      <c r="S420" s="84"/>
      <c r="T420" s="84"/>
    </row>
    <row r="421" spans="2:20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113"/>
      <c r="R421" s="84"/>
      <c r="S421" s="84"/>
      <c r="T421" s="84"/>
    </row>
    <row r="422" spans="2:20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113"/>
      <c r="R422" s="84"/>
      <c r="S422" s="84"/>
      <c r="T422" s="84"/>
    </row>
    <row r="423" spans="2:20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113"/>
      <c r="R423" s="84"/>
      <c r="S423" s="84"/>
      <c r="T423" s="84"/>
    </row>
    <row r="424" spans="2:20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113"/>
      <c r="R424" s="84"/>
      <c r="S424" s="84"/>
      <c r="T424" s="84"/>
    </row>
    <row r="425" spans="2:20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113"/>
      <c r="R425" s="84"/>
      <c r="S425" s="84"/>
      <c r="T425" s="84"/>
    </row>
    <row r="426" spans="2:20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113"/>
      <c r="R426" s="84"/>
      <c r="S426" s="84"/>
      <c r="T426" s="84"/>
    </row>
    <row r="427" spans="2:20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113"/>
      <c r="R427" s="84"/>
      <c r="S427" s="84"/>
      <c r="T427" s="84"/>
    </row>
    <row r="428" spans="2:20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113"/>
      <c r="R428" s="84"/>
      <c r="S428" s="84"/>
      <c r="T428" s="84"/>
    </row>
    <row r="429" spans="2:20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113"/>
      <c r="R429" s="84"/>
      <c r="S429" s="84"/>
      <c r="T429" s="84"/>
    </row>
    <row r="430" spans="2:20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113"/>
      <c r="R430" s="84"/>
      <c r="S430" s="84"/>
      <c r="T430" s="84"/>
    </row>
    <row r="431" spans="2:20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113"/>
      <c r="R431" s="84"/>
      <c r="S431" s="84"/>
      <c r="T431" s="84"/>
    </row>
    <row r="432" spans="2:20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113"/>
      <c r="R432" s="84"/>
      <c r="S432" s="84"/>
      <c r="T432" s="84"/>
    </row>
    <row r="433" spans="2:20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113"/>
      <c r="R433" s="84"/>
      <c r="S433" s="84"/>
      <c r="T433" s="84"/>
    </row>
    <row r="434" spans="2:20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113"/>
      <c r="R434" s="84"/>
      <c r="S434" s="84"/>
      <c r="T434" s="84"/>
    </row>
    <row r="435" spans="2:20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113"/>
      <c r="R435" s="84"/>
      <c r="S435" s="84"/>
      <c r="T435" s="84"/>
    </row>
    <row r="436" spans="2:20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113"/>
      <c r="R436" s="84"/>
      <c r="S436" s="84"/>
      <c r="T436" s="84"/>
    </row>
    <row r="437" spans="2:20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113"/>
      <c r="R437" s="84"/>
      <c r="S437" s="84"/>
      <c r="T437" s="84"/>
    </row>
    <row r="438" spans="2:20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113"/>
      <c r="R438" s="84"/>
      <c r="S438" s="84"/>
      <c r="T438" s="84"/>
    </row>
    <row r="439" spans="2:20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113"/>
      <c r="R439" s="84"/>
      <c r="S439" s="84"/>
      <c r="T439" s="84"/>
    </row>
    <row r="440" spans="2:20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113"/>
      <c r="R440" s="84"/>
      <c r="S440" s="84"/>
      <c r="T440" s="84"/>
    </row>
    <row r="441" spans="2:20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113"/>
      <c r="R441" s="84"/>
      <c r="S441" s="84"/>
      <c r="T441" s="84"/>
    </row>
    <row r="442" spans="2:20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113"/>
      <c r="R442" s="84"/>
      <c r="S442" s="84"/>
      <c r="T442" s="84"/>
    </row>
    <row r="443" spans="2:20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113"/>
      <c r="R443" s="84"/>
      <c r="S443" s="84"/>
      <c r="T443" s="84"/>
    </row>
    <row r="444" spans="2:20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113"/>
      <c r="R444" s="84"/>
      <c r="S444" s="84"/>
      <c r="T444" s="84"/>
    </row>
    <row r="445" spans="2:20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113"/>
      <c r="R445" s="84"/>
      <c r="S445" s="84"/>
      <c r="T445" s="84"/>
    </row>
    <row r="446" spans="2:20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113"/>
      <c r="R446" s="84"/>
      <c r="S446" s="84"/>
      <c r="T446" s="84"/>
    </row>
    <row r="447" spans="2:20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113"/>
      <c r="R447" s="84"/>
      <c r="S447" s="84"/>
      <c r="T447" s="84"/>
    </row>
    <row r="448" spans="2:20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113"/>
      <c r="R448" s="84"/>
      <c r="S448" s="84"/>
      <c r="T448" s="84"/>
    </row>
    <row r="449" spans="2:20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113"/>
      <c r="R449" s="84"/>
      <c r="S449" s="84"/>
      <c r="T449" s="84"/>
    </row>
    <row r="450" spans="2:20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113"/>
      <c r="R450" s="84"/>
      <c r="S450" s="84"/>
      <c r="T450" s="84"/>
    </row>
    <row r="451" spans="2:20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113"/>
      <c r="R451" s="84"/>
      <c r="S451" s="84"/>
      <c r="T451" s="84"/>
    </row>
    <row r="452" spans="2:20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113"/>
      <c r="R452" s="84"/>
      <c r="S452" s="84"/>
      <c r="T452" s="84"/>
    </row>
    <row r="453" spans="2:20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113"/>
      <c r="R453" s="84"/>
      <c r="S453" s="84"/>
      <c r="T453" s="84"/>
    </row>
    <row r="454" spans="2:20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113"/>
      <c r="R454" s="84"/>
      <c r="S454" s="84"/>
      <c r="T454" s="84"/>
    </row>
    <row r="455" spans="2:20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113"/>
      <c r="R455" s="84"/>
      <c r="S455" s="84"/>
      <c r="T455" s="84"/>
    </row>
    <row r="456" spans="2:20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113"/>
      <c r="R456" s="84"/>
      <c r="S456" s="84"/>
      <c r="T456" s="84"/>
    </row>
    <row r="457" spans="2:20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113"/>
      <c r="R457" s="84"/>
      <c r="S457" s="84"/>
      <c r="T457" s="84"/>
    </row>
    <row r="458" spans="2:20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113"/>
      <c r="R458" s="84"/>
      <c r="S458" s="84"/>
      <c r="T458" s="84"/>
    </row>
    <row r="459" spans="2:20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113"/>
      <c r="R459" s="84"/>
      <c r="S459" s="84"/>
      <c r="T459" s="84"/>
    </row>
    <row r="460" spans="2:20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113"/>
      <c r="R460" s="84"/>
      <c r="S460" s="84"/>
      <c r="T460" s="84"/>
    </row>
    <row r="461" spans="2:20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113"/>
      <c r="R461" s="84"/>
      <c r="S461" s="84"/>
      <c r="T461" s="84"/>
    </row>
    <row r="462" spans="2:20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113"/>
      <c r="R462" s="84"/>
      <c r="S462" s="84"/>
      <c r="T462" s="84"/>
    </row>
    <row r="463" spans="2:20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113"/>
      <c r="R463" s="84"/>
      <c r="S463" s="84"/>
      <c r="T463" s="84"/>
    </row>
    <row r="464" spans="2:20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113"/>
      <c r="R464" s="84"/>
      <c r="S464" s="84"/>
      <c r="T464" s="84"/>
    </row>
    <row r="465" spans="2:20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113"/>
      <c r="R465" s="84"/>
      <c r="S465" s="84"/>
      <c r="T465" s="84"/>
    </row>
    <row r="466" spans="2:20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113"/>
      <c r="R466" s="84"/>
      <c r="S466" s="84"/>
      <c r="T466" s="84"/>
    </row>
    <row r="467" spans="2:20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113"/>
      <c r="R467" s="84"/>
      <c r="S467" s="84"/>
      <c r="T467" s="84"/>
    </row>
    <row r="468" spans="2:20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113"/>
      <c r="R468" s="84"/>
      <c r="S468" s="84"/>
      <c r="T468" s="84"/>
    </row>
    <row r="469" spans="2:20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113"/>
      <c r="R469" s="84"/>
      <c r="S469" s="84"/>
      <c r="T469" s="84"/>
    </row>
    <row r="470" spans="2:20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113"/>
      <c r="R470" s="84"/>
      <c r="S470" s="84"/>
      <c r="T470" s="84"/>
    </row>
    <row r="471" spans="2:20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113"/>
      <c r="R471" s="84"/>
      <c r="S471" s="84"/>
      <c r="T471" s="84"/>
    </row>
    <row r="472" spans="2:20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113"/>
      <c r="R472" s="84"/>
      <c r="S472" s="84"/>
      <c r="T472" s="84"/>
    </row>
    <row r="473" spans="2:20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113"/>
      <c r="R473" s="84"/>
      <c r="S473" s="84"/>
      <c r="T473" s="84"/>
    </row>
    <row r="474" spans="2:20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113"/>
      <c r="R474" s="84"/>
      <c r="S474" s="84"/>
      <c r="T474" s="84"/>
    </row>
    <row r="475" spans="2:20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113"/>
      <c r="R475" s="84"/>
      <c r="S475" s="84"/>
      <c r="T475" s="84"/>
    </row>
    <row r="476" spans="2:20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113"/>
      <c r="R476" s="84"/>
      <c r="S476" s="84"/>
      <c r="T476" s="84"/>
    </row>
    <row r="477" spans="2:20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113"/>
      <c r="R477" s="84"/>
      <c r="S477" s="84"/>
      <c r="T477" s="84"/>
    </row>
    <row r="478" spans="2:20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113"/>
      <c r="R478" s="84"/>
      <c r="S478" s="84"/>
      <c r="T478" s="84"/>
    </row>
    <row r="479" spans="2:20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113"/>
      <c r="R479" s="84"/>
      <c r="S479" s="84"/>
      <c r="T479" s="84"/>
    </row>
    <row r="480" spans="2:20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113"/>
      <c r="R480" s="84"/>
      <c r="S480" s="84"/>
      <c r="T480" s="84"/>
    </row>
    <row r="481" spans="2:20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113"/>
      <c r="R481" s="84"/>
      <c r="S481" s="84"/>
      <c r="T481" s="84"/>
    </row>
    <row r="482" spans="2:20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113"/>
      <c r="R482" s="84"/>
      <c r="S482" s="84"/>
      <c r="T482" s="84"/>
    </row>
    <row r="483" spans="2:20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113"/>
      <c r="R483" s="84"/>
      <c r="S483" s="84"/>
      <c r="T483" s="84"/>
    </row>
    <row r="484" spans="2:20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113"/>
      <c r="R484" s="84"/>
      <c r="S484" s="84"/>
      <c r="T484" s="84"/>
    </row>
    <row r="485" spans="2:20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113"/>
      <c r="R485" s="84"/>
      <c r="S485" s="84"/>
      <c r="T485" s="84"/>
    </row>
    <row r="486" spans="2:20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113"/>
      <c r="R486" s="84"/>
      <c r="S486" s="84"/>
      <c r="T486" s="84"/>
    </row>
    <row r="487" spans="2:20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113"/>
      <c r="R487" s="84"/>
      <c r="S487" s="84"/>
      <c r="T487" s="84"/>
    </row>
    <row r="488" spans="2:20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113"/>
      <c r="R488" s="84"/>
      <c r="S488" s="84"/>
      <c r="T488" s="84"/>
    </row>
    <row r="489" spans="2:20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113"/>
      <c r="R489" s="84"/>
      <c r="S489" s="84"/>
      <c r="T489" s="84"/>
    </row>
    <row r="490" spans="2:20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113"/>
      <c r="R490" s="84"/>
      <c r="S490" s="84"/>
      <c r="T490" s="84"/>
    </row>
    <row r="491" spans="2:20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113"/>
      <c r="R491" s="84"/>
      <c r="S491" s="84"/>
      <c r="T491" s="84"/>
    </row>
    <row r="492" spans="2:20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113"/>
      <c r="R492" s="84"/>
      <c r="S492" s="84"/>
      <c r="T492" s="84"/>
    </row>
    <row r="493" spans="2:20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113"/>
      <c r="R493" s="84"/>
      <c r="S493" s="84"/>
      <c r="T493" s="84"/>
    </row>
    <row r="494" spans="2:20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113"/>
      <c r="R494" s="84"/>
      <c r="S494" s="84"/>
      <c r="T494" s="84"/>
    </row>
    <row r="495" spans="2:20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113"/>
      <c r="R495" s="84"/>
      <c r="S495" s="84"/>
      <c r="T495" s="84"/>
    </row>
    <row r="496" spans="2:20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113"/>
      <c r="R496" s="84"/>
      <c r="S496" s="84"/>
      <c r="T496" s="84"/>
    </row>
    <row r="497" spans="2:20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113"/>
      <c r="R497" s="84"/>
      <c r="S497" s="84"/>
      <c r="T497" s="84"/>
    </row>
    <row r="498" spans="2:20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113"/>
      <c r="R498" s="84"/>
      <c r="S498" s="84"/>
      <c r="T498" s="84"/>
    </row>
    <row r="499" spans="2:20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113"/>
      <c r="R499" s="84"/>
      <c r="S499" s="84"/>
      <c r="T499" s="84"/>
    </row>
    <row r="500" spans="2:20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113"/>
      <c r="R500" s="84"/>
      <c r="S500" s="84"/>
      <c r="T500" s="84"/>
    </row>
    <row r="501" spans="2:20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113"/>
      <c r="R501" s="84"/>
      <c r="S501" s="84"/>
      <c r="T501" s="84"/>
    </row>
    <row r="502" spans="2:20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113"/>
      <c r="R502" s="84"/>
      <c r="S502" s="84"/>
      <c r="T502" s="84"/>
    </row>
    <row r="503" spans="2:20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113"/>
      <c r="R503" s="84"/>
      <c r="S503" s="84"/>
      <c r="T503" s="84"/>
    </row>
    <row r="504" spans="2:20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113"/>
      <c r="R504" s="84"/>
      <c r="S504" s="84"/>
      <c r="T504" s="84"/>
    </row>
    <row r="505" spans="2:20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113"/>
      <c r="R505" s="84"/>
      <c r="S505" s="84"/>
      <c r="T505" s="84"/>
    </row>
    <row r="506" spans="2:20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113"/>
      <c r="R506" s="84"/>
      <c r="S506" s="84"/>
      <c r="T506" s="84"/>
    </row>
    <row r="507" spans="2:20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113"/>
      <c r="R507" s="84"/>
      <c r="S507" s="84"/>
      <c r="T507" s="84"/>
    </row>
    <row r="508" spans="2:20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113"/>
      <c r="R508" s="84"/>
      <c r="S508" s="84"/>
      <c r="T508" s="84"/>
    </row>
    <row r="509" spans="2:20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113"/>
      <c r="R509" s="84"/>
      <c r="S509" s="84"/>
      <c r="T509" s="84"/>
    </row>
    <row r="510" spans="2:20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113"/>
      <c r="R510" s="84"/>
      <c r="S510" s="84"/>
      <c r="T510" s="84"/>
    </row>
    <row r="511" spans="2:20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113"/>
      <c r="R511" s="84"/>
      <c r="S511" s="84"/>
      <c r="T511" s="84"/>
    </row>
    <row r="512" spans="2:20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113"/>
      <c r="R512" s="84"/>
      <c r="S512" s="84"/>
      <c r="T512" s="84"/>
    </row>
    <row r="513" spans="2:20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113"/>
      <c r="R513" s="84"/>
      <c r="S513" s="84"/>
      <c r="T513" s="84"/>
    </row>
    <row r="514" spans="2:20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113"/>
      <c r="R514" s="84"/>
      <c r="S514" s="84"/>
      <c r="T514" s="84"/>
    </row>
    <row r="515" spans="2:20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113"/>
      <c r="R515" s="84"/>
      <c r="S515" s="84"/>
      <c r="T515" s="84"/>
    </row>
    <row r="516" spans="2:20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113"/>
      <c r="R516" s="84"/>
      <c r="S516" s="84"/>
      <c r="T516" s="84"/>
    </row>
    <row r="517" spans="2:20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113"/>
      <c r="R517" s="84"/>
      <c r="S517" s="84"/>
      <c r="T517" s="84"/>
    </row>
    <row r="518" spans="2:20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113"/>
      <c r="R518" s="84"/>
      <c r="S518" s="84"/>
      <c r="T518" s="84"/>
    </row>
    <row r="519" spans="2:20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113"/>
      <c r="R519" s="84"/>
      <c r="S519" s="84"/>
      <c r="T519" s="84"/>
    </row>
    <row r="520" spans="2:20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113"/>
      <c r="R520" s="84"/>
      <c r="S520" s="84"/>
      <c r="T520" s="84"/>
    </row>
    <row r="521" spans="2:20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113"/>
      <c r="R521" s="84"/>
      <c r="S521" s="84"/>
      <c r="T521" s="84"/>
    </row>
    <row r="522" spans="2:20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113"/>
      <c r="R522" s="84"/>
      <c r="S522" s="84"/>
      <c r="T522" s="84"/>
    </row>
    <row r="523" spans="2:20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113"/>
      <c r="R523" s="84"/>
      <c r="S523" s="84"/>
      <c r="T523" s="84"/>
    </row>
    <row r="524" spans="2:20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113"/>
      <c r="R524" s="84"/>
      <c r="S524" s="84"/>
      <c r="T524" s="84"/>
    </row>
    <row r="525" spans="2:20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113"/>
      <c r="R525" s="84"/>
      <c r="S525" s="84"/>
      <c r="T525" s="84"/>
    </row>
    <row r="526" spans="2:20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113"/>
      <c r="R526" s="84"/>
      <c r="S526" s="84"/>
      <c r="T526" s="84"/>
    </row>
    <row r="527" spans="2:20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113"/>
      <c r="R527" s="84"/>
      <c r="S527" s="84"/>
      <c r="T527" s="84"/>
    </row>
    <row r="528" spans="2:20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113"/>
      <c r="R528" s="84"/>
      <c r="S528" s="84"/>
      <c r="T528" s="84"/>
    </row>
    <row r="529" spans="2:20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113"/>
      <c r="R529" s="84"/>
      <c r="S529" s="84"/>
      <c r="T529" s="84"/>
    </row>
    <row r="530" spans="2:20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113"/>
      <c r="R530" s="84"/>
      <c r="S530" s="84"/>
      <c r="T530" s="84"/>
    </row>
    <row r="531" spans="2:20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113"/>
      <c r="R531" s="84"/>
      <c r="S531" s="84"/>
      <c r="T531" s="84"/>
    </row>
    <row r="532" spans="2:20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113"/>
      <c r="R532" s="84"/>
      <c r="S532" s="84"/>
      <c r="T532" s="84"/>
    </row>
    <row r="533" spans="2:20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113"/>
      <c r="R533" s="84"/>
      <c r="S533" s="84"/>
      <c r="T533" s="84"/>
    </row>
    <row r="534" spans="2:20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113"/>
      <c r="R534" s="84"/>
      <c r="S534" s="84"/>
      <c r="T534" s="84"/>
    </row>
    <row r="535" spans="2:20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113"/>
      <c r="R535" s="84"/>
      <c r="S535" s="84"/>
      <c r="T535" s="84"/>
    </row>
    <row r="536" spans="2:20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113"/>
      <c r="R536" s="84"/>
      <c r="S536" s="84"/>
      <c r="T536" s="84"/>
    </row>
    <row r="537" spans="2:20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113"/>
      <c r="R537" s="84"/>
      <c r="S537" s="84"/>
      <c r="T537" s="84"/>
    </row>
    <row r="538" spans="2:20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113"/>
      <c r="R538" s="84"/>
      <c r="S538" s="84"/>
      <c r="T538" s="84"/>
    </row>
    <row r="539" spans="2:20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113"/>
      <c r="R539" s="84"/>
      <c r="S539" s="84"/>
      <c r="T539" s="84"/>
    </row>
    <row r="540" spans="2:20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113"/>
      <c r="R540" s="84"/>
      <c r="S540" s="84"/>
      <c r="T540" s="84"/>
    </row>
    <row r="541" spans="2:20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113"/>
      <c r="R541" s="84"/>
      <c r="S541" s="84"/>
      <c r="T541" s="84"/>
    </row>
    <row r="542" spans="2:20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113"/>
      <c r="R542" s="84"/>
      <c r="S542" s="84"/>
      <c r="T542" s="84"/>
    </row>
    <row r="543" spans="2:20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113"/>
      <c r="R543" s="84"/>
      <c r="S543" s="84"/>
      <c r="T543" s="84"/>
    </row>
    <row r="544" spans="2:20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113"/>
      <c r="R544" s="84"/>
      <c r="S544" s="84"/>
      <c r="T544" s="84"/>
    </row>
    <row r="545" spans="2:20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113"/>
      <c r="R545" s="84"/>
      <c r="S545" s="84"/>
      <c r="T545" s="84"/>
    </row>
    <row r="546" spans="2:20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113"/>
      <c r="R546" s="84"/>
      <c r="S546" s="84"/>
      <c r="T546" s="84"/>
    </row>
    <row r="547" spans="2:20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113"/>
      <c r="R547" s="84"/>
      <c r="S547" s="84"/>
      <c r="T547" s="84"/>
    </row>
    <row r="548" spans="2:20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113"/>
      <c r="R548" s="84"/>
      <c r="S548" s="84"/>
      <c r="T548" s="84"/>
    </row>
    <row r="549" spans="2:20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113"/>
      <c r="R549" s="84"/>
      <c r="S549" s="84"/>
      <c r="T549" s="84"/>
    </row>
    <row r="550" spans="2:20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113"/>
      <c r="R550" s="84"/>
      <c r="S550" s="84"/>
      <c r="T550" s="84"/>
    </row>
    <row r="551" spans="2:20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113"/>
      <c r="R551" s="84"/>
      <c r="S551" s="84"/>
      <c r="T551" s="84"/>
    </row>
    <row r="552" spans="2:20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113"/>
      <c r="R552" s="84"/>
      <c r="S552" s="84"/>
      <c r="T552" s="84"/>
    </row>
    <row r="553" spans="2:20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113"/>
      <c r="R553" s="84"/>
      <c r="S553" s="84"/>
      <c r="T553" s="84"/>
    </row>
    <row r="554" spans="2:20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113"/>
      <c r="R554" s="84"/>
      <c r="S554" s="84"/>
      <c r="T554" s="84"/>
    </row>
    <row r="555" spans="2:20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113"/>
      <c r="R555" s="84"/>
      <c r="S555" s="84"/>
      <c r="T555" s="84"/>
    </row>
    <row r="556" spans="2:20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113"/>
      <c r="R556" s="84"/>
      <c r="S556" s="84"/>
      <c r="T556" s="84"/>
    </row>
    <row r="557" spans="2:20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113"/>
      <c r="R557" s="84"/>
      <c r="S557" s="84"/>
      <c r="T557" s="84"/>
    </row>
    <row r="558" spans="2:20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113"/>
      <c r="R558" s="84"/>
      <c r="S558" s="84"/>
      <c r="T558" s="84"/>
    </row>
    <row r="559" spans="2:20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113"/>
      <c r="R559" s="84"/>
      <c r="S559" s="84"/>
      <c r="T559" s="84"/>
    </row>
    <row r="560" spans="2:20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113"/>
      <c r="R560" s="84"/>
      <c r="S560" s="84"/>
      <c r="T560" s="84"/>
    </row>
    <row r="561" spans="2:20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113"/>
      <c r="R561" s="84"/>
      <c r="S561" s="84"/>
      <c r="T561" s="84"/>
    </row>
    <row r="562" spans="2:20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113"/>
      <c r="R562" s="84"/>
      <c r="S562" s="84"/>
      <c r="T562" s="84"/>
    </row>
    <row r="563" spans="2:20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113"/>
      <c r="R563" s="84"/>
      <c r="S563" s="84"/>
      <c r="T563" s="84"/>
    </row>
    <row r="564" spans="2:20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113"/>
      <c r="R564" s="84"/>
      <c r="S564" s="84"/>
      <c r="T564" s="84"/>
    </row>
    <row r="565" spans="2:20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113"/>
      <c r="R565" s="84"/>
      <c r="S565" s="84"/>
      <c r="T565" s="84"/>
    </row>
    <row r="566" spans="2:20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113"/>
      <c r="R566" s="84"/>
      <c r="S566" s="84"/>
      <c r="T566" s="84"/>
    </row>
    <row r="567" spans="2:20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113"/>
      <c r="R567" s="84"/>
      <c r="S567" s="84"/>
      <c r="T567" s="84"/>
    </row>
    <row r="568" spans="2:20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113"/>
      <c r="R568" s="84"/>
      <c r="S568" s="84"/>
      <c r="T568" s="84"/>
    </row>
    <row r="569" spans="2:20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113"/>
      <c r="R569" s="84"/>
      <c r="S569" s="84"/>
      <c r="T569" s="84"/>
    </row>
    <row r="570" spans="2:20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113"/>
      <c r="R570" s="84"/>
      <c r="S570" s="84"/>
      <c r="T570" s="84"/>
    </row>
    <row r="571" spans="2:20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113"/>
      <c r="R571" s="84"/>
      <c r="S571" s="84"/>
      <c r="T571" s="84"/>
    </row>
    <row r="572" spans="2:20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113"/>
      <c r="R572" s="84"/>
      <c r="S572" s="84"/>
      <c r="T572" s="84"/>
    </row>
    <row r="573" spans="2:20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113"/>
      <c r="R573" s="84"/>
      <c r="S573" s="84"/>
      <c r="T573" s="84"/>
    </row>
    <row r="574" spans="2:20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113"/>
      <c r="R574" s="84"/>
      <c r="S574" s="84"/>
      <c r="T574" s="84"/>
    </row>
    <row r="575" spans="2:20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113"/>
      <c r="R575" s="84"/>
      <c r="S575" s="84"/>
      <c r="T575" s="84"/>
    </row>
    <row r="576" spans="2:20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113"/>
      <c r="R576" s="84"/>
      <c r="S576" s="84"/>
      <c r="T576" s="84"/>
    </row>
    <row r="577" spans="2:20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113"/>
      <c r="R577" s="84"/>
      <c r="S577" s="84"/>
      <c r="T577" s="84"/>
    </row>
    <row r="578" spans="2:20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113"/>
      <c r="R578" s="84"/>
      <c r="S578" s="84"/>
      <c r="T578" s="84"/>
    </row>
    <row r="579" spans="2:20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113"/>
      <c r="R579" s="84"/>
      <c r="S579" s="84"/>
      <c r="T579" s="84"/>
    </row>
    <row r="580" spans="2:20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113"/>
      <c r="R580" s="84"/>
      <c r="S580" s="84"/>
      <c r="T580" s="84"/>
    </row>
    <row r="581" spans="2:20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113"/>
      <c r="R581" s="84"/>
      <c r="S581" s="84"/>
      <c r="T581" s="84"/>
    </row>
    <row r="582" spans="2:20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113"/>
      <c r="R582" s="84"/>
      <c r="S582" s="84"/>
      <c r="T582" s="84"/>
    </row>
    <row r="583" spans="2:20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113"/>
      <c r="R583" s="84"/>
      <c r="S583" s="84"/>
      <c r="T583" s="84"/>
    </row>
    <row r="584" spans="2:20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113"/>
      <c r="R584" s="84"/>
      <c r="S584" s="84"/>
      <c r="T584" s="84"/>
    </row>
    <row r="585" spans="2:20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113"/>
      <c r="R585" s="84"/>
      <c r="S585" s="84"/>
      <c r="T585" s="84"/>
    </row>
    <row r="586" spans="2:20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113"/>
      <c r="R586" s="84"/>
      <c r="S586" s="84"/>
      <c r="T586" s="84"/>
    </row>
    <row r="587" spans="2:20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113"/>
      <c r="R587" s="84"/>
      <c r="S587" s="84"/>
      <c r="T587" s="84"/>
    </row>
    <row r="588" spans="2:20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113"/>
      <c r="R588" s="84"/>
      <c r="S588" s="84"/>
      <c r="T588" s="84"/>
    </row>
    <row r="589" spans="2:20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113"/>
      <c r="R589" s="84"/>
      <c r="S589" s="84"/>
      <c r="T589" s="84"/>
    </row>
    <row r="590" spans="2:20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113"/>
      <c r="R590" s="84"/>
      <c r="S590" s="84"/>
      <c r="T590" s="84"/>
    </row>
    <row r="591" spans="2:20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113"/>
      <c r="R591" s="84"/>
      <c r="S591" s="84"/>
      <c r="T591" s="84"/>
    </row>
    <row r="592" spans="2:20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113"/>
      <c r="R592" s="84"/>
      <c r="S592" s="84"/>
      <c r="T592" s="84"/>
    </row>
    <row r="593" spans="2:20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113"/>
      <c r="R593" s="84"/>
      <c r="S593" s="84"/>
      <c r="T593" s="84"/>
    </row>
    <row r="594" spans="2:20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113"/>
      <c r="R594" s="84"/>
      <c r="S594" s="84"/>
      <c r="T594" s="84"/>
    </row>
    <row r="595" spans="2:20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113"/>
      <c r="R595" s="84"/>
      <c r="S595" s="84"/>
      <c r="T595" s="84"/>
    </row>
    <row r="596" spans="2:20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113"/>
      <c r="R596" s="84"/>
      <c r="S596" s="84"/>
      <c r="T596" s="84"/>
    </row>
    <row r="597" spans="2:20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113"/>
      <c r="R597" s="84"/>
      <c r="S597" s="84"/>
      <c r="T597" s="84"/>
    </row>
    <row r="598" spans="2:20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113"/>
      <c r="R598" s="84"/>
      <c r="S598" s="84"/>
      <c r="T598" s="84"/>
    </row>
    <row r="599" spans="2:20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113"/>
      <c r="R599" s="84"/>
      <c r="S599" s="84"/>
      <c r="T599" s="84"/>
    </row>
    <row r="600" spans="2:20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113"/>
      <c r="R600" s="84"/>
      <c r="S600" s="84"/>
      <c r="T600" s="84"/>
    </row>
    <row r="601" spans="2:20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113"/>
      <c r="R601" s="84"/>
      <c r="S601" s="84"/>
      <c r="T601" s="84"/>
    </row>
    <row r="602" spans="2:20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113"/>
      <c r="R602" s="84"/>
      <c r="S602" s="84"/>
      <c r="T602" s="84"/>
    </row>
    <row r="603" spans="2:20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113"/>
      <c r="R603" s="84"/>
      <c r="S603" s="84"/>
      <c r="T603" s="84"/>
    </row>
    <row r="604" spans="2:20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113"/>
      <c r="R604" s="84"/>
      <c r="S604" s="84"/>
      <c r="T604" s="84"/>
    </row>
    <row r="605" spans="2:20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113"/>
      <c r="R605" s="84"/>
      <c r="S605" s="84"/>
      <c r="T605" s="84"/>
    </row>
    <row r="606" spans="2:20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113"/>
      <c r="R606" s="84"/>
      <c r="S606" s="84"/>
      <c r="T606" s="84"/>
    </row>
    <row r="607" spans="2:20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113"/>
      <c r="R607" s="84"/>
      <c r="S607" s="84"/>
      <c r="T607" s="84"/>
    </row>
    <row r="608" spans="2:20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113"/>
      <c r="R608" s="84"/>
      <c r="S608" s="84"/>
      <c r="T608" s="84"/>
    </row>
    <row r="609" spans="2:20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113"/>
      <c r="R609" s="84"/>
      <c r="S609" s="84"/>
      <c r="T609" s="84"/>
    </row>
    <row r="610" spans="2:20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113"/>
      <c r="R610" s="84"/>
      <c r="S610" s="84"/>
      <c r="T610" s="84"/>
    </row>
    <row r="611" spans="2:20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113"/>
      <c r="R611" s="84"/>
      <c r="S611" s="84"/>
      <c r="T611" s="84"/>
    </row>
    <row r="612" spans="2:20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113"/>
      <c r="R612" s="84"/>
      <c r="S612" s="84"/>
      <c r="T612" s="84"/>
    </row>
    <row r="613" spans="2:20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113"/>
      <c r="R613" s="84"/>
      <c r="S613" s="84"/>
      <c r="T613" s="84"/>
    </row>
    <row r="614" spans="2:20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113"/>
      <c r="R614" s="84"/>
      <c r="S614" s="84"/>
      <c r="T614" s="84"/>
    </row>
    <row r="615" spans="2:20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113"/>
      <c r="R615" s="84"/>
      <c r="S615" s="84"/>
      <c r="T615" s="84"/>
    </row>
    <row r="616" spans="2:20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113"/>
      <c r="R616" s="84"/>
      <c r="S616" s="84"/>
      <c r="T616" s="84"/>
    </row>
    <row r="617" spans="2:20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113"/>
      <c r="R617" s="84"/>
      <c r="S617" s="84"/>
      <c r="T617" s="84"/>
    </row>
    <row r="618" spans="2:20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113"/>
      <c r="R618" s="84"/>
      <c r="S618" s="84"/>
      <c r="T618" s="84"/>
    </row>
    <row r="619" spans="2:20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113"/>
      <c r="R619" s="84"/>
      <c r="S619" s="84"/>
      <c r="T619" s="84"/>
    </row>
    <row r="620" spans="2:20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113"/>
      <c r="R620" s="84"/>
      <c r="S620" s="84"/>
      <c r="T620" s="84"/>
    </row>
    <row r="621" spans="2:20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113"/>
      <c r="R621" s="84"/>
      <c r="S621" s="84"/>
      <c r="T621" s="84"/>
    </row>
    <row r="622" spans="2:20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113"/>
      <c r="R622" s="84"/>
      <c r="S622" s="84"/>
      <c r="T622" s="84"/>
    </row>
    <row r="623" spans="2:20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113"/>
      <c r="R623" s="84"/>
      <c r="S623" s="84"/>
      <c r="T623" s="84"/>
    </row>
    <row r="624" spans="2:20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113"/>
      <c r="R624" s="84"/>
      <c r="S624" s="84"/>
      <c r="T624" s="84"/>
    </row>
    <row r="625" spans="2:20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113"/>
      <c r="R625" s="84"/>
      <c r="S625" s="84"/>
      <c r="T625" s="84"/>
    </row>
    <row r="626" spans="2:20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113"/>
      <c r="R626" s="84"/>
      <c r="S626" s="84"/>
      <c r="T626" s="84"/>
    </row>
    <row r="627" spans="2:20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113"/>
      <c r="R627" s="84"/>
      <c r="S627" s="84"/>
      <c r="T627" s="84"/>
    </row>
    <row r="628" spans="2:20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113"/>
      <c r="R628" s="84"/>
      <c r="S628" s="84"/>
      <c r="T628" s="84"/>
    </row>
    <row r="629" spans="2:20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113"/>
      <c r="R629" s="84"/>
      <c r="S629" s="84"/>
      <c r="T629" s="84"/>
    </row>
    <row r="630" spans="2:20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113"/>
      <c r="R630" s="84"/>
      <c r="S630" s="84"/>
      <c r="T630" s="84"/>
    </row>
    <row r="631" spans="2:20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113"/>
      <c r="R631" s="84"/>
      <c r="S631" s="84"/>
      <c r="T631" s="84"/>
    </row>
    <row r="632" spans="2:20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113"/>
      <c r="R632" s="84"/>
      <c r="S632" s="84"/>
      <c r="T632" s="84"/>
    </row>
    <row r="633" spans="2:20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113"/>
      <c r="R633" s="84"/>
      <c r="S633" s="84"/>
      <c r="T633" s="84"/>
    </row>
    <row r="634" spans="2:20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113"/>
      <c r="R634" s="84"/>
      <c r="S634" s="84"/>
      <c r="T634" s="84"/>
    </row>
    <row r="635" spans="2:20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113"/>
      <c r="R635" s="84"/>
      <c r="S635" s="84"/>
      <c r="T635" s="84"/>
    </row>
    <row r="636" spans="2:20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113"/>
      <c r="R636" s="84"/>
      <c r="S636" s="84"/>
      <c r="T636" s="84"/>
    </row>
    <row r="637" spans="2:20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113"/>
      <c r="R637" s="84"/>
      <c r="S637" s="84"/>
      <c r="T637" s="84"/>
    </row>
    <row r="638" spans="2:20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113"/>
      <c r="R638" s="84"/>
      <c r="S638" s="84"/>
      <c r="T638" s="84"/>
    </row>
    <row r="639" spans="2:20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113"/>
      <c r="R639" s="84"/>
      <c r="S639" s="84"/>
      <c r="T639" s="84"/>
    </row>
    <row r="640" spans="2:20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113"/>
      <c r="R640" s="84"/>
      <c r="S640" s="84"/>
      <c r="T640" s="84"/>
    </row>
    <row r="641" spans="2:20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113"/>
      <c r="R641" s="84"/>
      <c r="S641" s="84"/>
      <c r="T641" s="84"/>
    </row>
    <row r="642" spans="2:20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113"/>
      <c r="R642" s="84"/>
      <c r="S642" s="84"/>
      <c r="T642" s="84"/>
    </row>
    <row r="643" spans="2:20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113"/>
      <c r="R643" s="84"/>
      <c r="S643" s="84"/>
      <c r="T643" s="84"/>
    </row>
    <row r="644" spans="2:20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113"/>
      <c r="R644" s="84"/>
      <c r="S644" s="84"/>
      <c r="T644" s="84"/>
    </row>
    <row r="645" spans="2:20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113"/>
      <c r="R645" s="84"/>
      <c r="S645" s="84"/>
      <c r="T645" s="84"/>
    </row>
    <row r="646" spans="2:20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113"/>
      <c r="R646" s="84"/>
      <c r="S646" s="84"/>
      <c r="T646" s="84"/>
    </row>
    <row r="647" spans="2:20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113"/>
      <c r="R647" s="84"/>
      <c r="S647" s="84"/>
      <c r="T647" s="84"/>
    </row>
    <row r="648" spans="2:20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113"/>
      <c r="R648" s="84"/>
      <c r="S648" s="84"/>
      <c r="T648" s="84"/>
    </row>
    <row r="649" spans="2:20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113"/>
      <c r="R649" s="84"/>
      <c r="S649" s="84"/>
      <c r="T649" s="84"/>
    </row>
    <row r="650" spans="2:20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113"/>
      <c r="R650" s="84"/>
      <c r="S650" s="84"/>
      <c r="T650" s="84"/>
    </row>
    <row r="651" spans="2:20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113"/>
      <c r="R651" s="84"/>
      <c r="S651" s="84"/>
      <c r="T651" s="84"/>
    </row>
    <row r="652" spans="2:20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113"/>
      <c r="R652" s="84"/>
      <c r="S652" s="84"/>
      <c r="T652" s="84"/>
    </row>
    <row r="653" spans="2:20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113"/>
      <c r="R653" s="84"/>
      <c r="S653" s="84"/>
      <c r="T653" s="84"/>
    </row>
    <row r="654" spans="2:20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113"/>
      <c r="R654" s="84"/>
      <c r="S654" s="84"/>
      <c r="T654" s="84"/>
    </row>
    <row r="655" spans="2:20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113"/>
      <c r="R655" s="84"/>
      <c r="S655" s="84"/>
      <c r="T655" s="84"/>
    </row>
    <row r="656" spans="2:20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113"/>
      <c r="R656" s="84"/>
      <c r="S656" s="84"/>
      <c r="T656" s="84"/>
    </row>
    <row r="657" spans="2:20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113"/>
      <c r="R657" s="84"/>
      <c r="S657" s="84"/>
      <c r="T657" s="84"/>
    </row>
    <row r="658" spans="2:20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113"/>
      <c r="R658" s="84"/>
      <c r="S658" s="84"/>
      <c r="T658" s="84"/>
    </row>
    <row r="659" spans="2:20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113"/>
      <c r="R659" s="84"/>
      <c r="S659" s="84"/>
      <c r="T659" s="84"/>
    </row>
    <row r="660" spans="2:20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113"/>
      <c r="R660" s="84"/>
      <c r="S660" s="84"/>
      <c r="T660" s="84"/>
    </row>
    <row r="661" spans="2:20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113"/>
      <c r="R661" s="84"/>
      <c r="S661" s="84"/>
      <c r="T661" s="84"/>
    </row>
    <row r="662" spans="2:20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113"/>
      <c r="R662" s="84"/>
      <c r="S662" s="84"/>
      <c r="T662" s="84"/>
    </row>
    <row r="663" spans="2:20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113"/>
      <c r="R663" s="84"/>
      <c r="S663" s="84"/>
      <c r="T663" s="84"/>
    </row>
    <row r="664" spans="2:20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113"/>
      <c r="R664" s="84"/>
      <c r="S664" s="84"/>
      <c r="T664" s="84"/>
    </row>
    <row r="665" spans="2:20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113"/>
      <c r="R665" s="84"/>
      <c r="S665" s="84"/>
      <c r="T665" s="84"/>
    </row>
    <row r="666" spans="2:20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113"/>
      <c r="R666" s="84"/>
      <c r="S666" s="84"/>
      <c r="T666" s="84"/>
    </row>
    <row r="667" spans="2:20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113"/>
      <c r="R667" s="84"/>
      <c r="S667" s="84"/>
      <c r="T667" s="84"/>
    </row>
    <row r="668" spans="2:20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113"/>
      <c r="R668" s="84"/>
      <c r="S668" s="84"/>
      <c r="T668" s="84"/>
    </row>
    <row r="669" spans="2:20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113"/>
      <c r="R669" s="84"/>
      <c r="S669" s="84"/>
      <c r="T669" s="84"/>
    </row>
    <row r="670" spans="2:20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113"/>
      <c r="R670" s="84"/>
      <c r="S670" s="84"/>
      <c r="T670" s="84"/>
    </row>
    <row r="671" spans="2:20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113"/>
      <c r="R671" s="84"/>
      <c r="S671" s="84"/>
      <c r="T671" s="84"/>
    </row>
    <row r="672" spans="2:20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113"/>
      <c r="R672" s="84"/>
      <c r="S672" s="84"/>
      <c r="T672" s="84"/>
    </row>
    <row r="673" spans="2:20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113"/>
      <c r="R673" s="84"/>
      <c r="S673" s="84"/>
      <c r="T673" s="84"/>
    </row>
    <row r="674" spans="2:20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113"/>
      <c r="R674" s="84"/>
      <c r="S674" s="84"/>
      <c r="T674" s="84"/>
    </row>
    <row r="675" spans="2:20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113"/>
      <c r="R675" s="84"/>
      <c r="S675" s="84"/>
      <c r="T675" s="84"/>
    </row>
    <row r="676" spans="2:20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113"/>
      <c r="R676" s="84"/>
      <c r="S676" s="84"/>
      <c r="T676" s="84"/>
    </row>
    <row r="677" spans="2:20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113"/>
      <c r="R677" s="84"/>
      <c r="S677" s="84"/>
      <c r="T677" s="84"/>
    </row>
    <row r="678" spans="2:20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113"/>
      <c r="R678" s="84"/>
      <c r="S678" s="84"/>
      <c r="T678" s="84"/>
    </row>
    <row r="679" spans="2:20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113"/>
      <c r="R679" s="84"/>
      <c r="S679" s="84"/>
      <c r="T679" s="84"/>
    </row>
    <row r="680" spans="2:20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113"/>
      <c r="R680" s="84"/>
      <c r="S680" s="84"/>
      <c r="T680" s="84"/>
    </row>
    <row r="681" spans="2:20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113"/>
      <c r="R681" s="84"/>
      <c r="S681" s="84"/>
      <c r="T681" s="84"/>
    </row>
    <row r="682" spans="2:20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113"/>
      <c r="R682" s="84"/>
      <c r="S682" s="84"/>
      <c r="T682" s="84"/>
    </row>
    <row r="683" spans="2:20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113"/>
      <c r="R683" s="84"/>
      <c r="S683" s="84"/>
      <c r="T683" s="84"/>
    </row>
    <row r="684" spans="2:20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113"/>
      <c r="R684" s="84"/>
      <c r="S684" s="84"/>
      <c r="T684" s="84"/>
    </row>
    <row r="685" spans="2:20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113"/>
      <c r="R685" s="84"/>
      <c r="S685" s="84"/>
      <c r="T685" s="84"/>
    </row>
    <row r="686" spans="2:20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113"/>
      <c r="R686" s="84"/>
      <c r="S686" s="84"/>
      <c r="T686" s="84"/>
    </row>
    <row r="687" spans="2:20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113"/>
      <c r="R687" s="84"/>
      <c r="S687" s="84"/>
      <c r="T687" s="84"/>
    </row>
    <row r="688" spans="2:20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113"/>
      <c r="R688" s="84"/>
      <c r="S688" s="84"/>
      <c r="T688" s="84"/>
    </row>
    <row r="689" spans="2:20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113"/>
      <c r="R689" s="84"/>
      <c r="S689" s="84"/>
      <c r="T689" s="84"/>
    </row>
    <row r="690" spans="2:20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113"/>
      <c r="R690" s="84"/>
      <c r="S690" s="84"/>
      <c r="T690" s="84"/>
    </row>
    <row r="691" spans="2:20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113"/>
      <c r="R691" s="84"/>
      <c r="S691" s="84"/>
      <c r="T691" s="84"/>
    </row>
    <row r="692" spans="2:20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113"/>
      <c r="R692" s="84"/>
      <c r="S692" s="84"/>
      <c r="T692" s="84"/>
    </row>
    <row r="693" spans="2:20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113"/>
      <c r="R693" s="84"/>
      <c r="S693" s="84"/>
      <c r="T693" s="84"/>
    </row>
    <row r="694" spans="2:20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113"/>
      <c r="R694" s="84"/>
      <c r="S694" s="84"/>
      <c r="T694" s="84"/>
    </row>
    <row r="695" spans="2:20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113"/>
      <c r="R695" s="84"/>
      <c r="S695" s="84"/>
      <c r="T695" s="84"/>
    </row>
    <row r="696" spans="2:20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113"/>
      <c r="R696" s="84"/>
      <c r="S696" s="84"/>
      <c r="T696" s="84"/>
    </row>
    <row r="697" spans="2:20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113"/>
      <c r="R697" s="84"/>
      <c r="S697" s="84"/>
      <c r="T697" s="84"/>
    </row>
    <row r="698" spans="2:20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113"/>
      <c r="R698" s="84"/>
      <c r="S698" s="84"/>
      <c r="T698" s="84"/>
    </row>
    <row r="699" spans="2:20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113"/>
      <c r="R699" s="84"/>
      <c r="S699" s="84"/>
      <c r="T699" s="84"/>
    </row>
    <row r="700" spans="2:20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113"/>
      <c r="R700" s="84"/>
      <c r="S700" s="84"/>
      <c r="T700" s="84"/>
    </row>
    <row r="701" spans="2:20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113"/>
      <c r="R701" s="84"/>
      <c r="S701" s="84"/>
      <c r="T701" s="84"/>
    </row>
    <row r="702" spans="2:20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113"/>
      <c r="R702" s="84"/>
      <c r="S702" s="84"/>
      <c r="T702" s="84"/>
    </row>
    <row r="703" spans="2:20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113"/>
      <c r="R703" s="84"/>
      <c r="S703" s="84"/>
      <c r="T703" s="84"/>
    </row>
    <row r="704" spans="2:20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113"/>
      <c r="R704" s="84"/>
      <c r="S704" s="84"/>
      <c r="T704" s="84"/>
    </row>
    <row r="705" spans="2:20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113"/>
      <c r="R705" s="84"/>
      <c r="S705" s="84"/>
      <c r="T705" s="84"/>
    </row>
    <row r="706" spans="2:20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113"/>
      <c r="R706" s="84"/>
      <c r="S706" s="84"/>
      <c r="T706" s="84"/>
    </row>
    <row r="707" spans="2:20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113"/>
      <c r="R707" s="84"/>
      <c r="S707" s="84"/>
      <c r="T707" s="84"/>
    </row>
    <row r="708" spans="2:20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113"/>
      <c r="R708" s="84"/>
      <c r="S708" s="84"/>
      <c r="T708" s="84"/>
    </row>
    <row r="709" spans="2:20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113"/>
      <c r="R709" s="84"/>
      <c r="S709" s="84"/>
      <c r="T709" s="84"/>
    </row>
    <row r="710" spans="2:20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113"/>
      <c r="R710" s="84"/>
      <c r="S710" s="84"/>
      <c r="T710" s="84"/>
    </row>
    <row r="711" spans="2:20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113"/>
      <c r="R711" s="84"/>
      <c r="S711" s="84"/>
      <c r="T711" s="84"/>
    </row>
    <row r="712" spans="2:20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113"/>
      <c r="R712" s="84"/>
      <c r="S712" s="84"/>
      <c r="T712" s="84"/>
    </row>
    <row r="713" spans="2:20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113"/>
      <c r="R713" s="84"/>
      <c r="S713" s="84"/>
      <c r="T713" s="84"/>
    </row>
    <row r="714" spans="2:20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113"/>
      <c r="R714" s="84"/>
      <c r="S714" s="84"/>
      <c r="T714" s="84"/>
    </row>
    <row r="715" spans="2:20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113"/>
      <c r="R715" s="84"/>
      <c r="S715" s="84"/>
      <c r="T715" s="84"/>
    </row>
    <row r="716" spans="2:20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113"/>
      <c r="R716" s="84"/>
      <c r="S716" s="84"/>
      <c r="T716" s="84"/>
    </row>
    <row r="717" spans="2:20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113"/>
      <c r="R717" s="84"/>
      <c r="S717" s="84"/>
      <c r="T717" s="84"/>
    </row>
    <row r="718" spans="2:20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113"/>
      <c r="R718" s="84"/>
      <c r="S718" s="84"/>
      <c r="T718" s="84"/>
    </row>
    <row r="719" spans="2:20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113"/>
      <c r="R719" s="84"/>
      <c r="S719" s="84"/>
      <c r="T719" s="84"/>
    </row>
    <row r="720" spans="2:20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113"/>
      <c r="R720" s="84"/>
      <c r="S720" s="84"/>
      <c r="T720" s="84"/>
    </row>
    <row r="721" spans="2:20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113"/>
      <c r="R721" s="84"/>
      <c r="S721" s="84"/>
      <c r="T721" s="84"/>
    </row>
    <row r="722" spans="2:20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113"/>
      <c r="R722" s="84"/>
      <c r="S722" s="84"/>
      <c r="T722" s="84"/>
    </row>
    <row r="723" spans="2:20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113"/>
      <c r="R723" s="84"/>
      <c r="S723" s="84"/>
      <c r="T723" s="84"/>
    </row>
    <row r="724" spans="2:20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113"/>
      <c r="R724" s="84"/>
      <c r="S724" s="84"/>
      <c r="T724" s="84"/>
    </row>
    <row r="725" spans="2:20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113"/>
      <c r="R725" s="84"/>
      <c r="S725" s="84"/>
      <c r="T725" s="84"/>
    </row>
    <row r="726" spans="2:20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113"/>
      <c r="R726" s="84"/>
      <c r="S726" s="84"/>
      <c r="T726" s="84"/>
    </row>
    <row r="727" spans="2:20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113"/>
      <c r="R727" s="84"/>
      <c r="S727" s="84"/>
      <c r="T727" s="84"/>
    </row>
    <row r="728" spans="2:20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113"/>
      <c r="R728" s="84"/>
      <c r="S728" s="84"/>
      <c r="T728" s="84"/>
    </row>
    <row r="729" spans="2:20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113"/>
      <c r="R729" s="84"/>
      <c r="S729" s="84"/>
      <c r="T729" s="84"/>
    </row>
    <row r="730" spans="2:20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113"/>
      <c r="R730" s="84"/>
      <c r="S730" s="84"/>
      <c r="T730" s="84"/>
    </row>
    <row r="731" spans="2:20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113"/>
      <c r="R731" s="84"/>
      <c r="S731" s="84"/>
      <c r="T731" s="84"/>
    </row>
    <row r="732" spans="2:20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113"/>
      <c r="R732" s="84"/>
      <c r="S732" s="84"/>
      <c r="T732" s="84"/>
    </row>
    <row r="733" spans="2:20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113"/>
      <c r="R733" s="84"/>
      <c r="S733" s="84"/>
      <c r="T733" s="84"/>
    </row>
    <row r="734" spans="2:20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113"/>
      <c r="R734" s="84"/>
      <c r="S734" s="84"/>
      <c r="T734" s="84"/>
    </row>
    <row r="735" spans="2:20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113"/>
      <c r="R735" s="84"/>
      <c r="S735" s="84"/>
      <c r="T735" s="84"/>
    </row>
    <row r="736" spans="2:20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113"/>
      <c r="R736" s="84"/>
      <c r="S736" s="84"/>
      <c r="T736" s="84"/>
    </row>
    <row r="737" spans="2:20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113"/>
      <c r="R737" s="84"/>
      <c r="S737" s="84"/>
      <c r="T737" s="84"/>
    </row>
    <row r="738" spans="2:20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113"/>
      <c r="R738" s="84"/>
      <c r="S738" s="84"/>
      <c r="T738" s="84"/>
    </row>
    <row r="739" spans="2:20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113"/>
      <c r="R739" s="84"/>
      <c r="S739" s="84"/>
      <c r="T739" s="84"/>
    </row>
    <row r="740" spans="2:20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113"/>
      <c r="R740" s="84"/>
      <c r="S740" s="84"/>
      <c r="T740" s="84"/>
    </row>
    <row r="741" spans="2:20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113"/>
      <c r="R741" s="84"/>
      <c r="S741" s="84"/>
      <c r="T741" s="84"/>
    </row>
    <row r="742" spans="2:20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113"/>
      <c r="R742" s="84"/>
      <c r="S742" s="84"/>
      <c r="T742" s="84"/>
    </row>
    <row r="743" spans="2:20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113"/>
      <c r="R743" s="84"/>
      <c r="S743" s="84"/>
      <c r="T743" s="84"/>
    </row>
    <row r="744" spans="2:20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113"/>
      <c r="R744" s="84"/>
      <c r="S744" s="84"/>
      <c r="T744" s="84"/>
    </row>
    <row r="745" spans="2:20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113"/>
      <c r="R745" s="84"/>
      <c r="S745" s="84"/>
      <c r="T745" s="84"/>
    </row>
    <row r="746" spans="2:20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113"/>
      <c r="R746" s="84"/>
      <c r="S746" s="84"/>
      <c r="T746" s="84"/>
    </row>
    <row r="747" spans="2:20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113"/>
      <c r="R747" s="84"/>
      <c r="S747" s="84"/>
      <c r="T747" s="84"/>
    </row>
    <row r="748" spans="2:20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113"/>
      <c r="R748" s="84"/>
      <c r="S748" s="84"/>
      <c r="T748" s="84"/>
    </row>
    <row r="749" spans="2:20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113"/>
      <c r="R749" s="84"/>
      <c r="S749" s="84"/>
      <c r="T749" s="84"/>
    </row>
    <row r="750" spans="2:20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113"/>
      <c r="R750" s="84"/>
      <c r="S750" s="84"/>
      <c r="T750" s="84"/>
    </row>
    <row r="751" spans="2:20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113"/>
      <c r="R751" s="84"/>
      <c r="S751" s="84"/>
      <c r="T751" s="84"/>
    </row>
    <row r="752" spans="2:20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113"/>
      <c r="R752" s="84"/>
      <c r="S752" s="84"/>
      <c r="T752" s="84"/>
    </row>
    <row r="753" spans="2:20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113"/>
      <c r="R753" s="84"/>
      <c r="S753" s="84"/>
      <c r="T753" s="84"/>
    </row>
    <row r="754" spans="2:20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113"/>
      <c r="R754" s="84"/>
      <c r="S754" s="84"/>
      <c r="T754" s="84"/>
    </row>
    <row r="755" spans="2:20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113"/>
      <c r="R755" s="84"/>
      <c r="S755" s="84"/>
      <c r="T755" s="84"/>
    </row>
    <row r="756" spans="2:20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113"/>
      <c r="R756" s="84"/>
      <c r="S756" s="84"/>
      <c r="T756" s="84"/>
    </row>
    <row r="757" spans="2:20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113"/>
      <c r="R757" s="84"/>
      <c r="S757" s="84"/>
      <c r="T757" s="84"/>
    </row>
    <row r="758" spans="2:20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113"/>
      <c r="R758" s="84"/>
      <c r="S758" s="84"/>
      <c r="T758" s="84"/>
    </row>
    <row r="759" spans="2:20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113"/>
      <c r="R759" s="84"/>
      <c r="S759" s="84"/>
      <c r="T759" s="84"/>
    </row>
    <row r="760" spans="2:20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113"/>
      <c r="R760" s="84"/>
      <c r="S760" s="84"/>
      <c r="T760" s="84"/>
    </row>
    <row r="761" spans="2:20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113"/>
      <c r="R761" s="84"/>
      <c r="S761" s="84"/>
      <c r="T761" s="84"/>
    </row>
    <row r="762" spans="2:20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113"/>
      <c r="R762" s="84"/>
      <c r="S762" s="84"/>
      <c r="T762" s="84"/>
    </row>
    <row r="763" spans="2:20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113"/>
      <c r="R763" s="84"/>
      <c r="S763" s="84"/>
      <c r="T763" s="84"/>
    </row>
    <row r="764" spans="2:20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113"/>
      <c r="R764" s="84"/>
      <c r="S764" s="84"/>
      <c r="T764" s="84"/>
    </row>
    <row r="765" spans="2:20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113"/>
      <c r="R765" s="84"/>
      <c r="S765" s="84"/>
      <c r="T765" s="84"/>
    </row>
    <row r="766" spans="2:20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113"/>
      <c r="R766" s="84"/>
      <c r="S766" s="84"/>
      <c r="T766" s="84"/>
    </row>
    <row r="767" spans="2:20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113"/>
      <c r="R767" s="84"/>
      <c r="S767" s="84"/>
      <c r="T767" s="84"/>
    </row>
    <row r="768" spans="2:20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113"/>
      <c r="R768" s="84"/>
      <c r="S768" s="84"/>
      <c r="T768" s="84"/>
    </row>
    <row r="769" spans="2:20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113"/>
      <c r="R769" s="84"/>
      <c r="S769" s="84"/>
      <c r="T769" s="84"/>
    </row>
    <row r="770" spans="2:20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113"/>
      <c r="R770" s="84"/>
      <c r="S770" s="84"/>
      <c r="T770" s="84"/>
    </row>
    <row r="771" spans="2:20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113"/>
      <c r="R771" s="84"/>
      <c r="S771" s="84"/>
      <c r="T771" s="84"/>
    </row>
    <row r="772" spans="2:20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113"/>
      <c r="R772" s="84"/>
      <c r="S772" s="84"/>
      <c r="T772" s="84"/>
    </row>
    <row r="773" spans="2:20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113"/>
      <c r="R773" s="84"/>
      <c r="S773" s="84"/>
      <c r="T773" s="84"/>
    </row>
    <row r="774" spans="2:20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113"/>
      <c r="R774" s="84"/>
      <c r="S774" s="84"/>
      <c r="T774" s="84"/>
    </row>
    <row r="775" spans="2:20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113"/>
      <c r="R775" s="84"/>
      <c r="S775" s="84"/>
      <c r="T775" s="84"/>
    </row>
    <row r="776" spans="2:20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113"/>
      <c r="R776" s="84"/>
      <c r="S776" s="84"/>
      <c r="T776" s="84"/>
    </row>
    <row r="777" spans="2:20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113"/>
      <c r="R777" s="84"/>
      <c r="S777" s="84"/>
      <c r="T777" s="84"/>
    </row>
    <row r="778" spans="2:20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113"/>
      <c r="R778" s="84"/>
      <c r="S778" s="84"/>
      <c r="T778" s="84"/>
    </row>
    <row r="779" spans="2:20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113"/>
      <c r="R779" s="84"/>
      <c r="S779" s="84"/>
      <c r="T779" s="84"/>
    </row>
    <row r="780" spans="2:20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113"/>
      <c r="R780" s="84"/>
      <c r="S780" s="84"/>
      <c r="T780" s="84"/>
    </row>
    <row r="781" spans="2:20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113"/>
      <c r="R781" s="84"/>
      <c r="S781" s="84"/>
      <c r="T781" s="84"/>
    </row>
    <row r="782" spans="2:20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113"/>
      <c r="R782" s="84"/>
      <c r="S782" s="84"/>
      <c r="T782" s="84"/>
    </row>
    <row r="783" spans="2:20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113"/>
      <c r="R783" s="84"/>
      <c r="S783" s="84"/>
      <c r="T783" s="84"/>
    </row>
    <row r="784" spans="2:20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113"/>
      <c r="R784" s="84"/>
      <c r="S784" s="84"/>
      <c r="T784" s="84"/>
    </row>
    <row r="785" spans="2:20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113"/>
      <c r="R785" s="84"/>
      <c r="S785" s="84"/>
      <c r="T785" s="84"/>
    </row>
    <row r="786" spans="2:20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113"/>
      <c r="R786" s="84"/>
      <c r="S786" s="84"/>
      <c r="T786" s="84"/>
    </row>
    <row r="787" spans="2:20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113"/>
      <c r="R787" s="84"/>
      <c r="S787" s="84"/>
      <c r="T787" s="84"/>
    </row>
    <row r="788" spans="2:20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113"/>
      <c r="R788" s="84"/>
      <c r="S788" s="84"/>
      <c r="T788" s="84"/>
    </row>
    <row r="789" spans="2:20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113"/>
      <c r="R789" s="84"/>
      <c r="S789" s="84"/>
      <c r="T789" s="84"/>
    </row>
    <row r="790" spans="2:20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113"/>
      <c r="R790" s="84"/>
      <c r="S790" s="84"/>
      <c r="T790" s="84"/>
    </row>
    <row r="791" spans="2:20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113"/>
      <c r="R791" s="84"/>
      <c r="S791" s="84"/>
      <c r="T791" s="84"/>
    </row>
    <row r="792" spans="2:20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113"/>
      <c r="R792" s="84"/>
      <c r="S792" s="84"/>
      <c r="T792" s="84"/>
    </row>
    <row r="793" spans="2:20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113"/>
      <c r="R793" s="84"/>
      <c r="S793" s="84"/>
      <c r="T793" s="84"/>
    </row>
    <row r="794" spans="2:20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113"/>
      <c r="R794" s="84"/>
      <c r="S794" s="84"/>
      <c r="T794" s="84"/>
    </row>
    <row r="795" spans="2:20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113"/>
      <c r="R795" s="84"/>
      <c r="S795" s="84"/>
      <c r="T795" s="84"/>
    </row>
    <row r="796" spans="2:20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113"/>
      <c r="R796" s="84"/>
      <c r="S796" s="84"/>
      <c r="T796" s="84"/>
    </row>
    <row r="797" spans="2:20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113"/>
      <c r="R797" s="84"/>
      <c r="S797" s="84"/>
      <c r="T797" s="84"/>
    </row>
    <row r="798" spans="2:20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113"/>
      <c r="R798" s="84"/>
      <c r="S798" s="84"/>
      <c r="T798" s="84"/>
    </row>
    <row r="799" spans="2:20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113"/>
      <c r="R799" s="84"/>
      <c r="S799" s="84"/>
      <c r="T799" s="84"/>
    </row>
    <row r="800" spans="2:20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113"/>
      <c r="R800" s="84"/>
      <c r="S800" s="84"/>
      <c r="T800" s="84"/>
    </row>
    <row r="801" spans="2:20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113"/>
      <c r="R801" s="84"/>
      <c r="S801" s="84"/>
      <c r="T801" s="84"/>
    </row>
    <row r="802" spans="2:20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113"/>
      <c r="R802" s="84"/>
      <c r="S802" s="84"/>
      <c r="T802" s="84"/>
    </row>
    <row r="803" spans="2:20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113"/>
      <c r="R803" s="84"/>
      <c r="S803" s="84"/>
      <c r="T803" s="84"/>
    </row>
    <row r="804" spans="2:20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113"/>
      <c r="R804" s="84"/>
      <c r="S804" s="84"/>
      <c r="T804" s="84"/>
    </row>
    <row r="805" spans="2:20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113"/>
      <c r="R805" s="84"/>
      <c r="S805" s="84"/>
      <c r="T805" s="84"/>
    </row>
    <row r="806" spans="2:20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113"/>
      <c r="R806" s="84"/>
      <c r="S806" s="84"/>
      <c r="T806" s="84"/>
    </row>
    <row r="807" spans="2:20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113"/>
      <c r="R807" s="84"/>
      <c r="S807" s="84"/>
      <c r="T807" s="84"/>
    </row>
    <row r="808" spans="2:20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113"/>
      <c r="R808" s="84"/>
      <c r="S808" s="84"/>
      <c r="T808" s="84"/>
    </row>
    <row r="809" spans="2:20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113"/>
      <c r="R809" s="84"/>
      <c r="S809" s="84"/>
      <c r="T809" s="84"/>
    </row>
    <row r="810" spans="2:20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113"/>
      <c r="R810" s="84"/>
      <c r="S810" s="84"/>
      <c r="T810" s="84"/>
    </row>
    <row r="811" spans="2:20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113"/>
      <c r="R811" s="84"/>
      <c r="S811" s="84"/>
      <c r="T811" s="84"/>
    </row>
    <row r="812" spans="2:20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113"/>
      <c r="R812" s="84"/>
      <c r="S812" s="84"/>
      <c r="T812" s="84"/>
    </row>
    <row r="813" spans="2:20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113"/>
      <c r="R813" s="84"/>
      <c r="S813" s="84"/>
      <c r="T813" s="84"/>
    </row>
    <row r="814" spans="2:20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113"/>
      <c r="R814" s="84"/>
      <c r="S814" s="84"/>
      <c r="T814" s="84"/>
    </row>
    <row r="815" spans="2:20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113"/>
      <c r="R815" s="84"/>
      <c r="S815" s="84"/>
      <c r="T815" s="84"/>
    </row>
    <row r="816" spans="2:20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113"/>
      <c r="R816" s="84"/>
      <c r="S816" s="84"/>
      <c r="T816" s="84"/>
    </row>
    <row r="817" spans="2:20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113"/>
      <c r="R817" s="84"/>
      <c r="S817" s="84"/>
      <c r="T817" s="84"/>
    </row>
    <row r="818" spans="2:20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113"/>
      <c r="R818" s="84"/>
      <c r="S818" s="84"/>
      <c r="T818" s="84"/>
    </row>
    <row r="819" spans="2:20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113"/>
      <c r="R819" s="84"/>
      <c r="S819" s="84"/>
      <c r="T819" s="84"/>
    </row>
    <row r="820" spans="2:20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113"/>
      <c r="R820" s="84"/>
      <c r="S820" s="84"/>
      <c r="T820" s="84"/>
    </row>
    <row r="821" spans="2:20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113"/>
      <c r="R821" s="84"/>
      <c r="S821" s="84"/>
      <c r="T821" s="84"/>
    </row>
    <row r="822" spans="2:20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113"/>
      <c r="R822" s="84"/>
      <c r="S822" s="84"/>
      <c r="T822" s="84"/>
    </row>
    <row r="823" spans="2:20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113"/>
      <c r="R823" s="84"/>
      <c r="S823" s="84"/>
      <c r="T823" s="84"/>
    </row>
    <row r="824" spans="2:20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113"/>
      <c r="R824" s="84"/>
      <c r="S824" s="84"/>
      <c r="T824" s="84"/>
    </row>
    <row r="825" spans="2:20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113"/>
      <c r="R825" s="84"/>
      <c r="S825" s="84"/>
      <c r="T825" s="84"/>
    </row>
    <row r="826" spans="2:20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113"/>
      <c r="R826" s="84"/>
      <c r="S826" s="84"/>
      <c r="T826" s="84"/>
    </row>
    <row r="827" spans="2:20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113"/>
      <c r="R827" s="84"/>
      <c r="S827" s="84"/>
      <c r="T827" s="84"/>
    </row>
    <row r="828" spans="2:20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113"/>
      <c r="R828" s="84"/>
      <c r="S828" s="84"/>
      <c r="T828" s="84"/>
    </row>
    <row r="829" spans="2:20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113"/>
      <c r="R829" s="84"/>
      <c r="S829" s="84"/>
      <c r="T829" s="84"/>
    </row>
    <row r="830" spans="2:20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113"/>
      <c r="R830" s="84"/>
      <c r="S830" s="84"/>
      <c r="T830" s="84"/>
    </row>
    <row r="831" spans="2:20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113"/>
      <c r="R831" s="84"/>
      <c r="S831" s="84"/>
      <c r="T831" s="84"/>
    </row>
    <row r="832" spans="2:20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113"/>
      <c r="R832" s="84"/>
      <c r="S832" s="84"/>
      <c r="T832" s="84"/>
    </row>
    <row r="833" spans="2:20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113"/>
      <c r="R833" s="84"/>
      <c r="S833" s="84"/>
      <c r="T833" s="84"/>
    </row>
    <row r="834" spans="2:20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113"/>
      <c r="R834" s="84"/>
      <c r="S834" s="84"/>
      <c r="T834" s="84"/>
    </row>
    <row r="835" spans="2:20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113"/>
      <c r="R835" s="84"/>
      <c r="S835" s="84"/>
      <c r="T835" s="84"/>
    </row>
    <row r="836" spans="2:20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113"/>
      <c r="R836" s="84"/>
      <c r="S836" s="84"/>
      <c r="T836" s="84"/>
    </row>
    <row r="837" spans="2:20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113"/>
      <c r="R837" s="84"/>
      <c r="S837" s="84"/>
      <c r="T837" s="84"/>
    </row>
    <row r="838" spans="2:20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113"/>
      <c r="R838" s="84"/>
      <c r="S838" s="84"/>
      <c r="T838" s="84"/>
    </row>
    <row r="839" spans="2:20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113"/>
      <c r="R839" s="84"/>
      <c r="S839" s="84"/>
      <c r="T839" s="84"/>
    </row>
    <row r="840" spans="2:20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113"/>
      <c r="R840" s="84"/>
      <c r="S840" s="84"/>
      <c r="T840" s="84"/>
    </row>
    <row r="841" spans="2:20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113"/>
      <c r="R841" s="84"/>
      <c r="S841" s="84"/>
      <c r="T841" s="84"/>
    </row>
    <row r="842" spans="2:20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113"/>
      <c r="R842" s="84"/>
      <c r="S842" s="84"/>
      <c r="T842" s="84"/>
    </row>
    <row r="843" spans="2:20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113"/>
      <c r="R843" s="84"/>
      <c r="S843" s="84"/>
      <c r="T843" s="84"/>
    </row>
    <row r="844" spans="2:20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113"/>
      <c r="R844" s="84"/>
      <c r="S844" s="84"/>
      <c r="T844" s="84"/>
    </row>
    <row r="845" spans="2:20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113"/>
      <c r="R845" s="84"/>
      <c r="S845" s="84"/>
      <c r="T845" s="84"/>
    </row>
    <row r="846" spans="2:20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113"/>
      <c r="R846" s="84"/>
      <c r="S846" s="84"/>
      <c r="T846" s="84"/>
    </row>
    <row r="847" spans="2:20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113"/>
      <c r="R847" s="84"/>
      <c r="S847" s="84"/>
      <c r="T847" s="84"/>
    </row>
    <row r="848" spans="2:20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113"/>
      <c r="R848" s="84"/>
      <c r="S848" s="84"/>
      <c r="T848" s="84"/>
    </row>
    <row r="849" spans="2:20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113"/>
      <c r="R849" s="84"/>
      <c r="S849" s="84"/>
      <c r="T849" s="84"/>
    </row>
    <row r="850" spans="2:20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113"/>
      <c r="R850" s="84"/>
      <c r="S850" s="84"/>
      <c r="T850" s="84"/>
    </row>
    <row r="851" spans="2:20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113"/>
      <c r="R851" s="84"/>
      <c r="S851" s="84"/>
      <c r="T851" s="84"/>
    </row>
    <row r="852" spans="2:20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113"/>
      <c r="R852" s="84"/>
      <c r="S852" s="84"/>
      <c r="T852" s="84"/>
    </row>
    <row r="853" spans="2:20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113"/>
      <c r="R853" s="84"/>
      <c r="S853" s="84"/>
      <c r="T853" s="84"/>
    </row>
    <row r="854" spans="2:20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113"/>
      <c r="R854" s="84"/>
      <c r="S854" s="84"/>
      <c r="T854" s="84"/>
    </row>
    <row r="855" spans="2:20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113"/>
      <c r="R855" s="84"/>
      <c r="S855" s="84"/>
      <c r="T855" s="84"/>
    </row>
    <row r="856" spans="2:20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113"/>
      <c r="R856" s="84"/>
      <c r="S856" s="84"/>
      <c r="T856" s="84"/>
    </row>
    <row r="857" spans="2:20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113"/>
      <c r="R857" s="84"/>
      <c r="S857" s="84"/>
      <c r="T857" s="84"/>
    </row>
    <row r="858" spans="2:20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113"/>
      <c r="R858" s="84"/>
      <c r="S858" s="84"/>
      <c r="T858" s="84"/>
    </row>
    <row r="859" spans="2:20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113"/>
      <c r="R859" s="84"/>
      <c r="S859" s="84"/>
      <c r="T859" s="84"/>
    </row>
    <row r="860" spans="2:20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113"/>
      <c r="R860" s="84"/>
      <c r="S860" s="84"/>
      <c r="T860" s="84"/>
    </row>
    <row r="861" spans="2:20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113"/>
      <c r="R861" s="84"/>
      <c r="S861" s="84"/>
      <c r="T861" s="84"/>
    </row>
    <row r="862" spans="2:20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113"/>
      <c r="R862" s="84"/>
      <c r="S862" s="84"/>
      <c r="T862" s="84"/>
    </row>
    <row r="863" spans="2:20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113"/>
      <c r="R863" s="84"/>
      <c r="S863" s="84"/>
      <c r="T863" s="84"/>
    </row>
    <row r="864" spans="2:20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113"/>
      <c r="R864" s="84"/>
      <c r="S864" s="84"/>
      <c r="T864" s="84"/>
    </row>
    <row r="865" spans="2:20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113"/>
      <c r="R865" s="84"/>
      <c r="S865" s="84"/>
      <c r="T865" s="84"/>
    </row>
    <row r="866" spans="2:20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113"/>
      <c r="R866" s="84"/>
      <c r="S866" s="84"/>
      <c r="T866" s="84"/>
    </row>
    <row r="867" spans="2:20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113"/>
      <c r="R867" s="84"/>
      <c r="S867" s="84"/>
      <c r="T867" s="84"/>
    </row>
    <row r="868" spans="2:20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113"/>
      <c r="R868" s="84"/>
      <c r="S868" s="84"/>
      <c r="T868" s="84"/>
    </row>
    <row r="869" spans="2:20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113"/>
      <c r="R869" s="84"/>
      <c r="S869" s="84"/>
      <c r="T869" s="84"/>
    </row>
    <row r="870" spans="2:20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113"/>
      <c r="R870" s="84"/>
      <c r="S870" s="84"/>
      <c r="T870" s="84"/>
    </row>
    <row r="871" spans="2:20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113"/>
      <c r="R871" s="84"/>
      <c r="S871" s="84"/>
      <c r="T871" s="84"/>
    </row>
    <row r="872" spans="2:20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113"/>
      <c r="R872" s="84"/>
      <c r="S872" s="84"/>
      <c r="T872" s="84"/>
    </row>
    <row r="873" spans="2:20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113"/>
      <c r="R873" s="84"/>
      <c r="S873" s="84"/>
      <c r="T873" s="84"/>
    </row>
    <row r="874" spans="2:20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113"/>
      <c r="R874" s="84"/>
      <c r="S874" s="84"/>
      <c r="T874" s="84"/>
    </row>
    <row r="875" spans="2:20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113"/>
      <c r="R875" s="84"/>
      <c r="S875" s="84"/>
      <c r="T875" s="84"/>
    </row>
    <row r="876" spans="2:20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113"/>
      <c r="R876" s="84"/>
      <c r="S876" s="84"/>
      <c r="T876" s="84"/>
    </row>
    <row r="877" spans="2:20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113"/>
      <c r="R877" s="84"/>
      <c r="S877" s="84"/>
      <c r="T877" s="84"/>
    </row>
    <row r="878" spans="2:20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113"/>
      <c r="R878" s="84"/>
      <c r="S878" s="84"/>
      <c r="T878" s="84"/>
    </row>
    <row r="879" spans="2:20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113"/>
      <c r="R879" s="84"/>
      <c r="S879" s="84"/>
      <c r="T879" s="84"/>
    </row>
    <row r="880" spans="2:20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113"/>
      <c r="R880" s="84"/>
      <c r="S880" s="84"/>
      <c r="T880" s="84"/>
    </row>
    <row r="881" spans="2:20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113"/>
      <c r="R881" s="84"/>
      <c r="S881" s="84"/>
      <c r="T881" s="84"/>
    </row>
    <row r="882" spans="2:20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113"/>
      <c r="R882" s="84"/>
      <c r="S882" s="84"/>
      <c r="T882" s="84"/>
    </row>
    <row r="883" spans="2:20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113"/>
      <c r="R883" s="84"/>
      <c r="S883" s="84"/>
      <c r="T883" s="84"/>
    </row>
    <row r="884" spans="2:20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113"/>
      <c r="R884" s="84"/>
      <c r="S884" s="84"/>
      <c r="T884" s="84"/>
    </row>
    <row r="885" spans="2:20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113"/>
      <c r="R885" s="84"/>
      <c r="S885" s="84"/>
      <c r="T885" s="84"/>
    </row>
    <row r="886" spans="2:20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113"/>
      <c r="R886" s="84"/>
      <c r="S886" s="84"/>
      <c r="T886" s="84"/>
    </row>
    <row r="887" spans="2:20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113"/>
      <c r="R887" s="84"/>
      <c r="S887" s="84"/>
      <c r="T887" s="84"/>
    </row>
    <row r="888" spans="2:20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113"/>
      <c r="R888" s="84"/>
      <c r="S888" s="84"/>
      <c r="T888" s="84"/>
    </row>
    <row r="889" spans="2:20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113"/>
      <c r="R889" s="84"/>
      <c r="S889" s="84"/>
      <c r="T889" s="84"/>
    </row>
    <row r="890" spans="2:20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113"/>
      <c r="R890" s="84"/>
      <c r="S890" s="84"/>
      <c r="T890" s="84"/>
    </row>
    <row r="891" spans="2:20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113"/>
      <c r="R891" s="84"/>
      <c r="S891" s="84"/>
      <c r="T891" s="84"/>
    </row>
    <row r="892" spans="2:20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113"/>
      <c r="R892" s="84"/>
      <c r="S892" s="84"/>
      <c r="T892" s="84"/>
    </row>
    <row r="893" spans="2:20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113"/>
      <c r="R893" s="84"/>
      <c r="S893" s="84"/>
      <c r="T893" s="84"/>
    </row>
    <row r="894" spans="2:20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113"/>
      <c r="R894" s="84"/>
      <c r="S894" s="84"/>
      <c r="T894" s="84"/>
    </row>
    <row r="895" spans="2:20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113"/>
      <c r="R895" s="84"/>
      <c r="S895" s="84"/>
      <c r="T895" s="84"/>
    </row>
    <row r="896" spans="2:20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113"/>
      <c r="R896" s="84"/>
      <c r="S896" s="84"/>
      <c r="T896" s="84"/>
    </row>
    <row r="897" spans="2:20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113"/>
      <c r="R897" s="84"/>
      <c r="S897" s="84"/>
      <c r="T897" s="84"/>
    </row>
    <row r="898" spans="2:20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113"/>
      <c r="R898" s="84"/>
      <c r="S898" s="84"/>
      <c r="T898" s="84"/>
    </row>
    <row r="899" spans="2:20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113"/>
      <c r="R899" s="84"/>
      <c r="S899" s="84"/>
      <c r="T899" s="84"/>
    </row>
    <row r="900" spans="2:20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113"/>
      <c r="R900" s="84"/>
      <c r="S900" s="84"/>
      <c r="T900" s="84"/>
    </row>
    <row r="901" spans="2:20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113"/>
      <c r="R901" s="84"/>
      <c r="S901" s="84"/>
      <c r="T901" s="84"/>
    </row>
    <row r="902" spans="2:20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113"/>
      <c r="R902" s="84"/>
      <c r="S902" s="84"/>
      <c r="T902" s="84"/>
    </row>
    <row r="903" spans="2:20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113"/>
      <c r="R903" s="84"/>
      <c r="S903" s="84"/>
      <c r="T903" s="84"/>
    </row>
    <row r="904" spans="2:20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113"/>
      <c r="R904" s="84"/>
      <c r="S904" s="84"/>
      <c r="T904" s="84"/>
    </row>
    <row r="905" spans="2:20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113"/>
      <c r="R905" s="84"/>
      <c r="S905" s="84"/>
      <c r="T905" s="84"/>
    </row>
    <row r="906" spans="2:20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113"/>
      <c r="R906" s="84"/>
      <c r="S906" s="84"/>
      <c r="T906" s="84"/>
    </row>
    <row r="907" spans="2:20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113"/>
      <c r="R907" s="84"/>
      <c r="S907" s="84"/>
      <c r="T907" s="84"/>
    </row>
    <row r="908" spans="2:20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113"/>
      <c r="R908" s="84"/>
      <c r="S908" s="84"/>
      <c r="T908" s="84"/>
    </row>
    <row r="909" spans="2:20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113"/>
      <c r="R909" s="84"/>
      <c r="S909" s="84"/>
      <c r="T909" s="84"/>
    </row>
    <row r="910" spans="2:20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113"/>
      <c r="R910" s="84"/>
      <c r="S910" s="84"/>
      <c r="T910" s="84"/>
    </row>
    <row r="911" spans="2:20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113"/>
      <c r="R911" s="84"/>
      <c r="S911" s="84"/>
      <c r="T911" s="84"/>
    </row>
    <row r="912" spans="2:20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113"/>
      <c r="R912" s="84"/>
      <c r="S912" s="84"/>
      <c r="T912" s="84"/>
    </row>
    <row r="913" spans="2:20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113"/>
      <c r="R913" s="84"/>
      <c r="S913" s="84"/>
      <c r="T913" s="84"/>
    </row>
    <row r="914" spans="2:20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113"/>
      <c r="R914" s="84"/>
      <c r="S914" s="84"/>
      <c r="T914" s="84"/>
    </row>
    <row r="915" spans="2:20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113"/>
      <c r="R915" s="84"/>
      <c r="S915" s="84"/>
      <c r="T915" s="84"/>
    </row>
    <row r="916" spans="2:20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113"/>
      <c r="R916" s="84"/>
      <c r="S916" s="84"/>
      <c r="T916" s="84"/>
    </row>
    <row r="917" spans="2:20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113"/>
      <c r="R917" s="84"/>
      <c r="S917" s="84"/>
      <c r="T917" s="84"/>
    </row>
    <row r="918" spans="2:20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113"/>
      <c r="R918" s="84"/>
      <c r="S918" s="84"/>
      <c r="T918" s="84"/>
    </row>
    <row r="919" spans="2:20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113"/>
      <c r="R919" s="84"/>
      <c r="S919" s="84"/>
      <c r="T919" s="84"/>
    </row>
    <row r="920" spans="2:20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113"/>
      <c r="R920" s="84"/>
      <c r="S920" s="84"/>
      <c r="T920" s="84"/>
    </row>
    <row r="921" spans="2:20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113"/>
      <c r="R921" s="84"/>
      <c r="S921" s="84"/>
      <c r="T921" s="84"/>
    </row>
    <row r="922" spans="2:20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113"/>
      <c r="R922" s="84"/>
      <c r="S922" s="84"/>
      <c r="T922" s="84"/>
    </row>
    <row r="923" spans="2:20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113"/>
      <c r="R923" s="84"/>
      <c r="S923" s="84"/>
      <c r="T923" s="84"/>
    </row>
    <row r="924" spans="2:20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113"/>
      <c r="R924" s="84"/>
      <c r="S924" s="84"/>
      <c r="T924" s="84"/>
    </row>
    <row r="925" spans="2:20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113"/>
      <c r="R925" s="84"/>
      <c r="S925" s="84"/>
      <c r="T925" s="84"/>
    </row>
    <row r="926" spans="2:20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113"/>
      <c r="R926" s="84"/>
      <c r="S926" s="84"/>
      <c r="T926" s="84"/>
    </row>
    <row r="927" spans="2:20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113"/>
      <c r="R927" s="84"/>
      <c r="S927" s="84"/>
      <c r="T927" s="84"/>
    </row>
    <row r="928" spans="2:20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113"/>
      <c r="R928" s="84"/>
      <c r="S928" s="84"/>
      <c r="T928" s="84"/>
    </row>
    <row r="929" spans="2:20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113"/>
      <c r="R929" s="84"/>
      <c r="S929" s="84"/>
      <c r="T929" s="84"/>
    </row>
    <row r="930" spans="2:20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113"/>
      <c r="R930" s="84"/>
      <c r="S930" s="84"/>
      <c r="T930" s="84"/>
    </row>
    <row r="931" spans="2:20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113"/>
      <c r="R931" s="84"/>
      <c r="S931" s="84"/>
      <c r="T931" s="84"/>
    </row>
    <row r="932" spans="2:20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113"/>
      <c r="R932" s="84"/>
      <c r="S932" s="84"/>
      <c r="T932" s="84"/>
    </row>
    <row r="933" spans="2:20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113"/>
      <c r="R933" s="84"/>
      <c r="S933" s="84"/>
      <c r="T933" s="84"/>
    </row>
    <row r="934" spans="2:20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113"/>
      <c r="R934" s="84"/>
      <c r="S934" s="84"/>
      <c r="T934" s="84"/>
    </row>
    <row r="935" spans="2:20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113"/>
      <c r="R935" s="84"/>
      <c r="S935" s="84"/>
      <c r="T935" s="84"/>
    </row>
    <row r="936" spans="2:20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113"/>
      <c r="R936" s="84"/>
      <c r="S936" s="84"/>
      <c r="T936" s="84"/>
    </row>
    <row r="937" spans="2:20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113"/>
      <c r="R937" s="84"/>
      <c r="S937" s="84"/>
      <c r="T937" s="84"/>
    </row>
    <row r="938" spans="2:20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113"/>
      <c r="R938" s="84"/>
      <c r="S938" s="84"/>
      <c r="T938" s="84"/>
    </row>
    <row r="939" spans="2:20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113"/>
      <c r="R939" s="84"/>
      <c r="S939" s="84"/>
      <c r="T939" s="84"/>
    </row>
    <row r="940" spans="2:20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113"/>
      <c r="R940" s="84"/>
      <c r="S940" s="84"/>
      <c r="T940" s="84"/>
    </row>
    <row r="941" spans="2:20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113"/>
      <c r="R941" s="84"/>
      <c r="S941" s="84"/>
      <c r="T941" s="84"/>
    </row>
    <row r="942" spans="2:20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113"/>
      <c r="R942" s="84"/>
      <c r="S942" s="84"/>
      <c r="T942" s="84"/>
    </row>
    <row r="943" spans="2:20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113"/>
      <c r="R943" s="84"/>
      <c r="S943" s="84"/>
      <c r="T943" s="84"/>
    </row>
    <row r="944" spans="2:20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113"/>
      <c r="R944" s="84"/>
      <c r="S944" s="84"/>
      <c r="T944" s="84"/>
    </row>
    <row r="945" spans="2:20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113"/>
      <c r="R945" s="84"/>
      <c r="S945" s="84"/>
      <c r="T945" s="84"/>
    </row>
    <row r="946" spans="2:20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113"/>
      <c r="R946" s="84"/>
      <c r="S946" s="84"/>
      <c r="T946" s="84"/>
    </row>
    <row r="947" spans="2:20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113"/>
      <c r="R947" s="84"/>
      <c r="S947" s="84"/>
      <c r="T947" s="84"/>
    </row>
    <row r="948" spans="2:20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113"/>
      <c r="R948" s="84"/>
      <c r="S948" s="84"/>
      <c r="T948" s="84"/>
    </row>
    <row r="949" spans="2:20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113"/>
      <c r="R949" s="84"/>
      <c r="S949" s="84"/>
      <c r="T949" s="84"/>
    </row>
    <row r="950" spans="2:20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113"/>
      <c r="R950" s="84"/>
      <c r="S950" s="84"/>
      <c r="T950" s="84"/>
    </row>
    <row r="951" spans="2:20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113"/>
      <c r="R951" s="84"/>
      <c r="S951" s="84"/>
      <c r="T951" s="84"/>
    </row>
    <row r="952" spans="2:20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113"/>
      <c r="R952" s="84"/>
      <c r="S952" s="84"/>
      <c r="T952" s="84"/>
    </row>
    <row r="953" spans="2:20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113"/>
      <c r="R953" s="84"/>
      <c r="S953" s="84"/>
      <c r="T953" s="84"/>
    </row>
    <row r="954" spans="2:20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113"/>
      <c r="R954" s="84"/>
      <c r="S954" s="84"/>
      <c r="T954" s="84"/>
    </row>
    <row r="955" spans="2:20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113"/>
      <c r="R955" s="84"/>
      <c r="S955" s="84"/>
      <c r="T955" s="84"/>
    </row>
    <row r="956" spans="2:20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113"/>
      <c r="R956" s="84"/>
      <c r="S956" s="84"/>
      <c r="T956" s="84"/>
    </row>
    <row r="957" spans="2:20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113"/>
      <c r="R957" s="84"/>
      <c r="S957" s="84"/>
      <c r="T957" s="84"/>
    </row>
    <row r="958" spans="2:20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113"/>
      <c r="R958" s="84"/>
      <c r="S958" s="84"/>
      <c r="T958" s="84"/>
    </row>
    <row r="959" spans="2:20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113"/>
      <c r="R959" s="84"/>
      <c r="S959" s="84"/>
      <c r="T959" s="84"/>
    </row>
    <row r="960" spans="2:20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113"/>
      <c r="R960" s="84"/>
      <c r="S960" s="84"/>
      <c r="T960" s="84"/>
    </row>
    <row r="961" spans="2:20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113"/>
      <c r="R961" s="84"/>
      <c r="S961" s="84"/>
      <c r="T961" s="84"/>
    </row>
    <row r="962" spans="2:20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113"/>
      <c r="R962" s="84"/>
      <c r="S962" s="84"/>
      <c r="T962" s="84"/>
    </row>
    <row r="963" spans="2:20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113"/>
      <c r="R963" s="84"/>
      <c r="S963" s="84"/>
      <c r="T963" s="84"/>
    </row>
    <row r="964" spans="2:20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113"/>
      <c r="R964" s="84"/>
      <c r="S964" s="84"/>
      <c r="T964" s="84"/>
    </row>
    <row r="965" spans="2:20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113"/>
      <c r="R965" s="84"/>
      <c r="S965" s="84"/>
      <c r="T965" s="84"/>
    </row>
    <row r="966" spans="2:20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113"/>
      <c r="R966" s="84"/>
      <c r="S966" s="84"/>
      <c r="T966" s="84"/>
    </row>
    <row r="967" spans="2:20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113"/>
      <c r="R967" s="84"/>
      <c r="S967" s="84"/>
      <c r="T967" s="84"/>
    </row>
    <row r="968" spans="2:20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113"/>
      <c r="R968" s="84"/>
      <c r="S968" s="84"/>
      <c r="T968" s="84"/>
    </row>
    <row r="969" spans="2:20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113"/>
      <c r="R969" s="84"/>
      <c r="S969" s="84"/>
      <c r="T969" s="84"/>
    </row>
    <row r="970" spans="2:20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113"/>
      <c r="R970" s="84"/>
      <c r="S970" s="84"/>
      <c r="T970" s="84"/>
    </row>
    <row r="971" spans="2:20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113"/>
      <c r="R971" s="84"/>
      <c r="S971" s="84"/>
      <c r="T971" s="84"/>
    </row>
    <row r="972" spans="2:20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113"/>
      <c r="R972" s="84"/>
      <c r="S972" s="84"/>
      <c r="T972" s="84"/>
    </row>
    <row r="973" spans="2:20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113"/>
      <c r="R973" s="84"/>
      <c r="S973" s="84"/>
      <c r="T973" s="84"/>
    </row>
    <row r="974" spans="2:20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113"/>
      <c r="R974" s="84"/>
      <c r="S974" s="84"/>
      <c r="T974" s="84"/>
    </row>
    <row r="975" spans="2:20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113"/>
      <c r="R975" s="84"/>
      <c r="S975" s="84"/>
      <c r="T975" s="84"/>
    </row>
    <row r="976" spans="2:20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113"/>
      <c r="R976" s="84"/>
      <c r="S976" s="84"/>
      <c r="T976" s="84"/>
    </row>
    <row r="977" spans="2:20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113"/>
      <c r="R977" s="84"/>
      <c r="S977" s="84"/>
      <c r="T977" s="84"/>
    </row>
    <row r="978" spans="2:20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113"/>
      <c r="R978" s="84"/>
      <c r="S978" s="84"/>
      <c r="T978" s="84"/>
    </row>
    <row r="979" spans="2:20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113"/>
      <c r="R979" s="84"/>
      <c r="S979" s="84"/>
      <c r="T979" s="84"/>
    </row>
    <row r="980" spans="2:20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113"/>
      <c r="R980" s="84"/>
      <c r="S980" s="84"/>
      <c r="T980" s="84"/>
    </row>
    <row r="981" spans="2:20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113"/>
      <c r="R981" s="84"/>
      <c r="S981" s="84"/>
      <c r="T981" s="84"/>
    </row>
    <row r="982" spans="2:20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113"/>
      <c r="R982" s="84"/>
      <c r="S982" s="84"/>
      <c r="T982" s="84"/>
    </row>
    <row r="983" spans="2:20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113"/>
      <c r="R983" s="84"/>
      <c r="S983" s="84"/>
      <c r="T983" s="84"/>
    </row>
    <row r="984" spans="2:20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113"/>
      <c r="R984" s="84"/>
      <c r="S984" s="84"/>
      <c r="T984" s="84"/>
    </row>
    <row r="985" spans="2:20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113"/>
      <c r="R985" s="84"/>
      <c r="S985" s="84"/>
      <c r="T985" s="84"/>
    </row>
    <row r="986" spans="2:20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113"/>
      <c r="R986" s="84"/>
      <c r="S986" s="84"/>
      <c r="T986" s="84"/>
    </row>
    <row r="987" spans="2:20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113"/>
      <c r="R987" s="84"/>
      <c r="S987" s="84"/>
      <c r="T987" s="84"/>
    </row>
    <row r="988" spans="2:20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113"/>
      <c r="R988" s="84"/>
      <c r="S988" s="84"/>
      <c r="T988" s="84"/>
    </row>
    <row r="989" spans="2:20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113"/>
      <c r="R989" s="84"/>
      <c r="S989" s="84"/>
      <c r="T989" s="84"/>
    </row>
    <row r="990" spans="2:20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113"/>
      <c r="R990" s="84"/>
      <c r="S990" s="84"/>
      <c r="T990" s="84"/>
    </row>
    <row r="991" spans="2:20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113"/>
      <c r="R991" s="84"/>
      <c r="S991" s="84"/>
      <c r="T991" s="84"/>
    </row>
    <row r="992" spans="2:20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113"/>
      <c r="R992" s="84"/>
      <c r="S992" s="84"/>
      <c r="T992" s="84"/>
    </row>
    <row r="993" spans="2:20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113"/>
      <c r="R993" s="84"/>
      <c r="S993" s="84"/>
      <c r="T993" s="84"/>
    </row>
    <row r="994" spans="2:20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113"/>
      <c r="R994" s="84"/>
      <c r="S994" s="84"/>
      <c r="T994" s="84"/>
    </row>
    <row r="995" spans="2:20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113"/>
      <c r="R995" s="84"/>
      <c r="S995" s="84"/>
      <c r="T995" s="84"/>
    </row>
    <row r="996" spans="2:20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113"/>
      <c r="R996" s="84"/>
      <c r="S996" s="84"/>
      <c r="T996" s="84"/>
    </row>
    <row r="997" spans="2:20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113"/>
      <c r="R997" s="84"/>
      <c r="S997" s="84"/>
      <c r="T997" s="84"/>
    </row>
    <row r="998" spans="2:20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113"/>
      <c r="R998" s="84"/>
      <c r="S998" s="84"/>
      <c r="T998" s="84"/>
    </row>
    <row r="999" spans="2:20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113"/>
      <c r="R999" s="84"/>
      <c r="S999" s="84"/>
      <c r="T999" s="84"/>
    </row>
    <row r="1000" spans="2:20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113"/>
      <c r="R1000" s="84"/>
      <c r="S1000" s="84"/>
      <c r="T1000" s="84"/>
    </row>
    <row r="1001" spans="2:20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113"/>
      <c r="R1001" s="84"/>
      <c r="S1001" s="84"/>
      <c r="T1001" s="84"/>
    </row>
    <row r="1002" spans="2:20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113"/>
      <c r="R1002" s="84"/>
      <c r="S1002" s="84"/>
      <c r="T1002" s="84"/>
    </row>
    <row r="1003" spans="2:20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113"/>
      <c r="R1003" s="84"/>
      <c r="S1003" s="84"/>
      <c r="T1003" s="84"/>
    </row>
    <row r="1004" spans="2:20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113"/>
      <c r="R1004" s="84"/>
      <c r="S1004" s="84"/>
      <c r="T1004" s="84"/>
    </row>
    <row r="1005" spans="2:20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113"/>
      <c r="R1005" s="84"/>
      <c r="S1005" s="84"/>
      <c r="T1005" s="84"/>
    </row>
    <row r="1006" spans="2:20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113"/>
      <c r="R1006" s="84"/>
      <c r="S1006" s="84"/>
      <c r="T1006" s="84"/>
    </row>
    <row r="1007" spans="2:20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113"/>
      <c r="R1007" s="84"/>
      <c r="S1007" s="84"/>
      <c r="T1007" s="84"/>
    </row>
    <row r="1008" spans="2:20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113"/>
      <c r="R1008" s="84"/>
      <c r="S1008" s="84"/>
      <c r="T1008" s="84"/>
    </row>
    <row r="1009" spans="2:20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113"/>
      <c r="R1009" s="84"/>
      <c r="S1009" s="84"/>
      <c r="T1009" s="84"/>
    </row>
    <row r="1010" spans="2:20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113"/>
      <c r="R1010" s="84"/>
      <c r="S1010" s="84"/>
      <c r="T1010" s="84"/>
    </row>
    <row r="1011" spans="2:20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113"/>
      <c r="R1011" s="84"/>
      <c r="S1011" s="84"/>
      <c r="T1011" s="84"/>
    </row>
    <row r="1012" spans="2:20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113"/>
      <c r="R1012" s="84"/>
      <c r="S1012" s="84"/>
      <c r="T1012" s="84"/>
    </row>
    <row r="1013" spans="2:20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113"/>
      <c r="R1013" s="84"/>
      <c r="S1013" s="84"/>
      <c r="T1013" s="84"/>
    </row>
    <row r="1014" spans="2:20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113"/>
      <c r="R1014" s="84"/>
      <c r="S1014" s="84"/>
      <c r="T1014" s="84"/>
    </row>
    <row r="1015" spans="2:20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113"/>
      <c r="R1015" s="84"/>
      <c r="S1015" s="84"/>
      <c r="T1015" s="84"/>
    </row>
    <row r="1016" spans="2:20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113"/>
      <c r="R1016" s="84"/>
      <c r="S1016" s="84"/>
      <c r="T1016" s="84"/>
    </row>
    <row r="1017" spans="2:20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113"/>
      <c r="R1017" s="84"/>
      <c r="S1017" s="84"/>
      <c r="T1017" s="84"/>
    </row>
    <row r="1018" spans="2:20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113"/>
      <c r="R1018" s="84"/>
      <c r="S1018" s="84"/>
      <c r="T1018" s="84"/>
    </row>
    <row r="1019" spans="2:20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113"/>
      <c r="R1019" s="84"/>
      <c r="S1019" s="84"/>
      <c r="T1019" s="84"/>
    </row>
    <row r="1020" spans="2:20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113"/>
      <c r="R1020" s="84"/>
      <c r="S1020" s="84"/>
      <c r="T1020" s="84"/>
    </row>
    <row r="1021" spans="2:20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113"/>
      <c r="R1021" s="84"/>
      <c r="S1021" s="84"/>
      <c r="T1021" s="84"/>
    </row>
    <row r="1022" spans="2:20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113"/>
      <c r="R1022" s="84"/>
      <c r="S1022" s="84"/>
      <c r="T1022" s="84"/>
    </row>
    <row r="1023" spans="2:20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113"/>
      <c r="R1023" s="84"/>
      <c r="S1023" s="84"/>
      <c r="T1023" s="84"/>
    </row>
    <row r="1024" spans="2:20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113"/>
      <c r="R1024" s="84"/>
      <c r="S1024" s="84"/>
      <c r="T1024" s="84"/>
    </row>
    <row r="1025" spans="2:20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113"/>
      <c r="R1025" s="84"/>
      <c r="S1025" s="84"/>
      <c r="T1025" s="84"/>
    </row>
    <row r="1026" spans="2:20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113"/>
      <c r="R1026" s="84"/>
      <c r="S1026" s="84"/>
      <c r="T1026" s="84"/>
    </row>
    <row r="1027" spans="2:20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113"/>
      <c r="R1027" s="84"/>
      <c r="S1027" s="84"/>
      <c r="T1027" s="84"/>
    </row>
    <row r="1028" spans="2:20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113"/>
      <c r="R1028" s="84"/>
      <c r="S1028" s="84"/>
      <c r="T1028" s="84"/>
    </row>
    <row r="1029" spans="2:20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113"/>
      <c r="R1029" s="84"/>
      <c r="S1029" s="84"/>
      <c r="T1029" s="84"/>
    </row>
    <row r="1030" spans="2:20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113"/>
      <c r="R1030" s="84"/>
      <c r="S1030" s="84"/>
      <c r="T1030" s="84"/>
    </row>
    <row r="1031" spans="2:20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113"/>
      <c r="R1031" s="84"/>
      <c r="S1031" s="84"/>
      <c r="T1031" s="84"/>
    </row>
    <row r="1032" spans="2:20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113"/>
      <c r="R1032" s="84"/>
      <c r="S1032" s="84"/>
      <c r="T1032" s="84"/>
    </row>
    <row r="1033" spans="2:20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113"/>
      <c r="R1033" s="84"/>
      <c r="S1033" s="84"/>
      <c r="T1033" s="84"/>
    </row>
    <row r="1034" spans="2:20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113"/>
      <c r="R1034" s="84"/>
      <c r="S1034" s="84"/>
      <c r="T1034" s="84"/>
    </row>
    <row r="1035" spans="2:20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113"/>
      <c r="R1035" s="84"/>
      <c r="S1035" s="84"/>
      <c r="T1035" s="84"/>
    </row>
    <row r="1036" spans="2:20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113"/>
      <c r="R1036" s="84"/>
      <c r="S1036" s="84"/>
      <c r="T1036" s="84"/>
    </row>
    <row r="1037" spans="2:20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113"/>
      <c r="R1037" s="84"/>
      <c r="S1037" s="84"/>
      <c r="T1037" s="84"/>
    </row>
    <row r="1038" spans="2:20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113"/>
      <c r="R1038" s="84"/>
      <c r="S1038" s="84"/>
      <c r="T1038" s="84"/>
    </row>
    <row r="1039" spans="2:20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113"/>
      <c r="R1039" s="84"/>
      <c r="S1039" s="84"/>
      <c r="T1039" s="84"/>
    </row>
    <row r="1040" spans="2:20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113"/>
      <c r="R1040" s="84"/>
      <c r="S1040" s="84"/>
      <c r="T1040" s="84"/>
    </row>
    <row r="1041" spans="2:20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113"/>
      <c r="R1041" s="84"/>
      <c r="S1041" s="84"/>
      <c r="T1041" s="84"/>
    </row>
    <row r="1042" spans="2:20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113"/>
      <c r="R1042" s="84"/>
      <c r="S1042" s="84"/>
      <c r="T1042" s="84"/>
    </row>
    <row r="1043" spans="2:20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113"/>
      <c r="R1043" s="84"/>
      <c r="S1043" s="84"/>
      <c r="T1043" s="84"/>
    </row>
    <row r="1044" spans="2:20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113"/>
      <c r="R1044" s="84"/>
      <c r="S1044" s="84"/>
      <c r="T1044" s="84"/>
    </row>
    <row r="1045" spans="2:20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113"/>
      <c r="R1045" s="84"/>
      <c r="S1045" s="84"/>
      <c r="T1045" s="84"/>
    </row>
    <row r="1046" spans="2:20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113"/>
      <c r="R1046" s="84"/>
      <c r="S1046" s="84"/>
      <c r="T1046" s="84"/>
    </row>
    <row r="1047" spans="2:20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113"/>
      <c r="R1047" s="84"/>
      <c r="S1047" s="84"/>
      <c r="T1047" s="84"/>
    </row>
    <row r="1048" spans="2:20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113"/>
      <c r="R1048" s="84"/>
      <c r="S1048" s="84"/>
      <c r="T1048" s="84"/>
    </row>
    <row r="1049" spans="2:20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113"/>
      <c r="R1049" s="84"/>
      <c r="S1049" s="84"/>
      <c r="T1049" s="84"/>
    </row>
    <row r="1050" spans="2:20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113"/>
      <c r="R1050" s="84"/>
      <c r="S1050" s="84"/>
      <c r="T1050" s="84"/>
    </row>
    <row r="1051" spans="2:20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113"/>
      <c r="R1051" s="84"/>
      <c r="S1051" s="84"/>
      <c r="T1051" s="84"/>
    </row>
    <row r="1052" spans="2:20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113"/>
      <c r="R1052" s="84"/>
      <c r="S1052" s="84"/>
      <c r="T1052" s="84"/>
    </row>
    <row r="1053" spans="2:20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113"/>
      <c r="R1053" s="84"/>
      <c r="S1053" s="84"/>
      <c r="T1053" s="84"/>
    </row>
    <row r="1054" spans="2:20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113"/>
      <c r="R1054" s="84"/>
      <c r="S1054" s="84"/>
      <c r="T1054" s="84"/>
    </row>
    <row r="1055" spans="2:20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113"/>
      <c r="R1055" s="84"/>
      <c r="S1055" s="84"/>
      <c r="T1055" s="84"/>
    </row>
    <row r="1056" spans="2:20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113"/>
      <c r="R1056" s="84"/>
      <c r="S1056" s="84"/>
      <c r="T1056" s="84"/>
    </row>
    <row r="1057" spans="2:20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113"/>
      <c r="R1057" s="84"/>
      <c r="S1057" s="84"/>
      <c r="T1057" s="84"/>
    </row>
    <row r="1058" spans="2:20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113"/>
      <c r="R1058" s="84"/>
      <c r="S1058" s="84"/>
      <c r="T1058" s="84"/>
    </row>
    <row r="1059" spans="2:20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113"/>
      <c r="R1059" s="84"/>
      <c r="S1059" s="84"/>
      <c r="T1059" s="84"/>
    </row>
    <row r="1060" spans="2:20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113"/>
      <c r="R1060" s="84"/>
      <c r="S1060" s="84"/>
      <c r="T1060" s="84"/>
    </row>
    <row r="1061" spans="2:20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113"/>
      <c r="R1061" s="84"/>
      <c r="S1061" s="84"/>
      <c r="T1061" s="84"/>
    </row>
    <row r="1062" spans="2:20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113"/>
      <c r="R1062" s="84"/>
      <c r="S1062" s="84"/>
      <c r="T1062" s="84"/>
    </row>
    <row r="1063" spans="2:20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113"/>
      <c r="R1063" s="84"/>
      <c r="S1063" s="84"/>
      <c r="T1063" s="84"/>
    </row>
    <row r="1064" spans="2:20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113"/>
      <c r="R1064" s="84"/>
      <c r="S1064" s="84"/>
      <c r="T1064" s="84"/>
    </row>
    <row r="1065" spans="2:20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113"/>
      <c r="R1065" s="84"/>
      <c r="S1065" s="84"/>
      <c r="T1065" s="84"/>
    </row>
    <row r="1066" spans="2:20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113"/>
      <c r="R1066" s="84"/>
      <c r="S1066" s="84"/>
      <c r="T1066" s="84"/>
    </row>
    <row r="1067" spans="2:20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113"/>
      <c r="R1067" s="84"/>
      <c r="S1067" s="84"/>
      <c r="T1067" s="84"/>
    </row>
    <row r="1068" spans="2:20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113"/>
      <c r="R1068" s="84"/>
      <c r="S1068" s="84"/>
      <c r="T1068" s="84"/>
    </row>
    <row r="1069" spans="2:20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113"/>
      <c r="R1069" s="84"/>
      <c r="S1069" s="84"/>
      <c r="T1069" s="84"/>
    </row>
    <row r="1070" spans="2:20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113"/>
      <c r="R1070" s="84"/>
      <c r="S1070" s="84"/>
      <c r="T1070" s="84"/>
    </row>
    <row r="1071" spans="2:20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113"/>
      <c r="R1071" s="84"/>
      <c r="S1071" s="84"/>
      <c r="T1071" s="84"/>
    </row>
    <row r="1072" spans="2:20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113"/>
      <c r="R1072" s="84"/>
      <c r="S1072" s="84"/>
      <c r="T1072" s="84"/>
    </row>
    <row r="1073" spans="2:20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113"/>
      <c r="R1073" s="84"/>
      <c r="S1073" s="84"/>
      <c r="T1073" s="84"/>
    </row>
    <row r="1074" spans="2:20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113"/>
      <c r="R1074" s="84"/>
      <c r="S1074" s="84"/>
      <c r="T1074" s="84"/>
    </row>
    <row r="1075" spans="2:20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113"/>
      <c r="R1075" s="84"/>
      <c r="S1075" s="84"/>
      <c r="T1075" s="84"/>
    </row>
    <row r="1076" spans="2:20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113"/>
      <c r="R1076" s="84"/>
      <c r="S1076" s="84"/>
      <c r="T1076" s="84"/>
    </row>
    <row r="1077" spans="2:20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113"/>
      <c r="R1077" s="84"/>
      <c r="S1077" s="84"/>
      <c r="T1077" s="84"/>
    </row>
    <row r="1078" spans="2:20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113"/>
      <c r="R1078" s="84"/>
      <c r="S1078" s="84"/>
      <c r="T1078" s="84"/>
    </row>
    <row r="1079" spans="2:20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113"/>
      <c r="R1079" s="84"/>
      <c r="S1079" s="84"/>
      <c r="T1079" s="84"/>
    </row>
    <row r="1080" spans="2:20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113"/>
      <c r="R1080" s="84"/>
      <c r="S1080" s="84"/>
      <c r="T1080" s="84"/>
    </row>
    <row r="1081" spans="2:20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113"/>
      <c r="R1081" s="84"/>
      <c r="S1081" s="84"/>
      <c r="T1081" s="84"/>
    </row>
    <row r="1082" spans="2:20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113"/>
      <c r="R1082" s="84"/>
      <c r="S1082" s="84"/>
      <c r="T1082" s="84"/>
    </row>
    <row r="1083" spans="2:20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113"/>
      <c r="R1083" s="84"/>
      <c r="S1083" s="84"/>
      <c r="T1083" s="84"/>
    </row>
    <row r="1084" spans="2:20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113"/>
      <c r="R1084" s="84"/>
      <c r="S1084" s="84"/>
      <c r="T1084" s="84"/>
    </row>
    <row r="1085" spans="2:20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113"/>
      <c r="R1085" s="84"/>
      <c r="S1085" s="84"/>
      <c r="T1085" s="84"/>
    </row>
    <row r="1086" spans="2:20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113"/>
      <c r="R1086" s="84"/>
      <c r="S1086" s="84"/>
      <c r="T1086" s="84"/>
    </row>
    <row r="1087" spans="2:20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113"/>
      <c r="R1087" s="84"/>
      <c r="S1087" s="84"/>
      <c r="T1087" s="84"/>
    </row>
    <row r="1088" spans="2:20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113"/>
      <c r="R1088" s="84"/>
      <c r="S1088" s="84"/>
      <c r="T1088" s="84"/>
    </row>
    <row r="1089" spans="2:20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113"/>
      <c r="R1089" s="84"/>
      <c r="S1089" s="84"/>
      <c r="T1089" s="84"/>
    </row>
    <row r="1090" spans="2:20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113"/>
      <c r="R1090" s="84"/>
      <c r="S1090" s="84"/>
      <c r="T1090" s="84"/>
    </row>
    <row r="1091" spans="2:20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113"/>
      <c r="R1091" s="84"/>
      <c r="S1091" s="84"/>
      <c r="T1091" s="84"/>
    </row>
    <row r="1092" spans="2:20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113"/>
      <c r="R1092" s="84"/>
      <c r="S1092" s="84"/>
      <c r="T1092" s="84"/>
    </row>
    <row r="1093" spans="2:20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113"/>
      <c r="R1093" s="84"/>
      <c r="S1093" s="84"/>
      <c r="T1093" s="84"/>
    </row>
    <row r="1094" spans="2:20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113"/>
      <c r="R1094" s="84"/>
      <c r="S1094" s="84"/>
      <c r="T1094" s="84"/>
    </row>
    <row r="1095" spans="2:20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113"/>
      <c r="R1095" s="84"/>
      <c r="S1095" s="84"/>
      <c r="T1095" s="84"/>
    </row>
    <row r="1096" spans="2:20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113"/>
      <c r="R1096" s="84"/>
      <c r="S1096" s="84"/>
      <c r="T1096" s="84"/>
    </row>
    <row r="1097" spans="2:20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113"/>
      <c r="R1097" s="84"/>
      <c r="S1097" s="84"/>
      <c r="T1097" s="84"/>
    </row>
    <row r="1098" spans="2:20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113"/>
      <c r="R1098" s="84"/>
      <c r="S1098" s="84"/>
      <c r="T1098" s="84"/>
    </row>
    <row r="1099" spans="2:20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113"/>
      <c r="R1099" s="84"/>
      <c r="S1099" s="84"/>
      <c r="T1099" s="84"/>
    </row>
    <row r="1100" spans="2:20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113"/>
      <c r="R1100" s="84"/>
      <c r="S1100" s="84"/>
      <c r="T1100" s="84"/>
    </row>
    <row r="1101" spans="2:20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113"/>
      <c r="R1101" s="84"/>
      <c r="S1101" s="84"/>
      <c r="T1101" s="84"/>
    </row>
    <row r="1102" spans="2:20">
      <c r="B1102" s="82"/>
      <c r="D1102" s="1"/>
      <c r="E1102" s="1"/>
      <c r="F1102" s="1"/>
      <c r="S1102" s="84"/>
      <c r="T1102" s="84"/>
    </row>
    <row r="1103" spans="2:20">
      <c r="B1103" s="82"/>
      <c r="D1103" s="1"/>
      <c r="E1103" s="1"/>
      <c r="F1103" s="1"/>
      <c r="S1103" s="84"/>
      <c r="T1103" s="84"/>
    </row>
    <row r="1104" spans="2:20">
      <c r="B1104" s="82"/>
      <c r="D1104" s="1"/>
      <c r="E1104" s="1"/>
      <c r="F1104" s="1"/>
      <c r="S1104" s="84"/>
      <c r="T1104" s="84"/>
    </row>
    <row r="1105" spans="2:20">
      <c r="B1105" s="82"/>
      <c r="D1105" s="1"/>
      <c r="E1105" s="1"/>
      <c r="F1105" s="1"/>
      <c r="S1105" s="84"/>
      <c r="T1105" s="84"/>
    </row>
    <row r="1106" spans="2:20">
      <c r="B1106" s="82"/>
      <c r="D1106" s="1"/>
      <c r="E1106" s="1"/>
      <c r="F1106" s="1"/>
      <c r="S1106" s="84"/>
      <c r="T1106" s="84"/>
    </row>
    <row r="1107" spans="2:20">
      <c r="B1107" s="82"/>
      <c r="D1107" s="1"/>
      <c r="E1107" s="1"/>
      <c r="F1107" s="1"/>
      <c r="S1107" s="84"/>
      <c r="T1107" s="84"/>
    </row>
    <row r="1108" spans="2:20">
      <c r="B1108" s="82"/>
      <c r="D1108" s="1"/>
      <c r="E1108" s="1"/>
      <c r="F1108" s="1"/>
      <c r="S1108" s="84"/>
      <c r="T1108" s="84"/>
    </row>
    <row r="1109" spans="2:20">
      <c r="B1109" s="82"/>
      <c r="D1109" s="1"/>
      <c r="E1109" s="1"/>
      <c r="F1109" s="1"/>
      <c r="S1109" s="84"/>
      <c r="T1109" s="84"/>
    </row>
    <row r="1110" spans="2:20">
      <c r="B1110" s="82"/>
      <c r="D1110" s="1"/>
      <c r="E1110" s="1"/>
      <c r="F1110" s="1"/>
      <c r="S1110" s="84"/>
      <c r="T1110" s="84"/>
    </row>
    <row r="1111" spans="2:20">
      <c r="B1111" s="82"/>
      <c r="D1111" s="1"/>
      <c r="E1111" s="1"/>
      <c r="F1111" s="1"/>
      <c r="S1111" s="84"/>
      <c r="T1111" s="84"/>
    </row>
    <row r="1112" spans="2:20">
      <c r="B1112" s="82"/>
      <c r="D1112" s="1"/>
      <c r="E1112" s="1"/>
      <c r="F1112" s="1"/>
      <c r="S1112" s="84"/>
    </row>
    <row r="1113" spans="2:20">
      <c r="B1113" s="82"/>
      <c r="D1113" s="1"/>
      <c r="E1113" s="1"/>
      <c r="F1113" s="1"/>
      <c r="S1113" s="84"/>
    </row>
    <row r="1114" spans="2:20">
      <c r="B1114" s="82"/>
      <c r="D1114" s="1"/>
      <c r="E1114" s="1"/>
      <c r="F1114" s="1"/>
      <c r="S1114" s="84"/>
    </row>
    <row r="1115" spans="2:20">
      <c r="B1115" s="82"/>
      <c r="D1115" s="1"/>
      <c r="E1115" s="1"/>
      <c r="F1115" s="1"/>
      <c r="S1115" s="84"/>
    </row>
    <row r="1116" spans="2:20">
      <c r="B1116" s="82"/>
      <c r="D1116" s="1"/>
      <c r="E1116" s="1"/>
      <c r="F1116" s="1"/>
      <c r="S1116" s="84"/>
    </row>
    <row r="1117" spans="2:20">
      <c r="B1117" s="82"/>
      <c r="D1117" s="1"/>
      <c r="E1117" s="1"/>
      <c r="F1117" s="1"/>
      <c r="S1117" s="84"/>
    </row>
    <row r="1118" spans="2:20">
      <c r="B1118" s="82"/>
      <c r="D1118" s="1"/>
      <c r="E1118" s="1"/>
      <c r="F1118" s="1"/>
      <c r="S1118" s="84"/>
    </row>
    <row r="1119" spans="2:20">
      <c r="B1119" s="82"/>
      <c r="D1119" s="1"/>
      <c r="E1119" s="1"/>
      <c r="F1119" s="1"/>
      <c r="S1119" s="84"/>
    </row>
    <row r="1120" spans="2:20">
      <c r="B1120" s="82"/>
      <c r="D1120" s="1"/>
      <c r="E1120" s="1"/>
      <c r="F1120" s="1"/>
      <c r="S1120" s="84"/>
    </row>
    <row r="1121" spans="2:19">
      <c r="B1121" s="82"/>
      <c r="D1121" s="1"/>
      <c r="E1121" s="1"/>
      <c r="F1121" s="1"/>
      <c r="S1121" s="84"/>
    </row>
    <row r="1122" spans="2:19">
      <c r="B1122" s="82"/>
      <c r="D1122" s="1"/>
      <c r="E1122" s="1"/>
      <c r="F1122" s="1"/>
      <c r="S1122" s="84"/>
    </row>
    <row r="1123" spans="2:19">
      <c r="B1123" s="82"/>
      <c r="D1123" s="1"/>
      <c r="E1123" s="1"/>
      <c r="F1123" s="1"/>
      <c r="S1123" s="84"/>
    </row>
    <row r="1124" spans="2:19">
      <c r="B1124" s="82"/>
      <c r="D1124" s="1"/>
      <c r="E1124" s="1"/>
      <c r="F1124" s="1"/>
      <c r="S1124" s="84"/>
    </row>
    <row r="1125" spans="2:19">
      <c r="B1125" s="82"/>
      <c r="D1125" s="1"/>
      <c r="E1125" s="1"/>
      <c r="F1125" s="1"/>
      <c r="S1125" s="84"/>
    </row>
    <row r="1126" spans="2:19">
      <c r="B1126" s="82"/>
      <c r="D1126" s="1"/>
      <c r="E1126" s="1"/>
      <c r="F1126" s="1"/>
      <c r="S1126" s="84"/>
    </row>
    <row r="1127" spans="2:19">
      <c r="B1127" s="82"/>
      <c r="D1127" s="1"/>
      <c r="E1127" s="1"/>
      <c r="F1127" s="1"/>
      <c r="S1127" s="84"/>
    </row>
    <row r="1128" spans="2:19">
      <c r="B1128" s="82"/>
      <c r="D1128" s="1"/>
      <c r="E1128" s="1"/>
      <c r="F1128" s="1"/>
      <c r="S1128" s="84"/>
    </row>
    <row r="1129" spans="2:19">
      <c r="B1129" s="82"/>
      <c r="D1129" s="1"/>
      <c r="E1129" s="1"/>
      <c r="F1129" s="1"/>
      <c r="S1129" s="84"/>
    </row>
    <row r="1130" spans="2:19">
      <c r="B1130" s="82"/>
      <c r="D1130" s="1"/>
      <c r="E1130" s="1"/>
      <c r="F1130" s="1"/>
      <c r="S1130" s="84"/>
    </row>
    <row r="1131" spans="2:19">
      <c r="B1131" s="82"/>
      <c r="D1131" s="1"/>
      <c r="E1131" s="1"/>
      <c r="F1131" s="1"/>
      <c r="S1131" s="84"/>
    </row>
    <row r="1132" spans="2:19">
      <c r="B1132" s="82"/>
      <c r="D1132" s="1"/>
      <c r="E1132" s="1"/>
      <c r="F1132" s="1"/>
      <c r="S1132" s="84"/>
    </row>
    <row r="1133" spans="2:19">
      <c r="B1133" s="82"/>
      <c r="D1133" s="1"/>
      <c r="E1133" s="1"/>
      <c r="F1133" s="1"/>
      <c r="S1133" s="84"/>
    </row>
    <row r="1134" spans="2:19">
      <c r="B1134" s="82"/>
      <c r="D1134" s="1"/>
      <c r="E1134" s="1"/>
      <c r="F1134" s="1"/>
      <c r="S1134" s="84"/>
    </row>
    <row r="1135" spans="2:19">
      <c r="B1135" s="82"/>
      <c r="D1135" s="1"/>
      <c r="E1135" s="1"/>
      <c r="F1135" s="1"/>
      <c r="S1135" s="84"/>
    </row>
    <row r="1136" spans="2:19">
      <c r="B1136" s="82"/>
      <c r="D1136" s="1"/>
      <c r="E1136" s="1"/>
      <c r="F1136" s="1"/>
      <c r="S1136" s="84"/>
    </row>
    <row r="1137" spans="2:19">
      <c r="B1137" s="82"/>
      <c r="D1137" s="1"/>
      <c r="E1137" s="1"/>
      <c r="F1137" s="1"/>
      <c r="S1137" s="84"/>
    </row>
    <row r="1138" spans="2:19">
      <c r="B1138" s="82"/>
      <c r="D1138" s="1"/>
      <c r="E1138" s="1"/>
      <c r="F1138" s="1"/>
      <c r="S1138" s="84"/>
    </row>
    <row r="1139" spans="2:19">
      <c r="B1139" s="82"/>
      <c r="D1139" s="1"/>
      <c r="E1139" s="1"/>
      <c r="F1139" s="1"/>
      <c r="S1139" s="84"/>
    </row>
    <row r="1140" spans="2:19">
      <c r="B1140" s="82"/>
      <c r="D1140" s="1"/>
      <c r="E1140" s="1"/>
      <c r="F1140" s="1"/>
      <c r="S1140" s="84"/>
    </row>
    <row r="1141" spans="2:19">
      <c r="B1141" s="82"/>
      <c r="D1141" s="1"/>
      <c r="E1141" s="1"/>
      <c r="F1141" s="1"/>
      <c r="S1141" s="84"/>
    </row>
    <row r="1142" spans="2:19">
      <c r="B1142" s="82"/>
      <c r="D1142" s="1"/>
      <c r="E1142" s="1"/>
      <c r="F1142" s="1"/>
      <c r="S1142" s="84"/>
    </row>
    <row r="1143" spans="2:19">
      <c r="B1143" s="82"/>
      <c r="D1143" s="1"/>
      <c r="E1143" s="1"/>
      <c r="F1143" s="1"/>
      <c r="S1143" s="84"/>
    </row>
    <row r="1144" spans="2:19">
      <c r="B1144" s="82"/>
      <c r="D1144" s="1"/>
      <c r="E1144" s="1"/>
      <c r="F1144" s="1"/>
      <c r="S1144" s="84"/>
    </row>
    <row r="1145" spans="2:19">
      <c r="B1145" s="82"/>
      <c r="D1145" s="1"/>
      <c r="E1145" s="1"/>
      <c r="F1145" s="1"/>
      <c r="S1145" s="84"/>
    </row>
    <row r="1146" spans="2:19">
      <c r="B1146" s="82"/>
      <c r="D1146" s="1"/>
      <c r="E1146" s="1"/>
      <c r="F1146" s="1"/>
      <c r="S1146" s="84"/>
    </row>
    <row r="1147" spans="2:19">
      <c r="B1147" s="82"/>
      <c r="D1147" s="1"/>
      <c r="E1147" s="1"/>
      <c r="F1147" s="1"/>
      <c r="S1147" s="84"/>
    </row>
    <row r="1148" spans="2:19">
      <c r="B1148" s="82"/>
      <c r="D1148" s="1"/>
      <c r="E1148" s="1"/>
      <c r="F1148" s="1"/>
      <c r="S1148" s="84"/>
    </row>
    <row r="1149" spans="2:19">
      <c r="B1149" s="82"/>
      <c r="D1149" s="1"/>
      <c r="E1149" s="1"/>
      <c r="F1149" s="1"/>
      <c r="S1149" s="84"/>
    </row>
    <row r="1150" spans="2:19">
      <c r="B1150" s="82"/>
      <c r="D1150" s="1"/>
      <c r="E1150" s="1"/>
      <c r="F1150" s="1"/>
      <c r="S1150" s="84"/>
    </row>
    <row r="1151" spans="2:19">
      <c r="B1151" s="82"/>
      <c r="D1151" s="1"/>
      <c r="E1151" s="1"/>
      <c r="F1151" s="1"/>
      <c r="S1151" s="84"/>
    </row>
    <row r="1152" spans="2:19">
      <c r="B1152" s="82"/>
      <c r="D1152" s="1"/>
      <c r="E1152" s="1"/>
      <c r="F1152" s="1"/>
      <c r="S1152" s="84"/>
    </row>
    <row r="1153" spans="2:19">
      <c r="B1153" s="82"/>
      <c r="D1153" s="1"/>
      <c r="E1153" s="1"/>
      <c r="F1153" s="1"/>
      <c r="S1153" s="84"/>
    </row>
    <row r="1154" spans="2:19">
      <c r="B1154" s="82"/>
      <c r="D1154" s="1"/>
      <c r="E1154" s="1"/>
      <c r="F1154" s="1"/>
      <c r="S1154" s="84"/>
    </row>
    <row r="1155" spans="2:19">
      <c r="B1155" s="82"/>
      <c r="D1155" s="1"/>
      <c r="E1155" s="1"/>
      <c r="F1155" s="1"/>
      <c r="S1155" s="84"/>
    </row>
    <row r="1156" spans="2:19">
      <c r="B1156" s="82"/>
      <c r="D1156" s="1"/>
      <c r="E1156" s="1"/>
      <c r="F1156" s="1"/>
      <c r="S1156" s="84"/>
    </row>
    <row r="1157" spans="2:19">
      <c r="B1157" s="82"/>
      <c r="D1157" s="1"/>
      <c r="E1157" s="1"/>
      <c r="F1157" s="1"/>
      <c r="S1157" s="84"/>
    </row>
    <row r="1158" spans="2:19">
      <c r="B1158" s="82"/>
      <c r="D1158" s="1"/>
      <c r="E1158" s="1"/>
      <c r="F1158" s="1"/>
      <c r="S1158" s="84"/>
    </row>
    <row r="1159" spans="2:19">
      <c r="B1159" s="82"/>
      <c r="D1159" s="1"/>
      <c r="E1159" s="1"/>
      <c r="F1159" s="1"/>
      <c r="S1159" s="84"/>
    </row>
    <row r="1160" spans="2:19">
      <c r="S1160" s="84"/>
    </row>
    <row r="1161" spans="2:19">
      <c r="S1161" s="84"/>
    </row>
    <row r="1162" spans="2:19">
      <c r="S1162" s="84"/>
    </row>
    <row r="1163" spans="2:19">
      <c r="S1163" s="84"/>
    </row>
    <row r="1164" spans="2:19">
      <c r="S1164" s="84"/>
    </row>
    <row r="1165" spans="2:19">
      <c r="S1165" s="84"/>
    </row>
    <row r="1166" spans="2:19">
      <c r="S1166" s="84"/>
    </row>
    <row r="1167" spans="2:19">
      <c r="S1167" s="84"/>
    </row>
    <row r="1168" spans="2:19">
      <c r="S1168" s="84"/>
    </row>
    <row r="1169" spans="19:19">
      <c r="S1169" s="84"/>
    </row>
    <row r="1170" spans="19:19">
      <c r="S1170" s="84"/>
    </row>
    <row r="1171" spans="19:19">
      <c r="S1171" s="84"/>
    </row>
    <row r="1172" spans="19:19">
      <c r="S1172" s="84"/>
    </row>
    <row r="1173" spans="19:19">
      <c r="S1173" s="84"/>
    </row>
    <row r="1174" spans="19:19">
      <c r="S1174" s="84"/>
    </row>
    <row r="1175" spans="19:19">
      <c r="S1175" s="84"/>
    </row>
    <row r="1176" spans="19:19">
      <c r="S1176" s="84"/>
    </row>
    <row r="1177" spans="19:19">
      <c r="S1177" s="84"/>
    </row>
    <row r="1178" spans="19:19">
      <c r="S1178" s="84"/>
    </row>
    <row r="1179" spans="19:19">
      <c r="S1179" s="84"/>
    </row>
    <row r="1180" spans="19:19">
      <c r="S1180" s="84"/>
    </row>
    <row r="1181" spans="19:19">
      <c r="S1181" s="84"/>
    </row>
    <row r="1182" spans="19:19">
      <c r="S1182" s="84"/>
    </row>
    <row r="1183" spans="19:19">
      <c r="S1183" s="84"/>
    </row>
    <row r="1184" spans="19:19">
      <c r="S1184" s="84"/>
    </row>
    <row r="1185" spans="19:19">
      <c r="S1185" s="84"/>
    </row>
    <row r="1186" spans="19:19">
      <c r="S1186" s="84"/>
    </row>
    <row r="1187" spans="19:19">
      <c r="S1187" s="84"/>
    </row>
    <row r="1188" spans="19:19">
      <c r="S1188" s="84"/>
    </row>
    <row r="1189" spans="19:19">
      <c r="S1189" s="84"/>
    </row>
    <row r="1190" spans="19:19">
      <c r="S1190" s="84"/>
    </row>
    <row r="1191" spans="19:19">
      <c r="S1191" s="84"/>
    </row>
    <row r="1192" spans="19:19">
      <c r="S1192" s="84"/>
    </row>
    <row r="1193" spans="19:19">
      <c r="S1193" s="84"/>
    </row>
    <row r="1194" spans="19:19">
      <c r="S1194" s="84"/>
    </row>
    <row r="1195" spans="19:19">
      <c r="S1195" s="84"/>
    </row>
    <row r="1196" spans="19:19">
      <c r="S1196" s="84"/>
    </row>
    <row r="1197" spans="19:19">
      <c r="S1197" s="84"/>
    </row>
    <row r="1198" spans="19:19">
      <c r="S1198" s="84"/>
    </row>
    <row r="1199" spans="19:19">
      <c r="S1199" s="84"/>
    </row>
    <row r="1200" spans="19:19">
      <c r="S1200" s="84"/>
    </row>
    <row r="1201" spans="19:19">
      <c r="S1201" s="84"/>
    </row>
    <row r="1202" spans="19:19">
      <c r="S1202" s="84"/>
    </row>
    <row r="1203" spans="19:19">
      <c r="S1203" s="84"/>
    </row>
    <row r="1204" spans="19:19">
      <c r="S1204" s="84"/>
    </row>
    <row r="1205" spans="19:19">
      <c r="S1205" s="84"/>
    </row>
    <row r="1206" spans="19:19">
      <c r="S1206" s="84"/>
    </row>
    <row r="1207" spans="19:19">
      <c r="S1207" s="84"/>
    </row>
    <row r="1208" spans="19:19">
      <c r="S1208" s="84"/>
    </row>
    <row r="1209" spans="19:19">
      <c r="S1209" s="84"/>
    </row>
    <row r="1210" spans="19:19">
      <c r="S1210" s="84"/>
    </row>
    <row r="1211" spans="19:19">
      <c r="S1211" s="84"/>
    </row>
    <row r="1212" spans="19:19">
      <c r="S1212" s="84"/>
    </row>
    <row r="1213" spans="19:19">
      <c r="S1213" s="84"/>
    </row>
    <row r="1214" spans="19:19">
      <c r="S1214" s="84"/>
    </row>
    <row r="1215" spans="19:19">
      <c r="S1215" s="84"/>
    </row>
    <row r="1216" spans="19:19">
      <c r="S1216" s="84"/>
    </row>
    <row r="1217" spans="19:19">
      <c r="S1217" s="84"/>
    </row>
    <row r="1218" spans="19:19">
      <c r="S1218" s="84"/>
    </row>
    <row r="1219" spans="19:19">
      <c r="S1219" s="84"/>
    </row>
    <row r="1220" spans="19:19">
      <c r="S1220" s="84"/>
    </row>
    <row r="1221" spans="19:19">
      <c r="S1221" s="84"/>
    </row>
    <row r="1222" spans="19:19">
      <c r="S1222" s="84"/>
    </row>
    <row r="1223" spans="19:19">
      <c r="S1223" s="84"/>
    </row>
    <row r="1224" spans="19:19">
      <c r="S1224" s="84"/>
    </row>
    <row r="1225" spans="19:19">
      <c r="S1225" s="84"/>
    </row>
    <row r="1226" spans="19:19">
      <c r="S1226" s="84"/>
    </row>
    <row r="1227" spans="19:19">
      <c r="S1227" s="84"/>
    </row>
    <row r="1228" spans="19:19">
      <c r="S1228" s="84"/>
    </row>
    <row r="1229" spans="19:19">
      <c r="S1229" s="84"/>
    </row>
    <row r="1230" spans="19:19">
      <c r="S1230" s="84"/>
    </row>
  </sheetData>
  <mergeCells count="2">
    <mergeCell ref="B6:T6"/>
    <mergeCell ref="B7:T7"/>
  </mergeCells>
  <phoneticPr fontId="3" type="noConversion"/>
  <dataValidations count="3">
    <dataValidation type="list" allowBlank="1" showInputMessage="1" showErrorMessage="1" sqref="H12:H279 H284:H569 H281:H282">
      <formula1>$BU$8:$BU$11</formula1>
    </dataValidation>
    <dataValidation type="list" allowBlank="1" showInputMessage="1" showErrorMessage="1" sqref="E12:E569 D288:D326">
      <formula1>$BT$8:$BT$11</formula1>
    </dataValidation>
    <dataValidation type="list" allowBlank="1" showInputMessage="1" showErrorMessage="1" sqref="I318:I319 I288 I294:I295 I299 I306:I308 I315">
      <formula1>$AX$8:$AX$11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BI1021"/>
  <sheetViews>
    <sheetView rightToLeft="1" topLeftCell="C1" zoomScaleNormal="100" workbookViewId="0">
      <pane ySplit="11" topLeftCell="A12" activePane="bottomLeft" state="frozen"/>
      <selection pane="bottomLeft" activeCell="B5" sqref="B5"/>
    </sheetView>
  </sheetViews>
  <sheetFormatPr defaultColWidth="9.140625" defaultRowHeight="18"/>
  <cols>
    <col min="1" max="1" width="6.28515625" style="1" customWidth="1"/>
    <col min="2" max="2" width="75" style="2" bestFit="1" customWidth="1"/>
    <col min="3" max="3" width="13" style="2" customWidth="1"/>
    <col min="4" max="4" width="8.42578125" style="2" bestFit="1" customWidth="1"/>
    <col min="5" max="5" width="5.42578125" style="2" bestFit="1" customWidth="1"/>
    <col min="6" max="6" width="8.7109375" style="2" bestFit="1" customWidth="1"/>
    <col min="7" max="7" width="36.28515625" style="2" bestFit="1" customWidth="1"/>
    <col min="8" max="8" width="11.140625" style="1" bestFit="1" customWidth="1"/>
    <col min="9" max="9" width="15.42578125" style="1" bestFit="1" customWidth="1"/>
    <col min="10" max="10" width="9.5703125" style="1" bestFit="1" customWidth="1"/>
    <col min="11" max="11" width="13.85546875" style="1" bestFit="1" customWidth="1"/>
    <col min="12" max="12" width="11.42578125" style="1" bestFit="1" customWidth="1"/>
    <col min="13" max="13" width="10.140625" style="1" bestFit="1" customWidth="1"/>
    <col min="14" max="14" width="10.42578125" style="1" bestFit="1" customWidth="1"/>
    <col min="15" max="15" width="15.5703125" style="1" bestFit="1" customWidth="1"/>
    <col min="16" max="16" width="16.85546875" style="1" bestFit="1" customWidth="1"/>
    <col min="17" max="17" width="16.140625" style="1" bestFit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3" t="s">
        <v>145</v>
      </c>
      <c r="C1" s="181" t="s">
        <v>197</v>
      </c>
    </row>
    <row r="2" spans="2:61">
      <c r="B2" s="63" t="s">
        <v>144</v>
      </c>
      <c r="C2" s="181" t="s">
        <v>2403</v>
      </c>
    </row>
    <row r="3" spans="2:61">
      <c r="B3" s="63" t="s">
        <v>146</v>
      </c>
      <c r="C3" s="181" t="s">
        <v>2468</v>
      </c>
    </row>
    <row r="4" spans="2:61">
      <c r="B4" s="63" t="s">
        <v>147</v>
      </c>
      <c r="C4" s="181" t="s">
        <v>2469</v>
      </c>
    </row>
    <row r="5" spans="2:61">
      <c r="H5" s="2"/>
      <c r="I5" s="2"/>
      <c r="J5" s="2"/>
      <c r="K5" s="2"/>
      <c r="L5" s="2"/>
      <c r="M5" s="2"/>
      <c r="N5" s="2"/>
    </row>
    <row r="6" spans="2:61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1"/>
      <c r="BI6" s="3"/>
    </row>
    <row r="7" spans="2:61" ht="26.25" customHeight="1">
      <c r="B7" s="239" t="s">
        <v>80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1"/>
      <c r="BE7" s="3"/>
      <c r="BI7" s="3"/>
    </row>
    <row r="8" spans="2:61" s="3" customFormat="1" ht="63">
      <c r="B8" s="23" t="s">
        <v>106</v>
      </c>
      <c r="C8" s="80" t="s">
        <v>36</v>
      </c>
      <c r="D8" s="80" t="s">
        <v>110</v>
      </c>
      <c r="E8" s="80" t="s">
        <v>195</v>
      </c>
      <c r="F8" s="80" t="s">
        <v>108</v>
      </c>
      <c r="G8" s="80" t="s">
        <v>56</v>
      </c>
      <c r="H8" s="80" t="s">
        <v>92</v>
      </c>
      <c r="I8" s="80" t="s">
        <v>0</v>
      </c>
      <c r="J8" s="91" t="s">
        <v>96</v>
      </c>
      <c r="K8" s="91" t="s">
        <v>54</v>
      </c>
      <c r="L8" s="91" t="s">
        <v>53</v>
      </c>
      <c r="M8" s="91" t="s">
        <v>148</v>
      </c>
      <c r="N8" s="14" t="s">
        <v>150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19">
        <v>839919309.78000009</v>
      </c>
      <c r="J11" s="19"/>
      <c r="K11" s="119">
        <v>14119699.969181228</v>
      </c>
      <c r="L11" s="19"/>
      <c r="M11" s="121">
        <v>100</v>
      </c>
      <c r="N11" s="122">
        <v>18.452294451389083</v>
      </c>
      <c r="BE11" s="1"/>
      <c r="BF11" s="3"/>
      <c r="BG11" s="1"/>
      <c r="BI11" s="1"/>
    </row>
    <row r="12" spans="2:61">
      <c r="B12" s="106" t="s">
        <v>207</v>
      </c>
      <c r="C12" s="83"/>
      <c r="D12" s="83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2:61">
      <c r="B13" s="106" t="s">
        <v>750</v>
      </c>
      <c r="C13" s="83"/>
      <c r="D13" s="83"/>
      <c r="E13" s="84"/>
      <c r="F13" s="84"/>
      <c r="G13" s="84"/>
      <c r="H13" s="84"/>
      <c r="I13" s="84"/>
      <c r="J13" s="84"/>
      <c r="K13" s="84"/>
      <c r="L13" s="84"/>
      <c r="M13" s="84"/>
      <c r="N13" s="84"/>
    </row>
    <row r="14" spans="2:61">
      <c r="B14" s="82" t="s">
        <v>751</v>
      </c>
      <c r="C14" s="129">
        <v>1081124</v>
      </c>
      <c r="D14" s="83" t="s">
        <v>111</v>
      </c>
      <c r="E14" s="84"/>
      <c r="F14" s="107">
        <v>520043027</v>
      </c>
      <c r="G14" s="84" t="s">
        <v>565</v>
      </c>
      <c r="H14" s="84" t="s">
        <v>139</v>
      </c>
      <c r="I14" s="182">
        <v>660495.65</v>
      </c>
      <c r="J14" s="182">
        <v>34280</v>
      </c>
      <c r="K14" s="182">
        <v>226417.91</v>
      </c>
      <c r="L14" s="182">
        <v>1.55</v>
      </c>
      <c r="M14" s="108">
        <v>1.6035603482665892</v>
      </c>
      <c r="N14" s="111">
        <v>0.29589367716787129</v>
      </c>
      <c r="O14" s="101"/>
      <c r="P14" s="202"/>
      <c r="Q14" s="203"/>
    </row>
    <row r="15" spans="2:61">
      <c r="B15" s="82" t="s">
        <v>752</v>
      </c>
      <c r="C15" s="129">
        <v>593038</v>
      </c>
      <c r="D15" s="83" t="s">
        <v>111</v>
      </c>
      <c r="E15" s="84"/>
      <c r="F15" s="107">
        <v>520029083</v>
      </c>
      <c r="G15" s="84" t="s">
        <v>334</v>
      </c>
      <c r="H15" s="84" t="s">
        <v>139</v>
      </c>
      <c r="I15" s="182">
        <v>2914954.0900000003</v>
      </c>
      <c r="J15" s="182">
        <v>4594</v>
      </c>
      <c r="K15" s="182">
        <v>133912.99000000002</v>
      </c>
      <c r="L15" s="182">
        <v>2.9099999999999997</v>
      </c>
      <c r="M15" s="108">
        <v>0.94841243292909261</v>
      </c>
      <c r="N15" s="111">
        <v>0.17500385473765914</v>
      </c>
      <c r="O15" s="101"/>
      <c r="P15" s="202"/>
      <c r="Q15" s="203"/>
    </row>
    <row r="16" spans="2:61">
      <c r="B16" s="82" t="s">
        <v>753</v>
      </c>
      <c r="C16" s="129">
        <v>691212</v>
      </c>
      <c r="D16" s="83" t="s">
        <v>111</v>
      </c>
      <c r="E16" s="84"/>
      <c r="F16" s="107">
        <v>520007030</v>
      </c>
      <c r="G16" s="84" t="s">
        <v>334</v>
      </c>
      <c r="H16" s="84" t="s">
        <v>139</v>
      </c>
      <c r="I16" s="182">
        <v>31167871.220000003</v>
      </c>
      <c r="J16" s="182">
        <v>706</v>
      </c>
      <c r="K16" s="182">
        <v>220045.16999999998</v>
      </c>
      <c r="L16" s="182">
        <v>2.96</v>
      </c>
      <c r="M16" s="108">
        <v>1.5584266696904887</v>
      </c>
      <c r="N16" s="111">
        <v>0.28756547790026571</v>
      </c>
      <c r="O16" s="101"/>
      <c r="P16" s="202"/>
      <c r="Q16" s="203"/>
    </row>
    <row r="17" spans="2:17">
      <c r="B17" s="82" t="s">
        <v>754</v>
      </c>
      <c r="C17" s="129">
        <v>604611</v>
      </c>
      <c r="D17" s="83" t="s">
        <v>111</v>
      </c>
      <c r="E17" s="84"/>
      <c r="F17" s="107">
        <v>520018078</v>
      </c>
      <c r="G17" s="84" t="s">
        <v>334</v>
      </c>
      <c r="H17" s="84" t="s">
        <v>139</v>
      </c>
      <c r="I17" s="182">
        <v>43083576.780000001</v>
      </c>
      <c r="J17" s="182">
        <v>1350</v>
      </c>
      <c r="K17" s="182">
        <v>581628.29</v>
      </c>
      <c r="L17" s="182">
        <v>2.9299999999999997</v>
      </c>
      <c r="M17" s="108">
        <v>4.1192680529296508</v>
      </c>
      <c r="N17" s="111">
        <v>0.76009947036858094</v>
      </c>
      <c r="O17" s="101"/>
      <c r="P17" s="202"/>
      <c r="Q17" s="203"/>
    </row>
    <row r="18" spans="2:17">
      <c r="B18" s="82" t="s">
        <v>755</v>
      </c>
      <c r="C18" s="129">
        <v>695437</v>
      </c>
      <c r="D18" s="83" t="s">
        <v>111</v>
      </c>
      <c r="E18" s="84"/>
      <c r="F18" s="107">
        <v>520000522</v>
      </c>
      <c r="G18" s="84" t="s">
        <v>334</v>
      </c>
      <c r="H18" s="84" t="s">
        <v>139</v>
      </c>
      <c r="I18" s="182">
        <v>4668392.67</v>
      </c>
      <c r="J18" s="182">
        <v>4650</v>
      </c>
      <c r="K18" s="182">
        <v>217080.26</v>
      </c>
      <c r="L18" s="182">
        <v>2.0099999999999998</v>
      </c>
      <c r="M18" s="108">
        <v>1.537428277327539</v>
      </c>
      <c r="N18" s="111">
        <v>0.28369079271139624</v>
      </c>
      <c r="O18" s="101"/>
      <c r="P18" s="202"/>
      <c r="Q18" s="203"/>
    </row>
    <row r="19" spans="2:17">
      <c r="B19" s="82" t="s">
        <v>756</v>
      </c>
      <c r="C19" s="129">
        <v>662577</v>
      </c>
      <c r="D19" s="83" t="s">
        <v>111</v>
      </c>
      <c r="E19" s="84"/>
      <c r="F19" s="107">
        <v>520000118</v>
      </c>
      <c r="G19" s="84" t="s">
        <v>334</v>
      </c>
      <c r="H19" s="84" t="s">
        <v>139</v>
      </c>
      <c r="I19" s="182">
        <v>39941553.979999997</v>
      </c>
      <c r="J19" s="182">
        <v>2010</v>
      </c>
      <c r="K19" s="182">
        <v>802825.2300000001</v>
      </c>
      <c r="L19" s="182">
        <v>3.01</v>
      </c>
      <c r="M19" s="108">
        <v>5.6858519072806768</v>
      </c>
      <c r="N19" s="111">
        <v>1.0491701360013528</v>
      </c>
      <c r="O19" s="101"/>
      <c r="P19" s="202"/>
      <c r="Q19" s="203"/>
    </row>
    <row r="20" spans="2:17">
      <c r="B20" s="82" t="s">
        <v>757</v>
      </c>
      <c r="C20" s="129">
        <v>1129543</v>
      </c>
      <c r="D20" s="83" t="s">
        <v>111</v>
      </c>
      <c r="E20" s="84"/>
      <c r="F20" s="107">
        <v>1610</v>
      </c>
      <c r="G20" s="84" t="s">
        <v>758</v>
      </c>
      <c r="H20" s="84" t="s">
        <v>139</v>
      </c>
      <c r="I20" s="182">
        <v>4468156.55</v>
      </c>
      <c r="J20" s="182">
        <v>3955</v>
      </c>
      <c r="K20" s="182">
        <v>176715.59</v>
      </c>
      <c r="L20" s="182">
        <v>0.82000000000000006</v>
      </c>
      <c r="M20" s="108">
        <v>1.2515534351701056</v>
      </c>
      <c r="N20" s="111">
        <v>0.23094032507406287</v>
      </c>
      <c r="O20" s="101"/>
      <c r="P20" s="202"/>
      <c r="Q20" s="203"/>
    </row>
    <row r="21" spans="2:17">
      <c r="B21" s="82" t="s">
        <v>759</v>
      </c>
      <c r="C21" s="129">
        <v>1084128</v>
      </c>
      <c r="D21" s="83" t="s">
        <v>111</v>
      </c>
      <c r="E21" s="84"/>
      <c r="F21" s="107">
        <v>520044322</v>
      </c>
      <c r="G21" s="84" t="s">
        <v>126</v>
      </c>
      <c r="H21" s="84" t="s">
        <v>139</v>
      </c>
      <c r="I21" s="182">
        <v>171655.18</v>
      </c>
      <c r="J21" s="182">
        <v>78010</v>
      </c>
      <c r="K21" s="182">
        <v>133908.21</v>
      </c>
      <c r="L21" s="182">
        <v>1.43</v>
      </c>
      <c r="M21" s="108">
        <v>0.94837857951853533</v>
      </c>
      <c r="N21" s="111">
        <v>0.17499760800666128</v>
      </c>
      <c r="O21" s="101"/>
      <c r="P21" s="202"/>
      <c r="Q21" s="203"/>
    </row>
    <row r="22" spans="2:17">
      <c r="B22" s="82" t="s">
        <v>760</v>
      </c>
      <c r="C22" s="129">
        <v>576017</v>
      </c>
      <c r="D22" s="83" t="s">
        <v>111</v>
      </c>
      <c r="E22" s="84"/>
      <c r="F22" s="107">
        <v>520028010</v>
      </c>
      <c r="G22" s="84" t="s">
        <v>126</v>
      </c>
      <c r="H22" s="84" t="s">
        <v>139</v>
      </c>
      <c r="I22" s="182">
        <v>231377.11000000002</v>
      </c>
      <c r="J22" s="182">
        <v>70610</v>
      </c>
      <c r="K22" s="182">
        <v>163375.37</v>
      </c>
      <c r="L22" s="182">
        <v>3.01</v>
      </c>
      <c r="M22" s="108">
        <v>1.1570739488558253</v>
      </c>
      <c r="N22" s="111">
        <v>0.21350669206319203</v>
      </c>
      <c r="O22" s="101"/>
      <c r="P22" s="202"/>
      <c r="Q22" s="203"/>
    </row>
    <row r="23" spans="2:17">
      <c r="B23" s="82" t="s">
        <v>761</v>
      </c>
      <c r="C23" s="129">
        <v>1100007</v>
      </c>
      <c r="D23" s="83" t="s">
        <v>111</v>
      </c>
      <c r="E23" s="84"/>
      <c r="F23" s="107">
        <v>510216054</v>
      </c>
      <c r="G23" s="84" t="s">
        <v>126</v>
      </c>
      <c r="H23" s="84" t="s">
        <v>139</v>
      </c>
      <c r="I23" s="182">
        <v>285135.3</v>
      </c>
      <c r="J23" s="182">
        <v>61190</v>
      </c>
      <c r="K23" s="182">
        <v>174474.29007000002</v>
      </c>
      <c r="L23" s="182">
        <v>2.82</v>
      </c>
      <c r="M23" s="108">
        <v>1.2356798689123805</v>
      </c>
      <c r="N23" s="111">
        <v>0.22801128788825106</v>
      </c>
      <c r="O23" s="101"/>
      <c r="P23" s="202"/>
      <c r="Q23" s="203"/>
    </row>
    <row r="24" spans="2:17">
      <c r="B24" s="82" t="s">
        <v>762</v>
      </c>
      <c r="C24" s="129">
        <v>268011</v>
      </c>
      <c r="D24" s="83" t="s">
        <v>111</v>
      </c>
      <c r="E24" s="84"/>
      <c r="F24" s="107">
        <v>550011340</v>
      </c>
      <c r="G24" s="84" t="s">
        <v>542</v>
      </c>
      <c r="H24" s="84" t="s">
        <v>139</v>
      </c>
      <c r="I24" s="182">
        <v>56185777.640000001</v>
      </c>
      <c r="J24" s="182">
        <v>240.3</v>
      </c>
      <c r="K24" s="182">
        <v>135014.43</v>
      </c>
      <c r="L24" s="182">
        <v>1.69</v>
      </c>
      <c r="M24" s="108">
        <v>0.95621316525629552</v>
      </c>
      <c r="N24" s="111">
        <v>0.17644326883603934</v>
      </c>
      <c r="O24" s="101"/>
      <c r="P24" s="202"/>
      <c r="Q24" s="203"/>
    </row>
    <row r="25" spans="2:17">
      <c r="B25" s="82" t="s">
        <v>763</v>
      </c>
      <c r="C25" s="129">
        <v>475020</v>
      </c>
      <c r="D25" s="83" t="s">
        <v>111</v>
      </c>
      <c r="E25" s="84"/>
      <c r="F25" s="107">
        <v>550013098</v>
      </c>
      <c r="G25" s="84" t="s">
        <v>542</v>
      </c>
      <c r="H25" s="84" t="s">
        <v>139</v>
      </c>
      <c r="I25" s="182">
        <v>5630010.8700000001</v>
      </c>
      <c r="J25" s="182">
        <v>1240</v>
      </c>
      <c r="K25" s="182">
        <v>69812.12999999999</v>
      </c>
      <c r="L25" s="182">
        <v>1.03</v>
      </c>
      <c r="M25" s="108">
        <v>0.49443069011648588</v>
      </c>
      <c r="N25" s="111">
        <v>9.123380679832907E-2</v>
      </c>
      <c r="O25" s="101"/>
      <c r="P25" s="202"/>
      <c r="Q25" s="203"/>
    </row>
    <row r="26" spans="2:17">
      <c r="B26" s="82" t="s">
        <v>764</v>
      </c>
      <c r="C26" s="129">
        <v>232017</v>
      </c>
      <c r="D26" s="83" t="s">
        <v>111</v>
      </c>
      <c r="E26" s="84"/>
      <c r="F26" s="107">
        <v>550010003</v>
      </c>
      <c r="G26" s="84" t="s">
        <v>542</v>
      </c>
      <c r="H26" s="84" t="s">
        <v>139</v>
      </c>
      <c r="I26" s="182">
        <v>153537654.03999999</v>
      </c>
      <c r="J26" s="182">
        <v>67.2</v>
      </c>
      <c r="K26" s="182">
        <v>103177.3</v>
      </c>
      <c r="L26" s="182">
        <v>1.19</v>
      </c>
      <c r="M26" s="108">
        <v>0.73073294917882758</v>
      </c>
      <c r="N26" s="111">
        <v>0.13483699543579661</v>
      </c>
      <c r="O26" s="101"/>
      <c r="P26" s="202"/>
      <c r="Q26" s="203"/>
    </row>
    <row r="27" spans="2:17">
      <c r="B27" s="82" t="s">
        <v>765</v>
      </c>
      <c r="C27" s="129">
        <v>629014</v>
      </c>
      <c r="D27" s="83" t="s">
        <v>111</v>
      </c>
      <c r="E27" s="84"/>
      <c r="F27" s="107">
        <v>520013954</v>
      </c>
      <c r="G27" s="84" t="s">
        <v>393</v>
      </c>
      <c r="H27" s="84" t="s">
        <v>139</v>
      </c>
      <c r="I27" s="182">
        <v>2082750.79</v>
      </c>
      <c r="J27" s="182">
        <v>25450</v>
      </c>
      <c r="K27" s="182">
        <v>530060.06999999995</v>
      </c>
      <c r="L27" s="182">
        <v>0.2</v>
      </c>
      <c r="M27" s="108">
        <v>3.7540462698000021</v>
      </c>
      <c r="N27" s="111">
        <v>0.69270767154488455</v>
      </c>
      <c r="O27" s="101"/>
      <c r="P27" s="202"/>
      <c r="Q27" s="203"/>
    </row>
    <row r="28" spans="2:17">
      <c r="B28" s="82" t="s">
        <v>766</v>
      </c>
      <c r="C28" s="129">
        <v>281014</v>
      </c>
      <c r="D28" s="83" t="s">
        <v>111</v>
      </c>
      <c r="E28" s="84"/>
      <c r="F28" s="107">
        <v>520027830</v>
      </c>
      <c r="G28" s="84" t="s">
        <v>393</v>
      </c>
      <c r="H28" s="84" t="s">
        <v>139</v>
      </c>
      <c r="I28" s="182">
        <v>11378442.850000001</v>
      </c>
      <c r="J28" s="182">
        <v>1581</v>
      </c>
      <c r="K28" s="182">
        <v>179893.18</v>
      </c>
      <c r="L28" s="182">
        <v>0.89</v>
      </c>
      <c r="M28" s="108">
        <v>1.2740580918337432</v>
      </c>
      <c r="N28" s="111">
        <v>0.23509295058691143</v>
      </c>
      <c r="O28" s="101"/>
      <c r="P28" s="202"/>
      <c r="Q28" s="203"/>
    </row>
    <row r="29" spans="2:17">
      <c r="B29" s="82" t="s">
        <v>767</v>
      </c>
      <c r="C29" s="129">
        <v>1136704</v>
      </c>
      <c r="D29" s="83" t="s">
        <v>111</v>
      </c>
      <c r="E29" s="84"/>
      <c r="F29" s="84">
        <v>1655</v>
      </c>
      <c r="G29" s="84" t="s">
        <v>393</v>
      </c>
      <c r="H29" s="84" t="s">
        <v>139</v>
      </c>
      <c r="I29" s="182">
        <v>253508.72</v>
      </c>
      <c r="J29" s="182">
        <v>21100</v>
      </c>
      <c r="K29" s="182">
        <v>53490.340000000004</v>
      </c>
      <c r="L29" s="182">
        <v>0.05</v>
      </c>
      <c r="M29" s="108">
        <v>0.37883482026354837</v>
      </c>
      <c r="N29" s="111">
        <v>6.9903716519420539E-2</v>
      </c>
      <c r="O29" s="101"/>
      <c r="P29" s="202"/>
      <c r="Q29" s="203"/>
    </row>
    <row r="30" spans="2:17">
      <c r="B30" s="82" t="s">
        <v>768</v>
      </c>
      <c r="C30" s="129">
        <v>1130699</v>
      </c>
      <c r="D30" s="83" t="s">
        <v>111</v>
      </c>
      <c r="E30" s="84"/>
      <c r="F30" s="107">
        <v>1612</v>
      </c>
      <c r="G30" s="84" t="s">
        <v>393</v>
      </c>
      <c r="H30" s="84" t="s">
        <v>139</v>
      </c>
      <c r="I30" s="182">
        <v>1029941.69</v>
      </c>
      <c r="J30" s="182">
        <v>56500</v>
      </c>
      <c r="K30" s="182">
        <v>581917.04999999993</v>
      </c>
      <c r="L30" s="182">
        <v>0.73</v>
      </c>
      <c r="M30" s="108">
        <v>4.1213131388778654</v>
      </c>
      <c r="N30" s="111">
        <v>0.76047683564952961</v>
      </c>
      <c r="O30" s="101"/>
      <c r="P30" s="202"/>
      <c r="Q30" s="203"/>
    </row>
    <row r="31" spans="2:17">
      <c r="B31" s="82" t="s">
        <v>769</v>
      </c>
      <c r="C31" s="129">
        <v>304014</v>
      </c>
      <c r="D31" s="83" t="s">
        <v>111</v>
      </c>
      <c r="E31" s="84"/>
      <c r="F31" s="107">
        <v>520026063</v>
      </c>
      <c r="G31" s="84" t="s">
        <v>387</v>
      </c>
      <c r="H31" s="84" t="s">
        <v>139</v>
      </c>
      <c r="I31" s="182">
        <v>65640.479999999996</v>
      </c>
      <c r="J31" s="182">
        <v>6673</v>
      </c>
      <c r="K31" s="182">
        <v>4380.1899999999996</v>
      </c>
      <c r="L31" s="182">
        <v>0.06</v>
      </c>
      <c r="M31" s="108">
        <v>3.1021834809242036E-2</v>
      </c>
      <c r="N31" s="111">
        <v>5.724240303224856E-3</v>
      </c>
      <c r="O31" s="101"/>
      <c r="P31" s="202"/>
      <c r="Q31" s="203"/>
    </row>
    <row r="32" spans="2:17">
      <c r="B32" s="82" t="s">
        <v>770</v>
      </c>
      <c r="C32" s="129">
        <v>1081082</v>
      </c>
      <c r="D32" s="83" t="s">
        <v>111</v>
      </c>
      <c r="E32" s="84"/>
      <c r="F32" s="107">
        <v>520042805</v>
      </c>
      <c r="G32" s="84" t="s">
        <v>387</v>
      </c>
      <c r="H32" s="84" t="s">
        <v>139</v>
      </c>
      <c r="I32" s="182">
        <v>730679.35</v>
      </c>
      <c r="J32" s="182">
        <v>20900</v>
      </c>
      <c r="K32" s="182">
        <v>152711.99000000002</v>
      </c>
      <c r="L32" s="182">
        <v>1.24</v>
      </c>
      <c r="M32" s="108">
        <v>1.0815526557456692</v>
      </c>
      <c r="N32" s="111">
        <v>0.1995712806850094</v>
      </c>
      <c r="O32" s="101"/>
      <c r="P32" s="202"/>
      <c r="Q32" s="203"/>
    </row>
    <row r="33" spans="2:17">
      <c r="B33" s="82" t="s">
        <v>771</v>
      </c>
      <c r="C33" s="129">
        <v>126011</v>
      </c>
      <c r="D33" s="83" t="s">
        <v>111</v>
      </c>
      <c r="E33" s="84"/>
      <c r="F33" s="107">
        <v>520033234</v>
      </c>
      <c r="G33" s="84" t="s">
        <v>354</v>
      </c>
      <c r="H33" s="84" t="s">
        <v>139</v>
      </c>
      <c r="I33" s="182">
        <v>4405520.25</v>
      </c>
      <c r="J33" s="182">
        <v>3468</v>
      </c>
      <c r="K33" s="182">
        <v>152783.44</v>
      </c>
      <c r="L33" s="182">
        <v>2.4700000000000002</v>
      </c>
      <c r="M33" s="108">
        <v>1.0820586863281598</v>
      </c>
      <c r="N33" s="111">
        <v>0.19966465493810467</v>
      </c>
      <c r="O33" s="101"/>
      <c r="P33" s="202"/>
      <c r="Q33" s="203"/>
    </row>
    <row r="34" spans="2:17">
      <c r="B34" s="82" t="s">
        <v>772</v>
      </c>
      <c r="C34" s="129">
        <v>1134402</v>
      </c>
      <c r="D34" s="83" t="s">
        <v>111</v>
      </c>
      <c r="E34" s="84"/>
      <c r="F34" s="107">
        <v>2250</v>
      </c>
      <c r="G34" s="84" t="s">
        <v>155</v>
      </c>
      <c r="H34" s="84" t="s">
        <v>139</v>
      </c>
      <c r="I34" s="182">
        <v>842771.01</v>
      </c>
      <c r="J34" s="182">
        <v>14220</v>
      </c>
      <c r="K34" s="182">
        <v>119842.04</v>
      </c>
      <c r="L34" s="182">
        <v>1.72</v>
      </c>
      <c r="M34" s="108">
        <v>0.84875769500468623</v>
      </c>
      <c r="N34" s="111">
        <v>0.15661526906108758</v>
      </c>
      <c r="O34" s="101"/>
      <c r="P34" s="202"/>
      <c r="Q34" s="203"/>
    </row>
    <row r="35" spans="2:17">
      <c r="B35" s="82" t="s">
        <v>774</v>
      </c>
      <c r="C35" s="129">
        <v>273011</v>
      </c>
      <c r="D35" s="83" t="s">
        <v>111</v>
      </c>
      <c r="E35" s="84"/>
      <c r="F35" s="107">
        <v>520036872</v>
      </c>
      <c r="G35" s="84" t="s">
        <v>157</v>
      </c>
      <c r="H35" s="84" t="s">
        <v>139</v>
      </c>
      <c r="I35" s="182">
        <v>882227.51</v>
      </c>
      <c r="J35" s="182">
        <v>22450</v>
      </c>
      <c r="K35" s="182">
        <v>198060.06999999998</v>
      </c>
      <c r="L35" s="182">
        <v>1.45</v>
      </c>
      <c r="M35" s="108">
        <v>1.4027215198077969</v>
      </c>
      <c r="N35" s="111">
        <v>0.25883430516793471</v>
      </c>
      <c r="O35" s="101"/>
      <c r="P35" s="202"/>
      <c r="Q35" s="203"/>
    </row>
    <row r="36" spans="2:17">
      <c r="B36" s="82" t="s">
        <v>775</v>
      </c>
      <c r="C36" s="129">
        <v>230011</v>
      </c>
      <c r="D36" s="83" t="s">
        <v>111</v>
      </c>
      <c r="E36" s="84"/>
      <c r="F36" s="107">
        <v>520031931</v>
      </c>
      <c r="G36" s="84" t="s">
        <v>156</v>
      </c>
      <c r="H36" s="84" t="s">
        <v>139</v>
      </c>
      <c r="I36" s="182">
        <v>25519459.350000001</v>
      </c>
      <c r="J36" s="182">
        <v>857</v>
      </c>
      <c r="K36" s="182">
        <v>218701.77000000002</v>
      </c>
      <c r="L36" s="182">
        <v>0.93</v>
      </c>
      <c r="M36" s="108">
        <v>1.548912303217177</v>
      </c>
      <c r="N36" s="111">
        <v>0.28580985898342604</v>
      </c>
      <c r="O36" s="101"/>
      <c r="P36" s="202"/>
      <c r="Q36" s="203"/>
    </row>
    <row r="37" spans="2:17">
      <c r="B37" s="106" t="s">
        <v>776</v>
      </c>
      <c r="C37" s="83"/>
      <c r="D37" s="83"/>
      <c r="E37" s="84"/>
      <c r="F37" s="84"/>
      <c r="G37" s="84"/>
      <c r="H37" s="84"/>
      <c r="I37" s="211">
        <v>390137553.08000016</v>
      </c>
      <c r="J37" s="182"/>
      <c r="K37" s="211">
        <v>5330227.3100700006</v>
      </c>
      <c r="L37" s="182"/>
      <c r="M37" s="131">
        <v>37.750287341120384</v>
      </c>
      <c r="N37" s="130">
        <v>6.9657941764289921</v>
      </c>
    </row>
    <row r="38" spans="2:17">
      <c r="B38" s="106" t="s">
        <v>777</v>
      </c>
      <c r="C38" s="83"/>
      <c r="D38" s="83"/>
      <c r="E38" s="84"/>
      <c r="F38" s="84"/>
      <c r="G38" s="84"/>
      <c r="H38" s="84"/>
      <c r="I38" s="182"/>
      <c r="J38" s="182"/>
      <c r="K38" s="182"/>
      <c r="L38" s="182"/>
      <c r="M38" s="108"/>
      <c r="N38" s="111"/>
    </row>
    <row r="39" spans="2:17">
      <c r="B39" s="82" t="s">
        <v>778</v>
      </c>
      <c r="C39" s="129">
        <v>627034</v>
      </c>
      <c r="D39" s="83" t="s">
        <v>111</v>
      </c>
      <c r="E39" s="84"/>
      <c r="F39" s="107">
        <v>520025602</v>
      </c>
      <c r="G39" s="84" t="s">
        <v>153</v>
      </c>
      <c r="H39" s="84" t="s">
        <v>139</v>
      </c>
      <c r="I39" s="182">
        <v>177257.60000000001</v>
      </c>
      <c r="J39" s="182">
        <v>10750</v>
      </c>
      <c r="K39" s="182">
        <v>19055.189999999999</v>
      </c>
      <c r="L39" s="182">
        <v>0.7</v>
      </c>
      <c r="M39" s="108">
        <v>0.1349546381409758</v>
      </c>
      <c r="N39" s="111">
        <v>2.4902227205579493E-2</v>
      </c>
      <c r="O39" s="101"/>
      <c r="P39" s="202"/>
      <c r="Q39" s="203"/>
    </row>
    <row r="40" spans="2:17">
      <c r="B40" s="82" t="s">
        <v>779</v>
      </c>
      <c r="C40" s="129">
        <v>1087022</v>
      </c>
      <c r="D40" s="83" t="s">
        <v>111</v>
      </c>
      <c r="E40" s="84"/>
      <c r="F40" s="107">
        <v>512157603</v>
      </c>
      <c r="G40" s="84" t="s">
        <v>153</v>
      </c>
      <c r="H40" s="84" t="s">
        <v>139</v>
      </c>
      <c r="I40" s="182">
        <v>321069.37</v>
      </c>
      <c r="J40" s="182">
        <v>5622</v>
      </c>
      <c r="K40" s="182">
        <v>18050.519999999997</v>
      </c>
      <c r="L40" s="182">
        <v>2.38</v>
      </c>
      <c r="M40" s="108">
        <v>0.12783926031996773</v>
      </c>
      <c r="N40" s="111">
        <v>2.3589276738718256E-2</v>
      </c>
      <c r="O40" s="101"/>
      <c r="P40" s="202"/>
      <c r="Q40" s="203"/>
    </row>
    <row r="41" spans="2:17">
      <c r="B41" s="82" t="s">
        <v>780</v>
      </c>
      <c r="C41" s="129">
        <v>1105055</v>
      </c>
      <c r="D41" s="83" t="s">
        <v>111</v>
      </c>
      <c r="E41" s="84"/>
      <c r="F41" s="107">
        <v>512838723</v>
      </c>
      <c r="G41" s="84" t="s">
        <v>781</v>
      </c>
      <c r="H41" s="84" t="s">
        <v>139</v>
      </c>
      <c r="I41" s="182">
        <v>455522.36000000004</v>
      </c>
      <c r="J41" s="182">
        <v>3112</v>
      </c>
      <c r="K41" s="182">
        <v>14175.85</v>
      </c>
      <c r="L41" s="182">
        <v>1.79</v>
      </c>
      <c r="M41" s="108">
        <v>0.10039767155776205</v>
      </c>
      <c r="N41" s="111">
        <v>1.8525673978176761E-2</v>
      </c>
      <c r="O41" s="101"/>
      <c r="P41" s="202"/>
      <c r="Q41" s="203"/>
    </row>
    <row r="42" spans="2:17">
      <c r="B42" s="82" t="s">
        <v>782</v>
      </c>
      <c r="C42" s="129">
        <v>1129501</v>
      </c>
      <c r="D42" s="83" t="s">
        <v>111</v>
      </c>
      <c r="E42" s="84"/>
      <c r="F42" s="107">
        <v>513910703</v>
      </c>
      <c r="G42" s="84" t="s">
        <v>377</v>
      </c>
      <c r="H42" s="84" t="s">
        <v>139</v>
      </c>
      <c r="I42" s="182">
        <v>254014.69</v>
      </c>
      <c r="J42" s="182">
        <v>17700</v>
      </c>
      <c r="K42" s="182">
        <v>44960.6</v>
      </c>
      <c r="L42" s="182">
        <v>1.76</v>
      </c>
      <c r="M42" s="108">
        <v>0.31842461311596248</v>
      </c>
      <c r="N42" s="111">
        <v>5.8756647217853897E-2</v>
      </c>
      <c r="O42" s="101"/>
      <c r="P42" s="202"/>
      <c r="Q42" s="203"/>
    </row>
    <row r="43" spans="2:17">
      <c r="B43" s="82" t="s">
        <v>783</v>
      </c>
      <c r="C43" s="129">
        <v>767012</v>
      </c>
      <c r="D43" s="83" t="s">
        <v>111</v>
      </c>
      <c r="E43" s="84"/>
      <c r="F43" s="107">
        <v>520017450</v>
      </c>
      <c r="G43" s="84" t="s">
        <v>377</v>
      </c>
      <c r="H43" s="84" t="s">
        <v>139</v>
      </c>
      <c r="I43" s="182">
        <v>6602103.6400000006</v>
      </c>
      <c r="J43" s="182">
        <v>868</v>
      </c>
      <c r="K43" s="182">
        <v>57306.26</v>
      </c>
      <c r="L43" s="182">
        <v>2.64</v>
      </c>
      <c r="M43" s="108">
        <v>0.405860323697254</v>
      </c>
      <c r="N43" s="111">
        <v>7.489054198997816E-2</v>
      </c>
      <c r="O43" s="101"/>
      <c r="P43" s="202"/>
      <c r="Q43" s="203"/>
    </row>
    <row r="44" spans="2:17">
      <c r="B44" s="82" t="s">
        <v>784</v>
      </c>
      <c r="C44" s="129">
        <v>585018</v>
      </c>
      <c r="D44" s="83" t="s">
        <v>111</v>
      </c>
      <c r="E44" s="84"/>
      <c r="F44" s="107">
        <v>520033986</v>
      </c>
      <c r="G44" s="84" t="s">
        <v>377</v>
      </c>
      <c r="H44" s="84" t="s">
        <v>139</v>
      </c>
      <c r="I44" s="182">
        <v>6383708.8700000001</v>
      </c>
      <c r="J44" s="182">
        <v>1493</v>
      </c>
      <c r="K44" s="182">
        <v>95308.77</v>
      </c>
      <c r="L44" s="182">
        <v>2.9899999999999998</v>
      </c>
      <c r="M44" s="108">
        <v>0.67500563190456209</v>
      </c>
      <c r="N44" s="111">
        <v>0.12455402676248932</v>
      </c>
      <c r="O44" s="101"/>
      <c r="P44" s="202"/>
      <c r="Q44" s="203"/>
    </row>
    <row r="45" spans="2:17">
      <c r="B45" s="82" t="s">
        <v>785</v>
      </c>
      <c r="C45" s="129">
        <v>224014</v>
      </c>
      <c r="D45" s="83" t="s">
        <v>111</v>
      </c>
      <c r="E45" s="84"/>
      <c r="F45" s="107">
        <v>520036120</v>
      </c>
      <c r="G45" s="84" t="s">
        <v>377</v>
      </c>
      <c r="H45" s="84" t="s">
        <v>139</v>
      </c>
      <c r="I45" s="182">
        <v>732007.41999999993</v>
      </c>
      <c r="J45" s="182">
        <v>4750</v>
      </c>
      <c r="K45" s="182">
        <v>34770.350000000006</v>
      </c>
      <c r="L45" s="182">
        <v>1.32</v>
      </c>
      <c r="M45" s="108">
        <v>0.24625417024364904</v>
      </c>
      <c r="N45" s="111">
        <v>4.5439544592183079E-2</v>
      </c>
      <c r="O45" s="101"/>
      <c r="P45" s="202"/>
      <c r="Q45" s="203"/>
    </row>
    <row r="46" spans="2:17">
      <c r="B46" s="82" t="s">
        <v>786</v>
      </c>
      <c r="C46" s="129">
        <v>1081165</v>
      </c>
      <c r="D46" s="83" t="s">
        <v>111</v>
      </c>
      <c r="E46" s="84"/>
      <c r="F46" s="107">
        <v>520029984</v>
      </c>
      <c r="G46" s="84" t="s">
        <v>377</v>
      </c>
      <c r="H46" s="84" t="s">
        <v>139</v>
      </c>
      <c r="I46" s="182">
        <v>2611921.9900000002</v>
      </c>
      <c r="J46" s="182">
        <v>283.2</v>
      </c>
      <c r="K46" s="182">
        <v>7396.97</v>
      </c>
      <c r="L46" s="182">
        <v>0.24</v>
      </c>
      <c r="M46" s="108">
        <v>5.2387586252860975E-2</v>
      </c>
      <c r="N46" s="111">
        <v>9.6667116713533355E-3</v>
      </c>
      <c r="O46" s="101"/>
      <c r="P46" s="202"/>
      <c r="Q46" s="203"/>
    </row>
    <row r="47" spans="2:17">
      <c r="B47" s="82" t="s">
        <v>787</v>
      </c>
      <c r="C47" s="129">
        <v>722314</v>
      </c>
      <c r="D47" s="83" t="s">
        <v>111</v>
      </c>
      <c r="E47" s="83"/>
      <c r="F47" s="129">
        <v>520018649</v>
      </c>
      <c r="G47" s="83" t="s">
        <v>334</v>
      </c>
      <c r="H47" s="84" t="s">
        <v>139</v>
      </c>
      <c r="I47" s="182">
        <v>1740764.69</v>
      </c>
      <c r="J47" s="182">
        <v>1215</v>
      </c>
      <c r="K47" s="182">
        <v>21150.29</v>
      </c>
      <c r="L47" s="182">
        <v>2.37</v>
      </c>
      <c r="M47" s="108">
        <v>0.14979277212805012</v>
      </c>
      <c r="N47" s="111">
        <v>2.7640203379966085E-2</v>
      </c>
      <c r="O47" s="101"/>
      <c r="P47" s="202"/>
      <c r="Q47" s="203"/>
    </row>
    <row r="48" spans="2:17">
      <c r="B48" s="82" t="s">
        <v>788</v>
      </c>
      <c r="C48" s="129">
        <v>763011</v>
      </c>
      <c r="D48" s="83" t="s">
        <v>111</v>
      </c>
      <c r="E48" s="83"/>
      <c r="F48" s="129">
        <v>520029026</v>
      </c>
      <c r="G48" s="83" t="s">
        <v>334</v>
      </c>
      <c r="H48" s="84" t="s">
        <v>139</v>
      </c>
      <c r="I48" s="182">
        <v>368472.04000000004</v>
      </c>
      <c r="J48" s="182">
        <v>5355</v>
      </c>
      <c r="K48" s="182">
        <v>19731.68</v>
      </c>
      <c r="L48" s="182">
        <v>1.04</v>
      </c>
      <c r="M48" s="108">
        <v>0.13974574561122349</v>
      </c>
      <c r="N48" s="111">
        <v>2.5786296463472094E-2</v>
      </c>
      <c r="O48" s="101"/>
      <c r="P48" s="202"/>
      <c r="Q48" s="203"/>
    </row>
    <row r="49" spans="2:17">
      <c r="B49" s="82" t="s">
        <v>789</v>
      </c>
      <c r="C49" s="129">
        <v>739037</v>
      </c>
      <c r="D49" s="83" t="s">
        <v>111</v>
      </c>
      <c r="E49" s="83"/>
      <c r="F49" s="129">
        <v>520028911</v>
      </c>
      <c r="G49" s="83" t="s">
        <v>126</v>
      </c>
      <c r="H49" s="84" t="s">
        <v>139</v>
      </c>
      <c r="I49" s="182">
        <v>106640.66</v>
      </c>
      <c r="J49" s="182">
        <v>48000</v>
      </c>
      <c r="K49" s="182">
        <v>51187.519999999997</v>
      </c>
      <c r="L49" s="182">
        <v>2.98</v>
      </c>
      <c r="M49" s="108">
        <v>0.36252555020096688</v>
      </c>
      <c r="N49" s="111">
        <v>6.6894281984600762E-2</v>
      </c>
      <c r="O49" s="101"/>
      <c r="P49" s="202"/>
      <c r="Q49" s="203"/>
    </row>
    <row r="50" spans="2:17">
      <c r="B50" s="82" t="s">
        <v>790</v>
      </c>
      <c r="C50" s="129">
        <v>755017</v>
      </c>
      <c r="D50" s="83" t="s">
        <v>111</v>
      </c>
      <c r="E50" s="83"/>
      <c r="F50" s="129">
        <v>520030859</v>
      </c>
      <c r="G50" s="83" t="s">
        <v>126</v>
      </c>
      <c r="H50" s="84" t="s">
        <v>139</v>
      </c>
      <c r="I50" s="182">
        <v>488315.45</v>
      </c>
      <c r="J50" s="182">
        <v>6022</v>
      </c>
      <c r="K50" s="182">
        <v>29406.35</v>
      </c>
      <c r="L50" s="182">
        <v>2.98</v>
      </c>
      <c r="M50" s="108">
        <v>0.20826469446365448</v>
      </c>
      <c r="N50" s="111">
        <v>3.8429614660719334E-2</v>
      </c>
      <c r="O50" s="101"/>
      <c r="P50" s="202"/>
      <c r="Q50" s="203"/>
    </row>
    <row r="51" spans="2:17">
      <c r="B51" s="82" t="s">
        <v>791</v>
      </c>
      <c r="C51" s="129">
        <v>1083682</v>
      </c>
      <c r="D51" s="83" t="s">
        <v>111</v>
      </c>
      <c r="E51" s="83"/>
      <c r="F51" s="129">
        <v>520044439</v>
      </c>
      <c r="G51" s="83" t="s">
        <v>126</v>
      </c>
      <c r="H51" s="84" t="s">
        <v>139</v>
      </c>
      <c r="I51" s="182">
        <v>99501.26</v>
      </c>
      <c r="J51" s="182">
        <v>2496</v>
      </c>
      <c r="K51" s="182">
        <v>2483.5499999999997</v>
      </c>
      <c r="L51" s="182">
        <v>0.2</v>
      </c>
      <c r="M51" s="108">
        <v>1.7589254767599823E-2</v>
      </c>
      <c r="N51" s="111">
        <v>3.2456210815225116E-3</v>
      </c>
      <c r="O51" s="101"/>
      <c r="P51" s="202"/>
      <c r="Q51" s="203"/>
    </row>
    <row r="52" spans="2:17">
      <c r="B52" s="82" t="s">
        <v>792</v>
      </c>
      <c r="C52" s="129">
        <v>583013</v>
      </c>
      <c r="D52" s="83" t="s">
        <v>111</v>
      </c>
      <c r="E52" s="83"/>
      <c r="F52" s="129">
        <v>520033226</v>
      </c>
      <c r="G52" s="83" t="s">
        <v>126</v>
      </c>
      <c r="H52" s="84" t="s">
        <v>139</v>
      </c>
      <c r="I52" s="182">
        <v>243632.91</v>
      </c>
      <c r="J52" s="182">
        <v>15250</v>
      </c>
      <c r="K52" s="182">
        <v>37154.019999999997</v>
      </c>
      <c r="L52" s="182">
        <v>1.41</v>
      </c>
      <c r="M52" s="108">
        <v>0.26313604454128126</v>
      </c>
      <c r="N52" s="111">
        <v>4.8554637746495551E-2</v>
      </c>
      <c r="O52" s="101"/>
      <c r="P52" s="202"/>
      <c r="Q52" s="203"/>
    </row>
    <row r="53" spans="2:17">
      <c r="B53" s="82" t="s">
        <v>793</v>
      </c>
      <c r="C53" s="129">
        <v>127019</v>
      </c>
      <c r="D53" s="83" t="s">
        <v>111</v>
      </c>
      <c r="E53" s="83"/>
      <c r="F53" s="129">
        <v>520034125</v>
      </c>
      <c r="G53" s="83" t="s">
        <v>126</v>
      </c>
      <c r="H53" s="84" t="s">
        <v>139</v>
      </c>
      <c r="I53" s="182">
        <v>501770.69999999995</v>
      </c>
      <c r="J53" s="182">
        <v>7076</v>
      </c>
      <c r="K53" s="182">
        <v>35505.294731999995</v>
      </c>
      <c r="L53" s="182">
        <v>4.8100000000000005</v>
      </c>
      <c r="M53" s="108">
        <v>0.25145927186481759</v>
      </c>
      <c r="N53" s="111">
        <v>4.640000526981513E-2</v>
      </c>
      <c r="O53" s="101"/>
      <c r="P53" s="202"/>
      <c r="Q53" s="203"/>
    </row>
    <row r="54" spans="2:17">
      <c r="B54" s="82" t="s">
        <v>794</v>
      </c>
      <c r="C54" s="129">
        <v>1134139</v>
      </c>
      <c r="D54" s="83" t="s">
        <v>111</v>
      </c>
      <c r="E54" s="83"/>
      <c r="F54" s="129">
        <v>1635</v>
      </c>
      <c r="G54" s="83" t="s">
        <v>126</v>
      </c>
      <c r="H54" s="84" t="s">
        <v>139</v>
      </c>
      <c r="I54" s="182">
        <v>691420.08000000007</v>
      </c>
      <c r="J54" s="182">
        <v>3950</v>
      </c>
      <c r="K54" s="182">
        <v>27311.09</v>
      </c>
      <c r="L54" s="182">
        <v>1.29</v>
      </c>
      <c r="M54" s="108">
        <v>0.19342542730802598</v>
      </c>
      <c r="N54" s="111">
        <v>3.5691429390734497E-2</v>
      </c>
      <c r="O54" s="101"/>
      <c r="P54" s="202"/>
      <c r="Q54" s="203"/>
    </row>
    <row r="55" spans="2:17">
      <c r="B55" s="82" t="s">
        <v>795</v>
      </c>
      <c r="C55" s="129">
        <v>643015</v>
      </c>
      <c r="D55" s="83" t="s">
        <v>111</v>
      </c>
      <c r="E55" s="83"/>
      <c r="F55" s="129">
        <v>520020942</v>
      </c>
      <c r="G55" s="83" t="s">
        <v>542</v>
      </c>
      <c r="H55" s="84" t="s">
        <v>139</v>
      </c>
      <c r="I55" s="182">
        <v>5138531.66</v>
      </c>
      <c r="J55" s="182">
        <v>1913</v>
      </c>
      <c r="K55" s="182">
        <v>98300.11</v>
      </c>
      <c r="L55" s="182">
        <v>5.28</v>
      </c>
      <c r="M55" s="108">
        <v>0.69619120954806113</v>
      </c>
      <c r="N55" s="111">
        <v>0.1284632519304954</v>
      </c>
      <c r="O55" s="101"/>
      <c r="P55" s="202"/>
      <c r="Q55" s="203"/>
    </row>
    <row r="56" spans="2:17">
      <c r="B56" s="82" t="s">
        <v>796</v>
      </c>
      <c r="C56" s="129">
        <v>394015</v>
      </c>
      <c r="D56" s="83" t="s">
        <v>111</v>
      </c>
      <c r="E56" s="83"/>
      <c r="F56" s="129">
        <v>550012777</v>
      </c>
      <c r="G56" s="83" t="s">
        <v>542</v>
      </c>
      <c r="H56" s="84" t="s">
        <v>139</v>
      </c>
      <c r="I56" s="182">
        <v>187378814.72</v>
      </c>
      <c r="J56" s="182">
        <v>27.7</v>
      </c>
      <c r="K56" s="182">
        <v>51903.93</v>
      </c>
      <c r="L56" s="182">
        <v>2.42</v>
      </c>
      <c r="M56" s="108">
        <v>0.36759938322549074</v>
      </c>
      <c r="N56" s="111">
        <v>6.7830520594257718E-2</v>
      </c>
      <c r="O56" s="101"/>
      <c r="P56" s="202"/>
      <c r="Q56" s="203"/>
    </row>
    <row r="57" spans="2:17">
      <c r="B57" s="82" t="s">
        <v>797</v>
      </c>
      <c r="C57" s="129">
        <v>2590248</v>
      </c>
      <c r="D57" s="83" t="s">
        <v>111</v>
      </c>
      <c r="E57" s="83"/>
      <c r="F57" s="129">
        <v>520036658</v>
      </c>
      <c r="G57" s="83" t="s">
        <v>393</v>
      </c>
      <c r="H57" s="84" t="s">
        <v>139</v>
      </c>
      <c r="I57" s="182">
        <v>62446943.579999998</v>
      </c>
      <c r="J57" s="182">
        <v>154</v>
      </c>
      <c r="K57" s="182">
        <v>96168.299999999988</v>
      </c>
      <c r="L57" s="182">
        <v>1.95</v>
      </c>
      <c r="M57" s="108">
        <v>0.68109308420082948</v>
      </c>
      <c r="N57" s="111">
        <v>0.12567730138478442</v>
      </c>
      <c r="O57" s="101"/>
      <c r="P57" s="202"/>
      <c r="Q57" s="203"/>
    </row>
    <row r="58" spans="2:17">
      <c r="B58" s="82" t="s">
        <v>798</v>
      </c>
      <c r="C58" s="129">
        <v>1082379</v>
      </c>
      <c r="D58" s="83" t="s">
        <v>111</v>
      </c>
      <c r="E58" s="83"/>
      <c r="F58" s="129">
        <v>520041997</v>
      </c>
      <c r="G58" s="83" t="s">
        <v>799</v>
      </c>
      <c r="H58" s="84" t="s">
        <v>139</v>
      </c>
      <c r="I58" s="182">
        <v>1463152.8499999999</v>
      </c>
      <c r="J58" s="182">
        <v>5567</v>
      </c>
      <c r="K58" s="182">
        <v>81453.72</v>
      </c>
      <c r="L58" s="182">
        <v>1.78</v>
      </c>
      <c r="M58" s="108">
        <v>0.57687996329799729</v>
      </c>
      <c r="N58" s="111">
        <v>0.10644758945881172</v>
      </c>
      <c r="O58" s="101"/>
      <c r="P58" s="202"/>
      <c r="Q58" s="203"/>
    </row>
    <row r="59" spans="2:17">
      <c r="B59" s="82" t="s">
        <v>800</v>
      </c>
      <c r="C59" s="129">
        <v>1084557</v>
      </c>
      <c r="D59" s="83" t="s">
        <v>111</v>
      </c>
      <c r="E59" s="83"/>
      <c r="F59" s="129">
        <v>511812463</v>
      </c>
      <c r="G59" s="83" t="s">
        <v>799</v>
      </c>
      <c r="H59" s="84" t="s">
        <v>139</v>
      </c>
      <c r="I59" s="182">
        <v>315410.49</v>
      </c>
      <c r="J59" s="182">
        <v>3897</v>
      </c>
      <c r="K59" s="182">
        <v>12291.550000000001</v>
      </c>
      <c r="L59" s="182">
        <v>1.17</v>
      </c>
      <c r="M59" s="108">
        <v>8.7052487140863541E-2</v>
      </c>
      <c r="N59" s="111">
        <v>1.6063181254489755E-2</v>
      </c>
      <c r="O59" s="101"/>
      <c r="P59" s="202"/>
      <c r="Q59" s="203"/>
    </row>
    <row r="60" spans="2:17">
      <c r="B60" s="82" t="s">
        <v>801</v>
      </c>
      <c r="C60" s="129">
        <v>621011</v>
      </c>
      <c r="D60" s="83" t="s">
        <v>111</v>
      </c>
      <c r="E60" s="83"/>
      <c r="F60" s="129">
        <v>520001546</v>
      </c>
      <c r="G60" s="83" t="s">
        <v>387</v>
      </c>
      <c r="H60" s="84" t="s">
        <v>139</v>
      </c>
      <c r="I60" s="182">
        <v>371779.73000000004</v>
      </c>
      <c r="J60" s="182">
        <v>6316</v>
      </c>
      <c r="K60" s="182">
        <v>23481.599999999999</v>
      </c>
      <c r="L60" s="182">
        <v>2.96</v>
      </c>
      <c r="M60" s="108">
        <v>0.16630381701631614</v>
      </c>
      <c r="N60" s="111">
        <v>3.0686869999749958E-2</v>
      </c>
      <c r="O60" s="101"/>
      <c r="P60" s="202"/>
      <c r="Q60" s="203"/>
    </row>
    <row r="61" spans="2:17">
      <c r="B61" s="82" t="s">
        <v>802</v>
      </c>
      <c r="C61" s="129">
        <v>1106855</v>
      </c>
      <c r="D61" s="83" t="s">
        <v>111</v>
      </c>
      <c r="E61" s="83"/>
      <c r="F61" s="129">
        <v>513009043</v>
      </c>
      <c r="G61" s="83" t="s">
        <v>803</v>
      </c>
      <c r="H61" s="84" t="s">
        <v>139</v>
      </c>
      <c r="I61" s="182">
        <v>680811.52999999991</v>
      </c>
      <c r="J61" s="182">
        <v>1970</v>
      </c>
      <c r="K61" s="182">
        <v>13411.98</v>
      </c>
      <c r="L61" s="182">
        <v>1.61</v>
      </c>
      <c r="M61" s="108">
        <v>9.4987712410844749E-2</v>
      </c>
      <c r="N61" s="111">
        <v>1.7527412386687723E-2</v>
      </c>
      <c r="O61" s="101"/>
      <c r="P61" s="202"/>
      <c r="Q61" s="203"/>
    </row>
    <row r="62" spans="2:17">
      <c r="B62" s="82" t="s">
        <v>804</v>
      </c>
      <c r="C62" s="129">
        <v>829010</v>
      </c>
      <c r="D62" s="83" t="s">
        <v>111</v>
      </c>
      <c r="E62" s="83"/>
      <c r="F62" s="129">
        <v>520033291</v>
      </c>
      <c r="G62" s="83" t="s">
        <v>488</v>
      </c>
      <c r="H62" s="84" t="s">
        <v>139</v>
      </c>
      <c r="I62" s="182">
        <v>1010716.0700000001</v>
      </c>
      <c r="J62" s="182">
        <v>3470</v>
      </c>
      <c r="K62" s="182">
        <v>35071.847629000004</v>
      </c>
      <c r="L62" s="182">
        <v>1.0900000000000001</v>
      </c>
      <c r="M62" s="108">
        <v>0.24838946794585284</v>
      </c>
      <c r="N62" s="111">
        <v>4.5833556011607469E-2</v>
      </c>
      <c r="O62" s="101"/>
      <c r="P62" s="202"/>
      <c r="Q62" s="203"/>
    </row>
    <row r="63" spans="2:17">
      <c r="B63" s="82" t="s">
        <v>805</v>
      </c>
      <c r="C63" s="129">
        <v>1104249</v>
      </c>
      <c r="D63" s="83" t="s">
        <v>111</v>
      </c>
      <c r="E63" s="83"/>
      <c r="F63" s="129">
        <v>513770669</v>
      </c>
      <c r="G63" s="83" t="s">
        <v>488</v>
      </c>
      <c r="H63" s="84" t="s">
        <v>139</v>
      </c>
      <c r="I63" s="182">
        <v>192537.75</v>
      </c>
      <c r="J63" s="182">
        <v>17900</v>
      </c>
      <c r="K63" s="182">
        <v>34464.26</v>
      </c>
      <c r="L63" s="182">
        <v>1.43</v>
      </c>
      <c r="M63" s="108">
        <v>0.24408634797640472</v>
      </c>
      <c r="N63" s="111">
        <v>4.5039531644248371E-2</v>
      </c>
      <c r="O63" s="101"/>
      <c r="P63" s="202"/>
      <c r="Q63" s="203"/>
    </row>
    <row r="64" spans="2:17">
      <c r="B64" s="82" t="s">
        <v>806</v>
      </c>
      <c r="C64" s="129">
        <v>777037</v>
      </c>
      <c r="D64" s="83" t="s">
        <v>111</v>
      </c>
      <c r="E64" s="83"/>
      <c r="F64" s="129">
        <v>520022732</v>
      </c>
      <c r="G64" s="83" t="s">
        <v>488</v>
      </c>
      <c r="H64" s="84" t="s">
        <v>139</v>
      </c>
      <c r="I64" s="182">
        <v>1882900.27</v>
      </c>
      <c r="J64" s="182">
        <v>1207</v>
      </c>
      <c r="K64" s="182">
        <v>22726.61</v>
      </c>
      <c r="L64" s="182">
        <v>0.88</v>
      </c>
      <c r="M64" s="108">
        <v>0.16095674872415769</v>
      </c>
      <c r="N64" s="111">
        <v>2.9700213213964016E-2</v>
      </c>
      <c r="O64" s="101"/>
      <c r="P64" s="202"/>
      <c r="Q64" s="203"/>
    </row>
    <row r="65" spans="2:17">
      <c r="B65" s="82" t="s">
        <v>807</v>
      </c>
      <c r="C65" s="129">
        <v>1132356</v>
      </c>
      <c r="D65" s="83" t="s">
        <v>111</v>
      </c>
      <c r="E65" s="83"/>
      <c r="F65" s="129">
        <v>515001659</v>
      </c>
      <c r="G65" s="83" t="s">
        <v>808</v>
      </c>
      <c r="H65" s="84" t="s">
        <v>139</v>
      </c>
      <c r="I65" s="182">
        <v>1650732.81</v>
      </c>
      <c r="J65" s="182">
        <v>926</v>
      </c>
      <c r="K65" s="182">
        <v>15285.79</v>
      </c>
      <c r="L65" s="182">
        <v>1.51</v>
      </c>
      <c r="M65" s="108">
        <v>0.10825860346440769</v>
      </c>
      <c r="N65" s="111">
        <v>1.9976196280214208E-2</v>
      </c>
      <c r="O65" s="101"/>
      <c r="P65" s="202"/>
      <c r="Q65" s="203"/>
    </row>
    <row r="66" spans="2:17">
      <c r="B66" s="82" t="s">
        <v>809</v>
      </c>
      <c r="C66" s="129">
        <v>1133875</v>
      </c>
      <c r="D66" s="83" t="s">
        <v>111</v>
      </c>
      <c r="E66" s="83"/>
      <c r="F66" s="129">
        <v>514892801</v>
      </c>
      <c r="G66" s="83" t="s">
        <v>808</v>
      </c>
      <c r="H66" s="84" t="s">
        <v>139</v>
      </c>
      <c r="I66" s="182">
        <v>464078.79000000004</v>
      </c>
      <c r="J66" s="182">
        <v>632</v>
      </c>
      <c r="K66" s="182">
        <v>2932.98</v>
      </c>
      <c r="L66" s="182">
        <v>0.13</v>
      </c>
      <c r="M66" s="108">
        <v>2.0772254413349813E-2</v>
      </c>
      <c r="N66" s="111">
        <v>3.8329575485429716E-3</v>
      </c>
      <c r="O66" s="101"/>
      <c r="P66" s="202"/>
      <c r="Q66" s="203"/>
    </row>
    <row r="67" spans="2:17">
      <c r="B67" s="82" t="s">
        <v>810</v>
      </c>
      <c r="C67" s="129">
        <v>505016</v>
      </c>
      <c r="D67" s="83" t="s">
        <v>111</v>
      </c>
      <c r="E67" s="83"/>
      <c r="F67" s="129">
        <v>520039066</v>
      </c>
      <c r="G67" s="83" t="s">
        <v>354</v>
      </c>
      <c r="H67" s="84" t="s">
        <v>139</v>
      </c>
      <c r="I67" s="182">
        <v>264879.39</v>
      </c>
      <c r="J67" s="182">
        <v>3905</v>
      </c>
      <c r="K67" s="182">
        <v>10343.539999999999</v>
      </c>
      <c r="L67" s="182">
        <v>0.7</v>
      </c>
      <c r="M67" s="108">
        <v>7.3256089170284255E-2</v>
      </c>
      <c r="N67" s="111">
        <v>1.3517429277273001E-2</v>
      </c>
      <c r="O67" s="101"/>
      <c r="P67" s="202"/>
      <c r="Q67" s="203"/>
    </row>
    <row r="68" spans="2:17">
      <c r="B68" s="82" t="s">
        <v>811</v>
      </c>
      <c r="C68" s="129">
        <v>1095835</v>
      </c>
      <c r="D68" s="83" t="s">
        <v>111</v>
      </c>
      <c r="E68" s="83"/>
      <c r="F68" s="129">
        <v>511659401</v>
      </c>
      <c r="G68" s="83" t="s">
        <v>354</v>
      </c>
      <c r="H68" s="84" t="s">
        <v>139</v>
      </c>
      <c r="I68" s="182">
        <v>4599032.82</v>
      </c>
      <c r="J68" s="182">
        <v>3499</v>
      </c>
      <c r="K68" s="182">
        <v>160920.15000000002</v>
      </c>
      <c r="L68" s="182">
        <v>4.78</v>
      </c>
      <c r="M68" s="108">
        <v>1.1396853357453562</v>
      </c>
      <c r="N68" s="111">
        <v>0.21029809397103538</v>
      </c>
      <c r="O68" s="101"/>
      <c r="P68" s="202"/>
      <c r="Q68" s="203"/>
    </row>
    <row r="69" spans="2:17">
      <c r="B69" s="82" t="s">
        <v>812</v>
      </c>
      <c r="C69" s="129">
        <v>390013</v>
      </c>
      <c r="D69" s="83" t="s">
        <v>111</v>
      </c>
      <c r="E69" s="83"/>
      <c r="F69" s="129">
        <v>520038506</v>
      </c>
      <c r="G69" s="83" t="s">
        <v>354</v>
      </c>
      <c r="H69" s="84" t="s">
        <v>139</v>
      </c>
      <c r="I69" s="182">
        <v>1733662.51</v>
      </c>
      <c r="J69" s="182">
        <v>2820</v>
      </c>
      <c r="K69" s="182">
        <v>48889.280000000006</v>
      </c>
      <c r="L69" s="182">
        <v>1.1599999999999999</v>
      </c>
      <c r="M69" s="108">
        <v>0.34624871708824978</v>
      </c>
      <c r="N69" s="111">
        <v>6.3890832811280995E-2</v>
      </c>
      <c r="O69" s="101"/>
      <c r="P69" s="202"/>
      <c r="Q69" s="203"/>
    </row>
    <row r="70" spans="2:17">
      <c r="B70" s="82" t="s">
        <v>813</v>
      </c>
      <c r="C70" s="129">
        <v>1097278</v>
      </c>
      <c r="D70" s="83" t="s">
        <v>111</v>
      </c>
      <c r="E70" s="83"/>
      <c r="F70" s="129">
        <v>520026683</v>
      </c>
      <c r="G70" s="83" t="s">
        <v>354</v>
      </c>
      <c r="H70" s="84" t="s">
        <v>139</v>
      </c>
      <c r="I70" s="182">
        <v>890397.16999999993</v>
      </c>
      <c r="J70" s="182">
        <v>1251</v>
      </c>
      <c r="K70" s="182">
        <v>11138.869999999999</v>
      </c>
      <c r="L70" s="182">
        <v>0.33</v>
      </c>
      <c r="M70" s="108">
        <v>7.8888857584173716E-2</v>
      </c>
      <c r="N70" s="111">
        <v>1.4556804290768723E-2</v>
      </c>
      <c r="O70" s="101"/>
      <c r="P70" s="202"/>
      <c r="Q70" s="203"/>
    </row>
    <row r="71" spans="2:17">
      <c r="B71" s="82" t="s">
        <v>814</v>
      </c>
      <c r="C71" s="129">
        <v>1091354</v>
      </c>
      <c r="D71" s="83" t="s">
        <v>111</v>
      </c>
      <c r="E71" s="83"/>
      <c r="F71" s="129">
        <v>510560188</v>
      </c>
      <c r="G71" s="83" t="s">
        <v>354</v>
      </c>
      <c r="H71" s="84" t="s">
        <v>139</v>
      </c>
      <c r="I71" s="182">
        <v>745650.29</v>
      </c>
      <c r="J71" s="182">
        <v>4118</v>
      </c>
      <c r="K71" s="182">
        <v>30705.88</v>
      </c>
      <c r="L71" s="182">
        <v>2.62</v>
      </c>
      <c r="M71" s="108">
        <v>0.21746836028400801</v>
      </c>
      <c r="N71" s="111">
        <v>4.0127902178212826E-2</v>
      </c>
      <c r="O71" s="101"/>
      <c r="P71" s="202"/>
      <c r="Q71" s="203"/>
    </row>
    <row r="72" spans="2:17">
      <c r="B72" s="82" t="s">
        <v>815</v>
      </c>
      <c r="C72" s="129">
        <v>251017</v>
      </c>
      <c r="D72" s="83" t="s">
        <v>111</v>
      </c>
      <c r="E72" s="83"/>
      <c r="F72" s="129">
        <v>520036617</v>
      </c>
      <c r="G72" s="83" t="s">
        <v>354</v>
      </c>
      <c r="H72" s="84" t="s">
        <v>139</v>
      </c>
      <c r="I72" s="182">
        <v>639282.13</v>
      </c>
      <c r="J72" s="182">
        <v>1042</v>
      </c>
      <c r="K72" s="182">
        <v>6661.32</v>
      </c>
      <c r="L72" s="182">
        <v>0.81</v>
      </c>
      <c r="M72" s="108">
        <v>4.7177489709693002E-2</v>
      </c>
      <c r="N72" s="111">
        <v>8.7053293160063369E-3</v>
      </c>
      <c r="O72" s="101"/>
      <c r="P72" s="202"/>
      <c r="Q72" s="203"/>
    </row>
    <row r="73" spans="2:17">
      <c r="B73" s="82" t="s">
        <v>816</v>
      </c>
      <c r="C73" s="129">
        <v>2510171</v>
      </c>
      <c r="D73" s="83" t="s">
        <v>111</v>
      </c>
      <c r="E73" s="83"/>
      <c r="F73" s="129">
        <v>520036617</v>
      </c>
      <c r="G73" s="83" t="s">
        <v>354</v>
      </c>
      <c r="H73" s="84" t="s">
        <v>139</v>
      </c>
      <c r="I73" s="182">
        <v>1940627.24</v>
      </c>
      <c r="J73" s="182">
        <v>1021.3</v>
      </c>
      <c r="K73" s="182">
        <v>19819.719999999998</v>
      </c>
      <c r="L73" s="182">
        <v>2.46</v>
      </c>
      <c r="M73" s="108">
        <v>0.14036927160817925</v>
      </c>
      <c r="N73" s="111">
        <v>2.5901351316411324E-2</v>
      </c>
      <c r="O73" s="101"/>
      <c r="P73" s="202"/>
      <c r="Q73" s="203"/>
    </row>
    <row r="74" spans="2:17">
      <c r="B74" s="82" t="s">
        <v>817</v>
      </c>
      <c r="C74" s="129">
        <v>1097260</v>
      </c>
      <c r="D74" s="83" t="s">
        <v>111</v>
      </c>
      <c r="E74" s="83"/>
      <c r="F74" s="129">
        <v>513623314</v>
      </c>
      <c r="G74" s="83" t="s">
        <v>354</v>
      </c>
      <c r="H74" s="84" t="s">
        <v>139</v>
      </c>
      <c r="I74" s="182">
        <v>354009.92</v>
      </c>
      <c r="J74" s="182">
        <v>19850</v>
      </c>
      <c r="K74" s="182">
        <v>70270.959999999992</v>
      </c>
      <c r="L74" s="182">
        <v>2.8299999999999996</v>
      </c>
      <c r="M74" s="108">
        <v>0.49768026341479588</v>
      </c>
      <c r="N74" s="111">
        <v>9.1833427631746942E-2</v>
      </c>
      <c r="O74" s="101"/>
      <c r="P74" s="202"/>
      <c r="Q74" s="203"/>
    </row>
    <row r="75" spans="2:17">
      <c r="B75" s="82" t="s">
        <v>818</v>
      </c>
      <c r="C75" s="129">
        <v>1121607</v>
      </c>
      <c r="D75" s="83" t="s">
        <v>111</v>
      </c>
      <c r="E75" s="83"/>
      <c r="F75" s="129">
        <v>1560</v>
      </c>
      <c r="G75" s="83" t="s">
        <v>354</v>
      </c>
      <c r="H75" s="84" t="s">
        <v>139</v>
      </c>
      <c r="I75" s="182">
        <v>124803.5</v>
      </c>
      <c r="J75" s="182">
        <v>24310</v>
      </c>
      <c r="K75" s="182">
        <v>30339.73</v>
      </c>
      <c r="L75" s="182">
        <v>1.8900000000000001</v>
      </c>
      <c r="M75" s="108">
        <v>0.21487517487072594</v>
      </c>
      <c r="N75" s="111">
        <v>3.964939997008355E-2</v>
      </c>
      <c r="O75" s="101"/>
      <c r="P75" s="202"/>
      <c r="Q75" s="203"/>
    </row>
    <row r="76" spans="2:17">
      <c r="B76" s="82" t="s">
        <v>819</v>
      </c>
      <c r="C76" s="129">
        <v>416016</v>
      </c>
      <c r="D76" s="83" t="s">
        <v>111</v>
      </c>
      <c r="E76" s="83"/>
      <c r="F76" s="129">
        <v>520038910</v>
      </c>
      <c r="G76" s="83" t="s">
        <v>354</v>
      </c>
      <c r="H76" s="84" t="s">
        <v>139</v>
      </c>
      <c r="I76" s="182">
        <v>100855.48</v>
      </c>
      <c r="J76" s="182">
        <v>6880</v>
      </c>
      <c r="K76" s="182">
        <v>6938.8499999999995</v>
      </c>
      <c r="L76" s="182">
        <v>0.57000000000000006</v>
      </c>
      <c r="M76" s="108">
        <v>4.9143041390010272E-2</v>
      </c>
      <c r="N76" s="111">
        <v>9.0680186996527062E-3</v>
      </c>
      <c r="O76" s="101"/>
      <c r="P76" s="202"/>
      <c r="Q76" s="203"/>
    </row>
    <row r="77" spans="2:17">
      <c r="B77" s="82" t="s">
        <v>820</v>
      </c>
      <c r="C77" s="129">
        <v>613034</v>
      </c>
      <c r="D77" s="83" t="s">
        <v>111</v>
      </c>
      <c r="E77" s="83"/>
      <c r="F77" s="129">
        <v>520017807</v>
      </c>
      <c r="G77" s="83" t="s">
        <v>354</v>
      </c>
      <c r="H77" s="84" t="s">
        <v>139</v>
      </c>
      <c r="I77" s="182">
        <v>29825.67</v>
      </c>
      <c r="J77" s="182">
        <v>28270</v>
      </c>
      <c r="K77" s="182">
        <v>8431.7199999999993</v>
      </c>
      <c r="L77" s="182">
        <v>0.59</v>
      </c>
      <c r="M77" s="108">
        <v>5.9715999762061066E-2</v>
      </c>
      <c r="N77" s="111">
        <v>1.1018972110686313E-2</v>
      </c>
      <c r="O77" s="101"/>
      <c r="P77" s="202"/>
      <c r="Q77" s="203"/>
    </row>
    <row r="78" spans="2:17">
      <c r="B78" s="82" t="s">
        <v>821</v>
      </c>
      <c r="C78" s="129">
        <v>198010</v>
      </c>
      <c r="D78" s="83" t="s">
        <v>111</v>
      </c>
      <c r="E78" s="83"/>
      <c r="F78" s="129">
        <v>520017070</v>
      </c>
      <c r="G78" s="83" t="s">
        <v>354</v>
      </c>
      <c r="H78" s="84" t="s">
        <v>139</v>
      </c>
      <c r="I78" s="182">
        <v>829337.27</v>
      </c>
      <c r="J78" s="182">
        <v>575</v>
      </c>
      <c r="K78" s="182">
        <v>4768.6899999999996</v>
      </c>
      <c r="L78" s="182">
        <v>0.7</v>
      </c>
      <c r="M78" s="108">
        <v>3.3773309704940746E-2</v>
      </c>
      <c r="N78" s="111">
        <v>6.2319505527352317E-3</v>
      </c>
      <c r="O78" s="101"/>
      <c r="P78" s="202"/>
      <c r="Q78" s="203"/>
    </row>
    <row r="79" spans="2:17">
      <c r="B79" s="82" t="s">
        <v>822</v>
      </c>
      <c r="C79" s="129">
        <v>226019</v>
      </c>
      <c r="D79" s="83" t="s">
        <v>111</v>
      </c>
      <c r="E79" s="83"/>
      <c r="F79" s="129">
        <v>520024126</v>
      </c>
      <c r="G79" s="83" t="s">
        <v>354</v>
      </c>
      <c r="H79" s="84" t="s">
        <v>139</v>
      </c>
      <c r="I79" s="182">
        <v>4037287.99</v>
      </c>
      <c r="J79" s="182">
        <v>289.39999999999998</v>
      </c>
      <c r="K79" s="182">
        <v>11683.91</v>
      </c>
      <c r="L79" s="182">
        <v>1.3800000000000001</v>
      </c>
      <c r="M79" s="108">
        <v>8.2748996264100677E-2</v>
      </c>
      <c r="N79" s="111">
        <v>1.5269088446220809E-2</v>
      </c>
      <c r="O79" s="101"/>
      <c r="P79" s="202"/>
      <c r="Q79" s="203"/>
    </row>
    <row r="80" spans="2:17">
      <c r="B80" s="82" t="s">
        <v>823</v>
      </c>
      <c r="C80" s="129">
        <v>723007</v>
      </c>
      <c r="D80" s="83" t="s">
        <v>111</v>
      </c>
      <c r="E80" s="83"/>
      <c r="F80" s="129">
        <v>723</v>
      </c>
      <c r="G80" s="83" t="s">
        <v>354</v>
      </c>
      <c r="H80" s="84" t="s">
        <v>139</v>
      </c>
      <c r="I80" s="182">
        <v>535781.07000000007</v>
      </c>
      <c r="J80" s="182">
        <v>6350</v>
      </c>
      <c r="K80" s="182">
        <v>34022.097945000001</v>
      </c>
      <c r="L80" s="182">
        <v>2.0499999999999998</v>
      </c>
      <c r="M80" s="108">
        <v>0.24095482212270317</v>
      </c>
      <c r="N80" s="111">
        <v>4.4461693272901989E-2</v>
      </c>
      <c r="O80" s="101"/>
      <c r="P80" s="202"/>
      <c r="Q80" s="203"/>
    </row>
    <row r="81" spans="2:17">
      <c r="B81" s="82" t="s">
        <v>824</v>
      </c>
      <c r="C81" s="129">
        <v>699017</v>
      </c>
      <c r="D81" s="83" t="s">
        <v>111</v>
      </c>
      <c r="E81" s="83"/>
      <c r="F81" s="129">
        <v>520025438</v>
      </c>
      <c r="G81" s="83" t="s">
        <v>354</v>
      </c>
      <c r="H81" s="84" t="s">
        <v>139</v>
      </c>
      <c r="I81" s="182">
        <v>146148.26999999999</v>
      </c>
      <c r="J81" s="182">
        <v>27500</v>
      </c>
      <c r="K81" s="182">
        <v>40190.780000000006</v>
      </c>
      <c r="L81" s="182">
        <v>2.3199999999999998</v>
      </c>
      <c r="M81" s="108">
        <v>0.28464330040810765</v>
      </c>
      <c r="N81" s="111">
        <v>5.2523219927455997E-2</v>
      </c>
      <c r="O81" s="101"/>
      <c r="P81" s="202"/>
      <c r="Q81" s="203"/>
    </row>
    <row r="82" spans="2:17">
      <c r="B82" s="82" t="s">
        <v>825</v>
      </c>
      <c r="C82" s="129">
        <v>1081686</v>
      </c>
      <c r="D82" s="83" t="s">
        <v>111</v>
      </c>
      <c r="E82" s="83"/>
      <c r="F82" s="129">
        <v>520043720</v>
      </c>
      <c r="G82" s="83" t="s">
        <v>354</v>
      </c>
      <c r="H82" s="84" t="s">
        <v>139</v>
      </c>
      <c r="I82" s="182">
        <v>1303291.3899999999</v>
      </c>
      <c r="J82" s="182">
        <v>1673</v>
      </c>
      <c r="K82" s="182">
        <v>21804.07</v>
      </c>
      <c r="L82" s="182">
        <v>1.84</v>
      </c>
      <c r="M82" s="108">
        <v>0.15442304048663416</v>
      </c>
      <c r="N82" s="111">
        <v>2.8494594131381515E-2</v>
      </c>
      <c r="O82" s="101"/>
      <c r="P82" s="202"/>
      <c r="Q82" s="203"/>
    </row>
    <row r="83" spans="2:17">
      <c r="B83" s="82" t="s">
        <v>826</v>
      </c>
      <c r="C83" s="129">
        <v>1098565</v>
      </c>
      <c r="D83" s="83" t="s">
        <v>111</v>
      </c>
      <c r="E83" s="83"/>
      <c r="F83" s="129">
        <v>513765859</v>
      </c>
      <c r="G83" s="83" t="s">
        <v>354</v>
      </c>
      <c r="H83" s="84" t="s">
        <v>139</v>
      </c>
      <c r="I83" s="182">
        <v>871234.46</v>
      </c>
      <c r="J83" s="182">
        <v>12000</v>
      </c>
      <c r="K83" s="182">
        <v>104548.13</v>
      </c>
      <c r="L83" s="182">
        <v>7.5200000000000005</v>
      </c>
      <c r="M83" s="108">
        <v>0.74044158323615239</v>
      </c>
      <c r="N83" s="111">
        <v>0.13662846117926203</v>
      </c>
      <c r="O83" s="101"/>
      <c r="P83" s="202"/>
      <c r="Q83" s="203"/>
    </row>
    <row r="84" spans="2:17">
      <c r="B84" s="82" t="s">
        <v>827</v>
      </c>
      <c r="C84" s="129">
        <v>1098920</v>
      </c>
      <c r="D84" s="83" t="s">
        <v>111</v>
      </c>
      <c r="E84" s="83"/>
      <c r="F84" s="129">
        <v>513821488</v>
      </c>
      <c r="G84" s="83" t="s">
        <v>354</v>
      </c>
      <c r="H84" s="84" t="s">
        <v>139</v>
      </c>
      <c r="I84" s="182">
        <v>6217930.9400000004</v>
      </c>
      <c r="J84" s="182">
        <v>1039</v>
      </c>
      <c r="K84" s="182">
        <v>64604.3</v>
      </c>
      <c r="L84" s="182">
        <v>3.81</v>
      </c>
      <c r="M84" s="108">
        <v>0.45754725766843807</v>
      </c>
      <c r="N84" s="111">
        <v>8.442796723923611E-2</v>
      </c>
      <c r="O84" s="101"/>
      <c r="P84" s="202"/>
      <c r="Q84" s="203"/>
    </row>
    <row r="85" spans="2:17">
      <c r="B85" s="82" t="s">
        <v>828</v>
      </c>
      <c r="C85" s="129">
        <v>1081942</v>
      </c>
      <c r="D85" s="83" t="s">
        <v>111</v>
      </c>
      <c r="E85" s="83"/>
      <c r="F85" s="129">
        <v>520036104</v>
      </c>
      <c r="G85" s="83" t="s">
        <v>354</v>
      </c>
      <c r="H85" s="84" t="s">
        <v>139</v>
      </c>
      <c r="I85" s="182">
        <v>6190263.6299999999</v>
      </c>
      <c r="J85" s="182">
        <v>614</v>
      </c>
      <c r="K85" s="182">
        <v>38008.219999999994</v>
      </c>
      <c r="L85" s="182">
        <v>1.52</v>
      </c>
      <c r="M85" s="108">
        <v>0.2691857481600865</v>
      </c>
      <c r="N85" s="111">
        <v>4.9670946871673831E-2</v>
      </c>
      <c r="O85" s="101"/>
      <c r="P85" s="202"/>
      <c r="Q85" s="203"/>
    </row>
    <row r="86" spans="2:17">
      <c r="B86" s="82" t="s">
        <v>829</v>
      </c>
      <c r="C86" s="129">
        <v>1081868</v>
      </c>
      <c r="D86" s="83" t="s">
        <v>111</v>
      </c>
      <c r="E86" s="83"/>
      <c r="F86" s="129">
        <v>520043811</v>
      </c>
      <c r="G86" s="83" t="s">
        <v>830</v>
      </c>
      <c r="H86" s="84" t="s">
        <v>139</v>
      </c>
      <c r="I86" s="182">
        <v>309971.77</v>
      </c>
      <c r="J86" s="182">
        <v>7290</v>
      </c>
      <c r="K86" s="182">
        <v>22596.942032999999</v>
      </c>
      <c r="L86" s="182">
        <v>1.47</v>
      </c>
      <c r="M86" s="108">
        <v>0.16003840083232554</v>
      </c>
      <c r="N86" s="111">
        <v>2.9530756956875025E-2</v>
      </c>
      <c r="O86" s="101"/>
      <c r="P86" s="202"/>
      <c r="Q86" s="203"/>
    </row>
    <row r="87" spans="2:17">
      <c r="B87" s="82" t="s">
        <v>831</v>
      </c>
      <c r="C87" s="129">
        <v>256016</v>
      </c>
      <c r="D87" s="83" t="s">
        <v>111</v>
      </c>
      <c r="E87" s="83"/>
      <c r="F87" s="129">
        <v>520036690</v>
      </c>
      <c r="G87" s="83" t="s">
        <v>601</v>
      </c>
      <c r="H87" s="84" t="s">
        <v>139</v>
      </c>
      <c r="I87" s="182">
        <v>473240.51</v>
      </c>
      <c r="J87" s="182">
        <v>10560</v>
      </c>
      <c r="K87" s="182">
        <v>49974.2</v>
      </c>
      <c r="L87" s="182">
        <v>3.21</v>
      </c>
      <c r="M87" s="108">
        <v>0.35393244976223032</v>
      </c>
      <c r="N87" s="111">
        <v>6.5308657789141467E-2</v>
      </c>
      <c r="O87" s="101"/>
      <c r="P87" s="202"/>
      <c r="Q87" s="203"/>
    </row>
    <row r="88" spans="2:17">
      <c r="B88" s="82" t="s">
        <v>832</v>
      </c>
      <c r="C88" s="129">
        <v>1081843</v>
      </c>
      <c r="D88" s="83" t="s">
        <v>111</v>
      </c>
      <c r="E88" s="83"/>
      <c r="F88" s="129">
        <v>520043795</v>
      </c>
      <c r="G88" s="83" t="s">
        <v>132</v>
      </c>
      <c r="H88" s="84" t="s">
        <v>139</v>
      </c>
      <c r="I88" s="182">
        <v>1325593.79</v>
      </c>
      <c r="J88" s="182">
        <v>991</v>
      </c>
      <c r="K88" s="182">
        <v>13136.630000000001</v>
      </c>
      <c r="L88" s="182">
        <v>1.97</v>
      </c>
      <c r="M88" s="108">
        <v>9.3037600152078639E-2</v>
      </c>
      <c r="N88" s="111">
        <v>1.7167571930567567E-2</v>
      </c>
      <c r="O88" s="101"/>
      <c r="P88" s="202"/>
      <c r="Q88" s="203"/>
    </row>
    <row r="89" spans="2:17">
      <c r="B89" s="82" t="s">
        <v>833</v>
      </c>
      <c r="C89" s="129">
        <v>1099654</v>
      </c>
      <c r="D89" s="83" t="s">
        <v>111</v>
      </c>
      <c r="E89" s="83"/>
      <c r="F89" s="129">
        <v>512394776</v>
      </c>
      <c r="G89" s="83" t="s">
        <v>157</v>
      </c>
      <c r="H89" s="84" t="s">
        <v>139</v>
      </c>
      <c r="I89" s="182">
        <v>260018.66999999998</v>
      </c>
      <c r="J89" s="182">
        <v>2251</v>
      </c>
      <c r="K89" s="182">
        <v>5853.02</v>
      </c>
      <c r="L89" s="182">
        <v>0.77</v>
      </c>
      <c r="M89" s="108">
        <v>4.1452863819877644E-2</v>
      </c>
      <c r="N89" s="111">
        <v>7.6490044905771545E-3</v>
      </c>
      <c r="O89" s="101"/>
      <c r="P89" s="202"/>
      <c r="Q89" s="203"/>
    </row>
    <row r="90" spans="2:17">
      <c r="B90" s="82" t="s">
        <v>834</v>
      </c>
      <c r="C90" s="129">
        <v>1123017</v>
      </c>
      <c r="D90" s="83" t="s">
        <v>111</v>
      </c>
      <c r="E90" s="83"/>
      <c r="F90" s="129">
        <v>1579</v>
      </c>
      <c r="G90" s="83" t="s">
        <v>157</v>
      </c>
      <c r="H90" s="84" t="s">
        <v>139</v>
      </c>
      <c r="I90" s="182">
        <v>124899.47</v>
      </c>
      <c r="J90" s="182">
        <v>2687</v>
      </c>
      <c r="K90" s="182">
        <v>3356.05</v>
      </c>
      <c r="L90" s="182">
        <v>0.23</v>
      </c>
      <c r="M90" s="108">
        <v>2.3768564539793195E-2</v>
      </c>
      <c r="N90" s="111">
        <v>4.3858455157510931E-3</v>
      </c>
      <c r="O90" s="101"/>
      <c r="P90" s="202"/>
      <c r="Q90" s="203"/>
    </row>
    <row r="91" spans="2:17">
      <c r="B91" s="82" t="s">
        <v>835</v>
      </c>
      <c r="C91" s="129">
        <v>1082312</v>
      </c>
      <c r="D91" s="83" t="s">
        <v>111</v>
      </c>
      <c r="E91" s="83"/>
      <c r="F91" s="129">
        <v>520036740</v>
      </c>
      <c r="G91" s="83" t="s">
        <v>157</v>
      </c>
      <c r="H91" s="84" t="s">
        <v>139</v>
      </c>
      <c r="I91" s="182">
        <v>444975.92</v>
      </c>
      <c r="J91" s="182">
        <v>2185</v>
      </c>
      <c r="K91" s="182">
        <v>9722.7199999999993</v>
      </c>
      <c r="L91" s="182">
        <v>1.01</v>
      </c>
      <c r="M91" s="108">
        <v>6.8859253533868112E-2</v>
      </c>
      <c r="N91" s="111">
        <v>1.2706112219097886E-2</v>
      </c>
      <c r="O91" s="101"/>
      <c r="P91" s="202"/>
      <c r="Q91" s="203"/>
    </row>
    <row r="92" spans="2:17">
      <c r="B92" s="82" t="s">
        <v>836</v>
      </c>
      <c r="C92" s="129">
        <v>1087659</v>
      </c>
      <c r="D92" s="83" t="s">
        <v>111</v>
      </c>
      <c r="E92" s="83"/>
      <c r="F92" s="129">
        <v>1146</v>
      </c>
      <c r="G92" s="83" t="s">
        <v>157</v>
      </c>
      <c r="H92" s="84" t="s">
        <v>139</v>
      </c>
      <c r="I92" s="182">
        <v>732603.02</v>
      </c>
      <c r="J92" s="182">
        <v>3975</v>
      </c>
      <c r="K92" s="182">
        <v>29120.97</v>
      </c>
      <c r="L92" s="182">
        <v>1.5</v>
      </c>
      <c r="M92" s="108">
        <v>0.20624354670114611</v>
      </c>
      <c r="N92" s="111">
        <v>3.805666652428364E-2</v>
      </c>
      <c r="O92" s="101"/>
      <c r="P92" s="202"/>
      <c r="Q92" s="203"/>
    </row>
    <row r="93" spans="2:17">
      <c r="B93" s="82" t="s">
        <v>837</v>
      </c>
      <c r="C93" s="129">
        <v>1095819</v>
      </c>
      <c r="D93" s="83" t="s">
        <v>111</v>
      </c>
      <c r="E93" s="83"/>
      <c r="F93" s="129">
        <v>512849498</v>
      </c>
      <c r="G93" s="83" t="s">
        <v>157</v>
      </c>
      <c r="H93" s="84" t="s">
        <v>139</v>
      </c>
      <c r="I93" s="182">
        <v>239675.25</v>
      </c>
      <c r="J93" s="182">
        <v>1450</v>
      </c>
      <c r="K93" s="182">
        <v>3475.29</v>
      </c>
      <c r="L93" s="182">
        <v>0.32</v>
      </c>
      <c r="M93" s="108">
        <v>2.4613058404820514E-2</v>
      </c>
      <c r="N93" s="111">
        <v>4.5416740103498502E-3</v>
      </c>
      <c r="O93" s="101"/>
      <c r="P93" s="202"/>
      <c r="Q93" s="203"/>
    </row>
    <row r="94" spans="2:17">
      <c r="B94" s="82" t="s">
        <v>838</v>
      </c>
      <c r="C94" s="129">
        <v>1107663</v>
      </c>
      <c r="D94" s="83" t="s">
        <v>111</v>
      </c>
      <c r="E94" s="83"/>
      <c r="F94" s="129">
        <v>512832742</v>
      </c>
      <c r="G94" s="83" t="s">
        <v>156</v>
      </c>
      <c r="H94" s="84" t="s">
        <v>139</v>
      </c>
      <c r="I94" s="182">
        <v>966236.9</v>
      </c>
      <c r="J94" s="182">
        <v>9870</v>
      </c>
      <c r="K94" s="182">
        <v>95367.579999999987</v>
      </c>
      <c r="L94" s="182">
        <v>3.23</v>
      </c>
      <c r="M94" s="108">
        <v>0.67542214217126995</v>
      </c>
      <c r="N94" s="111">
        <v>0.12463088246332252</v>
      </c>
      <c r="O94" s="101"/>
      <c r="P94" s="202"/>
      <c r="Q94" s="203"/>
    </row>
    <row r="95" spans="2:17">
      <c r="B95" s="82" t="s">
        <v>839</v>
      </c>
      <c r="C95" s="129">
        <v>1092345</v>
      </c>
      <c r="D95" s="83" t="s">
        <v>111</v>
      </c>
      <c r="E95" s="83"/>
      <c r="F95" s="129">
        <v>511396046</v>
      </c>
      <c r="G95" s="83" t="s">
        <v>156</v>
      </c>
      <c r="H95" s="84" t="s">
        <v>139</v>
      </c>
      <c r="I95" s="182">
        <v>582234.06999999995</v>
      </c>
      <c r="J95" s="182">
        <v>2910</v>
      </c>
      <c r="K95" s="182">
        <v>16943.010000000002</v>
      </c>
      <c r="L95" s="182">
        <v>2.8299999999999996</v>
      </c>
      <c r="M95" s="108">
        <v>0.11999553841073927</v>
      </c>
      <c r="N95" s="111">
        <v>2.2141930076079296E-2</v>
      </c>
      <c r="O95" s="101"/>
      <c r="P95" s="202"/>
      <c r="Q95" s="203"/>
    </row>
    <row r="96" spans="2:17">
      <c r="B96" s="82" t="s">
        <v>840</v>
      </c>
      <c r="C96" s="129">
        <v>1101534</v>
      </c>
      <c r="D96" s="83" t="s">
        <v>111</v>
      </c>
      <c r="E96" s="83"/>
      <c r="F96" s="129">
        <v>511930125</v>
      </c>
      <c r="G96" s="83" t="s">
        <v>156</v>
      </c>
      <c r="H96" s="84" t="s">
        <v>139</v>
      </c>
      <c r="I96" s="182">
        <v>2073623.02</v>
      </c>
      <c r="J96" s="182">
        <v>2423</v>
      </c>
      <c r="K96" s="182">
        <v>50243.89</v>
      </c>
      <c r="L96" s="182">
        <v>2.0599999999999996</v>
      </c>
      <c r="M96" s="108">
        <v>0.35584247618339115</v>
      </c>
      <c r="N96" s="111">
        <v>6.56611014884734E-2</v>
      </c>
      <c r="O96" s="101"/>
      <c r="P96" s="202"/>
      <c r="Q96" s="203"/>
    </row>
    <row r="97" spans="2:17">
      <c r="B97" s="82" t="s">
        <v>841</v>
      </c>
      <c r="C97" s="129">
        <v>1083484</v>
      </c>
      <c r="D97" s="83" t="s">
        <v>111</v>
      </c>
      <c r="E97" s="83"/>
      <c r="F97" s="129">
        <v>520044314</v>
      </c>
      <c r="G97" s="83" t="s">
        <v>156</v>
      </c>
      <c r="H97" s="84" t="s">
        <v>139</v>
      </c>
      <c r="I97" s="182">
        <v>4504197.97</v>
      </c>
      <c r="J97" s="182">
        <v>1719</v>
      </c>
      <c r="K97" s="182">
        <v>77427.16</v>
      </c>
      <c r="L97" s="182">
        <v>2.86</v>
      </c>
      <c r="M97" s="108">
        <v>0.54836264346267005</v>
      </c>
      <c r="N97" s="111">
        <v>0.10118548963315278</v>
      </c>
      <c r="O97" s="101"/>
      <c r="P97" s="202"/>
      <c r="Q97" s="203"/>
    </row>
    <row r="98" spans="2:17">
      <c r="B98" s="106" t="s">
        <v>842</v>
      </c>
      <c r="C98" s="83"/>
      <c r="D98" s="83"/>
      <c r="E98" s="83"/>
      <c r="F98" s="83"/>
      <c r="G98" s="83"/>
      <c r="H98" s="84"/>
      <c r="I98" s="211">
        <v>328366105.48000002</v>
      </c>
      <c r="J98" s="182"/>
      <c r="K98" s="211">
        <v>2103754.662339</v>
      </c>
      <c r="L98" s="182"/>
      <c r="M98" s="131">
        <v>14.8994289321361</v>
      </c>
      <c r="N98" s="130">
        <v>2.7492864981332095</v>
      </c>
    </row>
    <row r="99" spans="2:17">
      <c r="B99" s="106" t="s">
        <v>843</v>
      </c>
      <c r="C99" s="83"/>
      <c r="D99" s="83"/>
      <c r="E99" s="83"/>
      <c r="F99" s="83"/>
      <c r="G99" s="83"/>
      <c r="H99" s="84"/>
      <c r="I99" s="182"/>
      <c r="J99" s="182"/>
      <c r="K99" s="182"/>
      <c r="L99" s="182"/>
      <c r="M99" s="108"/>
      <c r="N99" s="111"/>
    </row>
    <row r="100" spans="2:17">
      <c r="B100" s="82" t="s">
        <v>844</v>
      </c>
      <c r="C100" s="129">
        <v>315010</v>
      </c>
      <c r="D100" s="83" t="s">
        <v>111</v>
      </c>
      <c r="E100" s="83"/>
      <c r="F100" s="129">
        <v>520037284</v>
      </c>
      <c r="G100" s="83" t="s">
        <v>153</v>
      </c>
      <c r="H100" s="84" t="s">
        <v>139</v>
      </c>
      <c r="I100" s="182">
        <v>94406.239999999991</v>
      </c>
      <c r="J100" s="182">
        <v>9240</v>
      </c>
      <c r="K100" s="182">
        <v>8723.1299999999992</v>
      </c>
      <c r="L100" s="182">
        <v>1.03</v>
      </c>
      <c r="M100" s="108">
        <v>6.1779853814456331E-2</v>
      </c>
      <c r="N100" s="111">
        <v>1.1399800537481212E-2</v>
      </c>
    </row>
    <row r="101" spans="2:17">
      <c r="B101" s="82" t="s">
        <v>845</v>
      </c>
      <c r="C101" s="129">
        <v>1090364</v>
      </c>
      <c r="D101" s="83" t="s">
        <v>111</v>
      </c>
      <c r="E101" s="83"/>
      <c r="F101" s="129">
        <v>511297541</v>
      </c>
      <c r="G101" s="83" t="s">
        <v>26</v>
      </c>
      <c r="H101" s="84" t="s">
        <v>139</v>
      </c>
      <c r="I101" s="182">
        <v>263656.45</v>
      </c>
      <c r="J101" s="182">
        <v>502.2</v>
      </c>
      <c r="K101" s="182">
        <v>1324.08</v>
      </c>
      <c r="L101" s="182">
        <v>1.36</v>
      </c>
      <c r="M101" s="108">
        <v>9.377536370390599E-3</v>
      </c>
      <c r="N101" s="111">
        <v>1.7303706233505779E-3</v>
      </c>
    </row>
    <row r="102" spans="2:17">
      <c r="B102" s="82" t="s">
        <v>846</v>
      </c>
      <c r="C102" s="129">
        <v>578013</v>
      </c>
      <c r="D102" s="83" t="s">
        <v>111</v>
      </c>
      <c r="E102" s="83"/>
      <c r="F102" s="129">
        <v>520033473</v>
      </c>
      <c r="G102" s="83" t="s">
        <v>26</v>
      </c>
      <c r="H102" s="84" t="s">
        <v>139</v>
      </c>
      <c r="I102" s="182">
        <v>199678.55</v>
      </c>
      <c r="J102" s="182">
        <v>11370</v>
      </c>
      <c r="K102" s="182">
        <v>22703.45</v>
      </c>
      <c r="L102" s="182">
        <v>4.3600000000000003</v>
      </c>
      <c r="M102" s="108">
        <v>0.16079272257593533</v>
      </c>
      <c r="N102" s="111">
        <v>2.9669946626116758E-2</v>
      </c>
    </row>
    <row r="103" spans="2:17">
      <c r="B103" s="82" t="s">
        <v>847</v>
      </c>
      <c r="C103" s="129">
        <v>286013</v>
      </c>
      <c r="D103" s="83" t="s">
        <v>111</v>
      </c>
      <c r="E103" s="83"/>
      <c r="F103" s="129">
        <v>520037250</v>
      </c>
      <c r="G103" s="83" t="s">
        <v>26</v>
      </c>
      <c r="H103" s="84" t="s">
        <v>139</v>
      </c>
      <c r="I103" s="182">
        <v>473300.66</v>
      </c>
      <c r="J103" s="182">
        <v>899.6</v>
      </c>
      <c r="K103" s="182">
        <v>4257.8200000000006</v>
      </c>
      <c r="L103" s="182">
        <v>5.46</v>
      </c>
      <c r="M103" s="108">
        <v>3.0155173334372929E-2</v>
      </c>
      <c r="N103" s="111">
        <v>5.5643213759852556E-3</v>
      </c>
    </row>
    <row r="104" spans="2:17">
      <c r="B104" s="82" t="s">
        <v>848</v>
      </c>
      <c r="C104" s="129">
        <v>314013</v>
      </c>
      <c r="D104" s="83" t="s">
        <v>111</v>
      </c>
      <c r="E104" s="83"/>
      <c r="F104" s="129">
        <v>520037565</v>
      </c>
      <c r="G104" s="83" t="s">
        <v>26</v>
      </c>
      <c r="H104" s="84" t="s">
        <v>139</v>
      </c>
      <c r="I104" s="182">
        <v>141136.53</v>
      </c>
      <c r="J104" s="182">
        <v>11600</v>
      </c>
      <c r="K104" s="182">
        <v>16371.84</v>
      </c>
      <c r="L104" s="182">
        <v>2.9499999999999997</v>
      </c>
      <c r="M104" s="108">
        <v>0.11595033914130236</v>
      </c>
      <c r="N104" s="111">
        <v>2.139549799573736E-2</v>
      </c>
    </row>
    <row r="105" spans="2:17">
      <c r="B105" s="82" t="s">
        <v>849</v>
      </c>
      <c r="C105" s="129">
        <v>338012</v>
      </c>
      <c r="D105" s="83" t="s">
        <v>111</v>
      </c>
      <c r="E105" s="83"/>
      <c r="F105" s="129">
        <v>520037805</v>
      </c>
      <c r="G105" s="83" t="s">
        <v>26</v>
      </c>
      <c r="H105" s="84" t="s">
        <v>139</v>
      </c>
      <c r="I105" s="182">
        <v>116512.41</v>
      </c>
      <c r="J105" s="182">
        <v>2871</v>
      </c>
      <c r="K105" s="182">
        <v>3345.0699999999997</v>
      </c>
      <c r="L105" s="182">
        <v>1.08</v>
      </c>
      <c r="M105" s="108">
        <v>2.3690800847760318E-2</v>
      </c>
      <c r="N105" s="111">
        <v>4.3714963303209146E-3</v>
      </c>
    </row>
    <row r="106" spans="2:17">
      <c r="B106" s="82" t="s">
        <v>850</v>
      </c>
      <c r="C106" s="129">
        <v>1103571</v>
      </c>
      <c r="D106" s="83" t="s">
        <v>111</v>
      </c>
      <c r="E106" s="83"/>
      <c r="F106" s="129">
        <v>512665373</v>
      </c>
      <c r="G106" s="83" t="s">
        <v>26</v>
      </c>
      <c r="H106" s="84" t="s">
        <v>139</v>
      </c>
      <c r="I106" s="182">
        <v>31028.86</v>
      </c>
      <c r="J106" s="182">
        <v>1510</v>
      </c>
      <c r="K106" s="182">
        <v>468.53000000000003</v>
      </c>
      <c r="L106" s="182">
        <v>0.24</v>
      </c>
      <c r="M106" s="108">
        <v>3.3182716419091806E-3</v>
      </c>
      <c r="N106" s="111">
        <v>6.1229725406202514E-4</v>
      </c>
    </row>
    <row r="107" spans="2:17">
      <c r="B107" s="82" t="s">
        <v>851</v>
      </c>
      <c r="C107" s="129">
        <v>1086230</v>
      </c>
      <c r="D107" s="83" t="s">
        <v>111</v>
      </c>
      <c r="E107" s="83"/>
      <c r="F107" s="129">
        <v>513057588</v>
      </c>
      <c r="G107" s="83" t="s">
        <v>852</v>
      </c>
      <c r="H107" s="84" t="s">
        <v>139</v>
      </c>
      <c r="I107" s="182">
        <v>65608.03</v>
      </c>
      <c r="J107" s="182">
        <v>3275</v>
      </c>
      <c r="K107" s="182">
        <v>2148.6629825</v>
      </c>
      <c r="L107" s="182">
        <v>1.1499999999999999</v>
      </c>
      <c r="M107" s="108">
        <v>1.5217483283567224E-2</v>
      </c>
      <c r="N107" s="111">
        <v>2.8079748235747362E-3</v>
      </c>
    </row>
    <row r="108" spans="2:17">
      <c r="B108" s="82" t="s">
        <v>853</v>
      </c>
      <c r="C108" s="129">
        <v>1091651</v>
      </c>
      <c r="D108" s="83" t="s">
        <v>111</v>
      </c>
      <c r="E108" s="83"/>
      <c r="F108" s="129">
        <v>510007800</v>
      </c>
      <c r="G108" s="83" t="s">
        <v>852</v>
      </c>
      <c r="H108" s="84" t="s">
        <v>139</v>
      </c>
      <c r="I108" s="182">
        <v>130510.37</v>
      </c>
      <c r="J108" s="182">
        <v>3421</v>
      </c>
      <c r="K108" s="182">
        <v>4464.76</v>
      </c>
      <c r="L108" s="182">
        <v>0.53</v>
      </c>
      <c r="M108" s="108">
        <v>3.1620785213178307E-2</v>
      </c>
      <c r="N108" s="111">
        <v>5.8347603953769608E-3</v>
      </c>
    </row>
    <row r="109" spans="2:17">
      <c r="B109" s="82" t="s">
        <v>854</v>
      </c>
      <c r="C109" s="129">
        <v>751032</v>
      </c>
      <c r="D109" s="83" t="s">
        <v>111</v>
      </c>
      <c r="E109" s="83"/>
      <c r="F109" s="129">
        <v>520029109</v>
      </c>
      <c r="G109" s="83" t="s">
        <v>852</v>
      </c>
      <c r="H109" s="84" t="s">
        <v>139</v>
      </c>
      <c r="I109" s="182">
        <v>127005.09</v>
      </c>
      <c r="J109" s="182">
        <v>591.79999999999995</v>
      </c>
      <c r="K109" s="182">
        <v>751.61</v>
      </c>
      <c r="L109" s="182">
        <v>0.38</v>
      </c>
      <c r="M109" s="108">
        <v>5.3231301064507273E-3</v>
      </c>
      <c r="N109" s="111">
        <v>9.8223964127282931E-4</v>
      </c>
    </row>
    <row r="110" spans="2:17">
      <c r="B110" s="82" t="s">
        <v>855</v>
      </c>
      <c r="C110" s="129">
        <v>1121730</v>
      </c>
      <c r="D110" s="83" t="s">
        <v>111</v>
      </c>
      <c r="E110" s="83"/>
      <c r="F110" s="129" t="s">
        <v>2462</v>
      </c>
      <c r="G110" s="83" t="s">
        <v>781</v>
      </c>
      <c r="H110" s="84" t="s">
        <v>139</v>
      </c>
      <c r="I110" s="182">
        <v>1558852.93</v>
      </c>
      <c r="J110" s="182">
        <v>450</v>
      </c>
      <c r="K110" s="182">
        <v>7014.84</v>
      </c>
      <c r="L110" s="182">
        <v>1.96</v>
      </c>
      <c r="M110" s="108">
        <v>4.9681225630226873E-2</v>
      </c>
      <c r="N110" s="111">
        <v>9.1673260403484433E-3</v>
      </c>
    </row>
    <row r="111" spans="2:17">
      <c r="B111" s="82" t="s">
        <v>856</v>
      </c>
      <c r="C111" s="129">
        <v>1120609</v>
      </c>
      <c r="D111" s="83" t="s">
        <v>111</v>
      </c>
      <c r="E111" s="83"/>
      <c r="F111" s="129">
        <v>1554</v>
      </c>
      <c r="G111" s="83" t="s">
        <v>781</v>
      </c>
      <c r="H111" s="84" t="s">
        <v>139</v>
      </c>
      <c r="I111" s="182">
        <v>379657.26</v>
      </c>
      <c r="J111" s="182">
        <v>388.3</v>
      </c>
      <c r="K111" s="182">
        <v>1474.21</v>
      </c>
      <c r="L111" s="182">
        <v>0.41000000000000003</v>
      </c>
      <c r="M111" s="108">
        <v>1.0440802589415691E-2</v>
      </c>
      <c r="N111" s="111">
        <v>1.9265676368872388E-3</v>
      </c>
    </row>
    <row r="112" spans="2:17">
      <c r="B112" s="82" t="s">
        <v>857</v>
      </c>
      <c r="C112" s="129">
        <v>1094119</v>
      </c>
      <c r="D112" s="83" t="s">
        <v>111</v>
      </c>
      <c r="E112" s="83"/>
      <c r="F112" s="129">
        <v>511524605</v>
      </c>
      <c r="G112" s="83" t="s">
        <v>781</v>
      </c>
      <c r="H112" s="84" t="s">
        <v>139</v>
      </c>
      <c r="I112" s="182">
        <v>181105.69</v>
      </c>
      <c r="J112" s="182">
        <v>1630</v>
      </c>
      <c r="K112" s="182">
        <v>2952.02</v>
      </c>
      <c r="L112" s="182">
        <v>0.5</v>
      </c>
      <c r="M112" s="108">
        <v>2.0907101471301173E-2</v>
      </c>
      <c r="N112" s="111">
        <v>3.8578399247351917E-3</v>
      </c>
    </row>
    <row r="113" spans="2:14">
      <c r="B113" s="82" t="s">
        <v>858</v>
      </c>
      <c r="C113" s="129">
        <v>1122381</v>
      </c>
      <c r="D113" s="83" t="s">
        <v>111</v>
      </c>
      <c r="E113" s="83"/>
      <c r="F113" s="129">
        <v>514304005</v>
      </c>
      <c r="G113" s="83" t="s">
        <v>781</v>
      </c>
      <c r="H113" s="84" t="s">
        <v>139</v>
      </c>
      <c r="I113" s="182">
        <v>2075855.1099999999</v>
      </c>
      <c r="J113" s="182">
        <v>501</v>
      </c>
      <c r="K113" s="182">
        <v>10400.039999999999</v>
      </c>
      <c r="L113" s="182">
        <v>1.6400000000000001</v>
      </c>
      <c r="M113" s="108">
        <v>7.365623931599076E-2</v>
      </c>
      <c r="N113" s="111">
        <v>1.3591266160406425E-2</v>
      </c>
    </row>
    <row r="114" spans="2:14">
      <c r="B114" s="82" t="s">
        <v>859</v>
      </c>
      <c r="C114" s="129">
        <v>601013</v>
      </c>
      <c r="D114" s="83" t="s">
        <v>111</v>
      </c>
      <c r="E114" s="83"/>
      <c r="F114" s="129">
        <v>520019704</v>
      </c>
      <c r="G114" s="83" t="s">
        <v>334</v>
      </c>
      <c r="H114" s="84" t="s">
        <v>139</v>
      </c>
      <c r="I114" s="182">
        <v>2678.7599999999998</v>
      </c>
      <c r="J114" s="182">
        <v>797900</v>
      </c>
      <c r="K114" s="182">
        <v>21373.83</v>
      </c>
      <c r="L114" s="182">
        <v>2.58</v>
      </c>
      <c r="M114" s="108">
        <v>0.1513759502443551</v>
      </c>
      <c r="N114" s="111">
        <v>2.7932336067676637E-2</v>
      </c>
    </row>
    <row r="115" spans="2:14">
      <c r="B115" s="82" t="s">
        <v>860</v>
      </c>
      <c r="C115" s="129">
        <v>711010</v>
      </c>
      <c r="D115" s="83" t="s">
        <v>111</v>
      </c>
      <c r="E115" s="83"/>
      <c r="F115" s="129">
        <v>520019753</v>
      </c>
      <c r="G115" s="83" t="s">
        <v>334</v>
      </c>
      <c r="H115" s="84" t="s">
        <v>139</v>
      </c>
      <c r="I115" s="182">
        <v>18048.550000000003</v>
      </c>
      <c r="J115" s="182">
        <v>87690</v>
      </c>
      <c r="K115" s="182">
        <v>15826.769999999999</v>
      </c>
      <c r="L115" s="182">
        <v>2.4</v>
      </c>
      <c r="M115" s="108">
        <v>0.11208998799227149</v>
      </c>
      <c r="N115" s="111">
        <v>2.0683174634860597E-2</v>
      </c>
    </row>
    <row r="116" spans="2:14">
      <c r="B116" s="82" t="s">
        <v>861</v>
      </c>
      <c r="C116" s="129">
        <v>726018</v>
      </c>
      <c r="D116" s="83" t="s">
        <v>111</v>
      </c>
      <c r="E116" s="83"/>
      <c r="F116" s="129">
        <v>520025636</v>
      </c>
      <c r="G116" s="83" t="s">
        <v>334</v>
      </c>
      <c r="H116" s="84" t="s">
        <v>139</v>
      </c>
      <c r="I116" s="182">
        <v>163045.84999999998</v>
      </c>
      <c r="J116" s="182">
        <v>707</v>
      </c>
      <c r="K116" s="182">
        <v>1152.74</v>
      </c>
      <c r="L116" s="182">
        <v>0.23</v>
      </c>
      <c r="M116" s="108">
        <v>8.1640544948976355E-3</v>
      </c>
      <c r="N116" s="111">
        <v>1.5064553745703772E-3</v>
      </c>
    </row>
    <row r="117" spans="2:14">
      <c r="B117" s="82" t="s">
        <v>862</v>
      </c>
      <c r="C117" s="129">
        <v>1099571</v>
      </c>
      <c r="D117" s="83" t="s">
        <v>111</v>
      </c>
      <c r="E117" s="83"/>
      <c r="F117" s="129">
        <v>513813162</v>
      </c>
      <c r="G117" s="83" t="s">
        <v>863</v>
      </c>
      <c r="H117" s="84" t="s">
        <v>139</v>
      </c>
      <c r="I117" s="182">
        <v>2043577.9000000001</v>
      </c>
      <c r="J117" s="182">
        <v>83.9</v>
      </c>
      <c r="K117" s="182">
        <v>1714.57</v>
      </c>
      <c r="L117" s="182">
        <v>6.71</v>
      </c>
      <c r="M117" s="108">
        <v>1.2143105049982336E-2</v>
      </c>
      <c r="N117" s="111">
        <v>2.2406814993642379E-3</v>
      </c>
    </row>
    <row r="118" spans="2:14">
      <c r="B118" s="82" t="s">
        <v>864</v>
      </c>
      <c r="C118" s="129">
        <v>1084367</v>
      </c>
      <c r="D118" s="83" t="s">
        <v>111</v>
      </c>
      <c r="E118" s="83"/>
      <c r="F118" s="129">
        <v>512101460</v>
      </c>
      <c r="G118" s="83" t="s">
        <v>863</v>
      </c>
      <c r="H118" s="84" t="s">
        <v>139</v>
      </c>
      <c r="I118" s="182">
        <v>3970186.75</v>
      </c>
      <c r="J118" s="182">
        <v>13.8</v>
      </c>
      <c r="K118" s="182">
        <v>547.88</v>
      </c>
      <c r="L118" s="182">
        <v>7.47</v>
      </c>
      <c r="M118" s="108">
        <v>3.8802524217642453E-3</v>
      </c>
      <c r="N118" s="111">
        <v>7.1599560232109424E-4</v>
      </c>
    </row>
    <row r="119" spans="2:14">
      <c r="B119" s="82" t="s">
        <v>865</v>
      </c>
      <c r="C119" s="129">
        <v>749077</v>
      </c>
      <c r="D119" s="83" t="s">
        <v>111</v>
      </c>
      <c r="E119" s="83"/>
      <c r="F119" s="129">
        <v>520028036</v>
      </c>
      <c r="G119" s="83" t="s">
        <v>758</v>
      </c>
      <c r="H119" s="84" t="s">
        <v>139</v>
      </c>
      <c r="I119" s="182">
        <v>485509.66000000003</v>
      </c>
      <c r="J119" s="182">
        <v>1980</v>
      </c>
      <c r="K119" s="182">
        <v>9613.09</v>
      </c>
      <c r="L119" s="182">
        <v>1.6400000000000001</v>
      </c>
      <c r="M119" s="108">
        <v>6.8082820605128228E-2</v>
      </c>
      <c r="N119" s="111">
        <v>1.2562842528869259E-2</v>
      </c>
    </row>
    <row r="120" spans="2:14">
      <c r="B120" s="82" t="s">
        <v>866</v>
      </c>
      <c r="C120" s="129">
        <v>1104280</v>
      </c>
      <c r="D120" s="83" t="s">
        <v>111</v>
      </c>
      <c r="E120" s="83"/>
      <c r="F120" s="129">
        <v>511898835</v>
      </c>
      <c r="G120" s="83" t="s">
        <v>758</v>
      </c>
      <c r="H120" s="84" t="s">
        <v>139</v>
      </c>
      <c r="I120" s="182">
        <v>2052321.08</v>
      </c>
      <c r="J120" s="182">
        <v>325</v>
      </c>
      <c r="K120" s="182">
        <v>6670.05</v>
      </c>
      <c r="L120" s="182">
        <v>1.5</v>
      </c>
      <c r="M120" s="108">
        <v>4.7239318218932257E-2</v>
      </c>
      <c r="N120" s="111">
        <v>8.7167380945860681E-3</v>
      </c>
    </row>
    <row r="121" spans="2:14">
      <c r="B121" s="82" t="s">
        <v>867</v>
      </c>
      <c r="C121" s="129">
        <v>7980204</v>
      </c>
      <c r="D121" s="83" t="s">
        <v>111</v>
      </c>
      <c r="E121" s="83"/>
      <c r="F121" s="129">
        <v>520032285</v>
      </c>
      <c r="G121" s="83" t="s">
        <v>126</v>
      </c>
      <c r="H121" s="84" t="s">
        <v>139</v>
      </c>
      <c r="I121" s="182">
        <v>1472.36</v>
      </c>
      <c r="J121" s="182">
        <v>170.1</v>
      </c>
      <c r="K121" s="182">
        <v>2.5</v>
      </c>
      <c r="L121" s="182">
        <v>0</v>
      </c>
      <c r="M121" s="108">
        <v>1.7705758659579858E-5</v>
      </c>
      <c r="N121" s="111">
        <v>3.2671187227179968E-6</v>
      </c>
    </row>
    <row r="122" spans="2:14">
      <c r="B122" s="82" t="s">
        <v>868</v>
      </c>
      <c r="C122" s="129">
        <v>1092709</v>
      </c>
      <c r="D122" s="83" t="s">
        <v>111</v>
      </c>
      <c r="E122" s="83"/>
      <c r="F122" s="129">
        <v>510291750</v>
      </c>
      <c r="G122" s="83" t="s">
        <v>126</v>
      </c>
      <c r="H122" s="84" t="s">
        <v>139</v>
      </c>
      <c r="I122" s="182">
        <v>861190.8600000001</v>
      </c>
      <c r="J122" s="182">
        <v>64.400000000000006</v>
      </c>
      <c r="K122" s="182">
        <v>554.61</v>
      </c>
      <c r="L122" s="182">
        <v>2.34</v>
      </c>
      <c r="M122" s="108">
        <v>3.9279163240758339E-3</v>
      </c>
      <c r="N122" s="111">
        <v>7.2479068592265115E-4</v>
      </c>
    </row>
    <row r="123" spans="2:14">
      <c r="B123" s="82" t="s">
        <v>869</v>
      </c>
      <c r="C123" s="129">
        <v>612010</v>
      </c>
      <c r="D123" s="83" t="s">
        <v>111</v>
      </c>
      <c r="E123" s="83"/>
      <c r="F123" s="129">
        <v>520020116</v>
      </c>
      <c r="G123" s="83" t="s">
        <v>126</v>
      </c>
      <c r="H123" s="84" t="s">
        <v>139</v>
      </c>
      <c r="I123" s="182">
        <v>510751.91000000003</v>
      </c>
      <c r="J123" s="182">
        <v>1564</v>
      </c>
      <c r="K123" s="182">
        <v>7988.16</v>
      </c>
      <c r="L123" s="182">
        <v>1.81</v>
      </c>
      <c r="M123" s="108">
        <v>5.6574573237643783E-2</v>
      </c>
      <c r="N123" s="111">
        <v>1.0439306838426796E-2</v>
      </c>
    </row>
    <row r="124" spans="2:14">
      <c r="B124" s="82" t="s">
        <v>870</v>
      </c>
      <c r="C124" s="129">
        <v>704015</v>
      </c>
      <c r="D124" s="83" t="s">
        <v>111</v>
      </c>
      <c r="E124" s="83"/>
      <c r="F124" s="129">
        <v>520025156</v>
      </c>
      <c r="G124" s="83" t="s">
        <v>126</v>
      </c>
      <c r="H124" s="84" t="s">
        <v>139</v>
      </c>
      <c r="I124" s="182">
        <v>262011.46</v>
      </c>
      <c r="J124" s="182">
        <v>2176</v>
      </c>
      <c r="K124" s="182">
        <v>5701.37</v>
      </c>
      <c r="L124" s="182">
        <v>2.3199999999999998</v>
      </c>
      <c r="M124" s="108">
        <v>4.0378832499587528E-2</v>
      </c>
      <c r="N124" s="111">
        <v>7.4508210688570813E-3</v>
      </c>
    </row>
    <row r="125" spans="2:14">
      <c r="B125" s="82" t="s">
        <v>871</v>
      </c>
      <c r="C125" s="129">
        <v>1124478</v>
      </c>
      <c r="D125" s="83" t="s">
        <v>111</v>
      </c>
      <c r="E125" s="83"/>
      <c r="F125" s="129">
        <v>514630011</v>
      </c>
      <c r="G125" s="83" t="s">
        <v>126</v>
      </c>
      <c r="H125" s="84" t="s">
        <v>139</v>
      </c>
      <c r="I125" s="182">
        <v>2166485.83</v>
      </c>
      <c r="J125" s="182">
        <v>121.4</v>
      </c>
      <c r="K125" s="182">
        <v>2630.11</v>
      </c>
      <c r="L125" s="182">
        <v>1.56</v>
      </c>
      <c r="M125" s="108">
        <v>1.8627237163259033E-2</v>
      </c>
      <c r="N125" s="111">
        <v>3.4371526495231316E-3</v>
      </c>
    </row>
    <row r="126" spans="2:14">
      <c r="B126" s="82" t="s">
        <v>872</v>
      </c>
      <c r="C126" s="129">
        <v>1117688</v>
      </c>
      <c r="D126" s="83" t="s">
        <v>111</v>
      </c>
      <c r="E126" s="83"/>
      <c r="F126" s="129">
        <v>514329580</v>
      </c>
      <c r="G126" s="83" t="s">
        <v>542</v>
      </c>
      <c r="H126" s="84" t="s">
        <v>139</v>
      </c>
      <c r="I126" s="182">
        <v>81631.95</v>
      </c>
      <c r="J126" s="182">
        <v>6373</v>
      </c>
      <c r="K126" s="182">
        <v>5202.4000000000005</v>
      </c>
      <c r="L126" s="182">
        <v>0.57999999999999996</v>
      </c>
      <c r="M126" s="108">
        <v>3.6844975540239307E-2</v>
      </c>
      <c r="N126" s="111">
        <v>6.7987433772272428E-3</v>
      </c>
    </row>
    <row r="127" spans="2:14">
      <c r="B127" s="82" t="s">
        <v>873</v>
      </c>
      <c r="C127" s="129">
        <v>810010</v>
      </c>
      <c r="D127" s="83" t="s">
        <v>111</v>
      </c>
      <c r="E127" s="83"/>
      <c r="F127" s="129">
        <v>520032970</v>
      </c>
      <c r="G127" s="83" t="s">
        <v>542</v>
      </c>
      <c r="H127" s="84" t="s">
        <v>139</v>
      </c>
      <c r="I127" s="182">
        <v>22581.85</v>
      </c>
      <c r="J127" s="182">
        <v>8276</v>
      </c>
      <c r="K127" s="182">
        <v>1868.87</v>
      </c>
      <c r="L127" s="182">
        <v>0.35000000000000003</v>
      </c>
      <c r="M127" s="108">
        <v>1.3235904474451603E-2</v>
      </c>
      <c r="N127" s="111">
        <v>2.4423280669303928E-3</v>
      </c>
    </row>
    <row r="128" spans="2:14">
      <c r="B128" s="82" t="s">
        <v>874</v>
      </c>
      <c r="C128" s="129">
        <v>1091933</v>
      </c>
      <c r="D128" s="83" t="s">
        <v>111</v>
      </c>
      <c r="E128" s="83"/>
      <c r="F128" s="129">
        <v>513029975</v>
      </c>
      <c r="G128" s="83" t="s">
        <v>393</v>
      </c>
      <c r="H128" s="84" t="s">
        <v>139</v>
      </c>
      <c r="I128" s="182">
        <v>262600.7</v>
      </c>
      <c r="J128" s="182">
        <v>702.4</v>
      </c>
      <c r="K128" s="182">
        <v>1844.51</v>
      </c>
      <c r="L128" s="182">
        <v>1</v>
      </c>
      <c r="M128" s="108">
        <v>1.3063379562072659E-2</v>
      </c>
      <c r="N128" s="111">
        <v>2.4104932620962285E-3</v>
      </c>
    </row>
    <row r="129" spans="2:14">
      <c r="B129" s="82" t="s">
        <v>875</v>
      </c>
      <c r="C129" s="129">
        <v>134015</v>
      </c>
      <c r="D129" s="83" t="s">
        <v>111</v>
      </c>
      <c r="E129" s="83"/>
      <c r="F129" s="129">
        <v>520034232</v>
      </c>
      <c r="G129" s="83" t="s">
        <v>393</v>
      </c>
      <c r="H129" s="84" t="s">
        <v>139</v>
      </c>
      <c r="I129" s="182">
        <v>375282.04</v>
      </c>
      <c r="J129" s="182">
        <v>1208</v>
      </c>
      <c r="K129" s="182">
        <v>4533.3999999999996</v>
      </c>
      <c r="L129" s="182">
        <v>1.91</v>
      </c>
      <c r="M129" s="108">
        <v>3.210691452293573E-2</v>
      </c>
      <c r="N129" s="111">
        <v>5.9244624070279054E-3</v>
      </c>
    </row>
    <row r="130" spans="2:14">
      <c r="B130" s="82" t="s">
        <v>876</v>
      </c>
      <c r="C130" s="129">
        <v>756015</v>
      </c>
      <c r="D130" s="83" t="s">
        <v>111</v>
      </c>
      <c r="E130" s="83"/>
      <c r="F130" s="129">
        <v>520029315</v>
      </c>
      <c r="G130" s="83" t="s">
        <v>393</v>
      </c>
      <c r="H130" s="84" t="s">
        <v>139</v>
      </c>
      <c r="I130" s="182">
        <v>14663.460000000001</v>
      </c>
      <c r="J130" s="182">
        <v>400.7</v>
      </c>
      <c r="K130" s="182">
        <v>58.75</v>
      </c>
      <c r="L130" s="182">
        <v>0.26</v>
      </c>
      <c r="M130" s="108">
        <v>4.1608532850012663E-4</v>
      </c>
      <c r="N130" s="111">
        <v>7.6777289983872906E-5</v>
      </c>
    </row>
    <row r="131" spans="2:14">
      <c r="B131" s="82" t="s">
        <v>877</v>
      </c>
      <c r="C131" s="129">
        <v>644013</v>
      </c>
      <c r="D131" s="83" t="s">
        <v>111</v>
      </c>
      <c r="E131" s="83"/>
      <c r="F131" s="129">
        <v>520039843</v>
      </c>
      <c r="G131" s="83" t="s">
        <v>393</v>
      </c>
      <c r="H131" s="84" t="s">
        <v>139</v>
      </c>
      <c r="I131" s="182">
        <v>272835.95999999996</v>
      </c>
      <c r="J131" s="182">
        <v>2258</v>
      </c>
      <c r="K131" s="182">
        <v>6160.63</v>
      </c>
      <c r="L131" s="182">
        <v>1.06</v>
      </c>
      <c r="M131" s="108">
        <v>4.3631451188386988E-2</v>
      </c>
      <c r="N131" s="111">
        <v>8.051003846695267E-3</v>
      </c>
    </row>
    <row r="132" spans="2:14">
      <c r="B132" s="82" t="s">
        <v>878</v>
      </c>
      <c r="C132" s="129">
        <v>1103878</v>
      </c>
      <c r="D132" s="83" t="s">
        <v>111</v>
      </c>
      <c r="E132" s="83"/>
      <c r="F132" s="129">
        <v>513506329</v>
      </c>
      <c r="G132" s="83" t="s">
        <v>393</v>
      </c>
      <c r="H132" s="84" t="s">
        <v>139</v>
      </c>
      <c r="I132" s="182">
        <v>2352275.2199999997</v>
      </c>
      <c r="J132" s="182">
        <v>744.3</v>
      </c>
      <c r="K132" s="182">
        <v>17507.98</v>
      </c>
      <c r="L132" s="182">
        <v>3.02</v>
      </c>
      <c r="M132" s="108">
        <v>0.12399682739870038</v>
      </c>
      <c r="N132" s="111">
        <v>2.2880259701988887E-2</v>
      </c>
    </row>
    <row r="133" spans="2:14">
      <c r="B133" s="82" t="s">
        <v>879</v>
      </c>
      <c r="C133" s="129">
        <v>1080456</v>
      </c>
      <c r="D133" s="83" t="s">
        <v>111</v>
      </c>
      <c r="E133" s="83"/>
      <c r="F133" s="129">
        <v>520041823</v>
      </c>
      <c r="G133" s="83" t="s">
        <v>393</v>
      </c>
      <c r="H133" s="84" t="s">
        <v>139</v>
      </c>
      <c r="I133" s="182">
        <v>117878.65000000001</v>
      </c>
      <c r="J133" s="182">
        <v>2340</v>
      </c>
      <c r="K133" s="182">
        <v>2758.36</v>
      </c>
      <c r="L133" s="182">
        <v>1.45</v>
      </c>
      <c r="M133" s="108">
        <v>1.9535542582495482E-2</v>
      </c>
      <c r="N133" s="111">
        <v>3.6047558399985649E-3</v>
      </c>
    </row>
    <row r="134" spans="2:14">
      <c r="B134" s="82" t="s">
        <v>880</v>
      </c>
      <c r="C134" s="129">
        <v>168013</v>
      </c>
      <c r="D134" s="83" t="s">
        <v>111</v>
      </c>
      <c r="E134" s="83"/>
      <c r="F134" s="129">
        <v>520034109</v>
      </c>
      <c r="G134" s="83" t="s">
        <v>387</v>
      </c>
      <c r="H134" s="84" t="s">
        <v>139</v>
      </c>
      <c r="I134" s="182">
        <v>121325.9</v>
      </c>
      <c r="J134" s="182">
        <v>24100</v>
      </c>
      <c r="K134" s="182">
        <v>29239.54</v>
      </c>
      <c r="L134" s="182">
        <v>3.28</v>
      </c>
      <c r="M134" s="108">
        <v>0.20708329542285267</v>
      </c>
      <c r="N134" s="111">
        <v>3.8211619431064707E-2</v>
      </c>
    </row>
    <row r="135" spans="2:14">
      <c r="B135" s="82" t="s">
        <v>881</v>
      </c>
      <c r="C135" s="129">
        <v>1100718</v>
      </c>
      <c r="D135" s="83" t="s">
        <v>111</v>
      </c>
      <c r="E135" s="83"/>
      <c r="F135" s="129">
        <v>513890764</v>
      </c>
      <c r="G135" s="83" t="s">
        <v>803</v>
      </c>
      <c r="H135" s="84" t="s">
        <v>139</v>
      </c>
      <c r="I135" s="182">
        <v>111705.33</v>
      </c>
      <c r="J135" s="182">
        <v>2335</v>
      </c>
      <c r="K135" s="182">
        <v>2608.3200000000002</v>
      </c>
      <c r="L135" s="182">
        <v>0.77</v>
      </c>
      <c r="M135" s="108">
        <v>1.8472913770782137E-2</v>
      </c>
      <c r="N135" s="111">
        <v>3.4086764427359219E-3</v>
      </c>
    </row>
    <row r="136" spans="2:14">
      <c r="B136" s="82" t="s">
        <v>882</v>
      </c>
      <c r="C136" s="129">
        <v>1081074</v>
      </c>
      <c r="D136" s="83" t="s">
        <v>111</v>
      </c>
      <c r="E136" s="83"/>
      <c r="F136" s="129">
        <v>520042763</v>
      </c>
      <c r="G136" s="83" t="s">
        <v>883</v>
      </c>
      <c r="H136" s="84" t="s">
        <v>139</v>
      </c>
      <c r="I136" s="182">
        <v>238289.24</v>
      </c>
      <c r="J136" s="182">
        <v>5020</v>
      </c>
      <c r="K136" s="182">
        <v>11962.12</v>
      </c>
      <c r="L136" s="182">
        <v>2.25</v>
      </c>
      <c r="M136" s="108">
        <v>8.4719363910773379E-2</v>
      </c>
      <c r="N136" s="111">
        <v>1.5632666486159758E-2</v>
      </c>
    </row>
    <row r="137" spans="2:14">
      <c r="B137" s="82" t="s">
        <v>884</v>
      </c>
      <c r="C137" s="129">
        <v>1082551</v>
      </c>
      <c r="D137" s="83" t="s">
        <v>111</v>
      </c>
      <c r="E137" s="83"/>
      <c r="F137" s="129">
        <v>520042847</v>
      </c>
      <c r="G137" s="83" t="s">
        <v>488</v>
      </c>
      <c r="H137" s="84" t="s">
        <v>139</v>
      </c>
      <c r="I137" s="182">
        <v>1954268.09</v>
      </c>
      <c r="J137" s="182">
        <v>172.8</v>
      </c>
      <c r="K137" s="182">
        <v>3376.98</v>
      </c>
      <c r="L137" s="182">
        <v>2.96</v>
      </c>
      <c r="M137" s="108">
        <v>2.3916797151291195E-2</v>
      </c>
      <c r="N137" s="111">
        <v>4.4131978336976879E-3</v>
      </c>
    </row>
    <row r="138" spans="2:14">
      <c r="B138" s="82" t="s">
        <v>885</v>
      </c>
      <c r="C138" s="129">
        <v>5010129</v>
      </c>
      <c r="D138" s="83" t="s">
        <v>111</v>
      </c>
      <c r="E138" s="83"/>
      <c r="F138" s="129">
        <v>520039967</v>
      </c>
      <c r="G138" s="83" t="s">
        <v>488</v>
      </c>
      <c r="H138" s="84" t="s">
        <v>139</v>
      </c>
      <c r="I138" s="182">
        <v>1519778.6099999999</v>
      </c>
      <c r="J138" s="182">
        <v>2846</v>
      </c>
      <c r="K138" s="182">
        <v>43252.9</v>
      </c>
      <c r="L138" s="182">
        <v>7.0200000000000005</v>
      </c>
      <c r="M138" s="108">
        <v>0.30633016349077669</v>
      </c>
      <c r="N138" s="111">
        <v>5.6524943760739695E-2</v>
      </c>
    </row>
    <row r="139" spans="2:14">
      <c r="B139" s="82" t="s">
        <v>886</v>
      </c>
      <c r="C139" s="129">
        <v>550012</v>
      </c>
      <c r="D139" s="83" t="s">
        <v>111</v>
      </c>
      <c r="E139" s="83"/>
      <c r="F139" s="129">
        <v>520040338</v>
      </c>
      <c r="G139" s="83" t="s">
        <v>488</v>
      </c>
      <c r="H139" s="84" t="s">
        <v>139</v>
      </c>
      <c r="I139" s="182">
        <v>68890.16</v>
      </c>
      <c r="J139" s="182">
        <v>1132</v>
      </c>
      <c r="K139" s="182">
        <v>779.83999999999992</v>
      </c>
      <c r="L139" s="182">
        <v>1.55</v>
      </c>
      <c r="M139" s="108">
        <v>5.523063533234702E-3</v>
      </c>
      <c r="N139" s="111">
        <v>1.0191319458897608E-3</v>
      </c>
    </row>
    <row r="140" spans="2:14">
      <c r="B140" s="82" t="s">
        <v>887</v>
      </c>
      <c r="C140" s="129">
        <v>371013</v>
      </c>
      <c r="D140" s="83" t="s">
        <v>111</v>
      </c>
      <c r="E140" s="83"/>
      <c r="F140" s="129">
        <v>520038225</v>
      </c>
      <c r="G140" s="83" t="s">
        <v>488</v>
      </c>
      <c r="H140" s="84" t="s">
        <v>139</v>
      </c>
      <c r="I140" s="182">
        <v>1209684.97</v>
      </c>
      <c r="J140" s="182">
        <v>1060</v>
      </c>
      <c r="K140" s="182">
        <v>12822.66</v>
      </c>
      <c r="L140" s="182">
        <v>9.09</v>
      </c>
      <c r="M140" s="108">
        <v>9.0813969333539302E-2</v>
      </c>
      <c r="N140" s="111">
        <v>1.6757261024418858E-2</v>
      </c>
    </row>
    <row r="141" spans="2:14">
      <c r="B141" s="82" t="s">
        <v>888</v>
      </c>
      <c r="C141" s="129">
        <v>1123777</v>
      </c>
      <c r="D141" s="83" t="s">
        <v>111</v>
      </c>
      <c r="E141" s="83"/>
      <c r="F141" s="129">
        <v>514068980</v>
      </c>
      <c r="G141" s="83" t="s">
        <v>488</v>
      </c>
      <c r="H141" s="84" t="s">
        <v>139</v>
      </c>
      <c r="I141" s="182">
        <v>406587.50999999995</v>
      </c>
      <c r="J141" s="182">
        <v>3295</v>
      </c>
      <c r="K141" s="182">
        <v>13397.06</v>
      </c>
      <c r="L141" s="182">
        <v>3.1599999999999997</v>
      </c>
      <c r="M141" s="108">
        <v>9.4882044443164365E-2</v>
      </c>
      <c r="N141" s="111">
        <v>1.7507914222150544E-2</v>
      </c>
    </row>
    <row r="142" spans="2:14">
      <c r="B142" s="82" t="s">
        <v>889</v>
      </c>
      <c r="C142" s="129">
        <v>354019</v>
      </c>
      <c r="D142" s="83" t="s">
        <v>111</v>
      </c>
      <c r="E142" s="83"/>
      <c r="F142" s="129">
        <v>520038100</v>
      </c>
      <c r="G142" s="83" t="s">
        <v>488</v>
      </c>
      <c r="H142" s="84" t="s">
        <v>139</v>
      </c>
      <c r="I142" s="182">
        <v>11528.75</v>
      </c>
      <c r="J142" s="182">
        <v>1405</v>
      </c>
      <c r="K142" s="182">
        <v>161.97999999999999</v>
      </c>
      <c r="L142" s="182">
        <v>0.18</v>
      </c>
      <c r="M142" s="108">
        <v>1.1471915150714981E-3</v>
      </c>
      <c r="N142" s="111">
        <v>2.1168315628234441E-4</v>
      </c>
    </row>
    <row r="143" spans="2:14">
      <c r="B143" s="82" t="s">
        <v>890</v>
      </c>
      <c r="C143" s="129">
        <v>253013</v>
      </c>
      <c r="D143" s="83" t="s">
        <v>111</v>
      </c>
      <c r="E143" s="83"/>
      <c r="F143" s="129">
        <v>520036195</v>
      </c>
      <c r="G143" s="83" t="s">
        <v>488</v>
      </c>
      <c r="H143" s="84" t="s">
        <v>139</v>
      </c>
      <c r="I143" s="182">
        <v>184051.20000000001</v>
      </c>
      <c r="J143" s="182">
        <v>1220</v>
      </c>
      <c r="K143" s="182">
        <v>2245.42</v>
      </c>
      <c r="L143" s="182">
        <v>1.28</v>
      </c>
      <c r="M143" s="108">
        <v>1.5902745843757525E-2</v>
      </c>
      <c r="N143" s="111">
        <v>2.9344214889461774E-3</v>
      </c>
    </row>
    <row r="144" spans="2:14">
      <c r="B144" s="82" t="s">
        <v>891</v>
      </c>
      <c r="C144" s="129">
        <v>1103621</v>
      </c>
      <c r="D144" s="83" t="s">
        <v>111</v>
      </c>
      <c r="E144" s="83"/>
      <c r="F144" s="129">
        <v>510928237</v>
      </c>
      <c r="G144" s="83" t="s">
        <v>488</v>
      </c>
      <c r="H144" s="84" t="s">
        <v>139</v>
      </c>
      <c r="I144" s="182">
        <v>460936</v>
      </c>
      <c r="J144" s="182">
        <v>949</v>
      </c>
      <c r="K144" s="182">
        <v>4374.29</v>
      </c>
      <c r="L144" s="182">
        <v>5.35</v>
      </c>
      <c r="M144" s="108">
        <v>3.0980049218805431E-2</v>
      </c>
      <c r="N144" s="111">
        <v>5.7165299030392412E-3</v>
      </c>
    </row>
    <row r="145" spans="2:14">
      <c r="B145" s="82" t="s">
        <v>892</v>
      </c>
      <c r="C145" s="129">
        <v>1083575</v>
      </c>
      <c r="D145" s="83" t="s">
        <v>111</v>
      </c>
      <c r="E145" s="83"/>
      <c r="F145" s="129">
        <v>520044389</v>
      </c>
      <c r="G145" s="83" t="s">
        <v>488</v>
      </c>
      <c r="H145" s="84" t="s">
        <v>139</v>
      </c>
      <c r="I145" s="182">
        <v>194245.21</v>
      </c>
      <c r="J145" s="182">
        <v>232.6</v>
      </c>
      <c r="K145" s="182">
        <v>451.81</v>
      </c>
      <c r="L145" s="182">
        <v>1.04</v>
      </c>
      <c r="M145" s="108">
        <v>3.1998555279939105E-3</v>
      </c>
      <c r="N145" s="111">
        <v>5.9044676404448708E-4</v>
      </c>
    </row>
    <row r="146" spans="2:14">
      <c r="B146" s="82" t="s">
        <v>893</v>
      </c>
      <c r="C146" s="129">
        <v>288019</v>
      </c>
      <c r="D146" s="83" t="s">
        <v>111</v>
      </c>
      <c r="E146" s="83"/>
      <c r="F146" s="129">
        <v>520037425</v>
      </c>
      <c r="G146" s="83" t="s">
        <v>488</v>
      </c>
      <c r="H146" s="84" t="s">
        <v>139</v>
      </c>
      <c r="I146" s="182">
        <v>290688.33999999997</v>
      </c>
      <c r="J146" s="182">
        <v>4800</v>
      </c>
      <c r="K146" s="182">
        <v>13953.04</v>
      </c>
      <c r="L146" s="182">
        <v>2.67</v>
      </c>
      <c r="M146" s="108">
        <v>9.8819663522985685E-2</v>
      </c>
      <c r="N146" s="111">
        <v>1.8234495289133245E-2</v>
      </c>
    </row>
    <row r="147" spans="2:14">
      <c r="B147" s="82" t="s">
        <v>894</v>
      </c>
      <c r="C147" s="129">
        <v>1123850</v>
      </c>
      <c r="D147" s="83" t="s">
        <v>111</v>
      </c>
      <c r="E147" s="83"/>
      <c r="F147" s="129">
        <v>514065283</v>
      </c>
      <c r="G147" s="83" t="s">
        <v>488</v>
      </c>
      <c r="H147" s="84" t="s">
        <v>139</v>
      </c>
      <c r="I147" s="182">
        <v>1049680.32</v>
      </c>
      <c r="J147" s="182">
        <v>2650</v>
      </c>
      <c r="K147" s="182">
        <v>27816.53</v>
      </c>
      <c r="L147" s="182">
        <v>1.56</v>
      </c>
      <c r="M147" s="108">
        <v>0.19700510677078514</v>
      </c>
      <c r="N147" s="111">
        <v>3.6351962385618726E-2</v>
      </c>
    </row>
    <row r="148" spans="2:14">
      <c r="B148" s="82" t="s">
        <v>895</v>
      </c>
      <c r="C148" s="129">
        <v>800011</v>
      </c>
      <c r="D148" s="83" t="s">
        <v>111</v>
      </c>
      <c r="E148" s="83"/>
      <c r="F148" s="129">
        <v>520026618</v>
      </c>
      <c r="G148" s="83" t="s">
        <v>808</v>
      </c>
      <c r="H148" s="84" t="s">
        <v>139</v>
      </c>
      <c r="I148" s="182">
        <v>91241.24</v>
      </c>
      <c r="J148" s="182">
        <v>11230</v>
      </c>
      <c r="K148" s="182">
        <v>10246.39</v>
      </c>
      <c r="L148" s="182">
        <v>5.77</v>
      </c>
      <c r="M148" s="108">
        <v>7.2568043388772985E-2</v>
      </c>
      <c r="N148" s="111">
        <v>1.3390469043708178E-2</v>
      </c>
    </row>
    <row r="149" spans="2:14">
      <c r="B149" s="82" t="s">
        <v>896</v>
      </c>
      <c r="C149" s="129">
        <v>384016</v>
      </c>
      <c r="D149" s="83" t="s">
        <v>111</v>
      </c>
      <c r="E149" s="83"/>
      <c r="F149" s="129">
        <v>520038530</v>
      </c>
      <c r="G149" s="83" t="s">
        <v>808</v>
      </c>
      <c r="H149" s="84" t="s">
        <v>139</v>
      </c>
      <c r="I149" s="182">
        <v>744713.23</v>
      </c>
      <c r="J149" s="182">
        <v>1029</v>
      </c>
      <c r="K149" s="182">
        <v>7663.1</v>
      </c>
      <c r="L149" s="182">
        <v>2.38</v>
      </c>
      <c r="M149" s="108">
        <v>5.4272399673690574E-2</v>
      </c>
      <c r="N149" s="111">
        <v>1.0014502993624112E-2</v>
      </c>
    </row>
    <row r="150" spans="2:14">
      <c r="B150" s="82" t="s">
        <v>897</v>
      </c>
      <c r="C150" s="129">
        <v>454017</v>
      </c>
      <c r="D150" s="83" t="s">
        <v>111</v>
      </c>
      <c r="E150" s="83"/>
      <c r="F150" s="129">
        <v>520025016</v>
      </c>
      <c r="G150" s="83" t="s">
        <v>808</v>
      </c>
      <c r="H150" s="84" t="s">
        <v>139</v>
      </c>
      <c r="I150" s="182">
        <v>734872.5</v>
      </c>
      <c r="J150" s="182">
        <v>328.4</v>
      </c>
      <c r="K150" s="182">
        <v>2413.3200000000002</v>
      </c>
      <c r="L150" s="182">
        <v>1.59</v>
      </c>
      <c r="M150" s="108">
        <v>1.7091864595334908E-2</v>
      </c>
      <c r="N150" s="111">
        <v>3.1538411823639183E-3</v>
      </c>
    </row>
    <row r="151" spans="2:14">
      <c r="B151" s="82" t="s">
        <v>898</v>
      </c>
      <c r="C151" s="129">
        <v>1820083</v>
      </c>
      <c r="D151" s="83" t="s">
        <v>111</v>
      </c>
      <c r="E151" s="83"/>
      <c r="F151" s="129">
        <v>520035171</v>
      </c>
      <c r="G151" s="83" t="s">
        <v>354</v>
      </c>
      <c r="H151" s="84" t="s">
        <v>139</v>
      </c>
      <c r="I151" s="182">
        <v>2531164.34</v>
      </c>
      <c r="J151" s="182">
        <v>542</v>
      </c>
      <c r="K151" s="182">
        <v>13718.91</v>
      </c>
      <c r="L151" s="182">
        <v>2.21</v>
      </c>
      <c r="M151" s="108">
        <v>9.7161483812998689E-2</v>
      </c>
      <c r="N151" s="111">
        <v>1.792852308651326E-2</v>
      </c>
    </row>
    <row r="152" spans="2:14">
      <c r="B152" s="82" t="s">
        <v>899</v>
      </c>
      <c r="C152" s="129">
        <v>1135706</v>
      </c>
      <c r="D152" s="83" t="s">
        <v>111</v>
      </c>
      <c r="E152" s="83"/>
      <c r="F152" s="129">
        <v>513432765</v>
      </c>
      <c r="G152" s="83" t="s">
        <v>354</v>
      </c>
      <c r="H152" s="84" t="s">
        <v>139</v>
      </c>
      <c r="I152" s="182">
        <v>1834774.8499999999</v>
      </c>
      <c r="J152" s="182">
        <v>557.4</v>
      </c>
      <c r="K152" s="182">
        <v>10227.039999999999</v>
      </c>
      <c r="L152" s="182">
        <v>2.82</v>
      </c>
      <c r="M152" s="108">
        <v>7.2431000816747831E-2</v>
      </c>
      <c r="N152" s="111">
        <v>1.3365181544794342E-2</v>
      </c>
    </row>
    <row r="153" spans="2:14">
      <c r="B153" s="82" t="s">
        <v>900</v>
      </c>
      <c r="C153" s="129">
        <v>715011</v>
      </c>
      <c r="D153" s="83" t="s">
        <v>111</v>
      </c>
      <c r="E153" s="83"/>
      <c r="F153" s="129">
        <v>520025990</v>
      </c>
      <c r="G153" s="83" t="s">
        <v>354</v>
      </c>
      <c r="H153" s="84" t="s">
        <v>139</v>
      </c>
      <c r="I153" s="182">
        <v>1407293.91</v>
      </c>
      <c r="J153" s="182">
        <v>271</v>
      </c>
      <c r="K153" s="182">
        <v>3813.76</v>
      </c>
      <c r="L153" s="182">
        <v>0.67</v>
      </c>
      <c r="M153" s="108">
        <v>2.7010205658223714E-2</v>
      </c>
      <c r="N153" s="111">
        <v>4.984002679981195E-3</v>
      </c>
    </row>
    <row r="154" spans="2:14">
      <c r="B154" s="82" t="s">
        <v>901</v>
      </c>
      <c r="C154" s="129">
        <v>771014</v>
      </c>
      <c r="D154" s="83" t="s">
        <v>111</v>
      </c>
      <c r="E154" s="83"/>
      <c r="F154" s="129">
        <v>520032178</v>
      </c>
      <c r="G154" s="83" t="s">
        <v>354</v>
      </c>
      <c r="H154" s="84" t="s">
        <v>139</v>
      </c>
      <c r="I154" s="182">
        <v>22527.599999999999</v>
      </c>
      <c r="J154" s="182">
        <v>410</v>
      </c>
      <c r="K154" s="182">
        <v>92.36</v>
      </c>
      <c r="L154" s="182">
        <v>0.42</v>
      </c>
      <c r="M154" s="108">
        <v>6.5412154791951826E-4</v>
      </c>
      <c r="N154" s="111">
        <v>1.2070043409209364E-4</v>
      </c>
    </row>
    <row r="155" spans="2:14">
      <c r="B155" s="82" t="s">
        <v>902</v>
      </c>
      <c r="C155" s="129">
        <v>313015</v>
      </c>
      <c r="D155" s="83" t="s">
        <v>111</v>
      </c>
      <c r="E155" s="83"/>
      <c r="F155" s="129">
        <v>520037540</v>
      </c>
      <c r="G155" s="83" t="s">
        <v>354</v>
      </c>
      <c r="H155" s="84" t="s">
        <v>139</v>
      </c>
      <c r="I155" s="182">
        <v>3514940.59</v>
      </c>
      <c r="J155" s="182">
        <v>594.29999999999995</v>
      </c>
      <c r="K155" s="182">
        <v>20889.3</v>
      </c>
      <c r="L155" s="182">
        <v>6.06</v>
      </c>
      <c r="M155" s="108">
        <v>0.14794436174702461</v>
      </c>
      <c r="N155" s="111">
        <v>2.7299129253789217E-2</v>
      </c>
    </row>
    <row r="156" spans="2:14">
      <c r="B156" s="82" t="s">
        <v>903</v>
      </c>
      <c r="C156" s="129">
        <v>1097948</v>
      </c>
      <c r="D156" s="83" t="s">
        <v>111</v>
      </c>
      <c r="E156" s="83"/>
      <c r="F156" s="129">
        <v>520034760</v>
      </c>
      <c r="G156" s="83" t="s">
        <v>354</v>
      </c>
      <c r="H156" s="84" t="s">
        <v>139</v>
      </c>
      <c r="I156" s="182">
        <v>322838.52</v>
      </c>
      <c r="J156" s="182">
        <v>6885</v>
      </c>
      <c r="K156" s="182">
        <v>22227.43</v>
      </c>
      <c r="L156" s="182">
        <v>2.5499999999999998</v>
      </c>
      <c r="M156" s="108">
        <v>0.15742140448108205</v>
      </c>
      <c r="N156" s="111">
        <v>2.9047861084361467E-2</v>
      </c>
    </row>
    <row r="157" spans="2:14">
      <c r="B157" s="82" t="s">
        <v>904</v>
      </c>
      <c r="C157" s="129">
        <v>1132315</v>
      </c>
      <c r="D157" s="83" t="s">
        <v>111</v>
      </c>
      <c r="E157" s="83"/>
      <c r="F157" s="129">
        <v>510381601</v>
      </c>
      <c r="G157" s="83" t="s">
        <v>354</v>
      </c>
      <c r="H157" s="84" t="s">
        <v>139</v>
      </c>
      <c r="I157" s="182">
        <v>2057719.75</v>
      </c>
      <c r="J157" s="182">
        <v>849.9</v>
      </c>
      <c r="K157" s="182">
        <v>17488.560000000001</v>
      </c>
      <c r="L157" s="182">
        <v>2.4900000000000002</v>
      </c>
      <c r="M157" s="108">
        <v>0.12385928906543278</v>
      </c>
      <c r="N157" s="111">
        <v>2.2854880723750817E-2</v>
      </c>
    </row>
    <row r="158" spans="2:14">
      <c r="B158" s="82" t="s">
        <v>905</v>
      </c>
      <c r="C158" s="129">
        <v>1133081</v>
      </c>
      <c r="D158" s="83" t="s">
        <v>111</v>
      </c>
      <c r="E158" s="83"/>
      <c r="F158" s="129">
        <v>520018136</v>
      </c>
      <c r="G158" s="83" t="s">
        <v>354</v>
      </c>
      <c r="H158" s="84" t="s">
        <v>139</v>
      </c>
      <c r="I158" s="182">
        <v>5578.58</v>
      </c>
      <c r="J158" s="182">
        <v>50</v>
      </c>
      <c r="K158" s="182">
        <v>2.79</v>
      </c>
      <c r="L158" s="182">
        <v>0.05</v>
      </c>
      <c r="M158" s="108">
        <v>1.9759626664091121E-5</v>
      </c>
      <c r="N158" s="111">
        <v>3.6461044945532837E-6</v>
      </c>
    </row>
    <row r="159" spans="2:14">
      <c r="B159" s="82" t="s">
        <v>906</v>
      </c>
      <c r="C159" s="129">
        <v>1096676</v>
      </c>
      <c r="D159" s="83" t="s">
        <v>111</v>
      </c>
      <c r="E159" s="83"/>
      <c r="F159" s="129">
        <v>512112806</v>
      </c>
      <c r="G159" s="83" t="s">
        <v>354</v>
      </c>
      <c r="H159" s="84" t="s">
        <v>139</v>
      </c>
      <c r="I159" s="182">
        <v>169828.86000000002</v>
      </c>
      <c r="J159" s="182">
        <v>640.1</v>
      </c>
      <c r="K159" s="182">
        <v>1087.0700000000002</v>
      </c>
      <c r="L159" s="182">
        <v>0.8</v>
      </c>
      <c r="M159" s="108">
        <v>7.6989596264277916E-3</v>
      </c>
      <c r="N159" s="111">
        <v>1.4206346999620211E-3</v>
      </c>
    </row>
    <row r="160" spans="2:14">
      <c r="B160" s="82" t="s">
        <v>907</v>
      </c>
      <c r="C160" s="129">
        <v>486027</v>
      </c>
      <c r="D160" s="83" t="s">
        <v>111</v>
      </c>
      <c r="E160" s="83"/>
      <c r="F160" s="129">
        <v>520038688</v>
      </c>
      <c r="G160" s="83" t="s">
        <v>354</v>
      </c>
      <c r="H160" s="84" t="s">
        <v>139</v>
      </c>
      <c r="I160" s="182">
        <v>1803975.36</v>
      </c>
      <c r="J160" s="182">
        <v>72.5</v>
      </c>
      <c r="K160" s="182">
        <v>1307.8800000000001</v>
      </c>
      <c r="L160" s="182">
        <v>2.79</v>
      </c>
      <c r="M160" s="108">
        <v>9.2628030542765225E-3</v>
      </c>
      <c r="N160" s="111">
        <v>1.7091996940273653E-3</v>
      </c>
    </row>
    <row r="161" spans="2:14">
      <c r="B161" s="82" t="s">
        <v>908</v>
      </c>
      <c r="C161" s="129">
        <v>719013</v>
      </c>
      <c r="D161" s="83" t="s">
        <v>111</v>
      </c>
      <c r="E161" s="83"/>
      <c r="F161" s="129">
        <v>520041096</v>
      </c>
      <c r="G161" s="83" t="s">
        <v>354</v>
      </c>
      <c r="H161" s="84" t="s">
        <v>139</v>
      </c>
      <c r="I161" s="182">
        <v>34316.629999999997</v>
      </c>
      <c r="J161" s="182">
        <v>73.599999999999994</v>
      </c>
      <c r="K161" s="182">
        <v>25.26</v>
      </c>
      <c r="L161" s="182">
        <v>0.23</v>
      </c>
      <c r="M161" s="108">
        <v>1.7889898549639492E-4</v>
      </c>
      <c r="N161" s="111">
        <v>3.3010967574342639E-5</v>
      </c>
    </row>
    <row r="162" spans="2:14">
      <c r="B162" s="82" t="s">
        <v>909</v>
      </c>
      <c r="C162" s="129">
        <v>573014</v>
      </c>
      <c r="D162" s="83" t="s">
        <v>111</v>
      </c>
      <c r="E162" s="83"/>
      <c r="F162" s="129">
        <v>520033424</v>
      </c>
      <c r="G162" s="83" t="s">
        <v>354</v>
      </c>
      <c r="H162" s="84" t="s">
        <v>139</v>
      </c>
      <c r="I162" s="182">
        <v>96380</v>
      </c>
      <c r="J162" s="182">
        <v>7760</v>
      </c>
      <c r="K162" s="182">
        <v>7479.09</v>
      </c>
      <c r="L162" s="182">
        <v>2.64</v>
      </c>
      <c r="M162" s="108">
        <v>5.2969185013310854E-2</v>
      </c>
      <c r="N162" s="111">
        <v>9.7740299871571755E-3</v>
      </c>
    </row>
    <row r="163" spans="2:14">
      <c r="B163" s="82" t="s">
        <v>910</v>
      </c>
      <c r="C163" s="129">
        <v>1119080</v>
      </c>
      <c r="D163" s="83" t="s">
        <v>111</v>
      </c>
      <c r="E163" s="83"/>
      <c r="F163" s="129">
        <v>511134298</v>
      </c>
      <c r="G163" s="83" t="s">
        <v>354</v>
      </c>
      <c r="H163" s="84" t="s">
        <v>139</v>
      </c>
      <c r="I163" s="182">
        <v>169017.36000000002</v>
      </c>
      <c r="J163" s="182">
        <v>3446</v>
      </c>
      <c r="K163" s="182">
        <v>5824.34</v>
      </c>
      <c r="L163" s="182">
        <v>1.25</v>
      </c>
      <c r="M163" s="108">
        <v>4.1249743356534946E-2</v>
      </c>
      <c r="N163" s="111">
        <v>7.611524104590134E-3</v>
      </c>
    </row>
    <row r="164" spans="2:14">
      <c r="B164" s="82" t="s">
        <v>911</v>
      </c>
      <c r="C164" s="129">
        <v>686014</v>
      </c>
      <c r="D164" s="83" t="s">
        <v>111</v>
      </c>
      <c r="E164" s="83"/>
      <c r="F164" s="129">
        <v>520018482</v>
      </c>
      <c r="G164" s="83" t="s">
        <v>354</v>
      </c>
      <c r="H164" s="84" t="s">
        <v>139</v>
      </c>
      <c r="I164" s="182">
        <v>20417.510000000002</v>
      </c>
      <c r="J164" s="182">
        <v>14000</v>
      </c>
      <c r="K164" s="182">
        <v>2858.4500000000003</v>
      </c>
      <c r="L164" s="182">
        <v>0.61</v>
      </c>
      <c r="M164" s="108">
        <v>2.024441033619042E-2</v>
      </c>
      <c r="N164" s="111">
        <v>3.7355582051813029E-3</v>
      </c>
    </row>
    <row r="165" spans="2:14">
      <c r="B165" s="82" t="s">
        <v>912</v>
      </c>
      <c r="C165" s="129">
        <v>155036</v>
      </c>
      <c r="D165" s="83" t="s">
        <v>111</v>
      </c>
      <c r="E165" s="83"/>
      <c r="F165" s="129">
        <v>520034505</v>
      </c>
      <c r="G165" s="83" t="s">
        <v>354</v>
      </c>
      <c r="H165" s="84" t="s">
        <v>139</v>
      </c>
      <c r="I165" s="182">
        <v>57827.869999999995</v>
      </c>
      <c r="J165" s="182">
        <v>41980</v>
      </c>
      <c r="K165" s="182">
        <v>24276.14</v>
      </c>
      <c r="L165" s="182">
        <v>6.14</v>
      </c>
      <c r="M165" s="108">
        <v>0.17193099041046919</v>
      </c>
      <c r="N165" s="111">
        <v>3.1725212603729305E-2</v>
      </c>
    </row>
    <row r="166" spans="2:14">
      <c r="B166" s="82" t="s">
        <v>913</v>
      </c>
      <c r="C166" s="129">
        <v>1106749</v>
      </c>
      <c r="D166" s="83" t="s">
        <v>111</v>
      </c>
      <c r="E166" s="83"/>
      <c r="F166" s="129">
        <v>512726712</v>
      </c>
      <c r="G166" s="83" t="s">
        <v>354</v>
      </c>
      <c r="H166" s="84" t="s">
        <v>139</v>
      </c>
      <c r="I166" s="182">
        <v>120559</v>
      </c>
      <c r="J166" s="182">
        <v>410</v>
      </c>
      <c r="K166" s="182">
        <v>494.29</v>
      </c>
      <c r="L166" s="182">
        <v>1</v>
      </c>
      <c r="M166" s="108">
        <v>3.5007117791374912E-3</v>
      </c>
      <c r="N166" s="111">
        <v>6.4596164538091138E-4</v>
      </c>
    </row>
    <row r="167" spans="2:14">
      <c r="B167" s="82" t="s">
        <v>914</v>
      </c>
      <c r="C167" s="129">
        <v>1109644</v>
      </c>
      <c r="D167" s="83" t="s">
        <v>111</v>
      </c>
      <c r="E167" s="83"/>
      <c r="F167" s="129">
        <v>513992529</v>
      </c>
      <c r="G167" s="83" t="s">
        <v>354</v>
      </c>
      <c r="H167" s="84" t="s">
        <v>139</v>
      </c>
      <c r="I167" s="182">
        <v>559688.89</v>
      </c>
      <c r="J167" s="182">
        <v>553</v>
      </c>
      <c r="K167" s="182">
        <v>3095.08</v>
      </c>
      <c r="L167" s="182">
        <v>0.4</v>
      </c>
      <c r="M167" s="108">
        <v>2.1920295804836971E-2</v>
      </c>
      <c r="N167" s="111">
        <v>4.044797526524006E-3</v>
      </c>
    </row>
    <row r="168" spans="2:14">
      <c r="B168" s="82" t="s">
        <v>915</v>
      </c>
      <c r="C168" s="129">
        <v>1131556</v>
      </c>
      <c r="D168" s="83" t="s">
        <v>111</v>
      </c>
      <c r="E168" s="83"/>
      <c r="F168" s="83">
        <v>1613</v>
      </c>
      <c r="G168" s="83" t="s">
        <v>354</v>
      </c>
      <c r="H168" s="84" t="s">
        <v>139</v>
      </c>
      <c r="I168" s="182">
        <v>282256.12</v>
      </c>
      <c r="J168" s="182">
        <v>2447</v>
      </c>
      <c r="K168" s="182">
        <v>6906.8</v>
      </c>
      <c r="L168" s="182">
        <v>1.71</v>
      </c>
      <c r="M168" s="108">
        <v>4.891605356399447E-2</v>
      </c>
      <c r="N168" s="111">
        <v>9.0261342376274627E-3</v>
      </c>
    </row>
    <row r="169" spans="2:14">
      <c r="B169" s="82" t="s">
        <v>916</v>
      </c>
      <c r="C169" s="129">
        <v>1109917</v>
      </c>
      <c r="D169" s="83" t="s">
        <v>111</v>
      </c>
      <c r="E169" s="83"/>
      <c r="F169" s="129">
        <v>1476</v>
      </c>
      <c r="G169" s="83" t="s">
        <v>354</v>
      </c>
      <c r="H169" s="84" t="s">
        <v>139</v>
      </c>
      <c r="I169" s="182">
        <v>43943.350000000006</v>
      </c>
      <c r="J169" s="182">
        <v>6.1</v>
      </c>
      <c r="K169" s="182">
        <v>2.68</v>
      </c>
      <c r="L169" s="182">
        <v>0.01</v>
      </c>
      <c r="M169" s="108">
        <v>1.8980573283069611E-5</v>
      </c>
      <c r="N169" s="111">
        <v>3.5023512707536922E-6</v>
      </c>
    </row>
    <row r="170" spans="2:14">
      <c r="B170" s="82" t="s">
        <v>917</v>
      </c>
      <c r="C170" s="129">
        <v>549014</v>
      </c>
      <c r="D170" s="83" t="s">
        <v>111</v>
      </c>
      <c r="E170" s="83"/>
      <c r="F170" s="129">
        <v>520040650</v>
      </c>
      <c r="G170" s="83" t="s">
        <v>354</v>
      </c>
      <c r="H170" s="84" t="s">
        <v>139</v>
      </c>
      <c r="I170" s="182">
        <v>119813.26</v>
      </c>
      <c r="J170" s="182">
        <v>4.7</v>
      </c>
      <c r="K170" s="182">
        <v>5.63</v>
      </c>
      <c r="L170" s="182">
        <v>1.73</v>
      </c>
      <c r="M170" s="108">
        <v>3.9873368501373841E-5</v>
      </c>
      <c r="N170" s="111">
        <v>7.3575513635609276E-6</v>
      </c>
    </row>
    <row r="171" spans="2:14">
      <c r="B171" s="82" t="s">
        <v>918</v>
      </c>
      <c r="C171" s="129">
        <v>632018</v>
      </c>
      <c r="D171" s="83" t="s">
        <v>111</v>
      </c>
      <c r="E171" s="83"/>
      <c r="F171" s="129">
        <v>520018383</v>
      </c>
      <c r="G171" s="83" t="s">
        <v>510</v>
      </c>
      <c r="H171" s="84" t="s">
        <v>139</v>
      </c>
      <c r="I171" s="182">
        <v>155371.56</v>
      </c>
      <c r="J171" s="182">
        <v>11500</v>
      </c>
      <c r="K171" s="182">
        <v>17867.73</v>
      </c>
      <c r="L171" s="182">
        <v>2.4300000000000002</v>
      </c>
      <c r="M171" s="108">
        <v>0.12654468606981392</v>
      </c>
      <c r="N171" s="111">
        <v>2.3350398086188009E-2</v>
      </c>
    </row>
    <row r="172" spans="2:14">
      <c r="B172" s="82" t="s">
        <v>919</v>
      </c>
      <c r="C172" s="129">
        <v>625012</v>
      </c>
      <c r="D172" s="83" t="s">
        <v>111</v>
      </c>
      <c r="E172" s="83"/>
      <c r="F172" s="129">
        <v>520040205</v>
      </c>
      <c r="G172" s="83" t="s">
        <v>510</v>
      </c>
      <c r="H172" s="84" t="s">
        <v>139</v>
      </c>
      <c r="I172" s="182">
        <v>93735.11</v>
      </c>
      <c r="J172" s="182">
        <v>3980</v>
      </c>
      <c r="K172" s="182">
        <v>3730.6600000000003</v>
      </c>
      <c r="L172" s="182">
        <v>0.99</v>
      </c>
      <c r="M172" s="108">
        <v>2.6421666240379279E-2</v>
      </c>
      <c r="N172" s="111">
        <v>4.8754036536380486E-3</v>
      </c>
    </row>
    <row r="173" spans="2:14">
      <c r="B173" s="82" t="s">
        <v>920</v>
      </c>
      <c r="C173" s="129">
        <v>720011</v>
      </c>
      <c r="D173" s="83" t="s">
        <v>111</v>
      </c>
      <c r="E173" s="83"/>
      <c r="F173" s="129">
        <v>520041146</v>
      </c>
      <c r="G173" s="83" t="s">
        <v>155</v>
      </c>
      <c r="H173" s="84" t="s">
        <v>139</v>
      </c>
      <c r="I173" s="182">
        <v>9939539.9500000011</v>
      </c>
      <c r="J173" s="182">
        <v>70.2</v>
      </c>
      <c r="K173" s="182">
        <v>6977.5499999999993</v>
      </c>
      <c r="L173" s="182">
        <v>3.09</v>
      </c>
      <c r="M173" s="108">
        <v>4.9417126534060565E-2</v>
      </c>
      <c r="N173" s="111">
        <v>9.1185936974803802E-3</v>
      </c>
    </row>
    <row r="174" spans="2:14">
      <c r="B174" s="82" t="s">
        <v>921</v>
      </c>
      <c r="C174" s="129">
        <v>1098755</v>
      </c>
      <c r="D174" s="83" t="s">
        <v>111</v>
      </c>
      <c r="E174" s="83"/>
      <c r="F174" s="129">
        <v>520043597</v>
      </c>
      <c r="G174" s="83" t="s">
        <v>155</v>
      </c>
      <c r="H174" s="84" t="s">
        <v>139</v>
      </c>
      <c r="I174" s="182">
        <v>427149.68</v>
      </c>
      <c r="J174" s="182">
        <v>843.2</v>
      </c>
      <c r="K174" s="182">
        <v>3601.73</v>
      </c>
      <c r="L174" s="182">
        <v>1.3</v>
      </c>
      <c r="M174" s="108">
        <v>2.5508544854787426E-2</v>
      </c>
      <c r="N174" s="111">
        <v>4.7069118068700355E-3</v>
      </c>
    </row>
    <row r="175" spans="2:14">
      <c r="B175" s="82" t="s">
        <v>922</v>
      </c>
      <c r="C175" s="129">
        <v>175018</v>
      </c>
      <c r="D175" s="83" t="s">
        <v>111</v>
      </c>
      <c r="E175" s="83"/>
      <c r="F175" s="129">
        <v>520034356</v>
      </c>
      <c r="G175" s="83" t="s">
        <v>132</v>
      </c>
      <c r="H175" s="84" t="s">
        <v>139</v>
      </c>
      <c r="I175" s="182">
        <v>342362.62</v>
      </c>
      <c r="J175" s="182">
        <v>2609</v>
      </c>
      <c r="K175" s="182">
        <v>8932.2400000000016</v>
      </c>
      <c r="L175" s="182">
        <v>2.7</v>
      </c>
      <c r="M175" s="108">
        <v>6.3260834291778256E-2</v>
      </c>
      <c r="N175" s="111">
        <v>1.1673075415924239E-2</v>
      </c>
    </row>
    <row r="176" spans="2:14">
      <c r="B176" s="82" t="s">
        <v>923</v>
      </c>
      <c r="C176" s="129">
        <v>1080613</v>
      </c>
      <c r="D176" s="83" t="s">
        <v>111</v>
      </c>
      <c r="E176" s="83"/>
      <c r="F176" s="129">
        <v>520041963</v>
      </c>
      <c r="G176" s="83" t="s">
        <v>132</v>
      </c>
      <c r="H176" s="84" t="s">
        <v>139</v>
      </c>
      <c r="I176" s="182">
        <v>305261.38</v>
      </c>
      <c r="J176" s="182">
        <v>1708</v>
      </c>
      <c r="K176" s="182">
        <v>5213.87</v>
      </c>
      <c r="L176" s="182">
        <v>2.8099999999999996</v>
      </c>
      <c r="M176" s="108">
        <v>3.6926209560969453E-2</v>
      </c>
      <c r="N176" s="111">
        <v>6.8137329179270715E-3</v>
      </c>
    </row>
    <row r="177" spans="2:17">
      <c r="B177" s="82" t="s">
        <v>924</v>
      </c>
      <c r="C177" s="129">
        <v>1080639</v>
      </c>
      <c r="D177" s="83" t="s">
        <v>111</v>
      </c>
      <c r="E177" s="83"/>
      <c r="F177" s="129">
        <v>520041989</v>
      </c>
      <c r="G177" s="83" t="s">
        <v>132</v>
      </c>
      <c r="H177" s="84" t="s">
        <v>139</v>
      </c>
      <c r="I177" s="182">
        <v>527804.73</v>
      </c>
      <c r="J177" s="182">
        <v>4820</v>
      </c>
      <c r="K177" s="182">
        <v>25440.18</v>
      </c>
      <c r="L177" s="182">
        <v>3.0999999999999996</v>
      </c>
      <c r="M177" s="108">
        <v>0.18017507493450813</v>
      </c>
      <c r="N177" s="111">
        <v>3.3246435354926371E-2</v>
      </c>
    </row>
    <row r="178" spans="2:17">
      <c r="B178" s="82" t="s">
        <v>925</v>
      </c>
      <c r="C178" s="129">
        <v>1096106</v>
      </c>
      <c r="D178" s="83" t="s">
        <v>111</v>
      </c>
      <c r="E178" s="83"/>
      <c r="F178" s="129">
        <v>513773564</v>
      </c>
      <c r="G178" s="83" t="s">
        <v>132</v>
      </c>
      <c r="H178" s="84" t="s">
        <v>139</v>
      </c>
      <c r="I178" s="182">
        <v>231068.71</v>
      </c>
      <c r="J178" s="182">
        <v>3946</v>
      </c>
      <c r="K178" s="182">
        <v>9117.9699999999993</v>
      </c>
      <c r="L178" s="182">
        <v>1.58</v>
      </c>
      <c r="M178" s="108">
        <v>6.4576230514115734E-2</v>
      </c>
      <c r="N178" s="111">
        <v>1.1915796200072402E-2</v>
      </c>
    </row>
    <row r="179" spans="2:17">
      <c r="B179" s="82" t="s">
        <v>926</v>
      </c>
      <c r="C179" s="129">
        <v>1084953</v>
      </c>
      <c r="D179" s="83" t="s">
        <v>111</v>
      </c>
      <c r="E179" s="83"/>
      <c r="F179" s="129">
        <v>511416612</v>
      </c>
      <c r="G179" s="83" t="s">
        <v>157</v>
      </c>
      <c r="H179" s="84" t="s">
        <v>139</v>
      </c>
      <c r="I179" s="182">
        <v>184096.4</v>
      </c>
      <c r="J179" s="182">
        <v>1761</v>
      </c>
      <c r="K179" s="182">
        <v>3241.94</v>
      </c>
      <c r="L179" s="182">
        <v>3.25</v>
      </c>
      <c r="M179" s="108">
        <v>2.2960402891535333E-2</v>
      </c>
      <c r="N179" s="111">
        <v>4.2367211487713517E-3</v>
      </c>
    </row>
    <row r="180" spans="2:17">
      <c r="B180" s="82" t="s">
        <v>927</v>
      </c>
      <c r="C180" s="129">
        <v>1083443</v>
      </c>
      <c r="D180" s="83" t="s">
        <v>111</v>
      </c>
      <c r="E180" s="83"/>
      <c r="F180" s="129">
        <v>520044264</v>
      </c>
      <c r="G180" s="83" t="s">
        <v>156</v>
      </c>
      <c r="H180" s="84" t="s">
        <v>139</v>
      </c>
      <c r="I180" s="182">
        <v>516585.11</v>
      </c>
      <c r="J180" s="182">
        <v>4141</v>
      </c>
      <c r="K180" s="182">
        <v>21391.79</v>
      </c>
      <c r="L180" s="182">
        <v>2.69</v>
      </c>
      <c r="M180" s="108">
        <v>0.15150314841456555</v>
      </c>
      <c r="N180" s="111">
        <v>2.7955807048580642E-2</v>
      </c>
    </row>
    <row r="181" spans="2:17">
      <c r="B181" s="82" t="s">
        <v>928</v>
      </c>
      <c r="C181" s="129">
        <v>1080597</v>
      </c>
      <c r="D181" s="83" t="s">
        <v>111</v>
      </c>
      <c r="E181" s="83"/>
      <c r="F181" s="129">
        <v>520041674</v>
      </c>
      <c r="G181" s="83" t="s">
        <v>156</v>
      </c>
      <c r="H181" s="84" t="s">
        <v>139</v>
      </c>
      <c r="I181" s="182">
        <v>879475.33</v>
      </c>
      <c r="J181" s="182">
        <v>108.8</v>
      </c>
      <c r="K181" s="182">
        <v>956.87</v>
      </c>
      <c r="L181" s="182">
        <v>2.6</v>
      </c>
      <c r="M181" s="108">
        <v>6.7768437154368715E-3</v>
      </c>
      <c r="N181" s="111">
        <v>1.2504831568828675E-3</v>
      </c>
    </row>
    <row r="182" spans="2:17">
      <c r="B182" s="82" t="s">
        <v>929</v>
      </c>
      <c r="C182" s="129">
        <v>796011</v>
      </c>
      <c r="D182" s="83" t="s">
        <v>111</v>
      </c>
      <c r="E182" s="83"/>
      <c r="F182" s="129">
        <v>520008483</v>
      </c>
      <c r="G182" s="83" t="s">
        <v>156</v>
      </c>
      <c r="H182" s="84" t="s">
        <v>139</v>
      </c>
      <c r="I182" s="182">
        <v>266750.15999999997</v>
      </c>
      <c r="J182" s="182">
        <v>5960</v>
      </c>
      <c r="K182" s="182">
        <v>15898.31</v>
      </c>
      <c r="L182" s="182">
        <v>8.2600000000000016</v>
      </c>
      <c r="M182" s="108">
        <v>0.11259665598207402</v>
      </c>
      <c r="N182" s="111">
        <v>2.0776666504229897E-2</v>
      </c>
    </row>
    <row r="183" spans="2:17">
      <c r="B183" s="106" t="s">
        <v>930</v>
      </c>
      <c r="C183" s="83"/>
      <c r="D183" s="83"/>
      <c r="E183" s="83"/>
      <c r="F183" s="83"/>
      <c r="G183" s="83"/>
      <c r="H183" s="84"/>
      <c r="I183" s="211">
        <v>60311894.669999979</v>
      </c>
      <c r="J183" s="182"/>
      <c r="K183" s="211">
        <v>651069.64298250002</v>
      </c>
      <c r="L183" s="182"/>
      <c r="M183" s="131">
        <v>4.6110727876907873</v>
      </c>
      <c r="N183" s="130">
        <v>0.85084872815257895</v>
      </c>
    </row>
    <row r="184" spans="2:17">
      <c r="B184" s="184" t="s">
        <v>931</v>
      </c>
      <c r="C184" s="83"/>
      <c r="D184" s="83"/>
      <c r="E184" s="83"/>
      <c r="F184" s="83"/>
      <c r="G184" s="83"/>
      <c r="H184" s="84"/>
      <c r="I184" s="182"/>
      <c r="J184" s="182"/>
      <c r="K184" s="182"/>
      <c r="L184" s="182"/>
      <c r="M184" s="108"/>
      <c r="N184" s="111"/>
    </row>
    <row r="185" spans="2:17">
      <c r="B185" s="140">
        <v>0</v>
      </c>
      <c r="C185" s="127">
        <v>0</v>
      </c>
      <c r="D185" s="127"/>
      <c r="E185" s="127"/>
      <c r="F185" s="127"/>
      <c r="G185" s="127">
        <v>0</v>
      </c>
      <c r="H185" s="111">
        <v>0</v>
      </c>
      <c r="I185" s="182">
        <v>0</v>
      </c>
      <c r="J185" s="182">
        <v>0</v>
      </c>
      <c r="K185" s="182">
        <v>0</v>
      </c>
      <c r="L185" s="182">
        <v>0</v>
      </c>
      <c r="M185" s="108">
        <v>0</v>
      </c>
      <c r="N185" s="111">
        <v>0</v>
      </c>
    </row>
    <row r="186" spans="2:17">
      <c r="B186" s="106" t="s">
        <v>932</v>
      </c>
      <c r="C186" s="83"/>
      <c r="D186" s="83"/>
      <c r="E186" s="83"/>
      <c r="F186" s="83"/>
      <c r="G186" s="83"/>
      <c r="H186" s="111"/>
      <c r="I186" s="211">
        <v>0</v>
      </c>
      <c r="J186" s="182"/>
      <c r="K186" s="211">
        <v>0</v>
      </c>
      <c r="L186" s="182"/>
      <c r="M186" s="131">
        <v>0</v>
      </c>
      <c r="N186" s="130">
        <v>0</v>
      </c>
    </row>
    <row r="187" spans="2:17">
      <c r="B187" s="106" t="s">
        <v>221</v>
      </c>
      <c r="C187" s="83"/>
      <c r="D187" s="83"/>
      <c r="E187" s="83"/>
      <c r="F187" s="83"/>
      <c r="G187" s="83"/>
      <c r="H187" s="84"/>
      <c r="I187" s="211">
        <v>778815553.23000014</v>
      </c>
      <c r="J187" s="182"/>
      <c r="K187" s="211">
        <v>8085051.6153915003</v>
      </c>
      <c r="L187" s="182"/>
      <c r="M187" s="131">
        <v>57.260789060947268</v>
      </c>
      <c r="N187" s="130">
        <v>10.565929402714779</v>
      </c>
    </row>
    <row r="188" spans="2:17">
      <c r="B188" s="106" t="s">
        <v>222</v>
      </c>
      <c r="C188" s="83"/>
      <c r="D188" s="83"/>
      <c r="E188" s="83"/>
      <c r="F188" s="83"/>
      <c r="G188" s="83"/>
      <c r="H188" s="84"/>
      <c r="I188" s="179"/>
      <c r="J188" s="182"/>
      <c r="K188" s="182"/>
      <c r="L188" s="182"/>
      <c r="M188" s="108"/>
      <c r="N188" s="111"/>
    </row>
    <row r="189" spans="2:17">
      <c r="B189" s="106" t="s">
        <v>329</v>
      </c>
      <c r="C189" s="83"/>
      <c r="D189" s="83"/>
      <c r="E189" s="83"/>
      <c r="F189" s="83"/>
      <c r="G189" s="83"/>
      <c r="H189" s="84"/>
      <c r="I189" s="179"/>
      <c r="J189" s="182"/>
      <c r="K189" s="182"/>
      <c r="L189" s="182"/>
      <c r="M189" s="108"/>
      <c r="N189" s="111"/>
    </row>
    <row r="190" spans="2:17">
      <c r="B190" s="82" t="s">
        <v>933</v>
      </c>
      <c r="C190" s="83" t="s">
        <v>934</v>
      </c>
      <c r="D190" s="83" t="s">
        <v>935</v>
      </c>
      <c r="E190" s="83" t="s">
        <v>26</v>
      </c>
      <c r="F190" s="129">
        <v>130435685</v>
      </c>
      <c r="G190" s="83" t="s">
        <v>702</v>
      </c>
      <c r="H190" s="84" t="s">
        <v>138</v>
      </c>
      <c r="I190" s="182">
        <v>66704.639999999999</v>
      </c>
      <c r="J190" s="182">
        <v>623</v>
      </c>
      <c r="K190" s="182">
        <v>1621.56</v>
      </c>
      <c r="L190" s="182">
        <v>0.86</v>
      </c>
      <c r="M190" s="108">
        <v>1.1484380004811326E-2</v>
      </c>
      <c r="N190" s="111">
        <v>2.1191316144042378E-3</v>
      </c>
      <c r="O190" s="101"/>
      <c r="P190" s="202"/>
      <c r="Q190" s="203"/>
    </row>
    <row r="191" spans="2:17">
      <c r="B191" s="82" t="s">
        <v>936</v>
      </c>
      <c r="C191" s="83" t="s">
        <v>937</v>
      </c>
      <c r="D191" s="83" t="s">
        <v>935</v>
      </c>
      <c r="E191" s="83" t="s">
        <v>26</v>
      </c>
      <c r="F191" s="83" t="s">
        <v>2463</v>
      </c>
      <c r="G191" s="83" t="s">
        <v>938</v>
      </c>
      <c r="H191" s="84" t="s">
        <v>138</v>
      </c>
      <c r="I191" s="182">
        <v>272914.31</v>
      </c>
      <c r="J191" s="182">
        <v>1631</v>
      </c>
      <c r="K191" s="182">
        <v>17368.71</v>
      </c>
      <c r="L191" s="182">
        <v>1.3</v>
      </c>
      <c r="M191" s="108">
        <v>0.12301047499529251</v>
      </c>
      <c r="N191" s="111">
        <v>2.2698255052183713E-2</v>
      </c>
      <c r="O191" s="101"/>
      <c r="P191" s="202"/>
      <c r="Q191" s="203"/>
    </row>
    <row r="192" spans="2:17">
      <c r="B192" s="82" t="s">
        <v>939</v>
      </c>
      <c r="C192" s="83" t="s">
        <v>940</v>
      </c>
      <c r="D192" s="83" t="s">
        <v>935</v>
      </c>
      <c r="E192" s="83" t="s">
        <v>26</v>
      </c>
      <c r="F192" s="83" t="s">
        <v>2404</v>
      </c>
      <c r="G192" s="83" t="s">
        <v>941</v>
      </c>
      <c r="H192" s="84" t="s">
        <v>138</v>
      </c>
      <c r="I192" s="182">
        <v>102567.42</v>
      </c>
      <c r="J192" s="182">
        <v>771</v>
      </c>
      <c r="K192" s="182">
        <v>3085.6800000000003</v>
      </c>
      <c r="L192" s="182">
        <v>0.27</v>
      </c>
      <c r="M192" s="108">
        <v>2.1853722152276954E-2</v>
      </c>
      <c r="N192" s="111">
        <v>4.0325131601265871E-3</v>
      </c>
      <c r="O192" s="101"/>
      <c r="P192" s="202"/>
      <c r="Q192" s="203"/>
    </row>
    <row r="193" spans="2:17">
      <c r="B193" s="82" t="s">
        <v>942</v>
      </c>
      <c r="C193" s="83" t="s">
        <v>943</v>
      </c>
      <c r="D193" s="83" t="s">
        <v>935</v>
      </c>
      <c r="E193" s="83" t="s">
        <v>26</v>
      </c>
      <c r="F193" s="83" t="s">
        <v>2405</v>
      </c>
      <c r="G193" s="83" t="s">
        <v>941</v>
      </c>
      <c r="H193" s="84" t="s">
        <v>138</v>
      </c>
      <c r="I193" s="182">
        <v>1340.79</v>
      </c>
      <c r="J193" s="182">
        <v>45</v>
      </c>
      <c r="K193" s="182">
        <v>2.36</v>
      </c>
      <c r="L193" s="182">
        <v>0.01</v>
      </c>
      <c r="M193" s="108">
        <v>1.6714236174643386E-5</v>
      </c>
      <c r="N193" s="111">
        <v>3.0841600742457885E-6</v>
      </c>
      <c r="O193" s="101"/>
      <c r="P193" s="202"/>
      <c r="Q193" s="203"/>
    </row>
    <row r="194" spans="2:17">
      <c r="B194" s="82" t="s">
        <v>944</v>
      </c>
      <c r="C194" s="83" t="s">
        <v>945</v>
      </c>
      <c r="D194" s="83" t="s">
        <v>946</v>
      </c>
      <c r="E194" s="83" t="s">
        <v>26</v>
      </c>
      <c r="F194" s="129">
        <v>520027830</v>
      </c>
      <c r="G194" s="83" t="s">
        <v>654</v>
      </c>
      <c r="H194" s="84" t="s">
        <v>138</v>
      </c>
      <c r="I194" s="182">
        <v>1905343.13</v>
      </c>
      <c r="J194" s="182">
        <v>405</v>
      </c>
      <c r="K194" s="182">
        <v>30110.33</v>
      </c>
      <c r="L194" s="182">
        <v>0.15</v>
      </c>
      <c r="M194" s="108">
        <v>0.2132504944561229</v>
      </c>
      <c r="N194" s="111">
        <v>3.934960915608695E-2</v>
      </c>
      <c r="O194" s="101"/>
      <c r="P194" s="202"/>
      <c r="Q194" s="203"/>
    </row>
    <row r="195" spans="2:17">
      <c r="B195" s="82" t="s">
        <v>947</v>
      </c>
      <c r="C195" s="83" t="s">
        <v>948</v>
      </c>
      <c r="D195" s="83" t="s">
        <v>935</v>
      </c>
      <c r="E195" s="83" t="s">
        <v>26</v>
      </c>
      <c r="F195" s="83">
        <v>510896293</v>
      </c>
      <c r="G195" s="83" t="s">
        <v>710</v>
      </c>
      <c r="H195" s="84" t="s">
        <v>138</v>
      </c>
      <c r="I195" s="182">
        <v>441127.14</v>
      </c>
      <c r="J195" s="182">
        <v>904</v>
      </c>
      <c r="K195" s="182">
        <v>15560.359999999999</v>
      </c>
      <c r="L195" s="182">
        <v>2.54</v>
      </c>
      <c r="M195" s="108">
        <v>0.11020319152647202</v>
      </c>
      <c r="N195" s="111">
        <v>2.0335017395292879E-2</v>
      </c>
      <c r="O195" s="101"/>
      <c r="P195" s="202"/>
      <c r="Q195" s="203"/>
    </row>
    <row r="196" spans="2:17">
      <c r="B196" s="82" t="s">
        <v>949</v>
      </c>
      <c r="C196" s="83" t="s">
        <v>950</v>
      </c>
      <c r="D196" s="83" t="s">
        <v>935</v>
      </c>
      <c r="E196" s="83" t="s">
        <v>26</v>
      </c>
      <c r="F196" s="83"/>
      <c r="G196" s="83" t="s">
        <v>951</v>
      </c>
      <c r="H196" s="84" t="s">
        <v>138</v>
      </c>
      <c r="I196" s="182">
        <v>837399.71000000008</v>
      </c>
      <c r="J196" s="182">
        <v>811</v>
      </c>
      <c r="K196" s="182">
        <v>26499.7</v>
      </c>
      <c r="L196" s="182">
        <v>2.79</v>
      </c>
      <c r="M196" s="108">
        <v>0.18767891710050735</v>
      </c>
      <c r="N196" s="111">
        <v>3.4631066406564034E-2</v>
      </c>
      <c r="O196" s="101"/>
      <c r="P196" s="202"/>
      <c r="Q196" s="203"/>
    </row>
    <row r="197" spans="2:17">
      <c r="B197" s="82" t="s">
        <v>952</v>
      </c>
      <c r="C197" s="83" t="s">
        <v>953</v>
      </c>
      <c r="D197" s="83" t="s">
        <v>26</v>
      </c>
      <c r="E197" s="83" t="s">
        <v>26</v>
      </c>
      <c r="F197" s="83" t="s">
        <v>2464</v>
      </c>
      <c r="G197" s="83" t="s">
        <v>951</v>
      </c>
      <c r="H197" s="84" t="s">
        <v>138</v>
      </c>
      <c r="I197" s="182">
        <v>114409.51000000001</v>
      </c>
      <c r="J197" s="182">
        <v>854</v>
      </c>
      <c r="K197" s="182">
        <v>3812.48</v>
      </c>
      <c r="L197" s="182">
        <v>0.54</v>
      </c>
      <c r="M197" s="108">
        <v>2.7001140309790006E-2</v>
      </c>
      <c r="N197" s="111">
        <v>4.9823299151951625E-3</v>
      </c>
      <c r="O197" s="101"/>
      <c r="P197" s="202"/>
      <c r="Q197" s="203"/>
    </row>
    <row r="198" spans="2:17">
      <c r="B198" s="82" t="s">
        <v>954</v>
      </c>
      <c r="C198" s="83" t="s">
        <v>955</v>
      </c>
      <c r="D198" s="83" t="s">
        <v>946</v>
      </c>
      <c r="E198" s="83" t="s">
        <v>26</v>
      </c>
      <c r="F198" s="129">
        <v>512838723</v>
      </c>
      <c r="G198" s="83" t="s">
        <v>951</v>
      </c>
      <c r="H198" s="84" t="s">
        <v>138</v>
      </c>
      <c r="I198" s="182">
        <v>169349.01</v>
      </c>
      <c r="J198" s="182">
        <v>805</v>
      </c>
      <c r="K198" s="182">
        <v>5319.43</v>
      </c>
      <c r="L198" s="182">
        <v>0.67</v>
      </c>
      <c r="M198" s="108">
        <v>3.767381751461156E-2</v>
      </c>
      <c r="N198" s="111">
        <v>6.9516837388751175E-3</v>
      </c>
      <c r="O198" s="101"/>
      <c r="P198" s="202"/>
      <c r="Q198" s="203"/>
    </row>
    <row r="199" spans="2:17">
      <c r="B199" s="82" t="s">
        <v>956</v>
      </c>
      <c r="C199" s="83" t="s">
        <v>957</v>
      </c>
      <c r="D199" s="83" t="s">
        <v>946</v>
      </c>
      <c r="E199" s="83" t="s">
        <v>26</v>
      </c>
      <c r="F199" s="129">
        <v>520013954</v>
      </c>
      <c r="G199" s="83" t="s">
        <v>951</v>
      </c>
      <c r="H199" s="84" t="s">
        <v>138</v>
      </c>
      <c r="I199" s="182">
        <v>564.55999999999995</v>
      </c>
      <c r="J199" s="182">
        <v>6564</v>
      </c>
      <c r="K199" s="182">
        <v>144.6</v>
      </c>
      <c r="L199" s="182">
        <v>0</v>
      </c>
      <c r="M199" s="108">
        <v>1.0241010808700989E-3</v>
      </c>
      <c r="N199" s="111">
        <v>1.889701469220089E-4</v>
      </c>
      <c r="O199" s="101"/>
      <c r="P199" s="202"/>
      <c r="Q199" s="203"/>
    </row>
    <row r="200" spans="2:17">
      <c r="B200" s="82" t="s">
        <v>958</v>
      </c>
      <c r="C200" s="83" t="s">
        <v>959</v>
      </c>
      <c r="D200" s="83" t="s">
        <v>935</v>
      </c>
      <c r="E200" s="83" t="s">
        <v>26</v>
      </c>
      <c r="F200" s="129">
        <v>511524605</v>
      </c>
      <c r="G200" s="83" t="s">
        <v>951</v>
      </c>
      <c r="H200" s="84" t="s">
        <v>138</v>
      </c>
      <c r="I200" s="182">
        <v>66193.03</v>
      </c>
      <c r="J200" s="182">
        <v>414.6</v>
      </c>
      <c r="K200" s="182">
        <v>1070.8500000000001</v>
      </c>
      <c r="L200" s="182">
        <v>0.18</v>
      </c>
      <c r="M200" s="108">
        <v>7.5840846642444377E-3</v>
      </c>
      <c r="N200" s="111">
        <v>1.3994376336890267E-3</v>
      </c>
      <c r="O200" s="101"/>
      <c r="P200" s="202"/>
      <c r="Q200" s="203"/>
    </row>
    <row r="201" spans="2:17">
      <c r="B201" s="82" t="s">
        <v>960</v>
      </c>
      <c r="C201" s="83" t="s">
        <v>961</v>
      </c>
      <c r="D201" s="83" t="s">
        <v>935</v>
      </c>
      <c r="E201" s="83" t="s">
        <v>26</v>
      </c>
      <c r="F201" s="129">
        <v>514304005</v>
      </c>
      <c r="G201" s="83" t="s">
        <v>951</v>
      </c>
      <c r="H201" s="84" t="s">
        <v>138</v>
      </c>
      <c r="I201" s="182">
        <v>173597.91</v>
      </c>
      <c r="J201" s="182">
        <v>1288</v>
      </c>
      <c r="K201" s="182">
        <v>8724.64</v>
      </c>
      <c r="L201" s="182">
        <v>1.36</v>
      </c>
      <c r="M201" s="108">
        <v>6.179054809268672E-2</v>
      </c>
      <c r="N201" s="111">
        <v>1.1401773877189735E-2</v>
      </c>
      <c r="O201" s="101"/>
      <c r="P201" s="202"/>
      <c r="Q201" s="203"/>
    </row>
    <row r="202" spans="2:17">
      <c r="B202" s="82" t="s">
        <v>962</v>
      </c>
      <c r="C202" s="83" t="s">
        <v>963</v>
      </c>
      <c r="D202" s="83" t="s">
        <v>935</v>
      </c>
      <c r="E202" s="83" t="s">
        <v>26</v>
      </c>
      <c r="F202" s="83" t="s">
        <v>2406</v>
      </c>
      <c r="G202" s="83" t="s">
        <v>742</v>
      </c>
      <c r="H202" s="84" t="s">
        <v>138</v>
      </c>
      <c r="I202" s="182">
        <v>157527.41999999998</v>
      </c>
      <c r="J202" s="182">
        <v>944</v>
      </c>
      <c r="K202" s="182">
        <v>5802.5</v>
      </c>
      <c r="L202" s="182">
        <v>0.73</v>
      </c>
      <c r="M202" s="108">
        <v>4.1095065848884851E-2</v>
      </c>
      <c r="N202" s="111">
        <v>7.5829825554284691E-3</v>
      </c>
      <c r="O202" s="101"/>
      <c r="P202" s="202"/>
      <c r="Q202" s="203"/>
    </row>
    <row r="203" spans="2:17">
      <c r="B203" s="82" t="s">
        <v>964</v>
      </c>
      <c r="C203" s="83" t="s">
        <v>965</v>
      </c>
      <c r="D203" s="83" t="s">
        <v>935</v>
      </c>
      <c r="E203" s="83" t="s">
        <v>26</v>
      </c>
      <c r="F203" s="129">
        <v>520038068</v>
      </c>
      <c r="G203" s="83" t="s">
        <v>742</v>
      </c>
      <c r="H203" s="84" t="s">
        <v>138</v>
      </c>
      <c r="I203" s="182">
        <v>751.53000000000009</v>
      </c>
      <c r="J203" s="182">
        <v>2472</v>
      </c>
      <c r="K203" s="182">
        <v>72.490000000000009</v>
      </c>
      <c r="L203" s="182">
        <v>0</v>
      </c>
      <c r="M203" s="108">
        <v>5.1339617809317763E-4</v>
      </c>
      <c r="N203" s="111">
        <v>9.4733374483931036E-5</v>
      </c>
      <c r="O203" s="101"/>
      <c r="P203" s="202"/>
      <c r="Q203" s="203"/>
    </row>
    <row r="204" spans="2:17">
      <c r="B204" s="82" t="s">
        <v>966</v>
      </c>
      <c r="C204" s="83" t="s">
        <v>967</v>
      </c>
      <c r="D204" s="83" t="s">
        <v>935</v>
      </c>
      <c r="E204" s="83" t="s">
        <v>26</v>
      </c>
      <c r="F204" s="129">
        <v>520041997</v>
      </c>
      <c r="G204" s="83" t="s">
        <v>742</v>
      </c>
      <c r="H204" s="84" t="s">
        <v>138</v>
      </c>
      <c r="I204" s="182">
        <v>211704.78</v>
      </c>
      <c r="J204" s="182">
        <v>1406</v>
      </c>
      <c r="K204" s="182">
        <v>11614.570000000002</v>
      </c>
      <c r="L204" s="182">
        <v>0.25</v>
      </c>
      <c r="M204" s="108">
        <v>8.2257909341918581E-2</v>
      </c>
      <c r="N204" s="111">
        <v>1.5178471641327506E-2</v>
      </c>
      <c r="O204" s="101"/>
      <c r="P204" s="202"/>
      <c r="Q204" s="203"/>
    </row>
    <row r="205" spans="2:17">
      <c r="B205" s="82" t="s">
        <v>968</v>
      </c>
      <c r="C205" s="83" t="s">
        <v>969</v>
      </c>
      <c r="D205" s="83" t="s">
        <v>935</v>
      </c>
      <c r="E205" s="83" t="s">
        <v>26</v>
      </c>
      <c r="F205" s="129">
        <v>512763285</v>
      </c>
      <c r="G205" s="83" t="s">
        <v>742</v>
      </c>
      <c r="H205" s="84" t="s">
        <v>138</v>
      </c>
      <c r="I205" s="182">
        <v>38956.49</v>
      </c>
      <c r="J205" s="182">
        <v>4214</v>
      </c>
      <c r="K205" s="182">
        <v>6405.63</v>
      </c>
      <c r="L205" s="182">
        <v>0.08</v>
      </c>
      <c r="M205" s="108">
        <v>4.5366615537025812E-2</v>
      </c>
      <c r="N205" s="111">
        <v>8.3711814815216317E-3</v>
      </c>
      <c r="O205" s="101"/>
      <c r="P205" s="202"/>
      <c r="Q205" s="203"/>
    </row>
    <row r="206" spans="2:17">
      <c r="B206" s="82" t="s">
        <v>970</v>
      </c>
      <c r="C206" s="83" t="s">
        <v>971</v>
      </c>
      <c r="D206" s="83" t="s">
        <v>935</v>
      </c>
      <c r="E206" s="83" t="s">
        <v>26</v>
      </c>
      <c r="F206" s="129">
        <v>511812463</v>
      </c>
      <c r="G206" s="83" t="s">
        <v>742</v>
      </c>
      <c r="H206" s="84" t="s">
        <v>138</v>
      </c>
      <c r="I206" s="182">
        <v>200819.64</v>
      </c>
      <c r="J206" s="182">
        <v>980</v>
      </c>
      <c r="K206" s="182">
        <v>7679.26</v>
      </c>
      <c r="L206" s="182">
        <v>0.74</v>
      </c>
      <c r="M206" s="108">
        <v>5.43868496976661E-2</v>
      </c>
      <c r="N206" s="111">
        <v>1.003562164904776E-2</v>
      </c>
      <c r="O206" s="101"/>
      <c r="P206" s="202"/>
      <c r="Q206" s="203"/>
    </row>
    <row r="207" spans="2:17">
      <c r="B207" s="82" t="s">
        <v>972</v>
      </c>
      <c r="C207" s="83" t="s">
        <v>973</v>
      </c>
      <c r="D207" s="83" t="s">
        <v>935</v>
      </c>
      <c r="E207" s="83" t="s">
        <v>26</v>
      </c>
      <c r="F207" s="83" t="s">
        <v>2407</v>
      </c>
      <c r="G207" s="83" t="s">
        <v>722</v>
      </c>
      <c r="H207" s="84" t="s">
        <v>138</v>
      </c>
      <c r="I207" s="182">
        <v>134962.5</v>
      </c>
      <c r="J207" s="182">
        <v>8138</v>
      </c>
      <c r="K207" s="182">
        <v>42856.639999999999</v>
      </c>
      <c r="L207" s="182">
        <v>7.0000000000000007E-2</v>
      </c>
      <c r="M207" s="108">
        <v>0.3035237299201986</v>
      </c>
      <c r="N207" s="111">
        <v>5.6007092374713997E-2</v>
      </c>
      <c r="O207" s="101"/>
      <c r="P207" s="202"/>
      <c r="Q207" s="203"/>
    </row>
    <row r="208" spans="2:17">
      <c r="B208" s="82" t="s">
        <v>1100</v>
      </c>
      <c r="C208" s="83" t="s">
        <v>1101</v>
      </c>
      <c r="D208" s="83" t="s">
        <v>26</v>
      </c>
      <c r="E208" s="83" t="s">
        <v>26</v>
      </c>
      <c r="F208" s="83"/>
      <c r="G208" s="83" t="s">
        <v>722</v>
      </c>
      <c r="H208" s="84" t="s">
        <v>138</v>
      </c>
      <c r="I208" s="182">
        <v>36413.229999999996</v>
      </c>
      <c r="J208" s="182">
        <v>4514</v>
      </c>
      <c r="K208" s="182">
        <v>6413.69</v>
      </c>
      <c r="L208" s="182">
        <v>0.11</v>
      </c>
      <c r="M208" s="108">
        <v>4.5423698902944294E-2</v>
      </c>
      <c r="N208" s="111">
        <v>8.3817146722836734E-3</v>
      </c>
      <c r="O208" s="101"/>
      <c r="P208" s="202"/>
      <c r="Q208" s="203"/>
    </row>
    <row r="209" spans="2:17">
      <c r="B209" s="82" t="s">
        <v>974</v>
      </c>
      <c r="C209" s="83" t="s">
        <v>975</v>
      </c>
      <c r="D209" s="83" t="s">
        <v>976</v>
      </c>
      <c r="E209" s="83" t="s">
        <v>26</v>
      </c>
      <c r="F209" s="83" t="s">
        <v>2408</v>
      </c>
      <c r="G209" s="83" t="s">
        <v>722</v>
      </c>
      <c r="H209" s="84" t="s">
        <v>141</v>
      </c>
      <c r="I209" s="182">
        <v>1270228.73</v>
      </c>
      <c r="J209" s="182">
        <v>104.5</v>
      </c>
      <c r="K209" s="182">
        <v>7677.62</v>
      </c>
      <c r="L209" s="182">
        <v>1.36</v>
      </c>
      <c r="M209" s="108">
        <v>5.4375234719985406E-2</v>
      </c>
      <c r="N209" s="111">
        <v>1.0033478419165655E-2</v>
      </c>
      <c r="O209" s="101"/>
      <c r="P209" s="202"/>
      <c r="Q209" s="203"/>
    </row>
    <row r="210" spans="2:17">
      <c r="B210" s="82" t="s">
        <v>977</v>
      </c>
      <c r="C210" s="83" t="s">
        <v>978</v>
      </c>
      <c r="D210" s="83" t="s">
        <v>935</v>
      </c>
      <c r="E210" s="83" t="s">
        <v>26</v>
      </c>
      <c r="F210" s="83">
        <v>513881177</v>
      </c>
      <c r="G210" s="83" t="s">
        <v>722</v>
      </c>
      <c r="H210" s="84" t="s">
        <v>138</v>
      </c>
      <c r="I210" s="182">
        <v>317382.18</v>
      </c>
      <c r="J210" s="182">
        <v>2275</v>
      </c>
      <c r="K210" s="182">
        <v>28174.170000000002</v>
      </c>
      <c r="L210" s="182">
        <v>0.82000000000000006</v>
      </c>
      <c r="M210" s="108">
        <v>0.19953802178159005</v>
      </c>
      <c r="N210" s="111">
        <v>3.6819343321615877E-2</v>
      </c>
      <c r="O210" s="101"/>
      <c r="P210" s="202"/>
      <c r="Q210" s="203"/>
    </row>
    <row r="211" spans="2:17">
      <c r="B211" s="82" t="s">
        <v>979</v>
      </c>
      <c r="C211" s="83" t="s">
        <v>980</v>
      </c>
      <c r="D211" s="83" t="s">
        <v>935</v>
      </c>
      <c r="E211" s="83" t="s">
        <v>26</v>
      </c>
      <c r="F211" s="129">
        <v>512394776</v>
      </c>
      <c r="G211" s="83" t="s">
        <v>722</v>
      </c>
      <c r="H211" s="84" t="s">
        <v>138</v>
      </c>
      <c r="I211" s="182">
        <v>450253.05</v>
      </c>
      <c r="J211" s="182">
        <v>582</v>
      </c>
      <c r="K211" s="182">
        <v>10225.089999999998</v>
      </c>
      <c r="L211" s="182">
        <v>1.34</v>
      </c>
      <c r="M211" s="108">
        <v>7.2417190324993358E-2</v>
      </c>
      <c r="N211" s="111">
        <v>1.336263319219062E-2</v>
      </c>
      <c r="O211" s="101"/>
      <c r="P211" s="202"/>
      <c r="Q211" s="203"/>
    </row>
    <row r="212" spans="2:17">
      <c r="B212" s="82" t="s">
        <v>981</v>
      </c>
      <c r="C212" s="83" t="s">
        <v>982</v>
      </c>
      <c r="D212" s="83" t="s">
        <v>935</v>
      </c>
      <c r="E212" s="83" t="s">
        <v>26</v>
      </c>
      <c r="F212" s="129">
        <v>520036740</v>
      </c>
      <c r="G212" s="83" t="s">
        <v>722</v>
      </c>
      <c r="H212" s="84" t="s">
        <v>138</v>
      </c>
      <c r="I212" s="182">
        <v>34013.89</v>
      </c>
      <c r="J212" s="182">
        <v>553</v>
      </c>
      <c r="K212" s="182">
        <v>733.94999999999993</v>
      </c>
      <c r="L212" s="182">
        <v>0.08</v>
      </c>
      <c r="M212" s="108">
        <v>5.1980566272794545E-3</v>
      </c>
      <c r="N212" s="111">
        <v>9.5916071461554938E-4</v>
      </c>
      <c r="O212" s="101"/>
      <c r="P212" s="202"/>
      <c r="Q212" s="203"/>
    </row>
    <row r="213" spans="2:17">
      <c r="B213" s="82" t="s">
        <v>983</v>
      </c>
      <c r="C213" s="83" t="s">
        <v>984</v>
      </c>
      <c r="D213" s="83" t="s">
        <v>935</v>
      </c>
      <c r="E213" s="83" t="s">
        <v>26</v>
      </c>
      <c r="F213" s="129">
        <v>520036872</v>
      </c>
      <c r="G213" s="83" t="s">
        <v>722</v>
      </c>
      <c r="H213" s="84" t="s">
        <v>138</v>
      </c>
      <c r="I213" s="182">
        <v>415076.89</v>
      </c>
      <c r="J213" s="182">
        <v>5732</v>
      </c>
      <c r="K213" s="182">
        <v>92837.200000000012</v>
      </c>
      <c r="L213" s="182">
        <v>0.68</v>
      </c>
      <c r="M213" s="108">
        <v>0.65750122313245896</v>
      </c>
      <c r="N213" s="111">
        <v>0.12132406171388609</v>
      </c>
      <c r="O213" s="101"/>
      <c r="P213" s="202"/>
      <c r="Q213" s="203"/>
    </row>
    <row r="214" spans="2:17">
      <c r="B214" s="82" t="s">
        <v>985</v>
      </c>
      <c r="C214" s="83" t="s">
        <v>986</v>
      </c>
      <c r="D214" s="83" t="s">
        <v>935</v>
      </c>
      <c r="E214" s="83" t="s">
        <v>26</v>
      </c>
      <c r="F214" s="83" t="s">
        <v>2409</v>
      </c>
      <c r="G214" s="83" t="s">
        <v>717</v>
      </c>
      <c r="H214" s="84" t="s">
        <v>138</v>
      </c>
      <c r="I214" s="182">
        <v>146915.35</v>
      </c>
      <c r="J214" s="182">
        <v>2213</v>
      </c>
      <c r="K214" s="182">
        <v>12686.32</v>
      </c>
      <c r="L214" s="182">
        <v>0.36</v>
      </c>
      <c r="M214" s="108">
        <v>8.9848368079280455E-2</v>
      </c>
      <c r="N214" s="111">
        <v>1.657908543775671E-2</v>
      </c>
      <c r="O214" s="101"/>
      <c r="P214" s="202"/>
      <c r="Q214" s="203"/>
    </row>
    <row r="215" spans="2:17">
      <c r="B215" s="82" t="s">
        <v>987</v>
      </c>
      <c r="C215" s="83" t="s">
        <v>988</v>
      </c>
      <c r="D215" s="83" t="s">
        <v>946</v>
      </c>
      <c r="E215" s="83" t="s">
        <v>26</v>
      </c>
      <c r="F215" s="83" t="s">
        <v>2410</v>
      </c>
      <c r="G215" s="83" t="s">
        <v>674</v>
      </c>
      <c r="H215" s="84" t="s">
        <v>138</v>
      </c>
      <c r="I215" s="182">
        <v>102387.5</v>
      </c>
      <c r="J215" s="182">
        <v>861</v>
      </c>
      <c r="K215" s="182">
        <v>3439.8399999999997</v>
      </c>
      <c r="L215" s="182">
        <v>0.95000000000000007</v>
      </c>
      <c r="M215" s="108">
        <v>2.4361990747027669E-2</v>
      </c>
      <c r="N215" s="111">
        <v>4.495346266861708E-3</v>
      </c>
      <c r="O215" s="101"/>
      <c r="P215" s="202"/>
      <c r="Q215" s="203"/>
    </row>
    <row r="216" spans="2:17">
      <c r="B216" s="106" t="s">
        <v>330</v>
      </c>
      <c r="C216" s="83"/>
      <c r="D216" s="83"/>
      <c r="E216" s="83"/>
      <c r="F216" s="83"/>
      <c r="G216" s="83"/>
      <c r="H216" s="84"/>
      <c r="I216" s="211">
        <v>7668904.3399999989</v>
      </c>
      <c r="J216" s="182"/>
      <c r="K216" s="211">
        <v>349939.6700000001</v>
      </c>
      <c r="L216" s="182"/>
      <c r="M216" s="131">
        <v>2.4783789369732077</v>
      </c>
      <c r="N216" s="130">
        <v>0.45731777907150295</v>
      </c>
      <c r="O216" s="101"/>
      <c r="P216" s="202"/>
      <c r="Q216" s="203"/>
    </row>
    <row r="217" spans="2:17">
      <c r="B217" s="106" t="s">
        <v>331</v>
      </c>
      <c r="C217" s="83"/>
      <c r="D217" s="83"/>
      <c r="E217" s="83"/>
      <c r="F217" s="83"/>
      <c r="G217" s="83"/>
      <c r="H217" s="84"/>
      <c r="I217" s="179"/>
      <c r="J217" s="182"/>
      <c r="K217" s="182"/>
      <c r="L217" s="182"/>
      <c r="M217" s="108"/>
      <c r="N217" s="111"/>
      <c r="O217" s="101"/>
      <c r="P217" s="202"/>
      <c r="Q217" s="203"/>
    </row>
    <row r="218" spans="2:17">
      <c r="B218" s="82" t="s">
        <v>989</v>
      </c>
      <c r="C218" s="83" t="s">
        <v>990</v>
      </c>
      <c r="D218" s="83" t="s">
        <v>26</v>
      </c>
      <c r="E218" s="83" t="s">
        <v>26</v>
      </c>
      <c r="F218" s="83"/>
      <c r="G218" s="83" t="s">
        <v>991</v>
      </c>
      <c r="H218" s="84" t="s">
        <v>140</v>
      </c>
      <c r="I218" s="182">
        <v>370500</v>
      </c>
      <c r="J218" s="182">
        <v>9763</v>
      </c>
      <c r="K218" s="182">
        <v>153614.87999999998</v>
      </c>
      <c r="L218" s="182">
        <v>0.06</v>
      </c>
      <c r="M218" s="108">
        <v>1.0879471967201282</v>
      </c>
      <c r="N218" s="111">
        <v>0.20075122021443129</v>
      </c>
      <c r="O218" s="101"/>
      <c r="P218" s="202"/>
      <c r="Q218" s="203"/>
    </row>
    <row r="219" spans="2:17">
      <c r="B219" s="82" t="s">
        <v>992</v>
      </c>
      <c r="C219" s="83" t="s">
        <v>993</v>
      </c>
      <c r="D219" s="83" t="s">
        <v>946</v>
      </c>
      <c r="E219" s="83" t="s">
        <v>26</v>
      </c>
      <c r="F219" s="83"/>
      <c r="G219" s="83" t="s">
        <v>991</v>
      </c>
      <c r="H219" s="84" t="s">
        <v>138</v>
      </c>
      <c r="I219" s="182">
        <v>461700</v>
      </c>
      <c r="J219" s="182">
        <v>1409</v>
      </c>
      <c r="K219" s="182">
        <v>25383.89</v>
      </c>
      <c r="L219" s="182">
        <v>0.01</v>
      </c>
      <c r="M219" s="108">
        <v>0.17977641207252903</v>
      </c>
      <c r="N219" s="111">
        <v>3.3172872909765651E-2</v>
      </c>
      <c r="O219" s="101"/>
      <c r="P219" s="202"/>
      <c r="Q219" s="203"/>
    </row>
    <row r="220" spans="2:17">
      <c r="B220" s="82" t="s">
        <v>994</v>
      </c>
      <c r="C220" s="83" t="s">
        <v>995</v>
      </c>
      <c r="D220" s="83" t="s">
        <v>946</v>
      </c>
      <c r="E220" s="83" t="s">
        <v>26</v>
      </c>
      <c r="F220" s="83"/>
      <c r="G220" s="83" t="s">
        <v>991</v>
      </c>
      <c r="H220" s="84" t="s">
        <v>138</v>
      </c>
      <c r="I220" s="182">
        <v>1440602</v>
      </c>
      <c r="J220" s="182">
        <v>3401</v>
      </c>
      <c r="K220" s="182">
        <v>191178</v>
      </c>
      <c r="L220" s="182">
        <v>0.09</v>
      </c>
      <c r="M220" s="108">
        <v>1.3539806116084634</v>
      </c>
      <c r="N220" s="111">
        <v>0.24984048926871244</v>
      </c>
      <c r="O220" s="101"/>
      <c r="P220" s="202"/>
      <c r="Q220" s="203"/>
    </row>
    <row r="221" spans="2:17">
      <c r="B221" s="82" t="s">
        <v>996</v>
      </c>
      <c r="C221" s="83" t="s">
        <v>997</v>
      </c>
      <c r="D221" s="83" t="s">
        <v>946</v>
      </c>
      <c r="E221" s="83" t="s">
        <v>26</v>
      </c>
      <c r="F221" s="83"/>
      <c r="G221" s="83" t="s">
        <v>991</v>
      </c>
      <c r="H221" s="84" t="s">
        <v>138</v>
      </c>
      <c r="I221" s="182">
        <v>200384.95</v>
      </c>
      <c r="J221" s="182">
        <v>4228</v>
      </c>
      <c r="K221" s="182">
        <v>33058.82</v>
      </c>
      <c r="L221" s="182">
        <v>0.09</v>
      </c>
      <c r="M221" s="108">
        <v>0.23413259539619671</v>
      </c>
      <c r="N221" s="111">
        <v>4.3202835909185659E-2</v>
      </c>
      <c r="O221" s="101"/>
      <c r="P221" s="202"/>
      <c r="Q221" s="203"/>
    </row>
    <row r="222" spans="2:17">
      <c r="B222" s="82" t="s">
        <v>998</v>
      </c>
      <c r="C222" s="83" t="s">
        <v>999</v>
      </c>
      <c r="D222" s="83" t="s">
        <v>26</v>
      </c>
      <c r="E222" s="83" t="s">
        <v>26</v>
      </c>
      <c r="F222" s="83"/>
      <c r="G222" s="83" t="s">
        <v>1000</v>
      </c>
      <c r="H222" s="84" t="s">
        <v>140</v>
      </c>
      <c r="I222" s="182">
        <v>579000</v>
      </c>
      <c r="J222" s="182">
        <v>6200</v>
      </c>
      <c r="K222" s="182">
        <v>152451.62999999998</v>
      </c>
      <c r="L222" s="182">
        <v>7.0000000000000007E-2</v>
      </c>
      <c r="M222" s="108">
        <v>1.0797087072158258</v>
      </c>
      <c r="N222" s="111">
        <v>0.1992310298727506</v>
      </c>
      <c r="O222" s="101"/>
      <c r="P222" s="202"/>
      <c r="Q222" s="203"/>
    </row>
    <row r="223" spans="2:17">
      <c r="B223" s="82" t="s">
        <v>1001</v>
      </c>
      <c r="C223" s="83" t="s">
        <v>1002</v>
      </c>
      <c r="D223" s="83" t="s">
        <v>946</v>
      </c>
      <c r="E223" s="83" t="s">
        <v>26</v>
      </c>
      <c r="F223" s="83"/>
      <c r="G223" s="83" t="s">
        <v>1000</v>
      </c>
      <c r="H223" s="84" t="s">
        <v>138</v>
      </c>
      <c r="I223" s="182">
        <v>1519700</v>
      </c>
      <c r="J223" s="182">
        <v>3115</v>
      </c>
      <c r="K223" s="182">
        <v>184715.43180999998</v>
      </c>
      <c r="L223" s="182">
        <v>0.02</v>
      </c>
      <c r="M223" s="108">
        <v>1.308210742531176</v>
      </c>
      <c r="N223" s="111">
        <v>0.24139489825655611</v>
      </c>
      <c r="O223" s="101"/>
      <c r="P223" s="202"/>
      <c r="Q223" s="203"/>
    </row>
    <row r="224" spans="2:17">
      <c r="B224" s="82" t="s">
        <v>1003</v>
      </c>
      <c r="C224" s="83" t="s">
        <v>1004</v>
      </c>
      <c r="D224" s="83" t="s">
        <v>26</v>
      </c>
      <c r="E224" s="83" t="s">
        <v>26</v>
      </c>
      <c r="F224" s="83"/>
      <c r="G224" s="83" t="s">
        <v>1000</v>
      </c>
      <c r="H224" s="84" t="s">
        <v>140</v>
      </c>
      <c r="I224" s="182">
        <v>94616</v>
      </c>
      <c r="J224" s="182">
        <v>5256</v>
      </c>
      <c r="K224" s="182">
        <v>21119.41</v>
      </c>
      <c r="L224" s="182">
        <v>0.02</v>
      </c>
      <c r="M224" s="108">
        <v>0.14957407059708699</v>
      </c>
      <c r="N224" s="111">
        <v>2.7599847929503069E-2</v>
      </c>
      <c r="O224" s="101"/>
      <c r="P224" s="202"/>
      <c r="Q224" s="203"/>
    </row>
    <row r="225" spans="2:17">
      <c r="B225" s="82" t="s">
        <v>1005</v>
      </c>
      <c r="C225" s="83" t="s">
        <v>1006</v>
      </c>
      <c r="D225" s="83" t="s">
        <v>946</v>
      </c>
      <c r="E225" s="83" t="s">
        <v>26</v>
      </c>
      <c r="F225" s="83"/>
      <c r="G225" s="83" t="s">
        <v>1000</v>
      </c>
      <c r="H225" s="84" t="s">
        <v>138</v>
      </c>
      <c r="I225" s="182">
        <v>306238</v>
      </c>
      <c r="J225" s="182">
        <v>9607</v>
      </c>
      <c r="K225" s="182">
        <v>114797.95</v>
      </c>
      <c r="L225" s="182">
        <v>0.03</v>
      </c>
      <c r="M225" s="108">
        <v>0.81303391892580623</v>
      </c>
      <c r="N225" s="111">
        <v>0.15002341270985775</v>
      </c>
      <c r="O225" s="101"/>
      <c r="P225" s="202"/>
      <c r="Q225" s="203"/>
    </row>
    <row r="226" spans="2:17">
      <c r="B226" s="82" t="s">
        <v>1007</v>
      </c>
      <c r="C226" s="83" t="s">
        <v>1008</v>
      </c>
      <c r="D226" s="83" t="s">
        <v>26</v>
      </c>
      <c r="E226" s="83" t="s">
        <v>26</v>
      </c>
      <c r="F226" s="83"/>
      <c r="G226" s="83" t="s">
        <v>1000</v>
      </c>
      <c r="H226" s="84" t="s">
        <v>140</v>
      </c>
      <c r="I226" s="182">
        <v>198440</v>
      </c>
      <c r="J226" s="182">
        <v>5914</v>
      </c>
      <c r="K226" s="182">
        <v>49839.35</v>
      </c>
      <c r="L226" s="182">
        <v>0.03</v>
      </c>
      <c r="M226" s="108">
        <v>0.35297740114013254</v>
      </c>
      <c r="N226" s="111">
        <v>6.5132429405238071E-2</v>
      </c>
      <c r="O226" s="101"/>
      <c r="P226" s="202"/>
      <c r="Q226" s="203"/>
    </row>
    <row r="227" spans="2:17">
      <c r="B227" s="82" t="s">
        <v>1009</v>
      </c>
      <c r="C227" s="83" t="s">
        <v>1010</v>
      </c>
      <c r="D227" s="83" t="s">
        <v>935</v>
      </c>
      <c r="E227" s="83" t="s">
        <v>26</v>
      </c>
      <c r="F227" s="83"/>
      <c r="G227" s="83" t="s">
        <v>702</v>
      </c>
      <c r="H227" s="84" t="s">
        <v>138</v>
      </c>
      <c r="I227" s="182">
        <v>410260</v>
      </c>
      <c r="J227" s="182">
        <v>3620</v>
      </c>
      <c r="K227" s="182">
        <v>57950.21</v>
      </c>
      <c r="L227" s="182">
        <v>0.03</v>
      </c>
      <c r="M227" s="108">
        <v>0.41042097301278851</v>
      </c>
      <c r="N227" s="111">
        <v>7.5732086430575857E-2</v>
      </c>
      <c r="O227" s="101"/>
      <c r="P227" s="202"/>
      <c r="Q227" s="203"/>
    </row>
    <row r="228" spans="2:17">
      <c r="B228" s="82" t="s">
        <v>1011</v>
      </c>
      <c r="C228" s="83" t="s">
        <v>1012</v>
      </c>
      <c r="D228" s="83" t="s">
        <v>946</v>
      </c>
      <c r="E228" s="83" t="s">
        <v>26</v>
      </c>
      <c r="F228" s="129"/>
      <c r="G228" s="83" t="s">
        <v>938</v>
      </c>
      <c r="H228" s="84" t="s">
        <v>138</v>
      </c>
      <c r="I228" s="182">
        <v>15840</v>
      </c>
      <c r="J228" s="182">
        <v>6250</v>
      </c>
      <c r="K228" s="182">
        <v>3862.98</v>
      </c>
      <c r="L228" s="182">
        <v>0</v>
      </c>
      <c r="M228" s="108">
        <v>2.7358796634713523E-2</v>
      </c>
      <c r="N228" s="111">
        <v>5.0483257133940663E-3</v>
      </c>
      <c r="O228" s="101"/>
      <c r="P228" s="202"/>
      <c r="Q228" s="203"/>
    </row>
    <row r="229" spans="2:17">
      <c r="B229" s="82" t="s">
        <v>1013</v>
      </c>
      <c r="C229" s="83" t="s">
        <v>1014</v>
      </c>
      <c r="D229" s="83" t="s">
        <v>26</v>
      </c>
      <c r="E229" s="83" t="s">
        <v>26</v>
      </c>
      <c r="F229" s="83"/>
      <c r="G229" s="83" t="s">
        <v>938</v>
      </c>
      <c r="H229" s="84" t="s">
        <v>138</v>
      </c>
      <c r="I229" s="182">
        <v>255000</v>
      </c>
      <c r="J229" s="182">
        <v>3021</v>
      </c>
      <c r="K229" s="182">
        <v>30059.25</v>
      </c>
      <c r="L229" s="182">
        <v>0.2</v>
      </c>
      <c r="M229" s="108">
        <v>0.21288873039519035</v>
      </c>
      <c r="N229" s="111">
        <v>3.9282855386344372E-2</v>
      </c>
      <c r="O229" s="101"/>
      <c r="P229" s="202"/>
      <c r="Q229" s="203"/>
    </row>
    <row r="230" spans="2:17">
      <c r="B230" s="82" t="s">
        <v>1015</v>
      </c>
      <c r="C230" s="83" t="s">
        <v>1016</v>
      </c>
      <c r="D230" s="83" t="s">
        <v>946</v>
      </c>
      <c r="E230" s="83" t="s">
        <v>26</v>
      </c>
      <c r="F230" s="129"/>
      <c r="G230" s="83" t="s">
        <v>663</v>
      </c>
      <c r="H230" s="84" t="s">
        <v>138</v>
      </c>
      <c r="I230" s="182">
        <v>4355307.9400000004</v>
      </c>
      <c r="J230" s="182">
        <v>1683</v>
      </c>
      <c r="K230" s="182">
        <v>286015.95055612904</v>
      </c>
      <c r="L230" s="182">
        <v>0.04</v>
      </c>
      <c r="M230" s="108">
        <v>2.0256517573348587</v>
      </c>
      <c r="N230" s="111">
        <v>0.37377922682316556</v>
      </c>
      <c r="O230" s="101"/>
      <c r="P230" s="202"/>
      <c r="Q230" s="203"/>
    </row>
    <row r="231" spans="2:17">
      <c r="B231" s="82" t="s">
        <v>1017</v>
      </c>
      <c r="C231" s="83" t="s">
        <v>1018</v>
      </c>
      <c r="D231" s="83" t="s">
        <v>946</v>
      </c>
      <c r="E231" s="83" t="s">
        <v>26</v>
      </c>
      <c r="F231" s="83"/>
      <c r="G231" s="83" t="s">
        <v>663</v>
      </c>
      <c r="H231" s="84" t="s">
        <v>138</v>
      </c>
      <c r="I231" s="182">
        <v>1349481.95</v>
      </c>
      <c r="J231" s="182">
        <v>5175</v>
      </c>
      <c r="K231" s="182">
        <v>272498.86803846003</v>
      </c>
      <c r="L231" s="182">
        <v>0.04</v>
      </c>
      <c r="M231" s="108">
        <v>1.929919676999069</v>
      </c>
      <c r="N231" s="111">
        <v>0.35611446147516534</v>
      </c>
      <c r="O231" s="101"/>
      <c r="P231" s="202"/>
      <c r="Q231" s="203"/>
    </row>
    <row r="232" spans="2:17">
      <c r="B232" s="82" t="s">
        <v>1019</v>
      </c>
      <c r="C232" s="83" t="s">
        <v>1020</v>
      </c>
      <c r="D232" s="83" t="s">
        <v>26</v>
      </c>
      <c r="E232" s="83" t="s">
        <v>26</v>
      </c>
      <c r="F232" s="83"/>
      <c r="G232" s="83" t="s">
        <v>663</v>
      </c>
      <c r="H232" s="84" t="s">
        <v>138</v>
      </c>
      <c r="I232" s="182">
        <v>148000</v>
      </c>
      <c r="J232" s="182">
        <v>5362</v>
      </c>
      <c r="K232" s="182">
        <v>30965.34</v>
      </c>
      <c r="L232" s="182">
        <v>0.03</v>
      </c>
      <c r="M232" s="108">
        <v>0.21930593474073384</v>
      </c>
      <c r="N232" s="111">
        <v>4.0466976827731392E-2</v>
      </c>
      <c r="O232" s="101"/>
      <c r="P232" s="202"/>
      <c r="Q232" s="203"/>
    </row>
    <row r="233" spans="2:17">
      <c r="B233" s="82" t="s">
        <v>1021</v>
      </c>
      <c r="C233" s="83" t="s">
        <v>1022</v>
      </c>
      <c r="D233" s="83" t="s">
        <v>946</v>
      </c>
      <c r="E233" s="83" t="s">
        <v>26</v>
      </c>
      <c r="F233" s="129"/>
      <c r="G233" s="83" t="s">
        <v>663</v>
      </c>
      <c r="H233" s="84" t="s">
        <v>138</v>
      </c>
      <c r="I233" s="182">
        <v>4980</v>
      </c>
      <c r="J233" s="182">
        <v>18023</v>
      </c>
      <c r="K233" s="182">
        <v>3502.22</v>
      </c>
      <c r="L233" s="182">
        <v>0</v>
      </c>
      <c r="M233" s="108">
        <v>2.4803784837101508E-2</v>
      </c>
      <c r="N233" s="111">
        <v>4.5768674132309678E-3</v>
      </c>
      <c r="O233" s="101"/>
      <c r="P233" s="202"/>
      <c r="Q233" s="203"/>
    </row>
    <row r="234" spans="2:17">
      <c r="B234" s="82" t="s">
        <v>1023</v>
      </c>
      <c r="C234" s="83" t="s">
        <v>1024</v>
      </c>
      <c r="D234" s="83" t="s">
        <v>946</v>
      </c>
      <c r="E234" s="83" t="s">
        <v>26</v>
      </c>
      <c r="F234" s="129"/>
      <c r="G234" s="83" t="s">
        <v>663</v>
      </c>
      <c r="H234" s="84" t="s">
        <v>138</v>
      </c>
      <c r="I234" s="182">
        <v>888840</v>
      </c>
      <c r="J234" s="182">
        <v>6603</v>
      </c>
      <c r="K234" s="182">
        <v>229008.78999999998</v>
      </c>
      <c r="L234" s="182">
        <v>0.02</v>
      </c>
      <c r="M234" s="108">
        <v>1.6219097466649619</v>
      </c>
      <c r="N234" s="111">
        <v>0.29927956219039753</v>
      </c>
      <c r="O234" s="101"/>
      <c r="P234" s="202"/>
      <c r="Q234" s="203"/>
    </row>
    <row r="235" spans="2:17">
      <c r="B235" s="82" t="s">
        <v>1025</v>
      </c>
      <c r="C235" s="83" t="s">
        <v>1026</v>
      </c>
      <c r="D235" s="83" t="s">
        <v>946</v>
      </c>
      <c r="E235" s="83" t="s">
        <v>26</v>
      </c>
      <c r="F235" s="83"/>
      <c r="G235" s="83" t="s">
        <v>1027</v>
      </c>
      <c r="H235" s="84" t="s">
        <v>138</v>
      </c>
      <c r="I235" s="182">
        <v>424615</v>
      </c>
      <c r="J235" s="182">
        <v>4858</v>
      </c>
      <c r="K235" s="182">
        <v>80489.66</v>
      </c>
      <c r="L235" s="182">
        <v>0.08</v>
      </c>
      <c r="M235" s="108">
        <v>0.57005219782065553</v>
      </c>
      <c r="N235" s="111">
        <v>0.10518771006848232</v>
      </c>
      <c r="O235" s="101"/>
      <c r="P235" s="202"/>
      <c r="Q235" s="203"/>
    </row>
    <row r="236" spans="2:17">
      <c r="B236" s="82" t="s">
        <v>1028</v>
      </c>
      <c r="C236" s="83" t="s">
        <v>1029</v>
      </c>
      <c r="D236" s="83" t="s">
        <v>946</v>
      </c>
      <c r="E236" s="83" t="s">
        <v>26</v>
      </c>
      <c r="F236" s="83"/>
      <c r="G236" s="83" t="s">
        <v>1027</v>
      </c>
      <c r="H236" s="84" t="s">
        <v>138</v>
      </c>
      <c r="I236" s="182">
        <v>239000</v>
      </c>
      <c r="J236" s="182">
        <v>7071</v>
      </c>
      <c r="K236" s="182">
        <v>65942.59</v>
      </c>
      <c r="L236" s="182">
        <v>0.05</v>
      </c>
      <c r="M236" s="108">
        <v>0.46702543357104964</v>
      </c>
      <c r="N236" s="111">
        <v>8.6176908165406602E-2</v>
      </c>
      <c r="O236" s="101"/>
      <c r="P236" s="202"/>
      <c r="Q236" s="203"/>
    </row>
    <row r="237" spans="2:17">
      <c r="B237" s="82" t="s">
        <v>1030</v>
      </c>
      <c r="C237" s="83" t="s">
        <v>1031</v>
      </c>
      <c r="D237" s="83" t="s">
        <v>946</v>
      </c>
      <c r="E237" s="83" t="s">
        <v>26</v>
      </c>
      <c r="F237" s="83"/>
      <c r="G237" s="83" t="s">
        <v>707</v>
      </c>
      <c r="H237" s="84" t="s">
        <v>138</v>
      </c>
      <c r="I237" s="182">
        <v>396180</v>
      </c>
      <c r="J237" s="182">
        <v>9777</v>
      </c>
      <c r="K237" s="182">
        <v>151142.09</v>
      </c>
      <c r="L237" s="182">
        <v>0.04</v>
      </c>
      <c r="M237" s="108">
        <v>1.0704341475377994</v>
      </c>
      <c r="N237" s="111">
        <v>0.19751966081189135</v>
      </c>
      <c r="O237" s="101"/>
      <c r="P237" s="202"/>
      <c r="Q237" s="203"/>
    </row>
    <row r="238" spans="2:17">
      <c r="B238" s="82" t="s">
        <v>1032</v>
      </c>
      <c r="C238" s="83" t="s">
        <v>1033</v>
      </c>
      <c r="D238" s="83" t="s">
        <v>946</v>
      </c>
      <c r="E238" s="83" t="s">
        <v>26</v>
      </c>
      <c r="F238" s="83"/>
      <c r="G238" s="83" t="s">
        <v>1034</v>
      </c>
      <c r="H238" s="84" t="s">
        <v>138</v>
      </c>
      <c r="I238" s="182">
        <v>34200</v>
      </c>
      <c r="J238" s="182">
        <v>9992</v>
      </c>
      <c r="K238" s="182">
        <v>13334.164128</v>
      </c>
      <c r="L238" s="182">
        <v>0</v>
      </c>
      <c r="M238" s="108">
        <v>9.4436596791038052E-2</v>
      </c>
      <c r="N238" s="111">
        <v>1.7425718909753394E-2</v>
      </c>
      <c r="O238" s="101"/>
      <c r="P238" s="202"/>
      <c r="Q238" s="203"/>
    </row>
    <row r="239" spans="2:17">
      <c r="B239" s="82" t="s">
        <v>1035</v>
      </c>
      <c r="C239" s="83" t="s">
        <v>1036</v>
      </c>
      <c r="D239" s="83" t="s">
        <v>946</v>
      </c>
      <c r="E239" s="83" t="s">
        <v>26</v>
      </c>
      <c r="F239" s="83"/>
      <c r="G239" s="83" t="s">
        <v>941</v>
      </c>
      <c r="H239" s="84" t="s">
        <v>138</v>
      </c>
      <c r="I239" s="182">
        <v>97000</v>
      </c>
      <c r="J239" s="182">
        <v>11764</v>
      </c>
      <c r="K239" s="182">
        <v>44526.03</v>
      </c>
      <c r="L239" s="182">
        <v>0.01</v>
      </c>
      <c r="M239" s="108">
        <v>0.31534685649968502</v>
      </c>
      <c r="N239" s="111">
        <v>5.8188730504521273E-2</v>
      </c>
      <c r="O239" s="101"/>
      <c r="P239" s="202"/>
      <c r="Q239" s="203"/>
    </row>
    <row r="240" spans="2:17">
      <c r="B240" s="82" t="s">
        <v>1037</v>
      </c>
      <c r="C240" s="83" t="s">
        <v>1038</v>
      </c>
      <c r="D240" s="83" t="s">
        <v>26</v>
      </c>
      <c r="E240" s="83" t="s">
        <v>26</v>
      </c>
      <c r="F240" s="129"/>
      <c r="G240" s="83" t="s">
        <v>666</v>
      </c>
      <c r="H240" s="84" t="s">
        <v>140</v>
      </c>
      <c r="I240" s="182">
        <v>90881</v>
      </c>
      <c r="J240" s="182">
        <v>18455</v>
      </c>
      <c r="K240" s="182">
        <v>71227.7</v>
      </c>
      <c r="L240" s="182">
        <v>0.05</v>
      </c>
      <c r="M240" s="108">
        <v>0.50445618643078249</v>
      </c>
      <c r="N240" s="111">
        <v>9.3083740898456252E-2</v>
      </c>
      <c r="O240" s="101"/>
      <c r="P240" s="202"/>
      <c r="Q240" s="203"/>
    </row>
    <row r="241" spans="2:17">
      <c r="B241" s="82" t="s">
        <v>1039</v>
      </c>
      <c r="C241" s="83" t="s">
        <v>1040</v>
      </c>
      <c r="D241" s="83" t="s">
        <v>121</v>
      </c>
      <c r="E241" s="83" t="s">
        <v>26</v>
      </c>
      <c r="F241" s="129"/>
      <c r="G241" s="83" t="s">
        <v>666</v>
      </c>
      <c r="H241" s="84" t="s">
        <v>202</v>
      </c>
      <c r="I241" s="182">
        <v>294680</v>
      </c>
      <c r="J241" s="182">
        <v>9815</v>
      </c>
      <c r="K241" s="182">
        <v>113510.59000000001</v>
      </c>
      <c r="L241" s="182">
        <v>0.08</v>
      </c>
      <c r="M241" s="108">
        <v>0.80391644473860757</v>
      </c>
      <c r="N241" s="111">
        <v>0.14834102952630648</v>
      </c>
      <c r="O241" s="101"/>
      <c r="P241" s="202"/>
      <c r="Q241" s="203"/>
    </row>
    <row r="242" spans="2:17">
      <c r="B242" s="82" t="s">
        <v>1041</v>
      </c>
      <c r="C242" s="83" t="s">
        <v>1042</v>
      </c>
      <c r="D242" s="83" t="s">
        <v>26</v>
      </c>
      <c r="E242" s="83" t="s">
        <v>26</v>
      </c>
      <c r="F242" s="83"/>
      <c r="G242" s="83" t="s">
        <v>654</v>
      </c>
      <c r="H242" s="84" t="s">
        <v>138</v>
      </c>
      <c r="I242" s="182">
        <v>1322149</v>
      </c>
      <c r="J242" s="182">
        <v>22</v>
      </c>
      <c r="K242" s="182">
        <v>1134.99</v>
      </c>
      <c r="L242" s="182">
        <v>0.44</v>
      </c>
      <c r="M242" s="108">
        <v>8.0383436084146172E-3</v>
      </c>
      <c r="N242" s="111">
        <v>1.4832588316390795E-3</v>
      </c>
      <c r="O242" s="101"/>
      <c r="P242" s="202"/>
      <c r="Q242" s="203"/>
    </row>
    <row r="243" spans="2:17">
      <c r="B243" s="82" t="s">
        <v>1043</v>
      </c>
      <c r="C243" s="83" t="s">
        <v>1044</v>
      </c>
      <c r="D243" s="83" t="s">
        <v>935</v>
      </c>
      <c r="E243" s="83" t="s">
        <v>26</v>
      </c>
      <c r="F243" s="83"/>
      <c r="G243" s="83" t="s">
        <v>710</v>
      </c>
      <c r="H243" s="84" t="s">
        <v>138</v>
      </c>
      <c r="I243" s="182">
        <v>768157</v>
      </c>
      <c r="J243" s="182">
        <v>5643</v>
      </c>
      <c r="K243" s="182">
        <v>169140.38</v>
      </c>
      <c r="L243" s="182">
        <v>0.03</v>
      </c>
      <c r="M243" s="108">
        <v>1.1979034991478512</v>
      </c>
      <c r="N243" s="111">
        <v>0.22104068090625459</v>
      </c>
      <c r="O243" s="101"/>
      <c r="P243" s="202"/>
      <c r="Q243" s="203"/>
    </row>
    <row r="244" spans="2:17">
      <c r="B244" s="82" t="s">
        <v>1045</v>
      </c>
      <c r="C244" s="83" t="s">
        <v>1046</v>
      </c>
      <c r="D244" s="83" t="s">
        <v>946</v>
      </c>
      <c r="E244" s="83" t="s">
        <v>26</v>
      </c>
      <c r="F244" s="83"/>
      <c r="G244" s="83" t="s">
        <v>710</v>
      </c>
      <c r="H244" s="84" t="s">
        <v>138</v>
      </c>
      <c r="I244" s="182">
        <v>135083</v>
      </c>
      <c r="J244" s="182">
        <v>10508</v>
      </c>
      <c r="K244" s="182">
        <v>55387.023439280005</v>
      </c>
      <c r="L244" s="182">
        <v>0.01</v>
      </c>
      <c r="M244" s="108">
        <v>0.39226770795535387</v>
      </c>
      <c r="N244" s="111">
        <v>7.2382392509636878E-2</v>
      </c>
      <c r="O244" s="101"/>
      <c r="P244" s="202"/>
      <c r="Q244" s="203"/>
    </row>
    <row r="245" spans="2:17">
      <c r="B245" s="82" t="s">
        <v>1047</v>
      </c>
      <c r="C245" s="83" t="s">
        <v>1048</v>
      </c>
      <c r="D245" s="83" t="s">
        <v>976</v>
      </c>
      <c r="E245" s="83" t="s">
        <v>26</v>
      </c>
      <c r="F245" s="83"/>
      <c r="G245" s="83" t="s">
        <v>2476</v>
      </c>
      <c r="H245" s="84" t="s">
        <v>141</v>
      </c>
      <c r="I245" s="182">
        <v>3646810.49</v>
      </c>
      <c r="J245" s="182">
        <v>182.5</v>
      </c>
      <c r="K245" s="182">
        <v>38495</v>
      </c>
      <c r="L245" s="182">
        <v>1.03</v>
      </c>
      <c r="M245" s="108">
        <v>0.27263327184021069</v>
      </c>
      <c r="N245" s="111">
        <v>5.0307094092411707E-2</v>
      </c>
      <c r="O245" s="101"/>
      <c r="P245" s="202"/>
      <c r="Q245" s="203"/>
    </row>
    <row r="246" spans="2:17">
      <c r="B246" s="82" t="s">
        <v>1049</v>
      </c>
      <c r="C246" s="83" t="s">
        <v>1050</v>
      </c>
      <c r="D246" s="83" t="s">
        <v>946</v>
      </c>
      <c r="E246" s="83" t="s">
        <v>26</v>
      </c>
      <c r="F246" s="129"/>
      <c r="G246" s="83" t="s">
        <v>2477</v>
      </c>
      <c r="H246" s="84" t="s">
        <v>138</v>
      </c>
      <c r="I246" s="182">
        <v>912800</v>
      </c>
      <c r="J246" s="182">
        <v>6197</v>
      </c>
      <c r="K246" s="182">
        <v>220721.38</v>
      </c>
      <c r="L246" s="182">
        <v>7.0000000000000007E-2</v>
      </c>
      <c r="M246" s="108">
        <v>1.5632157941157667</v>
      </c>
      <c r="N246" s="111">
        <v>0.28844918124086144</v>
      </c>
      <c r="O246" s="101"/>
      <c r="P246" s="202"/>
      <c r="Q246" s="203"/>
    </row>
    <row r="247" spans="2:17">
      <c r="B247" s="82" t="s">
        <v>1051</v>
      </c>
      <c r="C247" s="83" t="s">
        <v>1052</v>
      </c>
      <c r="D247" s="83" t="s">
        <v>946</v>
      </c>
      <c r="E247" s="83" t="s">
        <v>26</v>
      </c>
      <c r="F247" s="83"/>
      <c r="G247" s="83" t="s">
        <v>2478</v>
      </c>
      <c r="H247" s="84" t="s">
        <v>138</v>
      </c>
      <c r="I247" s="182">
        <v>151152</v>
      </c>
      <c r="J247" s="182">
        <v>13225</v>
      </c>
      <c r="K247" s="182">
        <v>78000.399999999994</v>
      </c>
      <c r="L247" s="182">
        <v>0.01</v>
      </c>
      <c r="M247" s="108">
        <v>0.55242250310027707</v>
      </c>
      <c r="N247" s="111">
        <v>0.10193462688779711</v>
      </c>
      <c r="O247" s="101"/>
      <c r="P247" s="202"/>
      <c r="Q247" s="203"/>
    </row>
    <row r="248" spans="2:17">
      <c r="B248" s="82" t="s">
        <v>1053</v>
      </c>
      <c r="C248" s="83" t="s">
        <v>1054</v>
      </c>
      <c r="D248" s="83" t="s">
        <v>946</v>
      </c>
      <c r="E248" s="83" t="s">
        <v>26</v>
      </c>
      <c r="F248" s="83"/>
      <c r="G248" s="83" t="s">
        <v>2479</v>
      </c>
      <c r="H248" s="84" t="s">
        <v>138</v>
      </c>
      <c r="I248" s="182">
        <v>333380</v>
      </c>
      <c r="J248" s="182">
        <v>10272</v>
      </c>
      <c r="K248" s="182">
        <v>133623.18</v>
      </c>
      <c r="L248" s="182">
        <v>0.01</v>
      </c>
      <c r="M248" s="108">
        <v>0.94635991056223923</v>
      </c>
      <c r="N248" s="111">
        <v>0.17462511726684676</v>
      </c>
      <c r="O248" s="101"/>
      <c r="P248" s="202"/>
      <c r="Q248" s="203"/>
    </row>
    <row r="249" spans="2:17">
      <c r="B249" s="82" t="s">
        <v>1055</v>
      </c>
      <c r="C249" s="83" t="s">
        <v>1056</v>
      </c>
      <c r="D249" s="83" t="s">
        <v>935</v>
      </c>
      <c r="E249" s="83" t="s">
        <v>26</v>
      </c>
      <c r="F249" s="83"/>
      <c r="G249" s="83" t="s">
        <v>2476</v>
      </c>
      <c r="H249" s="84" t="s">
        <v>138</v>
      </c>
      <c r="I249" s="182">
        <v>370340</v>
      </c>
      <c r="J249" s="182">
        <v>6003</v>
      </c>
      <c r="K249" s="182">
        <v>86747.349999999991</v>
      </c>
      <c r="L249" s="182">
        <v>0.02</v>
      </c>
      <c r="M249" s="108">
        <v>0.61437105738324194</v>
      </c>
      <c r="N249" s="111">
        <v>0.11336555653246837</v>
      </c>
      <c r="O249" s="101"/>
      <c r="P249" s="202"/>
      <c r="Q249" s="203"/>
    </row>
    <row r="250" spans="2:17">
      <c r="B250" s="82" t="s">
        <v>1057</v>
      </c>
      <c r="C250" s="83" t="s">
        <v>1058</v>
      </c>
      <c r="D250" s="83" t="s">
        <v>935</v>
      </c>
      <c r="E250" s="83" t="s">
        <v>26</v>
      </c>
      <c r="F250" s="83"/>
      <c r="G250" s="83" t="s">
        <v>951</v>
      </c>
      <c r="H250" s="84" t="s">
        <v>138</v>
      </c>
      <c r="I250" s="182">
        <v>156500</v>
      </c>
      <c r="J250" s="182">
        <v>16233</v>
      </c>
      <c r="K250" s="182">
        <v>99128.92</v>
      </c>
      <c r="L250" s="182">
        <v>0.02</v>
      </c>
      <c r="M250" s="108">
        <v>0.70206109348191958</v>
      </c>
      <c r="N250" s="111">
        <v>0.12954638019792578</v>
      </c>
      <c r="O250" s="101"/>
      <c r="P250" s="202"/>
      <c r="Q250" s="203"/>
    </row>
    <row r="251" spans="2:17">
      <c r="B251" s="82" t="s">
        <v>1059</v>
      </c>
      <c r="C251" s="83" t="s">
        <v>1060</v>
      </c>
      <c r="D251" s="83" t="s">
        <v>26</v>
      </c>
      <c r="E251" s="83" t="s">
        <v>26</v>
      </c>
      <c r="F251" s="83"/>
      <c r="G251" s="83" t="s">
        <v>951</v>
      </c>
      <c r="H251" s="84" t="s">
        <v>140</v>
      </c>
      <c r="I251" s="182">
        <v>213000</v>
      </c>
      <c r="J251" s="182">
        <v>11580</v>
      </c>
      <c r="K251" s="182">
        <v>104749.02</v>
      </c>
      <c r="L251" s="182">
        <v>0.03</v>
      </c>
      <c r="M251" s="108">
        <v>0.74186434717900163</v>
      </c>
      <c r="N251" s="111">
        <v>0.13689099377134475</v>
      </c>
      <c r="O251" s="101"/>
      <c r="P251" s="202"/>
      <c r="Q251" s="203"/>
    </row>
    <row r="252" spans="2:17">
      <c r="B252" s="82" t="s">
        <v>1061</v>
      </c>
      <c r="C252" s="83" t="s">
        <v>1062</v>
      </c>
      <c r="D252" s="83" t="s">
        <v>935</v>
      </c>
      <c r="E252" s="83" t="s">
        <v>26</v>
      </c>
      <c r="F252" s="83"/>
      <c r="G252" s="83" t="s">
        <v>951</v>
      </c>
      <c r="H252" s="84" t="s">
        <v>138</v>
      </c>
      <c r="I252" s="182">
        <v>407100</v>
      </c>
      <c r="J252" s="182">
        <v>10119</v>
      </c>
      <c r="K252" s="182">
        <v>160740.74</v>
      </c>
      <c r="L252" s="182">
        <v>0.03</v>
      </c>
      <c r="M252" s="108">
        <v>1.1384146996809099</v>
      </c>
      <c r="N252" s="111">
        <v>0.21006363246301821</v>
      </c>
      <c r="O252" s="101"/>
      <c r="P252" s="202"/>
      <c r="Q252" s="203"/>
    </row>
    <row r="253" spans="2:17">
      <c r="B253" s="82" t="s">
        <v>1063</v>
      </c>
      <c r="C253" s="83" t="s">
        <v>1064</v>
      </c>
      <c r="D253" s="83" t="s">
        <v>976</v>
      </c>
      <c r="E253" s="83" t="s">
        <v>26</v>
      </c>
      <c r="F253" s="83"/>
      <c r="G253" s="83" t="s">
        <v>951</v>
      </c>
      <c r="H253" s="84" t="s">
        <v>141</v>
      </c>
      <c r="I253" s="182">
        <v>789600</v>
      </c>
      <c r="J253" s="182">
        <v>1373</v>
      </c>
      <c r="K253" s="182">
        <v>62705.547072000001</v>
      </c>
      <c r="L253" s="182">
        <v>0.02</v>
      </c>
      <c r="M253" s="108">
        <v>0.44409971322950259</v>
      </c>
      <c r="N253" s="111">
        <v>8.1946586742882327E-2</v>
      </c>
      <c r="O253" s="101"/>
      <c r="P253" s="202"/>
      <c r="Q253" s="203"/>
    </row>
    <row r="254" spans="2:17">
      <c r="B254" s="82" t="s">
        <v>1065</v>
      </c>
      <c r="C254" s="83" t="s">
        <v>1066</v>
      </c>
      <c r="D254" s="83" t="s">
        <v>935</v>
      </c>
      <c r="E254" s="83" t="s">
        <v>26</v>
      </c>
      <c r="F254" s="83"/>
      <c r="G254" s="83" t="s">
        <v>951</v>
      </c>
      <c r="H254" s="84" t="s">
        <v>138</v>
      </c>
      <c r="I254" s="182">
        <v>256736.52000000002</v>
      </c>
      <c r="J254" s="182">
        <v>6162</v>
      </c>
      <c r="K254" s="182">
        <v>61730.049999999996</v>
      </c>
      <c r="L254" s="182">
        <v>0.53</v>
      </c>
      <c r="M254" s="108">
        <v>0.43719094693751898</v>
      </c>
      <c r="N254" s="111">
        <v>8.0671760843727208E-2</v>
      </c>
      <c r="O254" s="101"/>
      <c r="P254" s="202"/>
      <c r="Q254" s="203"/>
    </row>
    <row r="255" spans="2:17">
      <c r="B255" s="82" t="s">
        <v>1067</v>
      </c>
      <c r="C255" s="83" t="s">
        <v>1068</v>
      </c>
      <c r="D255" s="83" t="s">
        <v>946</v>
      </c>
      <c r="E255" s="83" t="s">
        <v>26</v>
      </c>
      <c r="F255" s="129"/>
      <c r="G255" s="83" t="s">
        <v>951</v>
      </c>
      <c r="H255" s="84" t="s">
        <v>138</v>
      </c>
      <c r="I255" s="182">
        <v>828545</v>
      </c>
      <c r="J255" s="182">
        <v>5282</v>
      </c>
      <c r="K255" s="182">
        <v>170766.14040379997</v>
      </c>
      <c r="L255" s="182">
        <v>0.03</v>
      </c>
      <c r="M255" s="108">
        <v>1.2094176276870445</v>
      </c>
      <c r="N255" s="111">
        <v>0.22316530180781802</v>
      </c>
      <c r="O255" s="101"/>
      <c r="P255" s="202"/>
      <c r="Q255" s="203"/>
    </row>
    <row r="256" spans="2:17">
      <c r="B256" s="82" t="s">
        <v>1069</v>
      </c>
      <c r="C256" s="83" t="s">
        <v>1070</v>
      </c>
      <c r="D256" s="83" t="s">
        <v>121</v>
      </c>
      <c r="E256" s="83" t="s">
        <v>26</v>
      </c>
      <c r="F256" s="83"/>
      <c r="G256" s="83" t="s">
        <v>951</v>
      </c>
      <c r="H256" s="84" t="s">
        <v>202</v>
      </c>
      <c r="I256" s="182">
        <v>191789</v>
      </c>
      <c r="J256" s="182">
        <v>8680</v>
      </c>
      <c r="K256" s="182">
        <v>65333.93</v>
      </c>
      <c r="L256" s="182">
        <v>0.01</v>
      </c>
      <c r="M256" s="108">
        <v>0.46271471874475373</v>
      </c>
      <c r="N256" s="111">
        <v>8.5381482372698797E-2</v>
      </c>
      <c r="O256" s="101"/>
      <c r="P256" s="202"/>
      <c r="Q256" s="203"/>
    </row>
    <row r="257" spans="2:17">
      <c r="B257" s="82" t="s">
        <v>1071</v>
      </c>
      <c r="C257" s="83" t="s">
        <v>1072</v>
      </c>
      <c r="D257" s="83" t="s">
        <v>946</v>
      </c>
      <c r="E257" s="83" t="s">
        <v>26</v>
      </c>
      <c r="F257" s="129"/>
      <c r="G257" s="83" t="s">
        <v>951</v>
      </c>
      <c r="H257" s="84" t="s">
        <v>138</v>
      </c>
      <c r="I257" s="182">
        <v>770600</v>
      </c>
      <c r="J257" s="182">
        <v>3228</v>
      </c>
      <c r="K257" s="182">
        <v>97062.12</v>
      </c>
      <c r="L257" s="182">
        <v>0.01</v>
      </c>
      <c r="M257" s="108">
        <v>0.68742338868287178</v>
      </c>
      <c r="N257" s="111">
        <v>0.12684538780748036</v>
      </c>
      <c r="O257" s="101"/>
      <c r="P257" s="202"/>
      <c r="Q257" s="203"/>
    </row>
    <row r="258" spans="2:17">
      <c r="B258" s="82" t="s">
        <v>1073</v>
      </c>
      <c r="C258" s="83" t="s">
        <v>1074</v>
      </c>
      <c r="D258" s="83" t="s">
        <v>121</v>
      </c>
      <c r="E258" s="83" t="s">
        <v>26</v>
      </c>
      <c r="F258" s="83"/>
      <c r="G258" s="83" t="s">
        <v>951</v>
      </c>
      <c r="H258" s="84" t="s">
        <v>202</v>
      </c>
      <c r="I258" s="182">
        <v>112780</v>
      </c>
      <c r="J258" s="182">
        <v>27640</v>
      </c>
      <c r="K258" s="182">
        <v>122339.17</v>
      </c>
      <c r="L258" s="182">
        <v>0.02</v>
      </c>
      <c r="M258" s="108">
        <v>0.86644312745332508</v>
      </c>
      <c r="N258" s="111">
        <v>0.1598786371315119</v>
      </c>
      <c r="O258" s="101"/>
      <c r="P258" s="202"/>
      <c r="Q258" s="203"/>
    </row>
    <row r="259" spans="2:17">
      <c r="B259" s="82" t="s">
        <v>1075</v>
      </c>
      <c r="C259" s="83" t="s">
        <v>1076</v>
      </c>
      <c r="D259" s="83" t="s">
        <v>26</v>
      </c>
      <c r="E259" s="83" t="s">
        <v>26</v>
      </c>
      <c r="F259" s="129"/>
      <c r="G259" s="83" t="s">
        <v>951</v>
      </c>
      <c r="H259" s="84" t="s">
        <v>140</v>
      </c>
      <c r="I259" s="182">
        <v>306250</v>
      </c>
      <c r="J259" s="182">
        <v>7860</v>
      </c>
      <c r="K259" s="182">
        <v>102225.79</v>
      </c>
      <c r="L259" s="182">
        <v>0.02</v>
      </c>
      <c r="M259" s="108">
        <v>0.7239940666099568</v>
      </c>
      <c r="N259" s="111">
        <v>0.13359351698145522</v>
      </c>
      <c r="O259" s="101"/>
      <c r="P259" s="202"/>
      <c r="Q259" s="203"/>
    </row>
    <row r="260" spans="2:17">
      <c r="B260" s="82" t="s">
        <v>1077</v>
      </c>
      <c r="C260" s="83" t="s">
        <v>1078</v>
      </c>
      <c r="D260" s="83" t="s">
        <v>946</v>
      </c>
      <c r="E260" s="83" t="s">
        <v>26</v>
      </c>
      <c r="F260" s="129"/>
      <c r="G260" s="83" t="s">
        <v>951</v>
      </c>
      <c r="H260" s="84" t="s">
        <v>138</v>
      </c>
      <c r="I260" s="182">
        <v>2087958.25</v>
      </c>
      <c r="J260" s="182">
        <v>1005</v>
      </c>
      <c r="K260" s="182">
        <v>81879.489999999991</v>
      </c>
      <c r="L260" s="182">
        <v>0.39</v>
      </c>
      <c r="M260" s="108">
        <v>0.57989539564379289</v>
      </c>
      <c r="N260" s="111">
        <v>0.10700400591424036</v>
      </c>
      <c r="O260" s="101"/>
      <c r="P260" s="202"/>
      <c r="Q260" s="203"/>
    </row>
    <row r="261" spans="2:17">
      <c r="B261" s="82" t="s">
        <v>1079</v>
      </c>
      <c r="C261" s="83" t="s">
        <v>1080</v>
      </c>
      <c r="D261" s="83" t="s">
        <v>26</v>
      </c>
      <c r="E261" s="83" t="s">
        <v>26</v>
      </c>
      <c r="F261" s="83"/>
      <c r="G261" s="83" t="s">
        <v>951</v>
      </c>
      <c r="H261" s="84" t="s">
        <v>138</v>
      </c>
      <c r="I261" s="182">
        <v>1105615.56</v>
      </c>
      <c r="J261" s="182">
        <v>5407</v>
      </c>
      <c r="K261" s="182">
        <v>233264.03</v>
      </c>
      <c r="L261" s="182">
        <v>0.22</v>
      </c>
      <c r="M261" s="108">
        <v>1.6520466476563984</v>
      </c>
      <c r="N261" s="111">
        <v>0.30484051189986094</v>
      </c>
      <c r="O261" s="101"/>
      <c r="P261" s="202"/>
      <c r="Q261" s="203"/>
    </row>
    <row r="262" spans="2:17">
      <c r="B262" s="82" t="s">
        <v>1081</v>
      </c>
      <c r="C262" s="83" t="s">
        <v>1082</v>
      </c>
      <c r="D262" s="83" t="s">
        <v>946</v>
      </c>
      <c r="E262" s="83" t="s">
        <v>26</v>
      </c>
      <c r="F262" s="129"/>
      <c r="G262" s="83" t="s">
        <v>951</v>
      </c>
      <c r="H262" s="84" t="s">
        <v>138</v>
      </c>
      <c r="I262" s="182">
        <v>3634.27</v>
      </c>
      <c r="J262" s="182">
        <v>102</v>
      </c>
      <c r="K262" s="182">
        <v>14.47</v>
      </c>
      <c r="L262" s="182">
        <v>0</v>
      </c>
      <c r="M262" s="108">
        <v>1.0248093112164823E-4</v>
      </c>
      <c r="N262" s="111">
        <v>1.8910083167091764E-5</v>
      </c>
      <c r="O262" s="101"/>
      <c r="P262" s="202"/>
      <c r="Q262" s="203"/>
    </row>
    <row r="263" spans="2:17">
      <c r="B263" s="82" t="s">
        <v>1083</v>
      </c>
      <c r="C263" s="83" t="s">
        <v>1084</v>
      </c>
      <c r="D263" s="83" t="s">
        <v>946</v>
      </c>
      <c r="E263" s="83" t="s">
        <v>26</v>
      </c>
      <c r="F263" s="129"/>
      <c r="G263" s="83" t="s">
        <v>951</v>
      </c>
      <c r="H263" s="84" t="s">
        <v>138</v>
      </c>
      <c r="I263" s="182">
        <v>192201.84</v>
      </c>
      <c r="J263" s="182">
        <v>14470</v>
      </c>
      <c r="K263" s="182">
        <v>108520.89</v>
      </c>
      <c r="L263" s="182">
        <v>0.13</v>
      </c>
      <c r="M263" s="108">
        <v>0.76857787514512532</v>
      </c>
      <c r="N263" s="111">
        <v>0.14182025261000808</v>
      </c>
      <c r="O263" s="101"/>
      <c r="P263" s="202"/>
      <c r="Q263" s="203"/>
    </row>
    <row r="264" spans="2:17">
      <c r="B264" s="82" t="s">
        <v>1085</v>
      </c>
      <c r="C264" s="83" t="s">
        <v>1086</v>
      </c>
      <c r="D264" s="83" t="s">
        <v>26</v>
      </c>
      <c r="E264" s="83" t="s">
        <v>26</v>
      </c>
      <c r="F264" s="83"/>
      <c r="G264" s="83" t="s">
        <v>1087</v>
      </c>
      <c r="H264" s="84" t="s">
        <v>138</v>
      </c>
      <c r="I264" s="182">
        <v>8198590.54</v>
      </c>
      <c r="J264" s="182">
        <v>9.5</v>
      </c>
      <c r="K264" s="182">
        <v>3039.1400000000003</v>
      </c>
      <c r="L264" s="182">
        <v>1.57</v>
      </c>
      <c r="M264" s="108">
        <v>2.1524111749070214E-2</v>
      </c>
      <c r="N264" s="111">
        <v>3.9716924779844686E-3</v>
      </c>
      <c r="O264" s="101"/>
      <c r="P264" s="202"/>
      <c r="Q264" s="203"/>
    </row>
    <row r="265" spans="2:17">
      <c r="B265" s="82" t="s">
        <v>1088</v>
      </c>
      <c r="C265" s="83" t="s">
        <v>1089</v>
      </c>
      <c r="D265" s="83" t="s">
        <v>976</v>
      </c>
      <c r="E265" s="83" t="s">
        <v>26</v>
      </c>
      <c r="F265" s="83"/>
      <c r="G265" s="83" t="s">
        <v>1087</v>
      </c>
      <c r="H265" s="84" t="s">
        <v>138</v>
      </c>
      <c r="I265" s="182">
        <v>8815048.0600000005</v>
      </c>
      <c r="J265" s="182">
        <v>15</v>
      </c>
      <c r="K265" s="182">
        <v>5159.45</v>
      </c>
      <c r="L265" s="182">
        <v>1.69</v>
      </c>
      <c r="M265" s="108">
        <v>3.654079060646772E-2</v>
      </c>
      <c r="N265" s="111">
        <v>6.7426142775709455E-3</v>
      </c>
      <c r="O265" s="101"/>
      <c r="P265" s="202"/>
      <c r="Q265" s="203"/>
    </row>
    <row r="266" spans="2:17">
      <c r="B266" s="82" t="s">
        <v>1090</v>
      </c>
      <c r="C266" s="83" t="s">
        <v>1091</v>
      </c>
      <c r="D266" s="83" t="s">
        <v>26</v>
      </c>
      <c r="E266" s="83" t="s">
        <v>26</v>
      </c>
      <c r="F266" s="129"/>
      <c r="G266" s="83" t="s">
        <v>1087</v>
      </c>
      <c r="H266" s="84" t="s">
        <v>140</v>
      </c>
      <c r="I266" s="182">
        <v>953856.41999999993</v>
      </c>
      <c r="J266" s="182">
        <v>357</v>
      </c>
      <c r="K266" s="182">
        <v>14461.490000000002</v>
      </c>
      <c r="L266" s="182">
        <v>0.25</v>
      </c>
      <c r="M266" s="108">
        <v>0.10242066071917102</v>
      </c>
      <c r="N266" s="111">
        <v>1.8898961894959633E-2</v>
      </c>
      <c r="O266" s="101"/>
      <c r="P266" s="202"/>
      <c r="Q266" s="203"/>
    </row>
    <row r="267" spans="2:17">
      <c r="B267" s="82" t="s">
        <v>1092</v>
      </c>
      <c r="C267" s="83" t="s">
        <v>1093</v>
      </c>
      <c r="D267" s="83" t="s">
        <v>976</v>
      </c>
      <c r="E267" s="83" t="s">
        <v>26</v>
      </c>
      <c r="F267" s="83"/>
      <c r="G267" s="83" t="s">
        <v>1087</v>
      </c>
      <c r="H267" s="84" t="s">
        <v>141</v>
      </c>
      <c r="I267" s="182">
        <v>1420129.8499999999</v>
      </c>
      <c r="J267" s="182">
        <v>211.5</v>
      </c>
      <c r="K267" s="182">
        <v>17372.669999999998</v>
      </c>
      <c r="L267" s="182">
        <v>0.3</v>
      </c>
      <c r="M267" s="108">
        <v>0.12303852091700927</v>
      </c>
      <c r="N267" s="111">
        <v>2.2703430168240498E-2</v>
      </c>
      <c r="O267" s="101"/>
      <c r="P267" s="202"/>
      <c r="Q267" s="203"/>
    </row>
    <row r="268" spans="2:17">
      <c r="B268" s="82" t="s">
        <v>1094</v>
      </c>
      <c r="C268" s="83" t="s">
        <v>1095</v>
      </c>
      <c r="D268" s="83" t="s">
        <v>976</v>
      </c>
      <c r="E268" s="83" t="s">
        <v>26</v>
      </c>
      <c r="F268" s="83"/>
      <c r="G268" s="83" t="s">
        <v>691</v>
      </c>
      <c r="H268" s="84" t="s">
        <v>141</v>
      </c>
      <c r="I268" s="182">
        <v>301617</v>
      </c>
      <c r="J268" s="182">
        <v>7290</v>
      </c>
      <c r="K268" s="182">
        <v>127177.89387119999</v>
      </c>
      <c r="L268" s="182">
        <v>0.2</v>
      </c>
      <c r="M268" s="108">
        <v>0.90071243828685099</v>
      </c>
      <c r="N268" s="111">
        <v>0.16620211127297591</v>
      </c>
      <c r="O268" s="101"/>
      <c r="P268" s="202"/>
      <c r="Q268" s="203"/>
    </row>
    <row r="269" spans="2:17">
      <c r="B269" s="82" t="s">
        <v>1096</v>
      </c>
      <c r="C269" s="83" t="s">
        <v>1097</v>
      </c>
      <c r="D269" s="83" t="s">
        <v>26</v>
      </c>
      <c r="E269" s="83" t="s">
        <v>26</v>
      </c>
      <c r="F269" s="83"/>
      <c r="G269" s="83" t="s">
        <v>691</v>
      </c>
      <c r="H269" s="84" t="s">
        <v>138</v>
      </c>
      <c r="I269" s="182">
        <v>14855</v>
      </c>
      <c r="J269" s="182">
        <v>127495</v>
      </c>
      <c r="K269" s="182">
        <v>73901.47</v>
      </c>
      <c r="L269" s="182">
        <v>0.03</v>
      </c>
      <c r="M269" s="108">
        <v>0.52339263696327243</v>
      </c>
      <c r="N269" s="111">
        <v>9.6577950509352931E-2</v>
      </c>
      <c r="O269" s="101"/>
      <c r="P269" s="202"/>
      <c r="Q269" s="203"/>
    </row>
    <row r="270" spans="2:17">
      <c r="B270" s="82" t="s">
        <v>1098</v>
      </c>
      <c r="C270" s="83" t="s">
        <v>1099</v>
      </c>
      <c r="D270" s="83" t="s">
        <v>26</v>
      </c>
      <c r="E270" s="83" t="s">
        <v>26</v>
      </c>
      <c r="F270" s="83"/>
      <c r="G270" s="83" t="s">
        <v>742</v>
      </c>
      <c r="H270" s="84" t="s">
        <v>138</v>
      </c>
      <c r="I270" s="182">
        <v>33600</v>
      </c>
      <c r="J270" s="182">
        <v>53150</v>
      </c>
      <c r="K270" s="182">
        <v>69683.48</v>
      </c>
      <c r="L270" s="182">
        <v>0.01</v>
      </c>
      <c r="M270" s="108">
        <v>0.49351955177586398</v>
      </c>
      <c r="N270" s="111">
        <v>9.1065680868858009E-2</v>
      </c>
      <c r="O270" s="101"/>
      <c r="P270" s="202"/>
      <c r="Q270" s="203"/>
    </row>
    <row r="271" spans="2:17">
      <c r="B271" s="82" t="s">
        <v>1102</v>
      </c>
      <c r="C271" s="83" t="s">
        <v>1103</v>
      </c>
      <c r="D271" s="83" t="s">
        <v>935</v>
      </c>
      <c r="E271" s="83" t="s">
        <v>26</v>
      </c>
      <c r="F271" s="83"/>
      <c r="G271" s="83" t="s">
        <v>722</v>
      </c>
      <c r="H271" s="84" t="s">
        <v>138</v>
      </c>
      <c r="I271" s="182">
        <v>45377</v>
      </c>
      <c r="J271" s="182">
        <v>77801</v>
      </c>
      <c r="K271" s="182">
        <v>137755.26999999999</v>
      </c>
      <c r="L271" s="182">
        <v>0.02</v>
      </c>
      <c r="M271" s="108">
        <v>0.97562462588210463</v>
      </c>
      <c r="N271" s="111">
        <v>0.18002512870802906</v>
      </c>
      <c r="O271" s="101"/>
      <c r="P271" s="202"/>
      <c r="Q271" s="203"/>
    </row>
    <row r="272" spans="2:17">
      <c r="B272" s="82" t="s">
        <v>1104</v>
      </c>
      <c r="C272" s="83" t="s">
        <v>1105</v>
      </c>
      <c r="D272" s="83" t="s">
        <v>935</v>
      </c>
      <c r="E272" s="83" t="s">
        <v>26</v>
      </c>
      <c r="F272" s="83"/>
      <c r="G272" s="83" t="s">
        <v>722</v>
      </c>
      <c r="H272" s="84" t="s">
        <v>138</v>
      </c>
      <c r="I272" s="182">
        <v>270982.12</v>
      </c>
      <c r="J272" s="182">
        <v>4056</v>
      </c>
      <c r="K272" s="182">
        <v>42887.02</v>
      </c>
      <c r="L272" s="182">
        <v>0.44</v>
      </c>
      <c r="M272" s="108">
        <v>0.3037388902994298</v>
      </c>
      <c r="N272" s="111">
        <v>5.6046794401432468E-2</v>
      </c>
      <c r="O272" s="101"/>
      <c r="P272" s="202"/>
      <c r="Q272" s="203"/>
    </row>
    <row r="273" spans="2:17">
      <c r="B273" s="82" t="s">
        <v>1106</v>
      </c>
      <c r="C273" s="83" t="s">
        <v>1107</v>
      </c>
      <c r="D273" s="83" t="s">
        <v>946</v>
      </c>
      <c r="E273" s="83" t="s">
        <v>26</v>
      </c>
      <c r="F273" s="83"/>
      <c r="G273" s="83" t="s">
        <v>722</v>
      </c>
      <c r="H273" s="84" t="s">
        <v>138</v>
      </c>
      <c r="I273" s="182">
        <v>482860</v>
      </c>
      <c r="J273" s="182">
        <v>7755</v>
      </c>
      <c r="K273" s="182">
        <v>146113.48000000001</v>
      </c>
      <c r="L273" s="182">
        <v>0.02</v>
      </c>
      <c r="M273" s="108">
        <v>1.0348200055165395</v>
      </c>
      <c r="N273" s="111">
        <v>0.19094803445979261</v>
      </c>
      <c r="O273" s="101"/>
      <c r="P273" s="202"/>
      <c r="Q273" s="203"/>
    </row>
    <row r="274" spans="2:17">
      <c r="B274" s="82" t="s">
        <v>1108</v>
      </c>
      <c r="C274" s="83" t="s">
        <v>1109</v>
      </c>
      <c r="D274" s="83" t="s">
        <v>935</v>
      </c>
      <c r="E274" s="83" t="s">
        <v>26</v>
      </c>
      <c r="F274" s="129"/>
      <c r="G274" s="83" t="s">
        <v>722</v>
      </c>
      <c r="H274" s="84" t="s">
        <v>138</v>
      </c>
      <c r="I274" s="182">
        <v>394984.67000000004</v>
      </c>
      <c r="J274" s="182">
        <v>675</v>
      </c>
      <c r="K274" s="182">
        <v>10403.300000000001</v>
      </c>
      <c r="L274" s="182">
        <v>0.69000000000000006</v>
      </c>
      <c r="M274" s="108">
        <v>7.367932762528287E-2</v>
      </c>
      <c r="N274" s="111">
        <v>1.3595526483220854E-2</v>
      </c>
      <c r="O274" s="101"/>
      <c r="P274" s="202"/>
      <c r="Q274" s="203"/>
    </row>
    <row r="275" spans="2:17">
      <c r="B275" s="82" t="s">
        <v>1110</v>
      </c>
      <c r="C275" s="83" t="s">
        <v>1111</v>
      </c>
      <c r="D275" s="83" t="s">
        <v>26</v>
      </c>
      <c r="E275" s="83" t="s">
        <v>26</v>
      </c>
      <c r="F275" s="83"/>
      <c r="G275" s="83" t="s">
        <v>717</v>
      </c>
      <c r="H275" s="84" t="s">
        <v>138</v>
      </c>
      <c r="I275" s="182">
        <v>829000</v>
      </c>
      <c r="J275" s="182">
        <v>2715.5</v>
      </c>
      <c r="K275" s="182">
        <v>87839.849999999991</v>
      </c>
      <c r="L275" s="182">
        <v>0.02</v>
      </c>
      <c r="M275" s="108">
        <v>0.62210847391747826</v>
      </c>
      <c r="N275" s="111">
        <v>0.11479328741429615</v>
      </c>
      <c r="O275" s="101"/>
      <c r="P275" s="202"/>
      <c r="Q275" s="203"/>
    </row>
    <row r="276" spans="2:17">
      <c r="B276" s="82" t="s">
        <v>1112</v>
      </c>
      <c r="C276" s="83" t="s">
        <v>1113</v>
      </c>
      <c r="D276" s="83" t="s">
        <v>976</v>
      </c>
      <c r="E276" s="83" t="s">
        <v>26</v>
      </c>
      <c r="F276" s="83"/>
      <c r="G276" s="83" t="s">
        <v>717</v>
      </c>
      <c r="H276" s="84" t="s">
        <v>141</v>
      </c>
      <c r="I276" s="182">
        <v>516636.58999999997</v>
      </c>
      <c r="J276" s="182">
        <v>213.5</v>
      </c>
      <c r="K276" s="182">
        <v>6379.86</v>
      </c>
      <c r="L276" s="182">
        <v>0.45</v>
      </c>
      <c r="M276" s="108">
        <v>4.5184104576762862E-2</v>
      </c>
      <c r="N276" s="111">
        <v>8.3375040217278547E-3</v>
      </c>
      <c r="O276" s="101"/>
      <c r="P276" s="202"/>
      <c r="Q276" s="203"/>
    </row>
    <row r="277" spans="2:17">
      <c r="B277" s="82" t="s">
        <v>1114</v>
      </c>
      <c r="C277" s="83" t="s">
        <v>1115</v>
      </c>
      <c r="D277" s="83" t="s">
        <v>946</v>
      </c>
      <c r="E277" s="83" t="s">
        <v>26</v>
      </c>
      <c r="F277" s="129"/>
      <c r="G277" s="83" t="s">
        <v>1116</v>
      </c>
      <c r="H277" s="84" t="s">
        <v>138</v>
      </c>
      <c r="I277" s="182">
        <v>613400</v>
      </c>
      <c r="J277" s="182">
        <v>3441</v>
      </c>
      <c r="K277" s="182">
        <v>82359.88</v>
      </c>
      <c r="L277" s="182">
        <v>0.01</v>
      </c>
      <c r="M277" s="108">
        <v>0.58329766340478328</v>
      </c>
      <c r="N277" s="111">
        <v>0.10763180237952298</v>
      </c>
      <c r="O277" s="101"/>
      <c r="P277" s="202"/>
      <c r="Q277" s="203"/>
    </row>
    <row r="278" spans="2:17">
      <c r="B278" s="82" t="s">
        <v>1117</v>
      </c>
      <c r="C278" s="83" t="s">
        <v>1118</v>
      </c>
      <c r="D278" s="83" t="s">
        <v>976</v>
      </c>
      <c r="E278" s="83" t="s">
        <v>26</v>
      </c>
      <c r="F278" s="83"/>
      <c r="G278" s="83" t="s">
        <v>1119</v>
      </c>
      <c r="H278" s="84" t="s">
        <v>141</v>
      </c>
      <c r="I278" s="182">
        <v>1108000</v>
      </c>
      <c r="J278" s="182">
        <v>1740</v>
      </c>
      <c r="K278" s="182">
        <v>111510.89</v>
      </c>
      <c r="L278" s="182">
        <v>0.28000000000000003</v>
      </c>
      <c r="M278" s="108">
        <v>0.78975396250198282</v>
      </c>
      <c r="N278" s="111">
        <v>0.14572772660237879</v>
      </c>
      <c r="O278" s="101"/>
      <c r="P278" s="202"/>
      <c r="Q278" s="203"/>
    </row>
    <row r="279" spans="2:17">
      <c r="B279" s="82" t="s">
        <v>1120</v>
      </c>
      <c r="C279" s="83" t="s">
        <v>1121</v>
      </c>
      <c r="D279" s="83" t="s">
        <v>946</v>
      </c>
      <c r="E279" s="83" t="s">
        <v>26</v>
      </c>
      <c r="F279" s="83"/>
      <c r="G279" s="83" t="s">
        <v>1119</v>
      </c>
      <c r="H279" s="84" t="s">
        <v>138</v>
      </c>
      <c r="I279" s="182">
        <v>197107</v>
      </c>
      <c r="J279" s="182">
        <v>14899</v>
      </c>
      <c r="K279" s="182">
        <v>114589.92447086</v>
      </c>
      <c r="L279" s="182">
        <v>7.0000000000000007E-2</v>
      </c>
      <c r="M279" s="108">
        <v>0.81156061900021259</v>
      </c>
      <c r="N279" s="111">
        <v>0.14975155506943513</v>
      </c>
      <c r="O279" s="101"/>
      <c r="P279" s="202"/>
      <c r="Q279" s="203"/>
    </row>
    <row r="280" spans="2:17">
      <c r="B280" s="82" t="s">
        <v>1122</v>
      </c>
      <c r="C280" s="83" t="s">
        <v>1123</v>
      </c>
      <c r="D280" s="83" t="s">
        <v>946</v>
      </c>
      <c r="E280" s="83" t="s">
        <v>26</v>
      </c>
      <c r="F280" s="129"/>
      <c r="G280" s="83" t="s">
        <v>674</v>
      </c>
      <c r="H280" s="84" t="s">
        <v>138</v>
      </c>
      <c r="I280" s="182">
        <v>1179.19</v>
      </c>
      <c r="J280" s="182">
        <v>3647</v>
      </c>
      <c r="K280" s="182">
        <v>167.81</v>
      </c>
      <c r="L280" s="182">
        <v>0</v>
      </c>
      <c r="M280" s="108">
        <v>1.1884813442656385E-3</v>
      </c>
      <c r="N280" s="111">
        <v>2.193020771437228E-4</v>
      </c>
      <c r="O280" s="101"/>
      <c r="P280" s="202"/>
      <c r="Q280" s="203"/>
    </row>
    <row r="281" spans="2:17">
      <c r="B281" s="106" t="s">
        <v>332</v>
      </c>
      <c r="C281" s="83"/>
      <c r="D281" s="83"/>
      <c r="E281" s="83"/>
      <c r="F281" s="83"/>
      <c r="G281" s="83"/>
      <c r="H281" s="84"/>
      <c r="I281" s="211">
        <v>53434852.210000001</v>
      </c>
      <c r="J281" s="179"/>
      <c r="K281" s="211">
        <v>5684708.6837897273</v>
      </c>
      <c r="L281" s="182"/>
      <c r="M281" s="131">
        <v>40.260832002079518</v>
      </c>
      <c r="N281" s="130">
        <v>7.4290472696027985</v>
      </c>
      <c r="O281" s="101"/>
      <c r="P281" s="202"/>
      <c r="Q281" s="203"/>
    </row>
    <row r="282" spans="2:17">
      <c r="B282" s="106" t="s">
        <v>227</v>
      </c>
      <c r="C282" s="83"/>
      <c r="D282" s="83"/>
      <c r="E282" s="83"/>
      <c r="F282" s="83"/>
      <c r="G282" s="83"/>
      <c r="H282" s="84"/>
      <c r="I282" s="211">
        <v>61103756.549999997</v>
      </c>
      <c r="J282" s="179"/>
      <c r="K282" s="211">
        <v>6034648.3537897272</v>
      </c>
      <c r="L282" s="182"/>
      <c r="M282" s="131">
        <v>42.739210939052718</v>
      </c>
      <c r="N282" s="130">
        <v>7.8863650486743015</v>
      </c>
      <c r="O282" s="101"/>
      <c r="P282" s="202"/>
      <c r="Q282" s="203"/>
    </row>
    <row r="283" spans="2:17">
      <c r="B283" s="82" t="s">
        <v>228</v>
      </c>
      <c r="C283" s="83"/>
      <c r="D283" s="83"/>
      <c r="E283" s="83"/>
      <c r="F283" s="83"/>
      <c r="G283" s="83"/>
      <c r="H283" s="84"/>
      <c r="I283" s="179"/>
      <c r="J283" s="179"/>
      <c r="K283" s="179"/>
      <c r="L283" s="179"/>
      <c r="M283" s="84"/>
      <c r="N283" s="84"/>
      <c r="O283" s="101"/>
      <c r="P283" s="202"/>
      <c r="Q283" s="203"/>
    </row>
    <row r="284" spans="2:17">
      <c r="B284" s="82" t="s">
        <v>324</v>
      </c>
      <c r="C284" s="83"/>
      <c r="D284" s="83"/>
      <c r="E284" s="83"/>
      <c r="F284" s="83"/>
      <c r="G284" s="83"/>
      <c r="H284" s="84"/>
      <c r="I284" s="179"/>
      <c r="J284" s="179"/>
      <c r="K284" s="179"/>
      <c r="L284" s="179"/>
      <c r="M284" s="84"/>
      <c r="N284" s="84"/>
      <c r="O284" s="101"/>
      <c r="P284" s="202"/>
      <c r="Q284" s="203"/>
    </row>
    <row r="285" spans="2:17">
      <c r="B285" s="82"/>
      <c r="C285" s="83"/>
      <c r="D285" s="83"/>
      <c r="E285" s="83"/>
      <c r="F285" s="83"/>
      <c r="G285" s="83"/>
      <c r="H285" s="84"/>
      <c r="I285" s="179"/>
      <c r="J285" s="179"/>
      <c r="K285" s="179"/>
      <c r="L285" s="179"/>
      <c r="M285" s="84"/>
      <c r="N285" s="84"/>
    </row>
    <row r="286" spans="2:17">
      <c r="B286" s="82"/>
      <c r="C286" s="83"/>
      <c r="D286" s="83"/>
      <c r="E286" s="83"/>
      <c r="F286" s="83"/>
      <c r="G286" s="83"/>
      <c r="H286" s="84"/>
      <c r="I286" s="179"/>
      <c r="J286" s="179"/>
      <c r="K286" s="179"/>
      <c r="L286" s="179"/>
      <c r="M286" s="84"/>
      <c r="N286" s="84"/>
    </row>
    <row r="287" spans="2:17">
      <c r="B287" s="82"/>
      <c r="C287" s="83"/>
      <c r="D287" s="83"/>
      <c r="E287" s="83"/>
      <c r="F287" s="83"/>
      <c r="G287" s="83"/>
      <c r="H287" s="84"/>
      <c r="I287" s="179"/>
      <c r="J287" s="179"/>
      <c r="K287" s="179"/>
      <c r="L287" s="179"/>
      <c r="M287" s="84"/>
      <c r="N287" s="84"/>
    </row>
    <row r="288" spans="2:17">
      <c r="B288" s="82"/>
      <c r="C288" s="83"/>
      <c r="D288" s="83"/>
      <c r="E288" s="83"/>
      <c r="F288" s="83"/>
      <c r="G288" s="83"/>
      <c r="H288" s="84"/>
      <c r="I288" s="179"/>
      <c r="J288" s="179"/>
      <c r="K288" s="179"/>
      <c r="L288" s="179"/>
      <c r="M288" s="84"/>
      <c r="N288" s="84"/>
    </row>
    <row r="289" spans="2:14">
      <c r="B289" s="82"/>
      <c r="C289" s="83"/>
      <c r="D289" s="83"/>
      <c r="E289" s="83"/>
      <c r="F289" s="83"/>
      <c r="G289" s="83"/>
      <c r="H289" s="84"/>
      <c r="I289" s="179"/>
      <c r="J289" s="179"/>
      <c r="K289" s="179"/>
      <c r="L289" s="179"/>
      <c r="M289" s="84"/>
      <c r="N289" s="84"/>
    </row>
    <row r="290" spans="2:14">
      <c r="B290" s="82"/>
      <c r="C290" s="83"/>
      <c r="D290" s="83"/>
      <c r="E290" s="83"/>
      <c r="F290" s="83"/>
      <c r="G290" s="83"/>
      <c r="H290" s="84"/>
      <c r="I290" s="179"/>
      <c r="J290" s="179"/>
      <c r="K290" s="179"/>
      <c r="L290" s="179"/>
      <c r="M290" s="84"/>
      <c r="N290" s="84"/>
    </row>
    <row r="291" spans="2:14">
      <c r="B291" s="82"/>
      <c r="C291" s="83"/>
      <c r="D291" s="83"/>
      <c r="E291" s="83"/>
      <c r="F291" s="83"/>
      <c r="G291" s="83"/>
      <c r="H291" s="84"/>
      <c r="I291" s="179"/>
      <c r="J291" s="179"/>
      <c r="K291" s="179"/>
      <c r="L291" s="179"/>
      <c r="M291" s="84"/>
      <c r="N291" s="84"/>
    </row>
    <row r="292" spans="2:14">
      <c r="B292" s="82"/>
      <c r="C292" s="83"/>
      <c r="D292" s="83"/>
      <c r="E292" s="83"/>
      <c r="F292" s="83"/>
      <c r="G292" s="83"/>
      <c r="H292" s="84"/>
      <c r="I292" s="179"/>
      <c r="J292" s="179"/>
      <c r="K292" s="179"/>
      <c r="L292" s="179"/>
      <c r="M292" s="84"/>
      <c r="N292" s="84"/>
    </row>
    <row r="293" spans="2:14">
      <c r="B293" s="82"/>
      <c r="C293" s="83"/>
      <c r="D293" s="83"/>
      <c r="E293" s="83"/>
      <c r="F293" s="83"/>
      <c r="G293" s="83"/>
      <c r="H293" s="84"/>
      <c r="I293" s="179"/>
      <c r="J293" s="179"/>
      <c r="K293" s="179"/>
      <c r="L293" s="179"/>
      <c r="M293" s="84"/>
      <c r="N293" s="84"/>
    </row>
    <row r="294" spans="2:14">
      <c r="B294" s="82"/>
      <c r="C294" s="83"/>
      <c r="D294" s="83"/>
      <c r="E294" s="83"/>
      <c r="F294" s="83"/>
      <c r="G294" s="83"/>
      <c r="H294" s="84"/>
      <c r="I294" s="179"/>
      <c r="J294" s="179"/>
      <c r="K294" s="179"/>
      <c r="L294" s="179"/>
      <c r="M294" s="84"/>
      <c r="N294" s="84"/>
    </row>
    <row r="295" spans="2:14">
      <c r="B295" s="82"/>
      <c r="C295" s="83"/>
      <c r="D295" s="83"/>
      <c r="E295" s="83"/>
      <c r="F295" s="83"/>
      <c r="G295" s="83"/>
      <c r="H295" s="84"/>
      <c r="I295" s="179"/>
      <c r="J295" s="179"/>
      <c r="K295" s="179"/>
      <c r="L295" s="179"/>
      <c r="M295" s="84"/>
      <c r="N295" s="84"/>
    </row>
    <row r="296" spans="2:14">
      <c r="B296" s="82"/>
      <c r="C296" s="83"/>
      <c r="D296" s="83"/>
      <c r="E296" s="83"/>
      <c r="F296" s="83"/>
      <c r="G296" s="83"/>
      <c r="H296" s="84"/>
      <c r="I296" s="179"/>
      <c r="J296" s="179"/>
      <c r="K296" s="179"/>
      <c r="L296" s="179"/>
      <c r="M296" s="84"/>
      <c r="N296" s="84"/>
    </row>
    <row r="297" spans="2:14">
      <c r="B297" s="82"/>
      <c r="C297" s="83"/>
      <c r="D297" s="83"/>
      <c r="E297" s="83"/>
      <c r="F297" s="83"/>
      <c r="G297" s="83"/>
      <c r="H297" s="84"/>
      <c r="I297" s="179"/>
      <c r="J297" s="179"/>
      <c r="K297" s="179"/>
      <c r="L297" s="179"/>
      <c r="M297" s="84"/>
      <c r="N297" s="84"/>
    </row>
    <row r="298" spans="2:14">
      <c r="B298" s="82"/>
      <c r="C298" s="83"/>
      <c r="D298" s="83"/>
      <c r="E298" s="83"/>
      <c r="F298" s="83"/>
      <c r="G298" s="83"/>
      <c r="H298" s="84"/>
      <c r="I298" s="179"/>
      <c r="J298" s="179"/>
      <c r="K298" s="179"/>
      <c r="L298" s="179"/>
      <c r="M298" s="84"/>
      <c r="N298" s="84"/>
    </row>
    <row r="299" spans="2:14">
      <c r="B299" s="82"/>
      <c r="C299" s="83"/>
      <c r="D299" s="83"/>
      <c r="E299" s="83"/>
      <c r="F299" s="83"/>
      <c r="G299" s="83"/>
      <c r="H299" s="84"/>
      <c r="I299" s="179"/>
      <c r="J299" s="179"/>
      <c r="K299" s="179"/>
      <c r="L299" s="179"/>
      <c r="M299" s="84"/>
      <c r="N299" s="84"/>
    </row>
    <row r="300" spans="2:14">
      <c r="B300" s="82"/>
      <c r="C300" s="83"/>
      <c r="D300" s="83"/>
      <c r="E300" s="83"/>
      <c r="F300" s="83"/>
      <c r="G300" s="83"/>
      <c r="H300" s="84"/>
      <c r="I300" s="179"/>
      <c r="J300" s="179"/>
      <c r="K300" s="179"/>
      <c r="L300" s="179"/>
      <c r="M300" s="84"/>
      <c r="N300" s="84"/>
    </row>
    <row r="301" spans="2:14">
      <c r="B301" s="82"/>
      <c r="C301" s="83"/>
      <c r="D301" s="83"/>
      <c r="E301" s="83"/>
      <c r="F301" s="83"/>
      <c r="G301" s="83"/>
      <c r="H301" s="84"/>
      <c r="I301" s="179"/>
      <c r="J301" s="179"/>
      <c r="K301" s="179"/>
      <c r="L301" s="179"/>
      <c r="M301" s="84"/>
      <c r="N301" s="84"/>
    </row>
    <row r="302" spans="2:14">
      <c r="B302" s="82"/>
      <c r="C302" s="83"/>
      <c r="D302" s="83"/>
      <c r="E302" s="83"/>
      <c r="F302" s="83"/>
      <c r="G302" s="83"/>
      <c r="H302" s="84"/>
      <c r="I302" s="179"/>
      <c r="J302" s="179"/>
      <c r="K302" s="179"/>
      <c r="L302" s="179"/>
      <c r="M302" s="84"/>
      <c r="N302" s="84"/>
    </row>
    <row r="303" spans="2:14">
      <c r="B303" s="82"/>
      <c r="C303" s="83"/>
      <c r="D303" s="83"/>
      <c r="E303" s="83"/>
      <c r="F303" s="83"/>
      <c r="G303" s="83"/>
      <c r="H303" s="84"/>
      <c r="I303" s="179"/>
      <c r="J303" s="179"/>
      <c r="K303" s="179"/>
      <c r="L303" s="179"/>
      <c r="M303" s="84"/>
      <c r="N303" s="84"/>
    </row>
    <row r="304" spans="2:14">
      <c r="B304" s="82"/>
      <c r="C304" s="83"/>
      <c r="D304" s="83"/>
      <c r="E304" s="83"/>
      <c r="F304" s="83"/>
      <c r="G304" s="83"/>
      <c r="H304" s="84"/>
      <c r="I304" s="179"/>
      <c r="J304" s="179"/>
      <c r="K304" s="179"/>
      <c r="L304" s="179"/>
      <c r="M304" s="84"/>
      <c r="N304" s="84"/>
    </row>
    <row r="305" spans="2:14">
      <c r="B305" s="82"/>
      <c r="C305" s="83"/>
      <c r="D305" s="83"/>
      <c r="E305" s="83"/>
      <c r="F305" s="83"/>
      <c r="G305" s="83"/>
      <c r="H305" s="84"/>
      <c r="I305" s="179"/>
      <c r="J305" s="179"/>
      <c r="K305" s="179"/>
      <c r="L305" s="179"/>
      <c r="M305" s="84"/>
      <c r="N305" s="84"/>
    </row>
    <row r="306" spans="2:14">
      <c r="B306" s="82"/>
      <c r="C306" s="83"/>
      <c r="D306" s="83"/>
      <c r="E306" s="83"/>
      <c r="F306" s="83"/>
      <c r="G306" s="83"/>
      <c r="H306" s="84"/>
      <c r="I306" s="179"/>
      <c r="J306" s="179"/>
      <c r="K306" s="179"/>
      <c r="L306" s="179"/>
      <c r="M306" s="84"/>
      <c r="N306" s="84"/>
    </row>
    <row r="307" spans="2:14">
      <c r="B307" s="82"/>
      <c r="C307" s="83"/>
      <c r="D307" s="83"/>
      <c r="E307" s="83"/>
      <c r="F307" s="83"/>
      <c r="G307" s="83"/>
      <c r="H307" s="84"/>
      <c r="I307" s="179"/>
      <c r="J307" s="179"/>
      <c r="K307" s="179"/>
      <c r="L307" s="179"/>
      <c r="M307" s="84"/>
      <c r="N307" s="84"/>
    </row>
    <row r="308" spans="2:14">
      <c r="B308" s="82"/>
      <c r="C308" s="83"/>
      <c r="D308" s="83"/>
      <c r="E308" s="83"/>
      <c r="F308" s="83"/>
      <c r="G308" s="83"/>
      <c r="H308" s="84"/>
      <c r="I308" s="179"/>
      <c r="J308" s="179"/>
      <c r="K308" s="179"/>
      <c r="L308" s="179"/>
      <c r="M308" s="84"/>
      <c r="N308" s="84"/>
    </row>
    <row r="309" spans="2:14">
      <c r="B309" s="82"/>
      <c r="C309" s="83"/>
      <c r="D309" s="83"/>
      <c r="E309" s="83"/>
      <c r="F309" s="83"/>
      <c r="G309" s="83"/>
      <c r="H309" s="84"/>
      <c r="I309" s="179"/>
      <c r="J309" s="179"/>
      <c r="K309" s="179"/>
      <c r="L309" s="179"/>
      <c r="M309" s="84"/>
      <c r="N309" s="84"/>
    </row>
    <row r="310" spans="2:14">
      <c r="B310" s="82"/>
      <c r="C310" s="83"/>
      <c r="D310" s="83"/>
      <c r="E310" s="83"/>
      <c r="F310" s="83"/>
      <c r="G310" s="83"/>
      <c r="H310" s="84"/>
      <c r="I310" s="179"/>
      <c r="J310" s="179"/>
      <c r="K310" s="179"/>
      <c r="L310" s="179"/>
      <c r="M310" s="84"/>
      <c r="N310" s="84"/>
    </row>
    <row r="311" spans="2:14">
      <c r="B311" s="82"/>
      <c r="C311" s="83"/>
      <c r="D311" s="83"/>
      <c r="E311" s="83"/>
      <c r="F311" s="83"/>
      <c r="G311" s="83"/>
      <c r="H311" s="84"/>
      <c r="I311" s="179"/>
      <c r="J311" s="179"/>
      <c r="K311" s="179"/>
      <c r="L311" s="179"/>
      <c r="M311" s="84"/>
      <c r="N311" s="84"/>
    </row>
    <row r="312" spans="2:14">
      <c r="B312" s="82"/>
      <c r="C312" s="83"/>
      <c r="D312" s="83"/>
      <c r="E312" s="83"/>
      <c r="F312" s="83"/>
      <c r="G312" s="83"/>
      <c r="H312" s="84"/>
      <c r="I312" s="179"/>
      <c r="J312" s="179"/>
      <c r="K312" s="179"/>
      <c r="L312" s="179"/>
      <c r="M312" s="84"/>
      <c r="N312" s="84"/>
    </row>
    <row r="313" spans="2:14">
      <c r="B313" s="82"/>
      <c r="C313" s="83"/>
      <c r="D313" s="83"/>
      <c r="E313" s="83"/>
      <c r="F313" s="83"/>
      <c r="G313" s="83"/>
      <c r="H313" s="84"/>
      <c r="I313" s="179"/>
      <c r="J313" s="179"/>
      <c r="K313" s="179"/>
      <c r="L313" s="179"/>
      <c r="M313" s="84"/>
      <c r="N313" s="84"/>
    </row>
    <row r="314" spans="2:14">
      <c r="B314" s="82"/>
      <c r="C314" s="83"/>
      <c r="D314" s="83"/>
      <c r="E314" s="83"/>
      <c r="F314" s="83"/>
      <c r="G314" s="83"/>
      <c r="H314" s="84"/>
      <c r="I314" s="179"/>
      <c r="J314" s="179"/>
      <c r="K314" s="179"/>
      <c r="L314" s="179"/>
      <c r="M314" s="84"/>
      <c r="N314" s="84"/>
    </row>
    <row r="315" spans="2:14">
      <c r="B315" s="82"/>
      <c r="C315" s="83"/>
      <c r="D315" s="83"/>
      <c r="E315" s="83"/>
      <c r="F315" s="83"/>
      <c r="G315" s="83"/>
      <c r="H315" s="84"/>
      <c r="I315" s="179"/>
      <c r="J315" s="179"/>
      <c r="K315" s="179"/>
      <c r="L315" s="179"/>
      <c r="M315" s="84"/>
      <c r="N315" s="84"/>
    </row>
    <row r="316" spans="2:14">
      <c r="B316" s="82"/>
      <c r="C316" s="83"/>
      <c r="D316" s="83"/>
      <c r="E316" s="83"/>
      <c r="F316" s="83"/>
      <c r="G316" s="83"/>
      <c r="H316" s="84"/>
      <c r="I316" s="179"/>
      <c r="J316" s="179"/>
      <c r="K316" s="179"/>
      <c r="L316" s="179"/>
      <c r="M316" s="84"/>
      <c r="N316" s="84"/>
    </row>
    <row r="317" spans="2:14">
      <c r="B317" s="82"/>
      <c r="C317" s="83"/>
      <c r="D317" s="83"/>
      <c r="E317" s="83"/>
      <c r="F317" s="83"/>
      <c r="G317" s="83"/>
      <c r="H317" s="84"/>
      <c r="I317" s="179"/>
      <c r="J317" s="179"/>
      <c r="K317" s="179"/>
      <c r="L317" s="179"/>
      <c r="M317" s="84"/>
      <c r="N317" s="84"/>
    </row>
    <row r="318" spans="2:14">
      <c r="B318" s="82"/>
      <c r="C318" s="83"/>
      <c r="D318" s="83"/>
      <c r="E318" s="83"/>
      <c r="F318" s="83"/>
      <c r="G318" s="83"/>
      <c r="H318" s="84"/>
      <c r="I318" s="179"/>
      <c r="J318" s="179"/>
      <c r="K318" s="179"/>
      <c r="L318" s="179"/>
      <c r="M318" s="84"/>
      <c r="N318" s="84"/>
    </row>
    <row r="319" spans="2:14">
      <c r="B319" s="82"/>
      <c r="C319" s="83"/>
      <c r="D319" s="83"/>
      <c r="E319" s="83"/>
      <c r="F319" s="83"/>
      <c r="G319" s="83"/>
      <c r="H319" s="84"/>
      <c r="I319" s="179"/>
      <c r="J319" s="179"/>
      <c r="K319" s="179"/>
      <c r="L319" s="179"/>
      <c r="M319" s="84"/>
      <c r="N319" s="84"/>
    </row>
    <row r="320" spans="2:14">
      <c r="B320" s="82"/>
      <c r="C320" s="83"/>
      <c r="D320" s="83"/>
      <c r="E320" s="83"/>
      <c r="F320" s="83"/>
      <c r="G320" s="83"/>
      <c r="H320" s="84"/>
      <c r="I320" s="179"/>
      <c r="J320" s="179"/>
      <c r="K320" s="179"/>
      <c r="L320" s="179"/>
      <c r="M320" s="84"/>
      <c r="N320" s="84"/>
    </row>
    <row r="321" spans="2:14">
      <c r="B321" s="82"/>
      <c r="C321" s="83"/>
      <c r="D321" s="83"/>
      <c r="E321" s="83"/>
      <c r="F321" s="83"/>
      <c r="G321" s="83"/>
      <c r="H321" s="84"/>
      <c r="I321" s="179"/>
      <c r="J321" s="179"/>
      <c r="K321" s="179"/>
      <c r="L321" s="179"/>
      <c r="M321" s="84"/>
      <c r="N321" s="84"/>
    </row>
    <row r="322" spans="2:14">
      <c r="B322" s="82"/>
      <c r="C322" s="83"/>
      <c r="D322" s="83"/>
      <c r="E322" s="83"/>
      <c r="F322" s="83"/>
      <c r="G322" s="83"/>
      <c r="H322" s="84"/>
      <c r="I322" s="179"/>
      <c r="J322" s="179"/>
      <c r="K322" s="179"/>
      <c r="L322" s="179"/>
      <c r="M322" s="84"/>
      <c r="N322" s="84"/>
    </row>
    <row r="323" spans="2:14">
      <c r="B323" s="82"/>
      <c r="C323" s="83"/>
      <c r="D323" s="83"/>
      <c r="E323" s="83"/>
      <c r="F323" s="83"/>
      <c r="G323" s="83"/>
      <c r="H323" s="84"/>
      <c r="I323" s="179"/>
      <c r="J323" s="179"/>
      <c r="K323" s="179"/>
      <c r="L323" s="179"/>
      <c r="M323" s="84"/>
      <c r="N323" s="84"/>
    </row>
    <row r="324" spans="2:14">
      <c r="B324" s="82"/>
      <c r="C324" s="83"/>
      <c r="D324" s="83"/>
      <c r="E324" s="83"/>
      <c r="F324" s="83"/>
      <c r="G324" s="83"/>
      <c r="H324" s="84"/>
      <c r="I324" s="179"/>
      <c r="J324" s="179"/>
      <c r="K324" s="179"/>
      <c r="L324" s="179"/>
      <c r="M324" s="84"/>
      <c r="N324" s="84"/>
    </row>
    <row r="325" spans="2:14">
      <c r="B325" s="82"/>
      <c r="C325" s="83"/>
      <c r="D325" s="83"/>
      <c r="E325" s="83"/>
      <c r="F325" s="83"/>
      <c r="G325" s="83"/>
      <c r="H325" s="84"/>
      <c r="I325" s="179"/>
      <c r="J325" s="179"/>
      <c r="K325" s="179"/>
      <c r="L325" s="179"/>
      <c r="M325" s="84"/>
      <c r="N325" s="84"/>
    </row>
    <row r="326" spans="2:14">
      <c r="B326" s="82"/>
      <c r="C326" s="83"/>
      <c r="D326" s="83"/>
      <c r="E326" s="83"/>
      <c r="F326" s="83"/>
      <c r="G326" s="83"/>
      <c r="H326" s="84"/>
      <c r="I326" s="179"/>
      <c r="J326" s="179"/>
      <c r="K326" s="179"/>
      <c r="L326" s="179"/>
      <c r="M326" s="84"/>
      <c r="N326" s="84"/>
    </row>
    <row r="327" spans="2:14">
      <c r="B327" s="82"/>
      <c r="C327" s="83"/>
      <c r="D327" s="83"/>
      <c r="E327" s="83"/>
      <c r="F327" s="83"/>
      <c r="G327" s="83"/>
      <c r="H327" s="84"/>
      <c r="I327" s="179"/>
      <c r="J327" s="179"/>
      <c r="K327" s="179"/>
      <c r="L327" s="179"/>
      <c r="M327" s="84"/>
      <c r="N327" s="84"/>
    </row>
    <row r="328" spans="2:14">
      <c r="B328" s="82"/>
      <c r="C328" s="83"/>
      <c r="D328" s="83"/>
      <c r="E328" s="83"/>
      <c r="F328" s="83"/>
      <c r="G328" s="83"/>
      <c r="H328" s="84"/>
      <c r="I328" s="179"/>
      <c r="J328" s="179"/>
      <c r="K328" s="179"/>
      <c r="L328" s="179"/>
      <c r="M328" s="84"/>
      <c r="N328" s="84"/>
    </row>
    <row r="329" spans="2:14">
      <c r="B329" s="82"/>
      <c r="C329" s="83"/>
      <c r="D329" s="83"/>
      <c r="E329" s="83"/>
      <c r="F329" s="83"/>
      <c r="G329" s="83"/>
      <c r="H329" s="84"/>
      <c r="I329" s="179"/>
      <c r="J329" s="179"/>
      <c r="K329" s="179"/>
      <c r="L329" s="179"/>
      <c r="M329" s="84"/>
      <c r="N329" s="84"/>
    </row>
    <row r="330" spans="2:14">
      <c r="B330" s="82"/>
      <c r="C330" s="83"/>
      <c r="D330" s="83"/>
      <c r="E330" s="83"/>
      <c r="F330" s="83"/>
      <c r="G330" s="83"/>
      <c r="H330" s="84"/>
      <c r="I330" s="179"/>
      <c r="J330" s="179"/>
      <c r="K330" s="179"/>
      <c r="L330" s="179"/>
      <c r="M330" s="84"/>
      <c r="N330" s="84"/>
    </row>
    <row r="331" spans="2:14">
      <c r="B331" s="82"/>
      <c r="C331" s="83"/>
      <c r="D331" s="83"/>
      <c r="E331" s="83"/>
      <c r="F331" s="83"/>
      <c r="G331" s="83"/>
      <c r="H331" s="84"/>
      <c r="I331" s="179"/>
      <c r="J331" s="179"/>
      <c r="K331" s="179"/>
      <c r="L331" s="179"/>
      <c r="M331" s="84"/>
      <c r="N331" s="84"/>
    </row>
    <row r="332" spans="2:14">
      <c r="B332" s="82"/>
      <c r="C332" s="83"/>
      <c r="D332" s="83"/>
      <c r="E332" s="83"/>
      <c r="F332" s="83"/>
      <c r="G332" s="83"/>
      <c r="H332" s="84"/>
      <c r="I332" s="179"/>
      <c r="J332" s="179"/>
      <c r="K332" s="179"/>
      <c r="L332" s="179"/>
      <c r="M332" s="84"/>
      <c r="N332" s="84"/>
    </row>
    <row r="333" spans="2:14">
      <c r="B333" s="82"/>
      <c r="C333" s="83"/>
      <c r="D333" s="83"/>
      <c r="E333" s="83"/>
      <c r="F333" s="83"/>
      <c r="G333" s="83"/>
      <c r="H333" s="84"/>
      <c r="I333" s="179"/>
      <c r="J333" s="179"/>
      <c r="K333" s="179"/>
      <c r="L333" s="179"/>
      <c r="M333" s="84"/>
      <c r="N333" s="84"/>
    </row>
    <row r="334" spans="2:14">
      <c r="B334" s="82"/>
      <c r="C334" s="83"/>
      <c r="D334" s="83"/>
      <c r="E334" s="83"/>
      <c r="F334" s="83"/>
      <c r="G334" s="83"/>
      <c r="H334" s="84"/>
      <c r="I334" s="179"/>
      <c r="J334" s="179"/>
      <c r="K334" s="179"/>
      <c r="L334" s="179"/>
      <c r="M334" s="84"/>
      <c r="N334" s="84"/>
    </row>
    <row r="335" spans="2:14">
      <c r="B335" s="82"/>
      <c r="C335" s="83"/>
      <c r="D335" s="83"/>
      <c r="E335" s="83"/>
      <c r="F335" s="83"/>
      <c r="G335" s="83"/>
      <c r="H335" s="84"/>
      <c r="I335" s="179"/>
      <c r="J335" s="179"/>
      <c r="K335" s="179"/>
      <c r="L335" s="179"/>
      <c r="M335" s="84"/>
      <c r="N335" s="84"/>
    </row>
    <row r="336" spans="2:14">
      <c r="B336" s="82"/>
      <c r="C336" s="83"/>
      <c r="D336" s="83"/>
      <c r="E336" s="83"/>
      <c r="F336" s="83"/>
      <c r="G336" s="83"/>
      <c r="H336" s="84"/>
      <c r="I336" s="179"/>
      <c r="J336" s="179"/>
      <c r="K336" s="179"/>
      <c r="L336" s="179"/>
      <c r="M336" s="84"/>
      <c r="N336" s="84"/>
    </row>
    <row r="337" spans="2:14">
      <c r="B337" s="82"/>
      <c r="C337" s="83"/>
      <c r="D337" s="83"/>
      <c r="E337" s="83"/>
      <c r="F337" s="83"/>
      <c r="G337" s="83"/>
      <c r="H337" s="84"/>
      <c r="I337" s="179"/>
      <c r="J337" s="179"/>
      <c r="K337" s="179"/>
      <c r="L337" s="179"/>
      <c r="M337" s="84"/>
      <c r="N337" s="84"/>
    </row>
    <row r="338" spans="2:14">
      <c r="B338" s="82"/>
      <c r="C338" s="83"/>
      <c r="D338" s="83"/>
      <c r="E338" s="83"/>
      <c r="F338" s="83"/>
      <c r="G338" s="83"/>
      <c r="H338" s="84"/>
      <c r="I338" s="179"/>
      <c r="J338" s="179"/>
      <c r="K338" s="179"/>
      <c r="L338" s="179"/>
      <c r="M338" s="84"/>
      <c r="N338" s="84"/>
    </row>
    <row r="339" spans="2:14">
      <c r="B339" s="82"/>
      <c r="C339" s="83"/>
      <c r="D339" s="83"/>
      <c r="E339" s="83"/>
      <c r="F339" s="83"/>
      <c r="G339" s="83"/>
      <c r="H339" s="84"/>
      <c r="I339" s="179"/>
      <c r="J339" s="179"/>
      <c r="K339" s="179"/>
      <c r="L339" s="179"/>
      <c r="M339" s="84"/>
      <c r="N339" s="84"/>
    </row>
    <row r="340" spans="2:14">
      <c r="B340" s="82"/>
      <c r="C340" s="83"/>
      <c r="D340" s="83"/>
      <c r="E340" s="83"/>
      <c r="F340" s="83"/>
      <c r="G340" s="83"/>
      <c r="H340" s="84"/>
      <c r="I340" s="179"/>
      <c r="J340" s="179"/>
      <c r="K340" s="179"/>
      <c r="L340" s="179"/>
      <c r="M340" s="84"/>
      <c r="N340" s="84"/>
    </row>
    <row r="341" spans="2:14">
      <c r="B341" s="82"/>
      <c r="C341" s="83"/>
      <c r="D341" s="83"/>
      <c r="E341" s="83"/>
      <c r="F341" s="83"/>
      <c r="G341" s="83"/>
      <c r="H341" s="84"/>
      <c r="I341" s="179"/>
      <c r="J341" s="179"/>
      <c r="K341" s="179"/>
      <c r="L341" s="179"/>
      <c r="M341" s="84"/>
      <c r="N341" s="84"/>
    </row>
    <row r="342" spans="2:14">
      <c r="B342" s="82"/>
      <c r="C342" s="83"/>
      <c r="D342" s="83"/>
      <c r="E342" s="83"/>
      <c r="F342" s="83"/>
      <c r="G342" s="83"/>
      <c r="H342" s="84"/>
      <c r="I342" s="179"/>
      <c r="J342" s="179"/>
      <c r="K342" s="179"/>
      <c r="L342" s="179"/>
      <c r="M342" s="84"/>
      <c r="N342" s="84"/>
    </row>
    <row r="343" spans="2:14">
      <c r="B343" s="82"/>
      <c r="C343" s="83"/>
      <c r="D343" s="83"/>
      <c r="E343" s="83"/>
      <c r="F343" s="83"/>
      <c r="G343" s="83"/>
      <c r="H343" s="84"/>
      <c r="I343" s="179"/>
      <c r="J343" s="179"/>
      <c r="K343" s="179"/>
      <c r="L343" s="179"/>
      <c r="M343" s="84"/>
      <c r="N343" s="84"/>
    </row>
    <row r="344" spans="2:14">
      <c r="B344" s="82"/>
      <c r="C344" s="83"/>
      <c r="D344" s="83"/>
      <c r="E344" s="83"/>
      <c r="F344" s="83"/>
      <c r="G344" s="83"/>
      <c r="H344" s="84"/>
      <c r="I344" s="179"/>
      <c r="J344" s="179"/>
      <c r="K344" s="179"/>
      <c r="L344" s="179"/>
      <c r="M344" s="84"/>
      <c r="N344" s="84"/>
    </row>
    <row r="345" spans="2:14">
      <c r="B345" s="82"/>
      <c r="C345" s="83"/>
      <c r="D345" s="83"/>
      <c r="E345" s="83"/>
      <c r="F345" s="83"/>
      <c r="G345" s="83"/>
      <c r="H345" s="84"/>
      <c r="I345" s="179"/>
      <c r="J345" s="179"/>
      <c r="K345" s="179"/>
      <c r="L345" s="179"/>
      <c r="M345" s="84"/>
      <c r="N345" s="84"/>
    </row>
    <row r="346" spans="2:14">
      <c r="B346" s="82"/>
      <c r="C346" s="83"/>
      <c r="D346" s="83"/>
      <c r="E346" s="83"/>
      <c r="F346" s="83"/>
      <c r="G346" s="83"/>
      <c r="H346" s="84"/>
      <c r="I346" s="179"/>
      <c r="J346" s="179"/>
      <c r="K346" s="179"/>
      <c r="L346" s="179"/>
      <c r="M346" s="84"/>
      <c r="N346" s="84"/>
    </row>
    <row r="347" spans="2:14">
      <c r="B347" s="82"/>
      <c r="C347" s="83"/>
      <c r="D347" s="83"/>
      <c r="E347" s="83"/>
      <c r="F347" s="83"/>
      <c r="G347" s="83"/>
      <c r="H347" s="84"/>
      <c r="I347" s="179"/>
      <c r="J347" s="179"/>
      <c r="K347" s="179"/>
      <c r="L347" s="179"/>
      <c r="M347" s="84"/>
      <c r="N347" s="84"/>
    </row>
    <row r="348" spans="2:14">
      <c r="B348" s="82"/>
      <c r="C348" s="83"/>
      <c r="D348" s="83"/>
      <c r="E348" s="83"/>
      <c r="F348" s="83"/>
      <c r="G348" s="83"/>
      <c r="H348" s="84"/>
      <c r="I348" s="179"/>
      <c r="J348" s="179"/>
      <c r="K348" s="179"/>
      <c r="L348" s="179"/>
      <c r="M348" s="84"/>
      <c r="N348" s="84"/>
    </row>
    <row r="349" spans="2:14">
      <c r="B349" s="82"/>
      <c r="C349" s="83"/>
      <c r="D349" s="83"/>
      <c r="E349" s="83"/>
      <c r="F349" s="83"/>
      <c r="G349" s="83"/>
      <c r="H349" s="84"/>
      <c r="I349" s="179"/>
      <c r="J349" s="179"/>
      <c r="K349" s="179"/>
      <c r="L349" s="179"/>
      <c r="M349" s="84"/>
      <c r="N349" s="84"/>
    </row>
    <row r="350" spans="2:14">
      <c r="B350" s="82"/>
      <c r="C350" s="83"/>
      <c r="D350" s="83"/>
      <c r="E350" s="83"/>
      <c r="F350" s="83"/>
      <c r="G350" s="83"/>
      <c r="H350" s="84"/>
      <c r="I350" s="179"/>
      <c r="J350" s="179"/>
      <c r="K350" s="179"/>
      <c r="L350" s="179"/>
      <c r="M350" s="84"/>
      <c r="N350" s="84"/>
    </row>
    <row r="351" spans="2:14">
      <c r="B351" s="82"/>
      <c r="C351" s="83"/>
      <c r="D351" s="83"/>
      <c r="E351" s="83"/>
      <c r="F351" s="83"/>
      <c r="G351" s="83"/>
      <c r="H351" s="84"/>
      <c r="I351" s="179"/>
      <c r="J351" s="179"/>
      <c r="K351" s="179"/>
      <c r="L351" s="179"/>
      <c r="M351" s="84"/>
      <c r="N351" s="84"/>
    </row>
    <row r="352" spans="2:14">
      <c r="B352" s="82"/>
      <c r="C352" s="83"/>
      <c r="D352" s="83"/>
      <c r="E352" s="83"/>
      <c r="F352" s="83"/>
      <c r="G352" s="83"/>
      <c r="H352" s="84"/>
      <c r="I352" s="179"/>
      <c r="J352" s="179"/>
      <c r="K352" s="179"/>
      <c r="L352" s="179"/>
      <c r="M352" s="84"/>
      <c r="N352" s="84"/>
    </row>
    <row r="353" spans="2:14">
      <c r="B353" s="82"/>
      <c r="C353" s="83"/>
      <c r="D353" s="83"/>
      <c r="E353" s="83"/>
      <c r="F353" s="83"/>
      <c r="G353" s="83"/>
      <c r="H353" s="84"/>
      <c r="I353" s="179"/>
      <c r="J353" s="179"/>
      <c r="K353" s="179"/>
      <c r="L353" s="179"/>
      <c r="M353" s="84"/>
      <c r="N353" s="84"/>
    </row>
    <row r="354" spans="2:14">
      <c r="B354" s="82"/>
      <c r="C354" s="83"/>
      <c r="D354" s="83"/>
      <c r="E354" s="83"/>
      <c r="F354" s="83"/>
      <c r="G354" s="83"/>
      <c r="H354" s="84"/>
      <c r="I354" s="179"/>
      <c r="J354" s="179"/>
      <c r="K354" s="179"/>
      <c r="L354" s="179"/>
      <c r="M354" s="84"/>
      <c r="N354" s="84"/>
    </row>
    <row r="355" spans="2:14">
      <c r="B355" s="82"/>
      <c r="C355" s="83"/>
      <c r="D355" s="83"/>
      <c r="E355" s="83"/>
      <c r="F355" s="83"/>
      <c r="G355" s="83"/>
      <c r="H355" s="84"/>
      <c r="I355" s="179"/>
      <c r="J355" s="179"/>
      <c r="K355" s="179"/>
      <c r="L355" s="179"/>
      <c r="M355" s="84"/>
      <c r="N355" s="84"/>
    </row>
    <row r="356" spans="2:14">
      <c r="B356" s="82"/>
      <c r="C356" s="83"/>
      <c r="D356" s="83"/>
      <c r="E356" s="83"/>
      <c r="F356" s="83"/>
      <c r="G356" s="83"/>
      <c r="H356" s="84"/>
      <c r="I356" s="179"/>
      <c r="J356" s="179"/>
      <c r="K356" s="179"/>
      <c r="L356" s="179"/>
      <c r="M356" s="84"/>
      <c r="N356" s="84"/>
    </row>
    <row r="357" spans="2:14">
      <c r="B357" s="82"/>
      <c r="C357" s="83"/>
      <c r="D357" s="83"/>
      <c r="E357" s="83"/>
      <c r="F357" s="83"/>
      <c r="G357" s="83"/>
      <c r="H357" s="84"/>
      <c r="I357" s="179"/>
      <c r="J357" s="179"/>
      <c r="K357" s="179"/>
      <c r="L357" s="179"/>
      <c r="M357" s="84"/>
      <c r="N357" s="84"/>
    </row>
    <row r="358" spans="2:14">
      <c r="B358" s="82"/>
      <c r="C358" s="83"/>
      <c r="D358" s="83"/>
      <c r="E358" s="83"/>
      <c r="F358" s="83"/>
      <c r="G358" s="83"/>
      <c r="H358" s="84"/>
      <c r="I358" s="179"/>
      <c r="J358" s="179"/>
      <c r="K358" s="179"/>
      <c r="L358" s="179"/>
      <c r="M358" s="84"/>
      <c r="N358" s="84"/>
    </row>
    <row r="359" spans="2:14">
      <c r="B359" s="82"/>
      <c r="C359" s="83"/>
      <c r="D359" s="83"/>
      <c r="E359" s="83"/>
      <c r="F359" s="83"/>
      <c r="G359" s="83"/>
      <c r="H359" s="84"/>
      <c r="I359" s="179"/>
      <c r="J359" s="179"/>
      <c r="K359" s="179"/>
      <c r="L359" s="179"/>
      <c r="M359" s="84"/>
      <c r="N359" s="84"/>
    </row>
    <row r="360" spans="2:14">
      <c r="B360" s="82"/>
      <c r="C360" s="83"/>
      <c r="D360" s="83"/>
      <c r="E360" s="83"/>
      <c r="F360" s="83"/>
      <c r="G360" s="83"/>
      <c r="H360" s="84"/>
      <c r="I360" s="179"/>
      <c r="J360" s="179"/>
      <c r="K360" s="179"/>
      <c r="L360" s="179"/>
      <c r="M360" s="84"/>
      <c r="N360" s="84"/>
    </row>
    <row r="361" spans="2:14">
      <c r="B361" s="82"/>
      <c r="C361" s="83"/>
      <c r="D361" s="83"/>
      <c r="E361" s="83"/>
      <c r="F361" s="83"/>
      <c r="G361" s="83"/>
      <c r="H361" s="84"/>
      <c r="I361" s="179"/>
      <c r="J361" s="179"/>
      <c r="K361" s="179"/>
      <c r="L361" s="179"/>
      <c r="M361" s="84"/>
      <c r="N361" s="84"/>
    </row>
    <row r="362" spans="2:14">
      <c r="B362" s="82"/>
      <c r="C362" s="83"/>
      <c r="D362" s="83"/>
      <c r="E362" s="83"/>
      <c r="F362" s="83"/>
      <c r="G362" s="83"/>
      <c r="H362" s="84"/>
      <c r="I362" s="179"/>
      <c r="J362" s="179"/>
      <c r="K362" s="179"/>
      <c r="L362" s="179"/>
      <c r="M362" s="84"/>
      <c r="N362" s="84"/>
    </row>
    <row r="363" spans="2:14">
      <c r="B363" s="82"/>
      <c r="C363" s="83"/>
      <c r="D363" s="83"/>
      <c r="E363" s="83"/>
      <c r="F363" s="83"/>
      <c r="G363" s="83"/>
      <c r="H363" s="84"/>
      <c r="I363" s="179"/>
      <c r="J363" s="179"/>
      <c r="K363" s="179"/>
      <c r="L363" s="179"/>
      <c r="M363" s="84"/>
      <c r="N363" s="84"/>
    </row>
    <row r="364" spans="2:14">
      <c r="B364" s="82"/>
      <c r="C364" s="83"/>
      <c r="D364" s="83"/>
      <c r="E364" s="83"/>
      <c r="F364" s="83"/>
      <c r="G364" s="83"/>
      <c r="H364" s="84"/>
      <c r="I364" s="179"/>
      <c r="J364" s="179"/>
      <c r="K364" s="179"/>
      <c r="L364" s="179"/>
      <c r="M364" s="84"/>
      <c r="N364" s="84"/>
    </row>
    <row r="365" spans="2:14">
      <c r="B365" s="82"/>
      <c r="C365" s="83"/>
      <c r="D365" s="83"/>
      <c r="E365" s="83"/>
      <c r="F365" s="83"/>
      <c r="G365" s="83"/>
      <c r="H365" s="84"/>
      <c r="I365" s="179"/>
      <c r="J365" s="179"/>
      <c r="K365" s="179"/>
      <c r="L365" s="179"/>
      <c r="M365" s="84"/>
      <c r="N365" s="84"/>
    </row>
    <row r="366" spans="2:14">
      <c r="B366" s="82"/>
      <c r="C366" s="83"/>
      <c r="D366" s="83"/>
      <c r="E366" s="83"/>
      <c r="F366" s="83"/>
      <c r="G366" s="83"/>
      <c r="H366" s="84"/>
      <c r="I366" s="179"/>
      <c r="J366" s="179"/>
      <c r="K366" s="179"/>
      <c r="L366" s="179"/>
      <c r="M366" s="84"/>
      <c r="N366" s="84"/>
    </row>
    <row r="367" spans="2:14">
      <c r="B367" s="82"/>
      <c r="C367" s="83"/>
      <c r="D367" s="83"/>
      <c r="E367" s="83"/>
      <c r="F367" s="83"/>
      <c r="G367" s="83"/>
      <c r="H367" s="84"/>
      <c r="I367" s="179"/>
      <c r="J367" s="179"/>
      <c r="K367" s="179"/>
      <c r="L367" s="179"/>
      <c r="M367" s="84"/>
      <c r="N367" s="84"/>
    </row>
    <row r="368" spans="2:14">
      <c r="B368" s="82"/>
      <c r="C368" s="83"/>
      <c r="D368" s="83"/>
      <c r="E368" s="83"/>
      <c r="F368" s="83"/>
      <c r="G368" s="83"/>
      <c r="H368" s="84"/>
      <c r="I368" s="179"/>
      <c r="J368" s="179"/>
      <c r="K368" s="179"/>
      <c r="L368" s="179"/>
      <c r="M368" s="84"/>
      <c r="N368" s="84"/>
    </row>
    <row r="369" spans="2:14">
      <c r="B369" s="82"/>
      <c r="C369" s="83"/>
      <c r="D369" s="83"/>
      <c r="E369" s="83"/>
      <c r="F369" s="83"/>
      <c r="G369" s="83"/>
      <c r="H369" s="84"/>
      <c r="I369" s="179"/>
      <c r="J369" s="179"/>
      <c r="K369" s="179"/>
      <c r="L369" s="179"/>
      <c r="M369" s="84"/>
      <c r="N369" s="84"/>
    </row>
    <row r="370" spans="2:14">
      <c r="B370" s="82"/>
      <c r="C370" s="83"/>
      <c r="D370" s="83"/>
      <c r="E370" s="83"/>
      <c r="F370" s="83"/>
      <c r="G370" s="83"/>
      <c r="H370" s="84"/>
      <c r="I370" s="179"/>
      <c r="J370" s="179"/>
      <c r="K370" s="179"/>
      <c r="L370" s="179"/>
      <c r="M370" s="84"/>
      <c r="N370" s="84"/>
    </row>
    <row r="371" spans="2:14">
      <c r="B371" s="82"/>
      <c r="C371" s="83"/>
      <c r="D371" s="83"/>
      <c r="E371" s="83"/>
      <c r="F371" s="83"/>
      <c r="G371" s="83"/>
      <c r="H371" s="84"/>
      <c r="I371" s="179"/>
      <c r="J371" s="179"/>
      <c r="K371" s="179"/>
      <c r="L371" s="179"/>
      <c r="M371" s="84"/>
      <c r="N371" s="84"/>
    </row>
    <row r="372" spans="2:14">
      <c r="B372" s="82"/>
      <c r="C372" s="83"/>
      <c r="D372" s="83"/>
      <c r="E372" s="83"/>
      <c r="F372" s="83"/>
      <c r="G372" s="83"/>
      <c r="H372" s="84"/>
      <c r="I372" s="179"/>
      <c r="J372" s="179"/>
      <c r="K372" s="179"/>
      <c r="L372" s="179"/>
      <c r="M372" s="84"/>
      <c r="N372" s="84"/>
    </row>
    <row r="373" spans="2:14">
      <c r="B373" s="82"/>
      <c r="C373" s="83"/>
      <c r="D373" s="83"/>
      <c r="E373" s="83"/>
      <c r="F373" s="83"/>
      <c r="G373" s="83"/>
      <c r="H373" s="84"/>
      <c r="I373" s="179"/>
      <c r="J373" s="179"/>
      <c r="K373" s="179"/>
      <c r="L373" s="179"/>
      <c r="M373" s="84"/>
      <c r="N373" s="84"/>
    </row>
    <row r="374" spans="2:14">
      <c r="B374" s="82"/>
      <c r="C374" s="83"/>
      <c r="D374" s="83"/>
      <c r="E374" s="83"/>
      <c r="F374" s="83"/>
      <c r="G374" s="83"/>
      <c r="H374" s="84"/>
      <c r="I374" s="179"/>
      <c r="J374" s="179"/>
      <c r="K374" s="179"/>
      <c r="L374" s="179"/>
      <c r="M374" s="84"/>
      <c r="N374" s="84"/>
    </row>
    <row r="375" spans="2:14">
      <c r="B375" s="82"/>
      <c r="C375" s="83"/>
      <c r="D375" s="83"/>
      <c r="E375" s="83"/>
      <c r="F375" s="83"/>
      <c r="G375" s="83"/>
      <c r="H375" s="84"/>
      <c r="I375" s="179"/>
      <c r="J375" s="179"/>
      <c r="K375" s="179"/>
      <c r="L375" s="179"/>
      <c r="M375" s="84"/>
      <c r="N375" s="84"/>
    </row>
    <row r="376" spans="2:14">
      <c r="B376" s="82"/>
      <c r="C376" s="83"/>
      <c r="D376" s="83"/>
      <c r="E376" s="83"/>
      <c r="F376" s="83"/>
      <c r="G376" s="83"/>
      <c r="H376" s="84"/>
      <c r="I376" s="179"/>
      <c r="J376" s="179"/>
      <c r="K376" s="179"/>
      <c r="L376" s="179"/>
      <c r="M376" s="84"/>
      <c r="N376" s="84"/>
    </row>
    <row r="377" spans="2:14">
      <c r="B377" s="82"/>
      <c r="C377" s="83"/>
      <c r="D377" s="83"/>
      <c r="E377" s="83"/>
      <c r="F377" s="83"/>
      <c r="G377" s="83"/>
      <c r="H377" s="84"/>
      <c r="I377" s="179"/>
      <c r="J377" s="179"/>
      <c r="K377" s="179"/>
      <c r="L377" s="179"/>
      <c r="M377" s="84"/>
      <c r="N377" s="84"/>
    </row>
    <row r="378" spans="2:14">
      <c r="B378" s="82"/>
      <c r="C378" s="83"/>
      <c r="D378" s="83"/>
      <c r="E378" s="83"/>
      <c r="F378" s="83"/>
      <c r="G378" s="83"/>
      <c r="H378" s="84"/>
      <c r="I378" s="179"/>
      <c r="J378" s="179"/>
      <c r="K378" s="179"/>
      <c r="L378" s="179"/>
      <c r="M378" s="84"/>
      <c r="N378" s="84"/>
    </row>
    <row r="379" spans="2:14">
      <c r="B379" s="82"/>
      <c r="C379" s="83"/>
      <c r="D379" s="83"/>
      <c r="E379" s="83"/>
      <c r="F379" s="83"/>
      <c r="G379" s="83"/>
      <c r="H379" s="84"/>
      <c r="I379" s="179"/>
      <c r="J379" s="179"/>
      <c r="K379" s="179"/>
      <c r="L379" s="179"/>
      <c r="M379" s="84"/>
      <c r="N379" s="84"/>
    </row>
    <row r="380" spans="2:14">
      <c r="B380" s="82"/>
      <c r="C380" s="83"/>
      <c r="D380" s="83"/>
      <c r="E380" s="83"/>
      <c r="F380" s="83"/>
      <c r="G380" s="83"/>
      <c r="H380" s="84"/>
      <c r="I380" s="179"/>
      <c r="J380" s="179"/>
      <c r="K380" s="179"/>
      <c r="L380" s="179"/>
      <c r="M380" s="84"/>
      <c r="N380" s="84"/>
    </row>
    <row r="381" spans="2:14">
      <c r="B381" s="82"/>
      <c r="C381" s="83"/>
      <c r="D381" s="83"/>
      <c r="E381" s="83"/>
      <c r="F381" s="83"/>
      <c r="G381" s="83"/>
      <c r="H381" s="84"/>
      <c r="I381" s="179"/>
      <c r="J381" s="179"/>
      <c r="K381" s="179"/>
      <c r="L381" s="179"/>
      <c r="M381" s="84"/>
      <c r="N381" s="84"/>
    </row>
    <row r="382" spans="2:14">
      <c r="B382" s="82"/>
      <c r="C382" s="83"/>
      <c r="D382" s="83"/>
      <c r="E382" s="83"/>
      <c r="F382" s="83"/>
      <c r="G382" s="83"/>
      <c r="H382" s="84"/>
      <c r="I382" s="179"/>
      <c r="J382" s="179"/>
      <c r="K382" s="179"/>
      <c r="L382" s="179"/>
      <c r="M382" s="84"/>
      <c r="N382" s="84"/>
    </row>
    <row r="383" spans="2:14">
      <c r="B383" s="82"/>
      <c r="C383" s="83"/>
      <c r="D383" s="83"/>
      <c r="E383" s="83"/>
      <c r="F383" s="83"/>
      <c r="G383" s="83"/>
      <c r="H383" s="84"/>
      <c r="I383" s="179"/>
      <c r="J383" s="179"/>
      <c r="K383" s="179"/>
      <c r="L383" s="179"/>
      <c r="M383" s="84"/>
      <c r="N383" s="84"/>
    </row>
    <row r="384" spans="2:14">
      <c r="B384" s="82"/>
      <c r="C384" s="83"/>
      <c r="D384" s="83"/>
      <c r="E384" s="83"/>
      <c r="F384" s="83"/>
      <c r="G384" s="83"/>
      <c r="H384" s="84"/>
      <c r="I384" s="179"/>
      <c r="J384" s="179"/>
      <c r="K384" s="179"/>
      <c r="L384" s="179"/>
      <c r="M384" s="84"/>
      <c r="N384" s="84"/>
    </row>
    <row r="385" spans="2:14">
      <c r="B385" s="82"/>
      <c r="C385" s="83"/>
      <c r="D385" s="83"/>
      <c r="E385" s="83"/>
      <c r="F385" s="83"/>
      <c r="G385" s="83"/>
      <c r="H385" s="84"/>
      <c r="I385" s="179"/>
      <c r="J385" s="179"/>
      <c r="K385" s="179"/>
      <c r="L385" s="179"/>
      <c r="M385" s="84"/>
      <c r="N385" s="84"/>
    </row>
    <row r="386" spans="2:14">
      <c r="B386" s="82"/>
      <c r="C386" s="83"/>
      <c r="D386" s="83"/>
      <c r="E386" s="83"/>
      <c r="F386" s="83"/>
      <c r="G386" s="83"/>
      <c r="H386" s="84"/>
      <c r="I386" s="179"/>
      <c r="J386" s="179"/>
      <c r="K386" s="179"/>
      <c r="L386" s="179"/>
      <c r="M386" s="84"/>
      <c r="N386" s="84"/>
    </row>
    <row r="387" spans="2:14">
      <c r="B387" s="82"/>
      <c r="C387" s="83"/>
      <c r="D387" s="83"/>
      <c r="E387" s="83"/>
      <c r="F387" s="83"/>
      <c r="G387" s="83"/>
      <c r="H387" s="84"/>
      <c r="I387" s="179"/>
      <c r="J387" s="179"/>
      <c r="K387" s="179"/>
      <c r="L387" s="179"/>
      <c r="M387" s="84"/>
      <c r="N387" s="84"/>
    </row>
    <row r="388" spans="2:14">
      <c r="B388" s="82"/>
      <c r="C388" s="83"/>
      <c r="D388" s="83"/>
      <c r="E388" s="83"/>
      <c r="F388" s="83"/>
      <c r="G388" s="83"/>
      <c r="H388" s="84"/>
      <c r="I388" s="179"/>
      <c r="J388" s="179"/>
      <c r="K388" s="179"/>
      <c r="L388" s="179"/>
      <c r="M388" s="84"/>
      <c r="N388" s="84"/>
    </row>
    <row r="389" spans="2:14">
      <c r="B389" s="82"/>
      <c r="C389" s="83"/>
      <c r="D389" s="83"/>
      <c r="E389" s="83"/>
      <c r="F389" s="83"/>
      <c r="G389" s="83"/>
      <c r="H389" s="84"/>
      <c r="I389" s="179"/>
      <c r="J389" s="179"/>
      <c r="K389" s="179"/>
      <c r="L389" s="179"/>
      <c r="M389" s="84"/>
      <c r="N389" s="84"/>
    </row>
    <row r="390" spans="2:14">
      <c r="B390" s="82"/>
      <c r="C390" s="83"/>
      <c r="D390" s="83"/>
      <c r="E390" s="83"/>
      <c r="F390" s="83"/>
      <c r="G390" s="83"/>
      <c r="H390" s="84"/>
      <c r="I390" s="179"/>
      <c r="J390" s="179"/>
      <c r="K390" s="179"/>
      <c r="L390" s="179"/>
      <c r="M390" s="84"/>
      <c r="N390" s="84"/>
    </row>
    <row r="391" spans="2:14">
      <c r="B391" s="82"/>
      <c r="C391" s="83"/>
      <c r="D391" s="83"/>
      <c r="E391" s="83"/>
      <c r="F391" s="83"/>
      <c r="G391" s="83"/>
      <c r="H391" s="84"/>
      <c r="I391" s="179"/>
      <c r="J391" s="179"/>
      <c r="K391" s="179"/>
      <c r="L391" s="179"/>
      <c r="M391" s="84"/>
      <c r="N391" s="84"/>
    </row>
    <row r="392" spans="2:14">
      <c r="B392" s="82"/>
      <c r="C392" s="83"/>
      <c r="D392" s="83"/>
      <c r="E392" s="83"/>
      <c r="F392" s="83"/>
      <c r="G392" s="83"/>
      <c r="H392" s="84"/>
      <c r="I392" s="179"/>
      <c r="J392" s="179"/>
      <c r="K392" s="179"/>
      <c r="L392" s="179"/>
      <c r="M392" s="84"/>
      <c r="N392" s="84"/>
    </row>
    <row r="393" spans="2:14">
      <c r="B393" s="82"/>
      <c r="C393" s="83"/>
      <c r="D393" s="83"/>
      <c r="E393" s="83"/>
      <c r="F393" s="83"/>
      <c r="G393" s="83"/>
      <c r="H393" s="84"/>
      <c r="I393" s="179"/>
      <c r="J393" s="179"/>
      <c r="K393" s="179"/>
      <c r="L393" s="179"/>
      <c r="M393" s="84"/>
      <c r="N393" s="84"/>
    </row>
    <row r="394" spans="2:14">
      <c r="B394" s="82"/>
      <c r="C394" s="83"/>
      <c r="D394" s="83"/>
      <c r="E394" s="83"/>
      <c r="F394" s="83"/>
      <c r="G394" s="83"/>
      <c r="H394" s="84"/>
      <c r="I394" s="179"/>
      <c r="J394" s="179"/>
      <c r="K394" s="179"/>
      <c r="L394" s="179"/>
      <c r="M394" s="84"/>
      <c r="N394" s="84"/>
    </row>
    <row r="395" spans="2:14">
      <c r="B395" s="82"/>
      <c r="C395" s="83"/>
      <c r="D395" s="83"/>
      <c r="E395" s="83"/>
      <c r="F395" s="83"/>
      <c r="G395" s="83"/>
      <c r="H395" s="84"/>
      <c r="I395" s="179"/>
      <c r="J395" s="179"/>
      <c r="K395" s="179"/>
      <c r="L395" s="179"/>
      <c r="M395" s="84"/>
      <c r="N395" s="84"/>
    </row>
    <row r="396" spans="2:14">
      <c r="B396" s="82"/>
      <c r="C396" s="83"/>
      <c r="D396" s="83"/>
      <c r="E396" s="83"/>
      <c r="F396" s="83"/>
      <c r="G396" s="83"/>
      <c r="H396" s="84"/>
      <c r="I396" s="179"/>
      <c r="J396" s="179"/>
      <c r="K396" s="179"/>
      <c r="L396" s="179"/>
      <c r="M396" s="84"/>
      <c r="N396" s="84"/>
    </row>
    <row r="397" spans="2:14">
      <c r="B397" s="82"/>
      <c r="C397" s="83"/>
      <c r="D397" s="83"/>
      <c r="E397" s="83"/>
      <c r="F397" s="83"/>
      <c r="G397" s="83"/>
      <c r="H397" s="84"/>
      <c r="I397" s="179"/>
      <c r="J397" s="179"/>
      <c r="K397" s="179"/>
      <c r="L397" s="179"/>
      <c r="M397" s="84"/>
      <c r="N397" s="84"/>
    </row>
    <row r="398" spans="2:14">
      <c r="B398" s="82"/>
      <c r="C398" s="83"/>
      <c r="D398" s="83"/>
      <c r="E398" s="83"/>
      <c r="F398" s="83"/>
      <c r="G398" s="83"/>
      <c r="H398" s="84"/>
      <c r="I398" s="179"/>
      <c r="J398" s="179"/>
      <c r="K398" s="179"/>
      <c r="L398" s="179"/>
      <c r="M398" s="84"/>
      <c r="N398" s="84"/>
    </row>
    <row r="399" spans="2:14">
      <c r="B399" s="82"/>
      <c r="C399" s="83"/>
      <c r="D399" s="83"/>
      <c r="E399" s="83"/>
      <c r="F399" s="83"/>
      <c r="G399" s="83"/>
      <c r="H399" s="84"/>
      <c r="I399" s="179"/>
      <c r="J399" s="179"/>
      <c r="K399" s="179"/>
      <c r="L399" s="179"/>
      <c r="M399" s="84"/>
      <c r="N399" s="84"/>
    </row>
    <row r="400" spans="2:14">
      <c r="B400" s="82"/>
      <c r="C400" s="83"/>
      <c r="D400" s="83"/>
      <c r="E400" s="83"/>
      <c r="F400" s="83"/>
      <c r="G400" s="83"/>
      <c r="H400" s="84"/>
      <c r="I400" s="179"/>
      <c r="J400" s="179"/>
      <c r="K400" s="179"/>
      <c r="L400" s="179"/>
      <c r="M400" s="84"/>
      <c r="N400" s="84"/>
    </row>
    <row r="401" spans="2:14">
      <c r="B401" s="82"/>
      <c r="C401" s="83"/>
      <c r="D401" s="83"/>
      <c r="E401" s="83"/>
      <c r="F401" s="83"/>
      <c r="G401" s="83"/>
      <c r="H401" s="84"/>
      <c r="I401" s="179"/>
      <c r="J401" s="179"/>
      <c r="K401" s="179"/>
      <c r="L401" s="179"/>
      <c r="M401" s="84"/>
      <c r="N401" s="84"/>
    </row>
    <row r="402" spans="2:14">
      <c r="B402" s="82"/>
      <c r="C402" s="83"/>
      <c r="D402" s="83"/>
      <c r="E402" s="83"/>
      <c r="F402" s="83"/>
      <c r="G402" s="83"/>
      <c r="H402" s="84"/>
      <c r="I402" s="179"/>
      <c r="J402" s="179"/>
      <c r="K402" s="179"/>
      <c r="L402" s="179"/>
      <c r="M402" s="84"/>
      <c r="N402" s="84"/>
    </row>
    <row r="403" spans="2:14">
      <c r="B403" s="82"/>
      <c r="C403" s="83"/>
      <c r="D403" s="83"/>
      <c r="E403" s="83"/>
      <c r="F403" s="83"/>
      <c r="G403" s="83"/>
      <c r="H403" s="84"/>
      <c r="I403" s="179"/>
      <c r="J403" s="179"/>
      <c r="K403" s="179"/>
      <c r="L403" s="179"/>
      <c r="M403" s="84"/>
      <c r="N403" s="84"/>
    </row>
    <row r="404" spans="2:14">
      <c r="B404" s="82"/>
      <c r="C404" s="83"/>
      <c r="D404" s="83"/>
      <c r="E404" s="83"/>
      <c r="F404" s="83"/>
      <c r="G404" s="83"/>
      <c r="H404" s="84"/>
      <c r="I404" s="179"/>
      <c r="J404" s="179"/>
      <c r="K404" s="179"/>
      <c r="L404" s="179"/>
      <c r="M404" s="84"/>
      <c r="N404" s="84"/>
    </row>
    <row r="405" spans="2:14">
      <c r="B405" s="82"/>
      <c r="C405" s="83"/>
      <c r="D405" s="83"/>
      <c r="E405" s="83"/>
      <c r="F405" s="83"/>
      <c r="G405" s="83"/>
      <c r="H405" s="84"/>
      <c r="I405" s="179"/>
      <c r="J405" s="179"/>
      <c r="K405" s="179"/>
      <c r="L405" s="179"/>
      <c r="M405" s="84"/>
      <c r="N405" s="84"/>
    </row>
    <row r="406" spans="2:14">
      <c r="B406" s="82"/>
      <c r="C406" s="83"/>
      <c r="D406" s="83"/>
      <c r="E406" s="83"/>
      <c r="F406" s="83"/>
      <c r="G406" s="83"/>
      <c r="H406" s="84"/>
      <c r="I406" s="179"/>
      <c r="J406" s="179"/>
      <c r="K406" s="179"/>
      <c r="L406" s="179"/>
      <c r="M406" s="84"/>
      <c r="N406" s="84"/>
    </row>
    <row r="407" spans="2:14">
      <c r="B407" s="82"/>
      <c r="C407" s="83"/>
      <c r="D407" s="83"/>
      <c r="E407" s="83"/>
      <c r="F407" s="83"/>
      <c r="G407" s="83"/>
      <c r="H407" s="84"/>
      <c r="I407" s="179"/>
      <c r="J407" s="179"/>
      <c r="K407" s="179"/>
      <c r="L407" s="179"/>
      <c r="M407" s="84"/>
      <c r="N407" s="84"/>
    </row>
    <row r="408" spans="2:14">
      <c r="B408" s="82"/>
      <c r="C408" s="83"/>
      <c r="D408" s="83"/>
      <c r="E408" s="83"/>
      <c r="F408" s="83"/>
      <c r="G408" s="83"/>
      <c r="H408" s="84"/>
      <c r="I408" s="179"/>
      <c r="J408" s="179"/>
      <c r="K408" s="179"/>
      <c r="L408" s="179"/>
      <c r="M408" s="84"/>
      <c r="N408" s="84"/>
    </row>
    <row r="409" spans="2:14">
      <c r="B409" s="82"/>
      <c r="C409" s="83"/>
      <c r="D409" s="83"/>
      <c r="E409" s="83"/>
      <c r="F409" s="83"/>
      <c r="G409" s="83"/>
      <c r="H409" s="84"/>
      <c r="I409" s="179"/>
      <c r="J409" s="179"/>
      <c r="K409" s="179"/>
      <c r="L409" s="179"/>
      <c r="M409" s="84"/>
      <c r="N409" s="84"/>
    </row>
    <row r="410" spans="2:14">
      <c r="B410" s="82"/>
      <c r="C410" s="83"/>
      <c r="D410" s="83"/>
      <c r="E410" s="83"/>
      <c r="F410" s="83"/>
      <c r="G410" s="83"/>
      <c r="H410" s="84"/>
      <c r="I410" s="179"/>
      <c r="J410" s="179"/>
      <c r="K410" s="179"/>
      <c r="L410" s="179"/>
      <c r="M410" s="84"/>
      <c r="N410" s="84"/>
    </row>
    <row r="411" spans="2:14">
      <c r="B411" s="82"/>
      <c r="C411" s="83"/>
      <c r="D411" s="83"/>
      <c r="E411" s="83"/>
      <c r="F411" s="83"/>
      <c r="G411" s="83"/>
      <c r="H411" s="84"/>
      <c r="I411" s="179"/>
      <c r="J411" s="179"/>
      <c r="K411" s="179"/>
      <c r="L411" s="179"/>
      <c r="M411" s="84"/>
      <c r="N411" s="84"/>
    </row>
    <row r="412" spans="2:14">
      <c r="B412" s="82"/>
      <c r="C412" s="83"/>
      <c r="D412" s="83"/>
      <c r="E412" s="83"/>
      <c r="F412" s="83"/>
      <c r="G412" s="83"/>
      <c r="H412" s="84"/>
      <c r="I412" s="179"/>
      <c r="J412" s="179"/>
      <c r="K412" s="179"/>
      <c r="L412" s="179"/>
      <c r="M412" s="84"/>
      <c r="N412" s="84"/>
    </row>
    <row r="413" spans="2:14">
      <c r="B413" s="82"/>
      <c r="C413" s="83"/>
      <c r="D413" s="83"/>
      <c r="E413" s="83"/>
      <c r="F413" s="83"/>
      <c r="G413" s="83"/>
      <c r="H413" s="84"/>
      <c r="I413" s="179"/>
      <c r="J413" s="179"/>
      <c r="K413" s="179"/>
      <c r="L413" s="179"/>
      <c r="M413" s="84"/>
      <c r="N413" s="84"/>
    </row>
    <row r="414" spans="2:14">
      <c r="B414" s="82"/>
      <c r="C414" s="83"/>
      <c r="D414" s="83"/>
      <c r="E414" s="83"/>
      <c r="F414" s="83"/>
      <c r="G414" s="83"/>
      <c r="H414" s="84"/>
      <c r="I414" s="179"/>
      <c r="J414" s="179"/>
      <c r="K414" s="179"/>
      <c r="L414" s="179"/>
      <c r="M414" s="84"/>
      <c r="N414" s="84"/>
    </row>
    <row r="415" spans="2:14">
      <c r="B415" s="82"/>
      <c r="C415" s="83"/>
      <c r="D415" s="83"/>
      <c r="E415" s="83"/>
      <c r="F415" s="83"/>
      <c r="G415" s="83"/>
      <c r="H415" s="84"/>
      <c r="I415" s="179"/>
      <c r="J415" s="179"/>
      <c r="K415" s="179"/>
      <c r="L415" s="179"/>
      <c r="M415" s="84"/>
      <c r="N415" s="84"/>
    </row>
    <row r="416" spans="2:14">
      <c r="B416" s="82"/>
      <c r="C416" s="83"/>
      <c r="D416" s="83"/>
      <c r="E416" s="83"/>
      <c r="F416" s="83"/>
      <c r="G416" s="83"/>
      <c r="H416" s="84"/>
      <c r="I416" s="179"/>
      <c r="J416" s="179"/>
      <c r="K416" s="179"/>
      <c r="L416" s="179"/>
      <c r="M416" s="84"/>
      <c r="N416" s="84"/>
    </row>
    <row r="417" spans="2:14">
      <c r="B417" s="82"/>
      <c r="C417" s="83"/>
      <c r="D417" s="83"/>
      <c r="E417" s="83"/>
      <c r="F417" s="83"/>
      <c r="G417" s="83"/>
      <c r="H417" s="84"/>
      <c r="I417" s="179"/>
      <c r="J417" s="179"/>
      <c r="K417" s="179"/>
      <c r="L417" s="179"/>
      <c r="M417" s="84"/>
      <c r="N417" s="84"/>
    </row>
    <row r="418" spans="2:14">
      <c r="B418" s="82"/>
      <c r="C418" s="83"/>
      <c r="D418" s="83"/>
      <c r="E418" s="83"/>
      <c r="F418" s="83"/>
      <c r="G418" s="83"/>
      <c r="H418" s="84"/>
      <c r="I418" s="179"/>
      <c r="J418" s="179"/>
      <c r="K418" s="179"/>
      <c r="L418" s="179"/>
      <c r="M418" s="84"/>
      <c r="N418" s="84"/>
    </row>
    <row r="419" spans="2:14">
      <c r="B419" s="82"/>
      <c r="C419" s="83"/>
      <c r="D419" s="83"/>
      <c r="E419" s="83"/>
      <c r="F419" s="83"/>
      <c r="G419" s="83"/>
      <c r="H419" s="84"/>
      <c r="I419" s="179"/>
      <c r="J419" s="179"/>
      <c r="K419" s="179"/>
      <c r="L419" s="179"/>
      <c r="M419" s="84"/>
      <c r="N419" s="84"/>
    </row>
    <row r="420" spans="2:14">
      <c r="B420" s="82"/>
      <c r="C420" s="83"/>
      <c r="D420" s="83"/>
      <c r="E420" s="83"/>
      <c r="F420" s="83"/>
      <c r="G420" s="83"/>
      <c r="H420" s="84"/>
      <c r="I420" s="179"/>
      <c r="J420" s="179"/>
      <c r="K420" s="179"/>
      <c r="L420" s="179"/>
      <c r="M420" s="84"/>
      <c r="N420" s="84"/>
    </row>
    <row r="421" spans="2:14">
      <c r="B421" s="82"/>
      <c r="C421" s="83"/>
      <c r="D421" s="83"/>
      <c r="E421" s="83"/>
      <c r="F421" s="83"/>
      <c r="G421" s="83"/>
      <c r="H421" s="84"/>
      <c r="I421" s="179"/>
      <c r="J421" s="179"/>
      <c r="K421" s="179"/>
      <c r="L421" s="179"/>
      <c r="M421" s="84"/>
      <c r="N421" s="84"/>
    </row>
    <row r="422" spans="2:14">
      <c r="B422" s="82"/>
      <c r="C422" s="83"/>
      <c r="D422" s="83"/>
      <c r="E422" s="83"/>
      <c r="F422" s="83"/>
      <c r="G422" s="83"/>
      <c r="H422" s="84"/>
      <c r="I422" s="179"/>
      <c r="J422" s="179"/>
      <c r="K422" s="179"/>
      <c r="L422" s="179"/>
      <c r="M422" s="84"/>
      <c r="N422" s="84"/>
    </row>
    <row r="423" spans="2:14">
      <c r="B423" s="82"/>
      <c r="C423" s="83"/>
      <c r="D423" s="83"/>
      <c r="E423" s="83"/>
      <c r="F423" s="83"/>
      <c r="G423" s="83"/>
      <c r="H423" s="84"/>
      <c r="I423" s="179"/>
      <c r="J423" s="179"/>
      <c r="K423" s="179"/>
      <c r="L423" s="179"/>
      <c r="M423" s="84"/>
      <c r="N423" s="84"/>
    </row>
    <row r="424" spans="2:14">
      <c r="B424" s="82"/>
      <c r="C424" s="83"/>
      <c r="D424" s="83"/>
      <c r="E424" s="83"/>
      <c r="F424" s="83"/>
      <c r="G424" s="83"/>
      <c r="H424" s="84"/>
      <c r="I424" s="179"/>
      <c r="J424" s="179"/>
      <c r="K424" s="179"/>
      <c r="L424" s="179"/>
      <c r="M424" s="84"/>
      <c r="N424" s="84"/>
    </row>
    <row r="425" spans="2:14">
      <c r="B425" s="82"/>
      <c r="C425" s="83"/>
      <c r="D425" s="83"/>
      <c r="E425" s="83"/>
      <c r="F425" s="83"/>
      <c r="G425" s="83"/>
      <c r="H425" s="84"/>
      <c r="I425" s="179"/>
      <c r="J425" s="179"/>
      <c r="K425" s="179"/>
      <c r="L425" s="179"/>
      <c r="M425" s="84"/>
      <c r="N425" s="84"/>
    </row>
    <row r="426" spans="2:14">
      <c r="B426" s="82"/>
      <c r="C426" s="83"/>
      <c r="D426" s="83"/>
      <c r="E426" s="83"/>
      <c r="F426" s="83"/>
      <c r="G426" s="83"/>
      <c r="H426" s="84"/>
      <c r="I426" s="179"/>
      <c r="J426" s="179"/>
      <c r="K426" s="179"/>
      <c r="L426" s="179"/>
      <c r="M426" s="84"/>
      <c r="N426" s="84"/>
    </row>
    <row r="427" spans="2:14">
      <c r="B427" s="82"/>
      <c r="C427" s="83"/>
      <c r="D427" s="83"/>
      <c r="E427" s="83"/>
      <c r="F427" s="83"/>
      <c r="G427" s="83"/>
      <c r="H427" s="84"/>
      <c r="I427" s="179"/>
      <c r="J427" s="179"/>
      <c r="K427" s="179"/>
      <c r="L427" s="179"/>
      <c r="M427" s="84"/>
      <c r="N427" s="84"/>
    </row>
    <row r="428" spans="2:14">
      <c r="B428" s="82"/>
      <c r="C428" s="83"/>
      <c r="D428" s="83"/>
      <c r="E428" s="83"/>
      <c r="F428" s="83"/>
      <c r="G428" s="83"/>
      <c r="H428" s="84"/>
      <c r="I428" s="179"/>
      <c r="J428" s="179"/>
      <c r="K428" s="179"/>
      <c r="L428" s="179"/>
      <c r="M428" s="84"/>
      <c r="N428" s="84"/>
    </row>
    <row r="429" spans="2:14">
      <c r="B429" s="82"/>
      <c r="C429" s="83"/>
      <c r="D429" s="83"/>
      <c r="E429" s="83"/>
      <c r="F429" s="83"/>
      <c r="G429" s="83"/>
      <c r="H429" s="84"/>
      <c r="I429" s="179"/>
      <c r="J429" s="179"/>
      <c r="K429" s="179"/>
      <c r="L429" s="179"/>
      <c r="M429" s="84"/>
      <c r="N429" s="84"/>
    </row>
    <row r="430" spans="2:14">
      <c r="B430" s="82"/>
      <c r="C430" s="83"/>
      <c r="D430" s="83"/>
      <c r="E430" s="83"/>
      <c r="F430" s="83"/>
      <c r="G430" s="83"/>
      <c r="H430" s="84"/>
      <c r="I430" s="179"/>
      <c r="J430" s="179"/>
      <c r="K430" s="179"/>
      <c r="L430" s="179"/>
      <c r="M430" s="84"/>
      <c r="N430" s="84"/>
    </row>
    <row r="431" spans="2:14">
      <c r="B431" s="82"/>
      <c r="C431" s="83"/>
      <c r="D431" s="83"/>
      <c r="E431" s="83"/>
      <c r="F431" s="83"/>
      <c r="G431" s="83"/>
      <c r="H431" s="84"/>
      <c r="I431" s="179"/>
      <c r="J431" s="179"/>
      <c r="K431" s="179"/>
      <c r="L431" s="179"/>
      <c r="M431" s="84"/>
      <c r="N431" s="84"/>
    </row>
    <row r="432" spans="2:14">
      <c r="B432" s="82"/>
      <c r="C432" s="83"/>
      <c r="D432" s="83"/>
      <c r="E432" s="83"/>
      <c r="F432" s="83"/>
      <c r="G432" s="83"/>
      <c r="H432" s="84"/>
      <c r="I432" s="179"/>
      <c r="J432" s="179"/>
      <c r="K432" s="179"/>
      <c r="L432" s="179"/>
      <c r="M432" s="84"/>
      <c r="N432" s="84"/>
    </row>
    <row r="433" spans="2:14">
      <c r="B433" s="82"/>
      <c r="C433" s="83"/>
      <c r="D433" s="83"/>
      <c r="E433" s="83"/>
      <c r="F433" s="83"/>
      <c r="G433" s="83"/>
      <c r="H433" s="84"/>
      <c r="I433" s="179"/>
      <c r="J433" s="179"/>
      <c r="K433" s="179"/>
      <c r="L433" s="179"/>
      <c r="M433" s="84"/>
      <c r="N433" s="84"/>
    </row>
    <row r="434" spans="2:14">
      <c r="B434" s="82"/>
      <c r="C434" s="83"/>
      <c r="D434" s="83"/>
      <c r="E434" s="83"/>
      <c r="F434" s="83"/>
      <c r="G434" s="83"/>
      <c r="H434" s="84"/>
      <c r="I434" s="179"/>
      <c r="J434" s="179"/>
      <c r="K434" s="179"/>
      <c r="L434" s="179"/>
      <c r="M434" s="84"/>
      <c r="N434" s="84"/>
    </row>
    <row r="435" spans="2:14">
      <c r="B435" s="82"/>
      <c r="C435" s="83"/>
      <c r="D435" s="83"/>
      <c r="E435" s="83"/>
      <c r="F435" s="83"/>
      <c r="G435" s="83"/>
      <c r="H435" s="84"/>
      <c r="I435" s="179"/>
      <c r="J435" s="179"/>
      <c r="K435" s="179"/>
      <c r="L435" s="179"/>
      <c r="M435" s="84"/>
      <c r="N435" s="84"/>
    </row>
    <row r="436" spans="2:14">
      <c r="B436" s="82"/>
      <c r="C436" s="83"/>
      <c r="D436" s="83"/>
      <c r="E436" s="83"/>
      <c r="F436" s="83"/>
      <c r="G436" s="83"/>
      <c r="H436" s="84"/>
      <c r="I436" s="179"/>
      <c r="J436" s="179"/>
      <c r="K436" s="179"/>
      <c r="L436" s="179"/>
      <c r="M436" s="84"/>
      <c r="N436" s="84"/>
    </row>
    <row r="437" spans="2:14">
      <c r="B437" s="82"/>
      <c r="C437" s="83"/>
      <c r="D437" s="83"/>
      <c r="E437" s="83"/>
      <c r="F437" s="83"/>
      <c r="G437" s="83"/>
      <c r="H437" s="84"/>
      <c r="I437" s="179"/>
      <c r="J437" s="179"/>
      <c r="K437" s="179"/>
      <c r="L437" s="179"/>
      <c r="M437" s="84"/>
      <c r="N437" s="84"/>
    </row>
    <row r="438" spans="2:14">
      <c r="B438" s="82"/>
      <c r="C438" s="83"/>
      <c r="D438" s="83"/>
      <c r="E438" s="83"/>
      <c r="F438" s="83"/>
      <c r="G438" s="83"/>
      <c r="H438" s="84"/>
      <c r="I438" s="179"/>
      <c r="J438" s="179"/>
      <c r="K438" s="179"/>
      <c r="L438" s="179"/>
      <c r="M438" s="84"/>
      <c r="N438" s="84"/>
    </row>
    <row r="439" spans="2:14">
      <c r="B439" s="82"/>
      <c r="C439" s="83"/>
      <c r="D439" s="83"/>
      <c r="E439" s="83"/>
      <c r="F439" s="83"/>
      <c r="G439" s="83"/>
      <c r="H439" s="84"/>
      <c r="I439" s="179"/>
      <c r="J439" s="179"/>
      <c r="K439" s="179"/>
      <c r="L439" s="179"/>
      <c r="M439" s="84"/>
      <c r="N439" s="84"/>
    </row>
    <row r="440" spans="2:14">
      <c r="B440" s="82"/>
      <c r="C440" s="83"/>
      <c r="D440" s="83"/>
      <c r="E440" s="83"/>
      <c r="F440" s="83"/>
      <c r="G440" s="83"/>
      <c r="H440" s="84"/>
      <c r="I440" s="179"/>
      <c r="J440" s="179"/>
      <c r="K440" s="179"/>
      <c r="L440" s="179"/>
      <c r="M440" s="84"/>
      <c r="N440" s="84"/>
    </row>
    <row r="441" spans="2:14">
      <c r="B441" s="82"/>
      <c r="C441" s="83"/>
      <c r="D441" s="83"/>
      <c r="E441" s="83"/>
      <c r="F441" s="83"/>
      <c r="G441" s="83"/>
      <c r="H441" s="84"/>
      <c r="I441" s="179"/>
      <c r="J441" s="179"/>
      <c r="K441" s="179"/>
      <c r="L441" s="179"/>
      <c r="M441" s="84"/>
      <c r="N441" s="84"/>
    </row>
    <row r="442" spans="2:14">
      <c r="B442" s="82"/>
      <c r="C442" s="83"/>
      <c r="D442" s="83"/>
      <c r="E442" s="83"/>
      <c r="F442" s="83"/>
      <c r="G442" s="83"/>
      <c r="H442" s="84"/>
      <c r="I442" s="179"/>
      <c r="J442" s="179"/>
      <c r="K442" s="179"/>
      <c r="L442" s="179"/>
      <c r="M442" s="84"/>
      <c r="N442" s="84"/>
    </row>
    <row r="443" spans="2:14">
      <c r="B443" s="82"/>
      <c r="C443" s="83"/>
      <c r="D443" s="83"/>
      <c r="E443" s="83"/>
      <c r="F443" s="83"/>
      <c r="G443" s="83"/>
      <c r="H443" s="84"/>
      <c r="I443" s="179"/>
      <c r="J443" s="179"/>
      <c r="K443" s="179"/>
      <c r="L443" s="179"/>
      <c r="M443" s="84"/>
      <c r="N443" s="84"/>
    </row>
    <row r="444" spans="2:14">
      <c r="B444" s="82"/>
      <c r="C444" s="83"/>
      <c r="D444" s="83"/>
      <c r="E444" s="83"/>
      <c r="F444" s="83"/>
      <c r="G444" s="83"/>
      <c r="H444" s="84"/>
      <c r="I444" s="179"/>
      <c r="J444" s="179"/>
      <c r="K444" s="179"/>
      <c r="L444" s="179"/>
      <c r="M444" s="84"/>
      <c r="N444" s="84"/>
    </row>
    <row r="445" spans="2:14">
      <c r="B445" s="82"/>
      <c r="C445" s="83"/>
      <c r="D445" s="83"/>
      <c r="E445" s="83"/>
      <c r="F445" s="83"/>
      <c r="G445" s="83"/>
      <c r="H445" s="84"/>
      <c r="I445" s="179"/>
      <c r="J445" s="179"/>
      <c r="K445" s="179"/>
      <c r="L445" s="179"/>
      <c r="M445" s="84"/>
      <c r="N445" s="84"/>
    </row>
    <row r="446" spans="2:14">
      <c r="B446" s="82"/>
      <c r="C446" s="83"/>
      <c r="D446" s="83"/>
      <c r="E446" s="83"/>
      <c r="F446" s="83"/>
      <c r="G446" s="83"/>
      <c r="H446" s="84"/>
      <c r="I446" s="179"/>
      <c r="J446" s="179"/>
      <c r="K446" s="179"/>
      <c r="L446" s="179"/>
      <c r="M446" s="84"/>
      <c r="N446" s="84"/>
    </row>
    <row r="447" spans="2:14">
      <c r="B447" s="82"/>
      <c r="C447" s="83"/>
      <c r="D447" s="83"/>
      <c r="E447" s="83"/>
      <c r="F447" s="83"/>
      <c r="G447" s="83"/>
      <c r="H447" s="84"/>
      <c r="I447" s="179"/>
      <c r="J447" s="179"/>
      <c r="K447" s="179"/>
      <c r="L447" s="179"/>
      <c r="M447" s="84"/>
      <c r="N447" s="84"/>
    </row>
    <row r="448" spans="2:14">
      <c r="B448" s="82"/>
      <c r="C448" s="83"/>
      <c r="D448" s="83"/>
      <c r="E448" s="83"/>
      <c r="F448" s="83"/>
      <c r="G448" s="83"/>
      <c r="H448" s="84"/>
      <c r="I448" s="179"/>
      <c r="J448" s="179"/>
      <c r="K448" s="179"/>
      <c r="L448" s="179"/>
      <c r="M448" s="84"/>
      <c r="N448" s="84"/>
    </row>
    <row r="449" spans="2:14">
      <c r="B449" s="82"/>
      <c r="C449" s="83"/>
      <c r="D449" s="83"/>
      <c r="E449" s="83"/>
      <c r="F449" s="83"/>
      <c r="G449" s="83"/>
      <c r="H449" s="84"/>
      <c r="I449" s="179"/>
      <c r="J449" s="179"/>
      <c r="K449" s="179"/>
      <c r="L449" s="179"/>
      <c r="M449" s="84"/>
      <c r="N449" s="84"/>
    </row>
    <row r="450" spans="2:14">
      <c r="B450" s="82"/>
      <c r="C450" s="83"/>
      <c r="D450" s="83"/>
      <c r="E450" s="83"/>
      <c r="F450" s="83"/>
      <c r="G450" s="83"/>
      <c r="H450" s="84"/>
      <c r="I450" s="179"/>
      <c r="J450" s="179"/>
      <c r="K450" s="179"/>
      <c r="L450" s="179"/>
      <c r="M450" s="84"/>
      <c r="N450" s="84"/>
    </row>
    <row r="451" spans="2:14">
      <c r="B451" s="82"/>
      <c r="C451" s="83"/>
      <c r="D451" s="83"/>
      <c r="E451" s="83"/>
      <c r="F451" s="83"/>
      <c r="G451" s="83"/>
      <c r="H451" s="84"/>
      <c r="I451" s="179"/>
      <c r="J451" s="179"/>
      <c r="K451" s="179"/>
      <c r="L451" s="179"/>
      <c r="M451" s="84"/>
      <c r="N451" s="84"/>
    </row>
    <row r="452" spans="2:14">
      <c r="B452" s="82"/>
      <c r="C452" s="83"/>
      <c r="D452" s="83"/>
      <c r="E452" s="83"/>
      <c r="F452" s="83"/>
      <c r="G452" s="83"/>
      <c r="H452" s="84"/>
      <c r="I452" s="179"/>
      <c r="J452" s="179"/>
      <c r="K452" s="179"/>
      <c r="L452" s="179"/>
      <c r="M452" s="84"/>
      <c r="N452" s="84"/>
    </row>
    <row r="453" spans="2:14">
      <c r="B453" s="82"/>
      <c r="C453" s="83"/>
      <c r="D453" s="83"/>
      <c r="E453" s="83"/>
      <c r="F453" s="83"/>
      <c r="G453" s="83"/>
      <c r="H453" s="84"/>
      <c r="I453" s="179"/>
      <c r="J453" s="179"/>
      <c r="K453" s="179"/>
      <c r="L453" s="179"/>
      <c r="M453" s="84"/>
      <c r="N453" s="84"/>
    </row>
    <row r="454" spans="2:14">
      <c r="B454" s="82"/>
      <c r="C454" s="83"/>
      <c r="D454" s="83"/>
      <c r="E454" s="83"/>
      <c r="F454" s="83"/>
      <c r="G454" s="83"/>
      <c r="H454" s="84"/>
      <c r="I454" s="179"/>
      <c r="J454" s="179"/>
      <c r="K454" s="179"/>
      <c r="L454" s="179"/>
      <c r="M454" s="84"/>
      <c r="N454" s="84"/>
    </row>
    <row r="455" spans="2:14">
      <c r="B455" s="82"/>
      <c r="C455" s="83"/>
      <c r="D455" s="83"/>
      <c r="E455" s="83"/>
      <c r="F455" s="83"/>
      <c r="G455" s="83"/>
      <c r="H455" s="84"/>
      <c r="I455" s="179"/>
      <c r="J455" s="179"/>
      <c r="K455" s="179"/>
      <c r="L455" s="179"/>
      <c r="M455" s="84"/>
      <c r="N455" s="84"/>
    </row>
    <row r="456" spans="2:14">
      <c r="B456" s="82"/>
      <c r="C456" s="83"/>
      <c r="D456" s="83"/>
      <c r="E456" s="83"/>
      <c r="F456" s="83"/>
      <c r="G456" s="83"/>
      <c r="H456" s="84"/>
      <c r="I456" s="179"/>
      <c r="J456" s="179"/>
      <c r="K456" s="179"/>
      <c r="L456" s="179"/>
      <c r="M456" s="84"/>
      <c r="N456" s="84"/>
    </row>
    <row r="457" spans="2:14">
      <c r="B457" s="82"/>
      <c r="C457" s="83"/>
      <c r="D457" s="83"/>
      <c r="E457" s="83"/>
      <c r="F457" s="83"/>
      <c r="G457" s="83"/>
      <c r="H457" s="84"/>
      <c r="I457" s="179"/>
      <c r="J457" s="179"/>
      <c r="K457" s="179"/>
      <c r="L457" s="179"/>
      <c r="M457" s="84"/>
      <c r="N457" s="84"/>
    </row>
    <row r="458" spans="2:14">
      <c r="B458" s="82"/>
      <c r="C458" s="83"/>
      <c r="D458" s="83"/>
      <c r="E458" s="83"/>
      <c r="F458" s="83"/>
      <c r="G458" s="83"/>
      <c r="H458" s="84"/>
      <c r="I458" s="179"/>
      <c r="J458" s="179"/>
      <c r="K458" s="179"/>
      <c r="L458" s="179"/>
      <c r="M458" s="84"/>
      <c r="N458" s="84"/>
    </row>
    <row r="459" spans="2:14">
      <c r="B459" s="82"/>
      <c r="C459" s="83"/>
      <c r="D459" s="83"/>
      <c r="E459" s="83"/>
      <c r="F459" s="83"/>
      <c r="G459" s="83"/>
      <c r="H459" s="84"/>
      <c r="I459" s="179"/>
      <c r="J459" s="179"/>
      <c r="K459" s="179"/>
      <c r="L459" s="179"/>
      <c r="M459" s="84"/>
      <c r="N459" s="84"/>
    </row>
    <row r="460" spans="2:14">
      <c r="B460" s="82"/>
      <c r="C460" s="83"/>
      <c r="D460" s="83"/>
      <c r="E460" s="83"/>
      <c r="F460" s="83"/>
      <c r="G460" s="83"/>
      <c r="H460" s="84"/>
      <c r="I460" s="179"/>
      <c r="J460" s="179"/>
      <c r="K460" s="179"/>
      <c r="L460" s="179"/>
      <c r="M460" s="84"/>
      <c r="N460" s="84"/>
    </row>
    <row r="461" spans="2:14">
      <c r="B461" s="82"/>
      <c r="C461" s="83"/>
      <c r="D461" s="83"/>
      <c r="E461" s="83"/>
      <c r="F461" s="83"/>
      <c r="G461" s="83"/>
      <c r="H461" s="84"/>
      <c r="I461" s="179"/>
      <c r="J461" s="179"/>
      <c r="K461" s="179"/>
      <c r="L461" s="179"/>
      <c r="M461" s="84"/>
      <c r="N461" s="84"/>
    </row>
    <row r="462" spans="2:14">
      <c r="B462" s="82"/>
      <c r="C462" s="83"/>
      <c r="D462" s="83"/>
      <c r="E462" s="83"/>
      <c r="F462" s="83"/>
      <c r="G462" s="83"/>
      <c r="H462" s="84"/>
      <c r="I462" s="179"/>
      <c r="J462" s="179"/>
      <c r="K462" s="179"/>
      <c r="L462" s="179"/>
      <c r="M462" s="84"/>
      <c r="N462" s="84"/>
    </row>
    <row r="463" spans="2:14">
      <c r="B463" s="82"/>
      <c r="C463" s="83"/>
      <c r="D463" s="83"/>
      <c r="E463" s="83"/>
      <c r="F463" s="83"/>
      <c r="G463" s="83"/>
      <c r="H463" s="84"/>
      <c r="I463" s="179"/>
      <c r="J463" s="179"/>
      <c r="K463" s="179"/>
      <c r="L463" s="179"/>
      <c r="M463" s="84"/>
      <c r="N463" s="84"/>
    </row>
    <row r="464" spans="2:14">
      <c r="B464" s="82"/>
      <c r="C464" s="83"/>
      <c r="D464" s="83"/>
      <c r="E464" s="83"/>
      <c r="F464" s="83"/>
      <c r="G464" s="83"/>
      <c r="H464" s="84"/>
      <c r="I464" s="179"/>
      <c r="J464" s="179"/>
      <c r="K464" s="179"/>
      <c r="L464" s="179"/>
      <c r="M464" s="84"/>
      <c r="N464" s="84"/>
    </row>
    <row r="465" spans="2:14">
      <c r="B465" s="82"/>
      <c r="C465" s="83"/>
      <c r="D465" s="83"/>
      <c r="E465" s="83"/>
      <c r="F465" s="83"/>
      <c r="G465" s="83"/>
      <c r="H465" s="84"/>
      <c r="I465" s="179"/>
      <c r="J465" s="179"/>
      <c r="K465" s="179"/>
      <c r="L465" s="179"/>
      <c r="M465" s="84"/>
      <c r="N465" s="84"/>
    </row>
    <row r="466" spans="2:14">
      <c r="B466" s="82"/>
      <c r="C466" s="83"/>
      <c r="D466" s="83"/>
      <c r="E466" s="83"/>
      <c r="F466" s="83"/>
      <c r="G466" s="83"/>
      <c r="H466" s="84"/>
      <c r="I466" s="179"/>
      <c r="J466" s="179"/>
      <c r="K466" s="179"/>
      <c r="L466" s="179"/>
      <c r="M466" s="84"/>
      <c r="N466" s="84"/>
    </row>
    <row r="467" spans="2:14">
      <c r="B467" s="82"/>
      <c r="C467" s="83"/>
      <c r="D467" s="83"/>
      <c r="E467" s="83"/>
      <c r="F467" s="83"/>
      <c r="G467" s="83"/>
      <c r="H467" s="84"/>
      <c r="I467" s="179"/>
      <c r="J467" s="179"/>
      <c r="K467" s="179"/>
      <c r="L467" s="179"/>
      <c r="M467" s="84"/>
      <c r="N467" s="84"/>
    </row>
    <row r="468" spans="2:14">
      <c r="B468" s="82"/>
      <c r="C468" s="83"/>
      <c r="D468" s="83"/>
      <c r="E468" s="83"/>
      <c r="F468" s="83"/>
      <c r="G468" s="83"/>
      <c r="H468" s="84"/>
      <c r="I468" s="179"/>
      <c r="J468" s="179"/>
      <c r="K468" s="179"/>
      <c r="L468" s="179"/>
      <c r="M468" s="84"/>
      <c r="N468" s="84"/>
    </row>
    <row r="469" spans="2:14">
      <c r="B469" s="82"/>
      <c r="C469" s="83"/>
      <c r="D469" s="83"/>
      <c r="E469" s="83"/>
      <c r="F469" s="83"/>
      <c r="G469" s="83"/>
      <c r="H469" s="84"/>
      <c r="I469" s="179"/>
      <c r="J469" s="179"/>
      <c r="K469" s="179"/>
      <c r="L469" s="179"/>
      <c r="M469" s="84"/>
      <c r="N469" s="84"/>
    </row>
    <row r="470" spans="2:14">
      <c r="B470" s="82"/>
      <c r="C470" s="83"/>
      <c r="D470" s="83"/>
      <c r="E470" s="83"/>
      <c r="F470" s="83"/>
      <c r="G470" s="83"/>
      <c r="H470" s="84"/>
      <c r="I470" s="179"/>
      <c r="J470" s="179"/>
      <c r="K470" s="179"/>
      <c r="L470" s="179"/>
      <c r="M470" s="84"/>
      <c r="N470" s="84"/>
    </row>
    <row r="471" spans="2:14">
      <c r="B471" s="82"/>
      <c r="C471" s="83"/>
      <c r="D471" s="83"/>
      <c r="E471" s="83"/>
      <c r="F471" s="83"/>
      <c r="G471" s="83"/>
      <c r="H471" s="84"/>
      <c r="I471" s="179"/>
      <c r="J471" s="179"/>
      <c r="K471" s="179"/>
      <c r="L471" s="179"/>
      <c r="M471" s="84"/>
      <c r="N471" s="84"/>
    </row>
    <row r="472" spans="2:14">
      <c r="B472" s="82"/>
      <c r="C472" s="83"/>
      <c r="D472" s="83"/>
      <c r="E472" s="83"/>
      <c r="F472" s="83"/>
      <c r="G472" s="83"/>
      <c r="H472" s="84"/>
      <c r="I472" s="179"/>
      <c r="J472" s="179"/>
      <c r="K472" s="179"/>
      <c r="L472" s="179"/>
      <c r="M472" s="84"/>
      <c r="N472" s="84"/>
    </row>
    <row r="473" spans="2:14">
      <c r="B473" s="82"/>
      <c r="C473" s="83"/>
      <c r="D473" s="83"/>
      <c r="E473" s="83"/>
      <c r="F473" s="83"/>
      <c r="G473" s="83"/>
      <c r="H473" s="84"/>
      <c r="I473" s="179"/>
      <c r="J473" s="179"/>
      <c r="K473" s="179"/>
      <c r="L473" s="179"/>
      <c r="M473" s="84"/>
      <c r="N473" s="84"/>
    </row>
    <row r="474" spans="2:14">
      <c r="B474" s="82"/>
      <c r="C474" s="83"/>
      <c r="D474" s="83"/>
      <c r="E474" s="83"/>
      <c r="F474" s="83"/>
      <c r="G474" s="83"/>
      <c r="H474" s="84"/>
      <c r="I474" s="179"/>
      <c r="J474" s="179"/>
      <c r="K474" s="179"/>
      <c r="L474" s="179"/>
      <c r="M474" s="84"/>
      <c r="N474" s="84"/>
    </row>
    <row r="475" spans="2:14">
      <c r="B475" s="82"/>
      <c r="C475" s="83"/>
      <c r="D475" s="83"/>
      <c r="E475" s="83"/>
      <c r="F475" s="83"/>
      <c r="G475" s="83"/>
      <c r="H475" s="84"/>
      <c r="I475" s="179"/>
      <c r="J475" s="179"/>
      <c r="K475" s="179"/>
      <c r="L475" s="179"/>
      <c r="M475" s="84"/>
      <c r="N475" s="84"/>
    </row>
    <row r="476" spans="2:14">
      <c r="B476" s="82"/>
      <c r="C476" s="83"/>
      <c r="D476" s="83"/>
      <c r="E476" s="83"/>
      <c r="F476" s="83"/>
      <c r="G476" s="83"/>
      <c r="H476" s="84"/>
      <c r="I476" s="179"/>
      <c r="J476" s="179"/>
      <c r="K476" s="179"/>
      <c r="L476" s="179"/>
      <c r="M476" s="84"/>
      <c r="N476" s="84"/>
    </row>
    <row r="477" spans="2:14">
      <c r="B477" s="82"/>
      <c r="C477" s="83"/>
      <c r="D477" s="83"/>
      <c r="E477" s="83"/>
      <c r="F477" s="83"/>
      <c r="G477" s="83"/>
      <c r="H477" s="84"/>
      <c r="I477" s="84"/>
      <c r="J477" s="84"/>
      <c r="K477" s="84"/>
      <c r="L477" s="84"/>
      <c r="M477" s="84"/>
      <c r="N477" s="84"/>
    </row>
    <row r="478" spans="2:14">
      <c r="B478" s="82"/>
      <c r="C478" s="83"/>
      <c r="D478" s="83"/>
      <c r="E478" s="83"/>
      <c r="F478" s="83"/>
      <c r="G478" s="83"/>
      <c r="H478" s="84"/>
      <c r="I478" s="84"/>
      <c r="J478" s="84"/>
      <c r="K478" s="84"/>
      <c r="L478" s="84"/>
      <c r="M478" s="84"/>
      <c r="N478" s="84"/>
    </row>
    <row r="479" spans="2:14">
      <c r="B479" s="82"/>
      <c r="C479" s="83"/>
      <c r="D479" s="83"/>
      <c r="E479" s="83"/>
      <c r="F479" s="83"/>
      <c r="G479" s="83"/>
      <c r="H479" s="84"/>
      <c r="I479" s="84"/>
      <c r="J479" s="84"/>
      <c r="K479" s="84"/>
      <c r="L479" s="84"/>
      <c r="M479" s="84"/>
      <c r="N479" s="84"/>
    </row>
    <row r="480" spans="2:14">
      <c r="B480" s="82"/>
      <c r="C480" s="83"/>
      <c r="D480" s="83"/>
      <c r="E480" s="83"/>
      <c r="F480" s="83"/>
      <c r="G480" s="83"/>
      <c r="H480" s="84"/>
      <c r="I480" s="84"/>
      <c r="J480" s="84"/>
      <c r="K480" s="84"/>
      <c r="L480" s="84"/>
      <c r="M480" s="84"/>
      <c r="N480" s="84"/>
    </row>
    <row r="481" spans="2:14">
      <c r="B481" s="82"/>
      <c r="C481" s="83"/>
      <c r="D481" s="83"/>
      <c r="E481" s="83"/>
      <c r="F481" s="83"/>
      <c r="G481" s="83"/>
      <c r="H481" s="84"/>
      <c r="I481" s="84"/>
      <c r="J481" s="84"/>
      <c r="K481" s="84"/>
      <c r="L481" s="84"/>
      <c r="M481" s="84"/>
      <c r="N481" s="84"/>
    </row>
    <row r="482" spans="2:14">
      <c r="B482" s="82"/>
      <c r="C482" s="83"/>
      <c r="D482" s="83"/>
      <c r="E482" s="83"/>
      <c r="F482" s="83"/>
      <c r="G482" s="83"/>
      <c r="H482" s="84"/>
      <c r="I482" s="84"/>
      <c r="J482" s="84"/>
      <c r="K482" s="84"/>
      <c r="L482" s="84"/>
      <c r="M482" s="84"/>
      <c r="N482" s="84"/>
    </row>
    <row r="483" spans="2:14">
      <c r="B483" s="82"/>
      <c r="C483" s="83"/>
      <c r="D483" s="83"/>
      <c r="E483" s="83"/>
      <c r="F483" s="83"/>
      <c r="G483" s="83"/>
      <c r="H483" s="84"/>
      <c r="I483" s="84"/>
      <c r="J483" s="84"/>
      <c r="K483" s="84"/>
      <c r="L483" s="84"/>
      <c r="M483" s="84"/>
      <c r="N483" s="84"/>
    </row>
    <row r="484" spans="2:14">
      <c r="B484" s="82"/>
      <c r="C484" s="83"/>
      <c r="D484" s="83"/>
      <c r="E484" s="83"/>
      <c r="F484" s="83"/>
      <c r="G484" s="83"/>
      <c r="H484" s="84"/>
      <c r="I484" s="84"/>
      <c r="J484" s="84"/>
      <c r="K484" s="84"/>
      <c r="L484" s="84"/>
      <c r="M484" s="84"/>
      <c r="N484" s="84"/>
    </row>
    <row r="485" spans="2:14">
      <c r="B485" s="82"/>
      <c r="C485" s="83"/>
      <c r="D485" s="83"/>
      <c r="E485" s="83"/>
      <c r="F485" s="83"/>
      <c r="G485" s="83"/>
      <c r="H485" s="84"/>
      <c r="I485" s="84"/>
      <c r="J485" s="84"/>
      <c r="K485" s="84"/>
      <c r="L485" s="84"/>
      <c r="M485" s="84"/>
      <c r="N485" s="84"/>
    </row>
    <row r="486" spans="2:14">
      <c r="B486" s="82"/>
      <c r="C486" s="83"/>
      <c r="D486" s="83"/>
      <c r="E486" s="83"/>
      <c r="F486" s="83"/>
      <c r="G486" s="83"/>
      <c r="H486" s="84"/>
      <c r="I486" s="84"/>
      <c r="J486" s="84"/>
      <c r="K486" s="84"/>
      <c r="L486" s="84"/>
      <c r="M486" s="84"/>
      <c r="N486" s="84"/>
    </row>
    <row r="487" spans="2:14">
      <c r="B487" s="82"/>
      <c r="C487" s="83"/>
      <c r="D487" s="83"/>
      <c r="E487" s="83"/>
      <c r="F487" s="83"/>
      <c r="G487" s="83"/>
      <c r="H487" s="84"/>
      <c r="I487" s="84"/>
      <c r="J487" s="84"/>
      <c r="K487" s="84"/>
      <c r="L487" s="84"/>
      <c r="M487" s="84"/>
      <c r="N487" s="84"/>
    </row>
    <row r="488" spans="2:14">
      <c r="B488" s="82"/>
      <c r="C488" s="83"/>
      <c r="D488" s="83"/>
      <c r="E488" s="83"/>
      <c r="F488" s="83"/>
      <c r="G488" s="83"/>
      <c r="H488" s="84"/>
      <c r="I488" s="84"/>
      <c r="J488" s="84"/>
      <c r="K488" s="84"/>
      <c r="L488" s="84"/>
      <c r="M488" s="84"/>
      <c r="N488" s="84"/>
    </row>
    <row r="489" spans="2:14">
      <c r="B489" s="82"/>
      <c r="C489" s="83"/>
      <c r="D489" s="83"/>
      <c r="E489" s="83"/>
      <c r="F489" s="83"/>
      <c r="G489" s="83"/>
      <c r="H489" s="84"/>
      <c r="I489" s="84"/>
      <c r="J489" s="84"/>
      <c r="K489" s="84"/>
      <c r="L489" s="84"/>
      <c r="M489" s="84"/>
      <c r="N489" s="84"/>
    </row>
    <row r="490" spans="2:14">
      <c r="B490" s="82"/>
      <c r="C490" s="83"/>
      <c r="D490" s="83"/>
      <c r="E490" s="83"/>
      <c r="F490" s="83"/>
      <c r="G490" s="83"/>
      <c r="H490" s="84"/>
      <c r="I490" s="84"/>
      <c r="J490" s="84"/>
      <c r="K490" s="84"/>
      <c r="L490" s="84"/>
      <c r="M490" s="84"/>
      <c r="N490" s="84"/>
    </row>
    <row r="491" spans="2:14">
      <c r="B491" s="82"/>
      <c r="C491" s="83"/>
      <c r="D491" s="83"/>
      <c r="E491" s="83"/>
      <c r="F491" s="83"/>
      <c r="G491" s="83"/>
      <c r="H491" s="84"/>
      <c r="I491" s="84"/>
      <c r="J491" s="84"/>
      <c r="K491" s="84"/>
      <c r="L491" s="84"/>
      <c r="M491" s="84"/>
      <c r="N491" s="84"/>
    </row>
    <row r="492" spans="2:14">
      <c r="B492" s="82"/>
      <c r="C492" s="83"/>
      <c r="D492" s="83"/>
      <c r="E492" s="83"/>
      <c r="F492" s="83"/>
      <c r="G492" s="83"/>
      <c r="H492" s="84"/>
      <c r="I492" s="84"/>
      <c r="J492" s="84"/>
      <c r="K492" s="84"/>
      <c r="L492" s="84"/>
      <c r="M492" s="84"/>
      <c r="N492" s="84"/>
    </row>
    <row r="493" spans="2:14">
      <c r="B493" s="82"/>
      <c r="C493" s="83"/>
      <c r="D493" s="83"/>
      <c r="E493" s="83"/>
      <c r="F493" s="83"/>
      <c r="G493" s="83"/>
      <c r="H493" s="84"/>
      <c r="I493" s="84"/>
      <c r="J493" s="84"/>
      <c r="K493" s="84"/>
      <c r="L493" s="84"/>
      <c r="M493" s="84"/>
      <c r="N493" s="84"/>
    </row>
    <row r="494" spans="2:14">
      <c r="B494" s="82"/>
      <c r="C494" s="83"/>
      <c r="D494" s="83"/>
      <c r="E494" s="83"/>
      <c r="F494" s="83"/>
      <c r="G494" s="83"/>
      <c r="H494" s="84"/>
      <c r="I494" s="84"/>
      <c r="J494" s="84"/>
      <c r="K494" s="84"/>
      <c r="L494" s="84"/>
      <c r="M494" s="84"/>
      <c r="N494" s="84"/>
    </row>
    <row r="495" spans="2:14">
      <c r="B495" s="82"/>
      <c r="C495" s="83"/>
      <c r="D495" s="83"/>
      <c r="E495" s="83"/>
      <c r="F495" s="83"/>
      <c r="G495" s="83"/>
      <c r="H495" s="84"/>
      <c r="I495" s="84"/>
      <c r="J495" s="84"/>
      <c r="K495" s="84"/>
      <c r="L495" s="84"/>
      <c r="M495" s="84"/>
      <c r="N495" s="84"/>
    </row>
    <row r="496" spans="2:14">
      <c r="B496" s="82"/>
      <c r="C496" s="83"/>
      <c r="D496" s="83"/>
      <c r="E496" s="83"/>
      <c r="F496" s="83"/>
      <c r="G496" s="83"/>
      <c r="H496" s="84"/>
      <c r="I496" s="84"/>
      <c r="J496" s="84"/>
      <c r="K496" s="84"/>
      <c r="L496" s="84"/>
      <c r="M496" s="84"/>
      <c r="N496" s="84"/>
    </row>
    <row r="497" spans="2:14">
      <c r="B497" s="82"/>
      <c r="C497" s="83"/>
      <c r="D497" s="83"/>
      <c r="E497" s="83"/>
      <c r="F497" s="83"/>
      <c r="G497" s="83"/>
      <c r="H497" s="84"/>
      <c r="I497" s="84"/>
      <c r="J497" s="84"/>
      <c r="K497" s="84"/>
      <c r="L497" s="84"/>
      <c r="M497" s="84"/>
      <c r="N497" s="84"/>
    </row>
    <row r="498" spans="2:14">
      <c r="B498" s="82"/>
      <c r="C498" s="83"/>
      <c r="D498" s="83"/>
      <c r="E498" s="83"/>
      <c r="F498" s="83"/>
      <c r="G498" s="83"/>
      <c r="H498" s="84"/>
      <c r="I498" s="84"/>
      <c r="J498" s="84"/>
      <c r="K498" s="84"/>
      <c r="L498" s="84"/>
      <c r="M498" s="84"/>
      <c r="N498" s="84"/>
    </row>
    <row r="499" spans="2:14">
      <c r="B499" s="82"/>
      <c r="C499" s="83"/>
      <c r="D499" s="83"/>
      <c r="E499" s="83"/>
      <c r="F499" s="83"/>
      <c r="G499" s="83"/>
      <c r="H499" s="84"/>
      <c r="I499" s="84"/>
      <c r="J499" s="84"/>
      <c r="K499" s="84"/>
      <c r="L499" s="84"/>
      <c r="M499" s="84"/>
      <c r="N499" s="84"/>
    </row>
    <row r="500" spans="2:14">
      <c r="B500" s="82"/>
      <c r="C500" s="83"/>
      <c r="D500" s="83"/>
      <c r="E500" s="83"/>
      <c r="F500" s="83"/>
      <c r="G500" s="83"/>
      <c r="H500" s="84"/>
      <c r="I500" s="84"/>
      <c r="J500" s="84"/>
      <c r="K500" s="84"/>
      <c r="L500" s="84"/>
      <c r="M500" s="84"/>
      <c r="N500" s="84"/>
    </row>
    <row r="501" spans="2:14">
      <c r="B501" s="82"/>
      <c r="C501" s="83"/>
      <c r="D501" s="83"/>
      <c r="E501" s="83"/>
      <c r="F501" s="83"/>
      <c r="G501" s="83"/>
      <c r="H501" s="84"/>
      <c r="I501" s="84"/>
      <c r="J501" s="84"/>
      <c r="K501" s="84"/>
      <c r="L501" s="84"/>
      <c r="M501" s="84"/>
      <c r="N501" s="84"/>
    </row>
    <row r="502" spans="2:14">
      <c r="B502" s="82"/>
      <c r="C502" s="83"/>
      <c r="D502" s="83"/>
      <c r="E502" s="83"/>
      <c r="F502" s="83"/>
      <c r="G502" s="83"/>
      <c r="H502" s="84"/>
      <c r="I502" s="84"/>
      <c r="J502" s="84"/>
      <c r="K502" s="84"/>
      <c r="L502" s="84"/>
      <c r="M502" s="84"/>
      <c r="N502" s="84"/>
    </row>
    <row r="503" spans="2:14">
      <c r="B503" s="82"/>
      <c r="C503" s="83"/>
      <c r="D503" s="83"/>
      <c r="E503" s="83"/>
      <c r="F503" s="83"/>
      <c r="G503" s="83"/>
      <c r="H503" s="84"/>
      <c r="I503" s="84"/>
      <c r="J503" s="84"/>
      <c r="K503" s="84"/>
      <c r="L503" s="84"/>
      <c r="M503" s="84"/>
      <c r="N503" s="84"/>
    </row>
    <row r="504" spans="2:14">
      <c r="B504" s="82"/>
      <c r="C504" s="83"/>
      <c r="D504" s="83"/>
      <c r="E504" s="83"/>
      <c r="F504" s="83"/>
      <c r="G504" s="83"/>
      <c r="H504" s="84"/>
      <c r="I504" s="84"/>
      <c r="J504" s="84"/>
      <c r="K504" s="84"/>
      <c r="L504" s="84"/>
      <c r="M504" s="84"/>
      <c r="N504" s="84"/>
    </row>
    <row r="505" spans="2:14">
      <c r="B505" s="82"/>
      <c r="C505" s="83"/>
      <c r="D505" s="83"/>
      <c r="E505" s="83"/>
      <c r="F505" s="83"/>
      <c r="G505" s="83"/>
      <c r="H505" s="84"/>
      <c r="I505" s="84"/>
      <c r="J505" s="84"/>
      <c r="K505" s="84"/>
      <c r="L505" s="84"/>
      <c r="M505" s="84"/>
      <c r="N505" s="84"/>
    </row>
    <row r="506" spans="2:14">
      <c r="B506" s="82"/>
      <c r="C506" s="83"/>
      <c r="D506" s="83"/>
      <c r="E506" s="83"/>
      <c r="F506" s="83"/>
      <c r="G506" s="83"/>
      <c r="H506" s="84"/>
      <c r="I506" s="84"/>
      <c r="J506" s="84"/>
      <c r="K506" s="84"/>
      <c r="L506" s="84"/>
      <c r="M506" s="84"/>
      <c r="N506" s="84"/>
    </row>
    <row r="507" spans="2:14">
      <c r="B507" s="82"/>
      <c r="C507" s="83"/>
      <c r="D507" s="83"/>
      <c r="E507" s="83"/>
      <c r="F507" s="83"/>
      <c r="G507" s="83"/>
      <c r="H507" s="84"/>
      <c r="I507" s="84"/>
      <c r="J507" s="84"/>
      <c r="K507" s="84"/>
      <c r="L507" s="84"/>
      <c r="M507" s="84"/>
      <c r="N507" s="84"/>
    </row>
    <row r="508" spans="2:14">
      <c r="B508" s="82"/>
      <c r="C508" s="83"/>
      <c r="D508" s="83"/>
      <c r="E508" s="83"/>
      <c r="F508" s="83"/>
      <c r="G508" s="83"/>
      <c r="H508" s="84"/>
      <c r="I508" s="84"/>
      <c r="J508" s="84"/>
      <c r="K508" s="84"/>
      <c r="L508" s="84"/>
      <c r="M508" s="84"/>
      <c r="N508" s="84"/>
    </row>
    <row r="509" spans="2:14">
      <c r="B509" s="82"/>
      <c r="C509" s="83"/>
      <c r="D509" s="83"/>
      <c r="E509" s="83"/>
      <c r="F509" s="83"/>
      <c r="G509" s="83"/>
      <c r="H509" s="84"/>
      <c r="I509" s="84"/>
      <c r="J509" s="84"/>
      <c r="K509" s="84"/>
      <c r="L509" s="84"/>
      <c r="M509" s="84"/>
      <c r="N509" s="84"/>
    </row>
    <row r="510" spans="2:14">
      <c r="B510" s="82"/>
      <c r="C510" s="83"/>
      <c r="D510" s="83"/>
      <c r="E510" s="83"/>
      <c r="F510" s="83"/>
      <c r="G510" s="83"/>
      <c r="H510" s="84"/>
      <c r="I510" s="84"/>
      <c r="J510" s="84"/>
      <c r="K510" s="84"/>
      <c r="L510" s="84"/>
      <c r="M510" s="84"/>
      <c r="N510" s="84"/>
    </row>
    <row r="511" spans="2:14">
      <c r="B511" s="82"/>
      <c r="C511" s="83"/>
      <c r="D511" s="83"/>
      <c r="E511" s="83"/>
      <c r="F511" s="83"/>
      <c r="G511" s="83"/>
      <c r="H511" s="84"/>
      <c r="I511" s="84"/>
      <c r="J511" s="84"/>
      <c r="K511" s="84"/>
      <c r="L511" s="84"/>
      <c r="M511" s="84"/>
      <c r="N511" s="84"/>
    </row>
    <row r="512" spans="2:14">
      <c r="B512" s="82"/>
      <c r="C512" s="83"/>
      <c r="D512" s="83"/>
      <c r="E512" s="83"/>
      <c r="F512" s="83"/>
      <c r="G512" s="83"/>
      <c r="H512" s="84"/>
      <c r="I512" s="84"/>
      <c r="J512" s="84"/>
      <c r="K512" s="84"/>
      <c r="L512" s="84"/>
      <c r="M512" s="84"/>
      <c r="N512" s="84"/>
    </row>
    <row r="513" spans="2:14">
      <c r="B513" s="82"/>
      <c r="C513" s="83"/>
      <c r="D513" s="83"/>
      <c r="E513" s="83"/>
      <c r="F513" s="83"/>
      <c r="G513" s="83"/>
      <c r="H513" s="84"/>
      <c r="I513" s="84"/>
      <c r="J513" s="84"/>
      <c r="K513" s="84"/>
      <c r="L513" s="84"/>
      <c r="M513" s="84"/>
      <c r="N513" s="84"/>
    </row>
    <row r="514" spans="2:14">
      <c r="B514" s="82"/>
      <c r="C514" s="83"/>
      <c r="D514" s="83"/>
      <c r="E514" s="83"/>
      <c r="F514" s="83"/>
      <c r="G514" s="83"/>
      <c r="H514" s="84"/>
      <c r="I514" s="84"/>
      <c r="J514" s="84"/>
      <c r="K514" s="84"/>
      <c r="L514" s="84"/>
      <c r="M514" s="84"/>
      <c r="N514" s="84"/>
    </row>
    <row r="515" spans="2:14">
      <c r="B515" s="82"/>
      <c r="C515" s="83"/>
      <c r="D515" s="83"/>
      <c r="E515" s="83"/>
      <c r="F515" s="83"/>
      <c r="G515" s="83"/>
      <c r="H515" s="84"/>
      <c r="I515" s="84"/>
      <c r="J515" s="84"/>
      <c r="K515" s="84"/>
      <c r="L515" s="84"/>
      <c r="M515" s="84"/>
      <c r="N515" s="84"/>
    </row>
    <row r="516" spans="2:14">
      <c r="B516" s="82"/>
      <c r="C516" s="83"/>
      <c r="D516" s="83"/>
      <c r="E516" s="83"/>
      <c r="F516" s="83"/>
      <c r="G516" s="83"/>
      <c r="H516" s="84"/>
      <c r="I516" s="84"/>
      <c r="J516" s="84"/>
      <c r="K516" s="84"/>
      <c r="L516" s="84"/>
      <c r="M516" s="84"/>
      <c r="N516" s="84"/>
    </row>
    <row r="517" spans="2:14">
      <c r="B517" s="82"/>
      <c r="C517" s="83"/>
      <c r="D517" s="83"/>
      <c r="E517" s="83"/>
      <c r="F517" s="83"/>
      <c r="G517" s="83"/>
      <c r="H517" s="84"/>
      <c r="I517" s="84"/>
      <c r="J517" s="84"/>
      <c r="K517" s="84"/>
      <c r="L517" s="84"/>
      <c r="M517" s="84"/>
      <c r="N517" s="84"/>
    </row>
    <row r="518" spans="2:14">
      <c r="B518" s="82"/>
      <c r="C518" s="83"/>
      <c r="D518" s="83"/>
      <c r="E518" s="83"/>
      <c r="F518" s="83"/>
      <c r="G518" s="83"/>
      <c r="H518" s="84"/>
      <c r="I518" s="84"/>
      <c r="J518" s="84"/>
      <c r="K518" s="84"/>
      <c r="L518" s="84"/>
      <c r="M518" s="84"/>
      <c r="N518" s="84"/>
    </row>
    <row r="519" spans="2:14">
      <c r="B519" s="82"/>
      <c r="C519" s="83"/>
      <c r="D519" s="83"/>
      <c r="E519" s="83"/>
      <c r="F519" s="83"/>
      <c r="G519" s="83"/>
      <c r="H519" s="84"/>
      <c r="I519" s="84"/>
      <c r="J519" s="84"/>
      <c r="K519" s="84"/>
      <c r="L519" s="84"/>
      <c r="M519" s="84"/>
      <c r="N519" s="84"/>
    </row>
    <row r="520" spans="2:14">
      <c r="B520" s="82"/>
      <c r="C520" s="83"/>
      <c r="D520" s="83"/>
      <c r="E520" s="83"/>
      <c r="F520" s="83"/>
      <c r="G520" s="83"/>
      <c r="H520" s="84"/>
      <c r="I520" s="84"/>
      <c r="J520" s="84"/>
      <c r="K520" s="84"/>
      <c r="L520" s="84"/>
      <c r="M520" s="84"/>
      <c r="N520" s="84"/>
    </row>
    <row r="521" spans="2:14">
      <c r="B521" s="82"/>
      <c r="C521" s="83"/>
      <c r="D521" s="83"/>
      <c r="E521" s="83"/>
      <c r="F521" s="83"/>
      <c r="G521" s="83"/>
      <c r="H521" s="84"/>
      <c r="I521" s="84"/>
      <c r="J521" s="84"/>
      <c r="K521" s="84"/>
      <c r="L521" s="84"/>
      <c r="M521" s="84"/>
      <c r="N521" s="84"/>
    </row>
    <row r="522" spans="2:14">
      <c r="B522" s="82"/>
      <c r="C522" s="83"/>
      <c r="D522" s="83"/>
      <c r="E522" s="83"/>
      <c r="F522" s="83"/>
      <c r="G522" s="83"/>
      <c r="H522" s="84"/>
      <c r="I522" s="84"/>
      <c r="J522" s="84"/>
      <c r="K522" s="84"/>
      <c r="L522" s="84"/>
      <c r="M522" s="84"/>
      <c r="N522" s="84"/>
    </row>
    <row r="523" spans="2:14">
      <c r="B523" s="82"/>
      <c r="C523" s="83"/>
      <c r="D523" s="83"/>
      <c r="E523" s="83"/>
      <c r="F523" s="83"/>
      <c r="G523" s="83"/>
      <c r="H523" s="84"/>
      <c r="I523" s="84"/>
      <c r="J523" s="84"/>
      <c r="K523" s="84"/>
      <c r="L523" s="84"/>
      <c r="M523" s="84"/>
      <c r="N523" s="84"/>
    </row>
    <row r="524" spans="2:14">
      <c r="B524" s="82"/>
      <c r="C524" s="83"/>
      <c r="D524" s="83"/>
      <c r="E524" s="83"/>
      <c r="F524" s="83"/>
      <c r="G524" s="83"/>
      <c r="H524" s="84"/>
      <c r="I524" s="84"/>
      <c r="J524" s="84"/>
      <c r="K524" s="84"/>
      <c r="L524" s="84"/>
      <c r="M524" s="84"/>
      <c r="N524" s="84"/>
    </row>
    <row r="525" spans="2:14">
      <c r="B525" s="82"/>
      <c r="C525" s="83"/>
      <c r="D525" s="83"/>
      <c r="E525" s="83"/>
      <c r="F525" s="83"/>
      <c r="G525" s="83"/>
      <c r="H525" s="84"/>
      <c r="I525" s="84"/>
      <c r="J525" s="84"/>
      <c r="K525" s="84"/>
      <c r="L525" s="84"/>
      <c r="M525" s="84"/>
      <c r="N525" s="84"/>
    </row>
    <row r="526" spans="2:14">
      <c r="B526" s="82"/>
      <c r="C526" s="83"/>
      <c r="D526" s="83"/>
      <c r="E526" s="83"/>
      <c r="F526" s="83"/>
      <c r="G526" s="83"/>
      <c r="H526" s="84"/>
      <c r="I526" s="84"/>
      <c r="J526" s="84"/>
      <c r="K526" s="84"/>
      <c r="L526" s="84"/>
      <c r="M526" s="84"/>
      <c r="N526" s="84"/>
    </row>
    <row r="527" spans="2:14">
      <c r="B527" s="82"/>
      <c r="C527" s="83"/>
      <c r="D527" s="83"/>
      <c r="E527" s="83"/>
      <c r="F527" s="83"/>
      <c r="G527" s="83"/>
      <c r="H527" s="84"/>
      <c r="I527" s="84"/>
      <c r="J527" s="84"/>
      <c r="K527" s="84"/>
      <c r="L527" s="84"/>
      <c r="M527" s="84"/>
      <c r="N527" s="84"/>
    </row>
    <row r="528" spans="2:14">
      <c r="B528" s="82"/>
      <c r="C528" s="83"/>
      <c r="D528" s="83"/>
      <c r="E528" s="83"/>
      <c r="F528" s="83"/>
      <c r="G528" s="83"/>
      <c r="H528" s="84"/>
      <c r="I528" s="84"/>
      <c r="J528" s="84"/>
      <c r="K528" s="84"/>
      <c r="L528" s="84"/>
      <c r="M528" s="84"/>
      <c r="N528" s="84"/>
    </row>
    <row r="529" spans="2:14">
      <c r="B529" s="82"/>
      <c r="C529" s="83"/>
      <c r="D529" s="83"/>
      <c r="E529" s="83"/>
      <c r="F529" s="83"/>
      <c r="G529" s="83"/>
      <c r="H529" s="84"/>
      <c r="I529" s="84"/>
      <c r="J529" s="84"/>
      <c r="K529" s="84"/>
      <c r="L529" s="84"/>
      <c r="M529" s="84"/>
      <c r="N529" s="84"/>
    </row>
    <row r="530" spans="2:14">
      <c r="B530" s="82"/>
      <c r="C530" s="83"/>
      <c r="D530" s="83"/>
      <c r="E530" s="83"/>
      <c r="F530" s="83"/>
      <c r="G530" s="83"/>
      <c r="H530" s="84"/>
      <c r="I530" s="84"/>
      <c r="J530" s="84"/>
      <c r="K530" s="84"/>
      <c r="L530" s="84"/>
      <c r="M530" s="84"/>
      <c r="N530" s="84"/>
    </row>
    <row r="531" spans="2:14">
      <c r="B531" s="82"/>
      <c r="C531" s="83"/>
      <c r="D531" s="83"/>
      <c r="E531" s="83"/>
      <c r="F531" s="83"/>
      <c r="G531" s="83"/>
      <c r="H531" s="84"/>
      <c r="I531" s="84"/>
      <c r="J531" s="84"/>
      <c r="K531" s="84"/>
      <c r="L531" s="84"/>
      <c r="M531" s="84"/>
      <c r="N531" s="84"/>
    </row>
    <row r="532" spans="2:14">
      <c r="B532" s="82"/>
      <c r="C532" s="83"/>
      <c r="D532" s="83"/>
      <c r="E532" s="83"/>
      <c r="F532" s="83"/>
      <c r="G532" s="83"/>
      <c r="H532" s="84"/>
      <c r="I532" s="84"/>
      <c r="J532" s="84"/>
      <c r="K532" s="84"/>
      <c r="L532" s="84"/>
      <c r="M532" s="84"/>
      <c r="N532" s="84"/>
    </row>
    <row r="533" spans="2:14">
      <c r="B533" s="82"/>
      <c r="C533" s="83"/>
      <c r="D533" s="83"/>
      <c r="E533" s="83"/>
      <c r="F533" s="83"/>
      <c r="G533" s="83"/>
      <c r="H533" s="84"/>
      <c r="I533" s="84"/>
      <c r="J533" s="84"/>
      <c r="K533" s="84"/>
      <c r="L533" s="84"/>
      <c r="M533" s="84"/>
      <c r="N533" s="84"/>
    </row>
    <row r="534" spans="2:14">
      <c r="B534" s="82"/>
      <c r="C534" s="83"/>
      <c r="D534" s="83"/>
      <c r="E534" s="83"/>
      <c r="F534" s="83"/>
      <c r="G534" s="83"/>
      <c r="H534" s="84"/>
      <c r="I534" s="84"/>
      <c r="J534" s="84"/>
      <c r="K534" s="84"/>
      <c r="L534" s="84"/>
      <c r="M534" s="84"/>
      <c r="N534" s="84"/>
    </row>
    <row r="535" spans="2:14">
      <c r="B535" s="82"/>
      <c r="C535" s="83"/>
      <c r="D535" s="83"/>
      <c r="E535" s="83"/>
      <c r="F535" s="83"/>
      <c r="G535" s="83"/>
      <c r="H535" s="84"/>
      <c r="I535" s="84"/>
      <c r="J535" s="84"/>
      <c r="K535" s="84"/>
      <c r="L535" s="84"/>
      <c r="M535" s="84"/>
      <c r="N535" s="84"/>
    </row>
    <row r="536" spans="2:14">
      <c r="B536" s="82"/>
      <c r="C536" s="83"/>
      <c r="D536" s="83"/>
      <c r="E536" s="83"/>
      <c r="F536" s="83"/>
      <c r="G536" s="83"/>
      <c r="H536" s="84"/>
      <c r="I536" s="84"/>
      <c r="J536" s="84"/>
      <c r="K536" s="84"/>
      <c r="L536" s="84"/>
      <c r="M536" s="84"/>
      <c r="N536" s="84"/>
    </row>
    <row r="537" spans="2:14">
      <c r="B537" s="82"/>
      <c r="C537" s="83"/>
      <c r="D537" s="83"/>
      <c r="E537" s="83"/>
      <c r="F537" s="83"/>
      <c r="G537" s="83"/>
      <c r="H537" s="84"/>
      <c r="I537" s="84"/>
      <c r="J537" s="84"/>
      <c r="K537" s="84"/>
      <c r="L537" s="84"/>
      <c r="M537" s="84"/>
      <c r="N537" s="84"/>
    </row>
    <row r="538" spans="2:14">
      <c r="B538" s="82"/>
      <c r="C538" s="83"/>
      <c r="D538" s="83"/>
      <c r="E538" s="83"/>
      <c r="F538" s="83"/>
      <c r="G538" s="83"/>
      <c r="H538" s="84"/>
      <c r="I538" s="84"/>
      <c r="J538" s="84"/>
      <c r="K538" s="84"/>
      <c r="L538" s="84"/>
      <c r="M538" s="84"/>
      <c r="N538" s="84"/>
    </row>
    <row r="539" spans="2:14">
      <c r="B539" s="82"/>
      <c r="C539" s="83"/>
      <c r="D539" s="83"/>
      <c r="E539" s="83"/>
      <c r="F539" s="83"/>
      <c r="G539" s="83"/>
      <c r="H539" s="84"/>
      <c r="I539" s="84"/>
      <c r="J539" s="84"/>
      <c r="K539" s="84"/>
      <c r="L539" s="84"/>
      <c r="M539" s="84"/>
      <c r="N539" s="84"/>
    </row>
    <row r="540" spans="2:14">
      <c r="B540" s="82"/>
      <c r="C540" s="83"/>
      <c r="D540" s="83"/>
      <c r="E540" s="83"/>
      <c r="F540" s="83"/>
      <c r="G540" s="83"/>
      <c r="H540" s="84"/>
      <c r="I540" s="84"/>
      <c r="J540" s="84"/>
      <c r="K540" s="84"/>
      <c r="L540" s="84"/>
      <c r="M540" s="84"/>
      <c r="N540" s="84"/>
    </row>
    <row r="541" spans="2:14">
      <c r="B541" s="82"/>
      <c r="C541" s="83"/>
      <c r="D541" s="83"/>
      <c r="E541" s="83"/>
      <c r="F541" s="83"/>
      <c r="G541" s="83"/>
      <c r="H541" s="84"/>
      <c r="I541" s="84"/>
      <c r="J541" s="84"/>
      <c r="K541" s="84"/>
      <c r="L541" s="84"/>
      <c r="M541" s="84"/>
      <c r="N541" s="84"/>
    </row>
    <row r="542" spans="2:14">
      <c r="B542" s="82"/>
      <c r="C542" s="83"/>
      <c r="D542" s="83"/>
      <c r="E542" s="83"/>
      <c r="F542" s="83"/>
      <c r="G542" s="83"/>
      <c r="H542" s="84"/>
      <c r="I542" s="84"/>
      <c r="J542" s="84"/>
      <c r="K542" s="84"/>
      <c r="L542" s="84"/>
      <c r="M542" s="84"/>
      <c r="N542" s="84"/>
    </row>
    <row r="543" spans="2:14">
      <c r="B543" s="82"/>
      <c r="C543" s="83"/>
      <c r="D543" s="83"/>
      <c r="E543" s="83"/>
      <c r="F543" s="83"/>
      <c r="G543" s="83"/>
      <c r="H543" s="84"/>
      <c r="I543" s="84"/>
      <c r="J543" s="84"/>
      <c r="K543" s="84"/>
      <c r="L543" s="84"/>
      <c r="M543" s="84"/>
      <c r="N543" s="84"/>
    </row>
    <row r="544" spans="2:14">
      <c r="B544" s="82"/>
      <c r="C544" s="83"/>
      <c r="D544" s="83"/>
      <c r="E544" s="83"/>
      <c r="F544" s="83"/>
      <c r="G544" s="83"/>
      <c r="H544" s="84"/>
      <c r="I544" s="84"/>
      <c r="J544" s="84"/>
      <c r="K544" s="84"/>
      <c r="L544" s="84"/>
      <c r="M544" s="84"/>
      <c r="N544" s="84"/>
    </row>
    <row r="545" spans="2:14">
      <c r="B545" s="82"/>
      <c r="C545" s="83"/>
      <c r="D545" s="83"/>
      <c r="E545" s="83"/>
      <c r="F545" s="83"/>
      <c r="G545" s="83"/>
      <c r="H545" s="84"/>
      <c r="I545" s="84"/>
      <c r="J545" s="84"/>
      <c r="K545" s="84"/>
      <c r="L545" s="84"/>
      <c r="M545" s="84"/>
      <c r="N545" s="84"/>
    </row>
    <row r="546" spans="2:14">
      <c r="B546" s="82"/>
      <c r="C546" s="83"/>
      <c r="D546" s="83"/>
      <c r="E546" s="83"/>
      <c r="F546" s="83"/>
      <c r="G546" s="83"/>
      <c r="H546" s="84"/>
      <c r="I546" s="84"/>
      <c r="J546" s="84"/>
      <c r="K546" s="84"/>
      <c r="L546" s="84"/>
      <c r="M546" s="84"/>
      <c r="N546" s="84"/>
    </row>
    <row r="547" spans="2:14">
      <c r="B547" s="82"/>
      <c r="C547" s="83"/>
      <c r="D547" s="83"/>
      <c r="E547" s="83"/>
      <c r="F547" s="83"/>
      <c r="G547" s="83"/>
      <c r="H547" s="84"/>
      <c r="I547" s="84"/>
      <c r="J547" s="84"/>
      <c r="K547" s="84"/>
      <c r="L547" s="84"/>
      <c r="M547" s="84"/>
      <c r="N547" s="84"/>
    </row>
    <row r="548" spans="2:14">
      <c r="B548" s="82"/>
      <c r="C548" s="83"/>
      <c r="D548" s="83"/>
      <c r="E548" s="83"/>
      <c r="F548" s="83"/>
      <c r="G548" s="83"/>
      <c r="H548" s="84"/>
      <c r="I548" s="84"/>
      <c r="J548" s="84"/>
      <c r="K548" s="84"/>
      <c r="L548" s="84"/>
      <c r="M548" s="84"/>
      <c r="N548" s="84"/>
    </row>
    <row r="549" spans="2:14">
      <c r="B549" s="82"/>
      <c r="C549" s="83"/>
      <c r="D549" s="83"/>
      <c r="E549" s="83"/>
      <c r="F549" s="83"/>
      <c r="G549" s="83"/>
      <c r="H549" s="84"/>
      <c r="I549" s="84"/>
      <c r="J549" s="84"/>
      <c r="K549" s="84"/>
      <c r="L549" s="84"/>
      <c r="M549" s="84"/>
      <c r="N549" s="84"/>
    </row>
    <row r="550" spans="2:14">
      <c r="B550" s="82"/>
      <c r="C550" s="83"/>
      <c r="D550" s="83"/>
      <c r="E550" s="83"/>
      <c r="F550" s="83"/>
      <c r="G550" s="83"/>
      <c r="H550" s="84"/>
      <c r="I550" s="84"/>
      <c r="J550" s="84"/>
      <c r="K550" s="84"/>
      <c r="L550" s="84"/>
      <c r="M550" s="84"/>
      <c r="N550" s="84"/>
    </row>
    <row r="551" spans="2:14">
      <c r="B551" s="82"/>
      <c r="C551" s="83"/>
      <c r="D551" s="83"/>
      <c r="E551" s="83"/>
      <c r="F551" s="83"/>
      <c r="G551" s="83"/>
      <c r="H551" s="84"/>
      <c r="I551" s="84"/>
      <c r="J551" s="84"/>
      <c r="K551" s="84"/>
      <c r="L551" s="84"/>
      <c r="M551" s="84"/>
      <c r="N551" s="84"/>
    </row>
    <row r="552" spans="2:14">
      <c r="B552" s="82"/>
      <c r="C552" s="83"/>
      <c r="D552" s="83"/>
      <c r="E552" s="83"/>
      <c r="F552" s="83"/>
      <c r="G552" s="83"/>
      <c r="H552" s="84"/>
      <c r="I552" s="84"/>
      <c r="J552" s="84"/>
      <c r="K552" s="84"/>
      <c r="L552" s="84"/>
      <c r="M552" s="84"/>
      <c r="N552" s="84"/>
    </row>
    <row r="553" spans="2:14">
      <c r="B553" s="82"/>
      <c r="C553" s="83"/>
      <c r="D553" s="83"/>
      <c r="E553" s="83"/>
      <c r="F553" s="83"/>
      <c r="G553" s="83"/>
      <c r="H553" s="84"/>
      <c r="I553" s="84"/>
      <c r="J553" s="84"/>
      <c r="K553" s="84"/>
      <c r="L553" s="84"/>
      <c r="M553" s="84"/>
      <c r="N553" s="84"/>
    </row>
    <row r="554" spans="2:14">
      <c r="B554" s="82"/>
      <c r="C554" s="83"/>
      <c r="D554" s="83"/>
      <c r="E554" s="83"/>
      <c r="F554" s="83"/>
      <c r="G554" s="83"/>
      <c r="H554" s="84"/>
      <c r="I554" s="84"/>
      <c r="J554" s="84"/>
      <c r="K554" s="84"/>
      <c r="L554" s="84"/>
      <c r="M554" s="84"/>
      <c r="N554" s="84"/>
    </row>
    <row r="555" spans="2:14">
      <c r="B555" s="82"/>
      <c r="C555" s="83"/>
      <c r="D555" s="83"/>
      <c r="E555" s="83"/>
      <c r="F555" s="83"/>
      <c r="G555" s="83"/>
      <c r="H555" s="84"/>
      <c r="I555" s="84"/>
      <c r="J555" s="84"/>
      <c r="K555" s="84"/>
      <c r="L555" s="84"/>
      <c r="M555" s="84"/>
      <c r="N555" s="84"/>
    </row>
    <row r="556" spans="2:14">
      <c r="B556" s="82"/>
      <c r="C556" s="83"/>
      <c r="D556" s="83"/>
      <c r="E556" s="83"/>
      <c r="F556" s="83"/>
      <c r="G556" s="83"/>
      <c r="H556" s="84"/>
      <c r="I556" s="84"/>
      <c r="J556" s="84"/>
      <c r="K556" s="84"/>
      <c r="L556" s="84"/>
      <c r="M556" s="84"/>
      <c r="N556" s="84"/>
    </row>
    <row r="557" spans="2:14">
      <c r="B557" s="82"/>
      <c r="C557" s="83"/>
      <c r="D557" s="83"/>
      <c r="E557" s="83"/>
      <c r="F557" s="83"/>
      <c r="G557" s="83"/>
      <c r="H557" s="84"/>
      <c r="I557" s="84"/>
      <c r="J557" s="84"/>
      <c r="K557" s="84"/>
      <c r="L557" s="84"/>
      <c r="M557" s="84"/>
      <c r="N557" s="84"/>
    </row>
    <row r="558" spans="2:14">
      <c r="B558" s="82"/>
      <c r="C558" s="83"/>
      <c r="D558" s="83"/>
      <c r="E558" s="83"/>
      <c r="F558" s="83"/>
      <c r="G558" s="83"/>
      <c r="H558" s="84"/>
      <c r="I558" s="84"/>
      <c r="J558" s="84"/>
      <c r="K558" s="84"/>
      <c r="L558" s="84"/>
      <c r="M558" s="84"/>
      <c r="N558" s="84"/>
    </row>
    <row r="559" spans="2:14">
      <c r="B559" s="82"/>
      <c r="C559" s="83"/>
      <c r="D559" s="83"/>
      <c r="E559" s="83"/>
      <c r="F559" s="83"/>
      <c r="G559" s="83"/>
      <c r="H559" s="84"/>
      <c r="I559" s="84"/>
      <c r="J559" s="84"/>
      <c r="K559" s="84"/>
      <c r="L559" s="84"/>
      <c r="M559" s="84"/>
      <c r="N559" s="84"/>
    </row>
    <row r="560" spans="2:14">
      <c r="B560" s="82"/>
      <c r="C560" s="83"/>
      <c r="D560" s="83"/>
      <c r="E560" s="83"/>
      <c r="F560" s="83"/>
      <c r="G560" s="83"/>
      <c r="H560" s="84"/>
      <c r="I560" s="84"/>
      <c r="J560" s="84"/>
      <c r="K560" s="84"/>
      <c r="L560" s="84"/>
      <c r="M560" s="84"/>
      <c r="N560" s="84"/>
    </row>
    <row r="561" spans="2:14">
      <c r="B561" s="82"/>
      <c r="C561" s="83"/>
      <c r="D561" s="83"/>
      <c r="E561" s="83"/>
      <c r="F561" s="83"/>
      <c r="G561" s="83"/>
      <c r="H561" s="84"/>
      <c r="I561" s="84"/>
      <c r="J561" s="84"/>
      <c r="K561" s="84"/>
      <c r="L561" s="84"/>
      <c r="M561" s="84"/>
      <c r="N561" s="84"/>
    </row>
    <row r="562" spans="2:14">
      <c r="B562" s="82"/>
      <c r="C562" s="83"/>
      <c r="D562" s="83"/>
      <c r="E562" s="83"/>
      <c r="F562" s="83"/>
      <c r="G562" s="83"/>
      <c r="H562" s="84"/>
      <c r="I562" s="84"/>
      <c r="J562" s="84"/>
      <c r="K562" s="84"/>
      <c r="L562" s="84"/>
      <c r="M562" s="84"/>
      <c r="N562" s="84"/>
    </row>
    <row r="563" spans="2:14">
      <c r="B563" s="82"/>
      <c r="C563" s="83"/>
      <c r="D563" s="83"/>
      <c r="E563" s="83"/>
      <c r="F563" s="83"/>
      <c r="G563" s="83"/>
      <c r="H563" s="84"/>
      <c r="I563" s="84"/>
      <c r="J563" s="84"/>
      <c r="K563" s="84"/>
      <c r="L563" s="84"/>
      <c r="M563" s="84"/>
      <c r="N563" s="84"/>
    </row>
    <row r="564" spans="2:14">
      <c r="B564" s="82"/>
      <c r="C564" s="83"/>
      <c r="D564" s="83"/>
      <c r="E564" s="83"/>
      <c r="F564" s="83"/>
      <c r="G564" s="83"/>
      <c r="H564" s="84"/>
      <c r="I564" s="84"/>
      <c r="J564" s="84"/>
      <c r="K564" s="84"/>
      <c r="L564" s="84"/>
      <c r="M564" s="84"/>
      <c r="N564" s="84"/>
    </row>
    <row r="565" spans="2:14">
      <c r="B565" s="82"/>
      <c r="C565" s="83"/>
      <c r="D565" s="83"/>
      <c r="E565" s="83"/>
      <c r="F565" s="83"/>
      <c r="G565" s="83"/>
      <c r="H565" s="84"/>
      <c r="I565" s="84"/>
      <c r="J565" s="84"/>
      <c r="K565" s="84"/>
      <c r="L565" s="84"/>
      <c r="M565" s="84"/>
      <c r="N565" s="84"/>
    </row>
    <row r="566" spans="2:14">
      <c r="B566" s="82"/>
      <c r="C566" s="83"/>
      <c r="D566" s="83"/>
      <c r="E566" s="83"/>
      <c r="F566" s="83"/>
      <c r="G566" s="83"/>
      <c r="H566" s="84"/>
      <c r="I566" s="84"/>
      <c r="J566" s="84"/>
      <c r="K566" s="84"/>
      <c r="L566" s="84"/>
      <c r="M566" s="84"/>
      <c r="N566" s="84"/>
    </row>
    <row r="567" spans="2:14">
      <c r="B567" s="82"/>
      <c r="C567" s="83"/>
      <c r="D567" s="83"/>
      <c r="E567" s="83"/>
      <c r="F567" s="83"/>
      <c r="G567" s="83"/>
      <c r="H567" s="84"/>
      <c r="I567" s="84"/>
      <c r="J567" s="84"/>
      <c r="K567" s="84"/>
      <c r="L567" s="84"/>
      <c r="M567" s="84"/>
      <c r="N567" s="84"/>
    </row>
    <row r="568" spans="2:14">
      <c r="B568" s="82"/>
      <c r="C568" s="83"/>
      <c r="D568" s="83"/>
      <c r="E568" s="83"/>
      <c r="F568" s="83"/>
      <c r="G568" s="83"/>
      <c r="H568" s="84"/>
      <c r="I568" s="84"/>
      <c r="J568" s="84"/>
      <c r="K568" s="84"/>
      <c r="L568" s="84"/>
      <c r="M568" s="84"/>
      <c r="N568" s="84"/>
    </row>
    <row r="569" spans="2:14">
      <c r="B569" s="82"/>
      <c r="C569" s="83"/>
      <c r="D569" s="83"/>
      <c r="E569" s="83"/>
      <c r="F569" s="83"/>
      <c r="G569" s="83"/>
      <c r="H569" s="84"/>
      <c r="I569" s="84"/>
      <c r="J569" s="84"/>
      <c r="K569" s="84"/>
      <c r="L569" s="84"/>
      <c r="M569" s="84"/>
      <c r="N569" s="84"/>
    </row>
    <row r="570" spans="2:14">
      <c r="B570" s="82"/>
      <c r="C570" s="83"/>
      <c r="D570" s="83"/>
      <c r="E570" s="83"/>
      <c r="F570" s="83"/>
      <c r="G570" s="83"/>
      <c r="H570" s="84"/>
      <c r="I570" s="84"/>
      <c r="J570" s="84"/>
      <c r="K570" s="84"/>
      <c r="L570" s="84"/>
      <c r="M570" s="84"/>
      <c r="N570" s="84"/>
    </row>
    <row r="571" spans="2:14">
      <c r="B571" s="82"/>
      <c r="C571" s="83"/>
      <c r="D571" s="83"/>
      <c r="E571" s="83"/>
      <c r="F571" s="83"/>
      <c r="G571" s="83"/>
      <c r="H571" s="84"/>
      <c r="I571" s="84"/>
      <c r="J571" s="84"/>
      <c r="K571" s="84"/>
      <c r="L571" s="84"/>
      <c r="M571" s="84"/>
      <c r="N571" s="84"/>
    </row>
    <row r="572" spans="2:14">
      <c r="B572" s="82"/>
      <c r="C572" s="83"/>
      <c r="D572" s="83"/>
      <c r="E572" s="83"/>
      <c r="F572" s="83"/>
      <c r="G572" s="83"/>
      <c r="H572" s="84"/>
      <c r="I572" s="84"/>
      <c r="J572" s="84"/>
      <c r="K572" s="84"/>
      <c r="L572" s="84"/>
      <c r="M572" s="84"/>
      <c r="N572" s="84"/>
    </row>
    <row r="573" spans="2:14">
      <c r="B573" s="82"/>
      <c r="C573" s="83"/>
      <c r="D573" s="83"/>
      <c r="E573" s="83"/>
      <c r="F573" s="83"/>
      <c r="G573" s="83"/>
      <c r="H573" s="84"/>
      <c r="I573" s="84"/>
      <c r="J573" s="84"/>
      <c r="K573" s="84"/>
      <c r="L573" s="84"/>
      <c r="M573" s="84"/>
      <c r="N573" s="84"/>
    </row>
    <row r="574" spans="2:14">
      <c r="B574" s="82"/>
      <c r="C574" s="83"/>
      <c r="D574" s="83"/>
      <c r="E574" s="83"/>
      <c r="F574" s="83"/>
      <c r="G574" s="83"/>
      <c r="H574" s="84"/>
      <c r="I574" s="84"/>
      <c r="J574" s="84"/>
      <c r="K574" s="84"/>
      <c r="L574" s="84"/>
      <c r="M574" s="84"/>
      <c r="N574" s="84"/>
    </row>
    <row r="575" spans="2:14">
      <c r="B575" s="82"/>
      <c r="C575" s="83"/>
      <c r="D575" s="83"/>
      <c r="E575" s="83"/>
      <c r="F575" s="83"/>
      <c r="G575" s="83"/>
      <c r="H575" s="84"/>
      <c r="I575" s="84"/>
      <c r="J575" s="84"/>
      <c r="K575" s="84"/>
      <c r="L575" s="84"/>
      <c r="M575" s="84"/>
      <c r="N575" s="84"/>
    </row>
    <row r="576" spans="2:14">
      <c r="B576" s="82"/>
      <c r="C576" s="83"/>
      <c r="D576" s="83"/>
      <c r="E576" s="83"/>
      <c r="F576" s="83"/>
      <c r="G576" s="83"/>
      <c r="H576" s="84"/>
      <c r="I576" s="84"/>
      <c r="J576" s="84"/>
      <c r="K576" s="84"/>
      <c r="L576" s="84"/>
      <c r="M576" s="84"/>
      <c r="N576" s="84"/>
    </row>
    <row r="577" spans="2:14">
      <c r="B577" s="82"/>
      <c r="C577" s="83"/>
      <c r="D577" s="83"/>
      <c r="E577" s="83"/>
      <c r="F577" s="83"/>
      <c r="G577" s="83"/>
      <c r="H577" s="84"/>
      <c r="I577" s="84"/>
      <c r="J577" s="84"/>
      <c r="K577" s="84"/>
      <c r="L577" s="84"/>
      <c r="M577" s="84"/>
      <c r="N577" s="84"/>
    </row>
    <row r="578" spans="2:14">
      <c r="B578" s="82"/>
      <c r="C578" s="83"/>
      <c r="D578" s="83"/>
      <c r="E578" s="83"/>
      <c r="F578" s="83"/>
      <c r="G578" s="83"/>
      <c r="H578" s="84"/>
      <c r="I578" s="84"/>
      <c r="J578" s="84"/>
      <c r="K578" s="84"/>
      <c r="L578" s="84"/>
      <c r="M578" s="84"/>
      <c r="N578" s="84"/>
    </row>
    <row r="579" spans="2:14">
      <c r="B579" s="82"/>
      <c r="C579" s="83"/>
      <c r="D579" s="83"/>
      <c r="E579" s="83"/>
      <c r="F579" s="83"/>
      <c r="G579" s="83"/>
      <c r="H579" s="84"/>
      <c r="I579" s="84"/>
      <c r="J579" s="84"/>
      <c r="K579" s="84"/>
      <c r="L579" s="84"/>
      <c r="M579" s="84"/>
      <c r="N579" s="84"/>
    </row>
    <row r="580" spans="2:14">
      <c r="B580" s="82"/>
      <c r="C580" s="83"/>
      <c r="D580" s="83"/>
      <c r="E580" s="83"/>
      <c r="F580" s="83"/>
      <c r="G580" s="83"/>
      <c r="H580" s="84"/>
      <c r="I580" s="84"/>
      <c r="J580" s="84"/>
      <c r="K580" s="84"/>
      <c r="L580" s="84"/>
      <c r="M580" s="84"/>
      <c r="N580" s="84"/>
    </row>
    <row r="581" spans="2:14">
      <c r="B581" s="82"/>
      <c r="C581" s="83"/>
      <c r="D581" s="83"/>
      <c r="E581" s="83"/>
      <c r="F581" s="83"/>
      <c r="G581" s="83"/>
      <c r="H581" s="84"/>
      <c r="I581" s="84"/>
      <c r="J581" s="84"/>
      <c r="K581" s="84"/>
      <c r="L581" s="84"/>
      <c r="M581" s="84"/>
      <c r="N581" s="84"/>
    </row>
    <row r="582" spans="2:14">
      <c r="B582" s="82"/>
      <c r="C582" s="83"/>
      <c r="D582" s="83"/>
      <c r="E582" s="83"/>
      <c r="F582" s="83"/>
      <c r="G582" s="83"/>
      <c r="H582" s="84"/>
      <c r="I582" s="84"/>
      <c r="J582" s="84"/>
      <c r="K582" s="84"/>
      <c r="L582" s="84"/>
      <c r="M582" s="84"/>
      <c r="N582" s="84"/>
    </row>
    <row r="583" spans="2:14">
      <c r="B583" s="82"/>
      <c r="C583" s="83"/>
      <c r="D583" s="83"/>
      <c r="E583" s="83"/>
      <c r="F583" s="83"/>
      <c r="G583" s="83"/>
      <c r="H583" s="84"/>
      <c r="I583" s="84"/>
      <c r="J583" s="84"/>
      <c r="K583" s="84"/>
      <c r="L583" s="84"/>
      <c r="M583" s="84"/>
      <c r="N583" s="84"/>
    </row>
    <row r="584" spans="2:14">
      <c r="B584" s="82"/>
      <c r="C584" s="83"/>
      <c r="D584" s="83"/>
      <c r="E584" s="83"/>
      <c r="F584" s="83"/>
      <c r="G584" s="83"/>
      <c r="H584" s="84"/>
      <c r="I584" s="84"/>
      <c r="J584" s="84"/>
      <c r="K584" s="84"/>
      <c r="L584" s="84"/>
      <c r="M584" s="84"/>
      <c r="N584" s="84"/>
    </row>
    <row r="585" spans="2:14">
      <c r="B585" s="82"/>
      <c r="C585" s="83"/>
      <c r="D585" s="83"/>
      <c r="E585" s="83"/>
      <c r="F585" s="83"/>
      <c r="G585" s="83"/>
      <c r="H585" s="84"/>
      <c r="I585" s="84"/>
      <c r="J585" s="84"/>
      <c r="K585" s="84"/>
      <c r="L585" s="84"/>
      <c r="M585" s="84"/>
      <c r="N585" s="84"/>
    </row>
    <row r="586" spans="2:14">
      <c r="B586" s="82"/>
      <c r="C586" s="83"/>
      <c r="D586" s="83"/>
      <c r="E586" s="83"/>
      <c r="F586" s="83"/>
      <c r="G586" s="83"/>
      <c r="H586" s="84"/>
      <c r="I586" s="84"/>
      <c r="J586" s="84"/>
      <c r="K586" s="84"/>
      <c r="L586" s="84"/>
      <c r="M586" s="84"/>
      <c r="N586" s="84"/>
    </row>
    <row r="587" spans="2:14">
      <c r="B587" s="82"/>
      <c r="C587" s="83"/>
      <c r="D587" s="83"/>
      <c r="E587" s="83"/>
      <c r="F587" s="83"/>
      <c r="G587" s="83"/>
      <c r="H587" s="84"/>
      <c r="I587" s="84"/>
      <c r="J587" s="84"/>
      <c r="K587" s="84"/>
      <c r="L587" s="84"/>
      <c r="M587" s="84"/>
      <c r="N587" s="84"/>
    </row>
    <row r="588" spans="2:14">
      <c r="B588" s="82"/>
      <c r="C588" s="83"/>
      <c r="D588" s="83"/>
      <c r="E588" s="83"/>
      <c r="F588" s="83"/>
      <c r="G588" s="83"/>
      <c r="H588" s="84"/>
      <c r="I588" s="84"/>
      <c r="J588" s="84"/>
      <c r="K588" s="84"/>
      <c r="L588" s="84"/>
      <c r="M588" s="84"/>
      <c r="N588" s="84"/>
    </row>
    <row r="589" spans="2:14">
      <c r="B589" s="82"/>
      <c r="C589" s="83"/>
      <c r="D589" s="83"/>
      <c r="E589" s="83"/>
      <c r="F589" s="83"/>
      <c r="G589" s="83"/>
      <c r="H589" s="84"/>
      <c r="I589" s="84"/>
      <c r="J589" s="84"/>
      <c r="K589" s="84"/>
      <c r="L589" s="84"/>
      <c r="M589" s="84"/>
      <c r="N589" s="84"/>
    </row>
    <row r="590" spans="2:14">
      <c r="B590" s="82"/>
      <c r="C590" s="83"/>
      <c r="D590" s="83"/>
      <c r="E590" s="83"/>
      <c r="F590" s="83"/>
      <c r="G590" s="83"/>
      <c r="H590" s="84"/>
      <c r="I590" s="84"/>
      <c r="J590" s="84"/>
      <c r="K590" s="84"/>
      <c r="L590" s="84"/>
      <c r="M590" s="84"/>
      <c r="N590" s="84"/>
    </row>
    <row r="591" spans="2:14">
      <c r="B591" s="82"/>
      <c r="C591" s="83"/>
      <c r="D591" s="83"/>
      <c r="E591" s="83"/>
      <c r="F591" s="83"/>
      <c r="G591" s="83"/>
      <c r="H591" s="84"/>
      <c r="I591" s="84"/>
      <c r="J591" s="84"/>
      <c r="K591" s="84"/>
      <c r="L591" s="84"/>
      <c r="M591" s="84"/>
      <c r="N591" s="84"/>
    </row>
    <row r="592" spans="2:14">
      <c r="B592" s="82"/>
      <c r="C592" s="83"/>
      <c r="D592" s="83"/>
      <c r="E592" s="83"/>
      <c r="F592" s="83"/>
      <c r="G592" s="83"/>
      <c r="H592" s="84"/>
      <c r="I592" s="84"/>
      <c r="J592" s="84"/>
      <c r="K592" s="84"/>
      <c r="L592" s="84"/>
      <c r="M592" s="84"/>
      <c r="N592" s="84"/>
    </row>
    <row r="593" spans="2:14">
      <c r="B593" s="82"/>
      <c r="C593" s="83"/>
      <c r="D593" s="83"/>
      <c r="E593" s="83"/>
      <c r="F593" s="83"/>
      <c r="G593" s="83"/>
      <c r="H593" s="84"/>
      <c r="I593" s="84"/>
      <c r="J593" s="84"/>
      <c r="K593" s="84"/>
      <c r="L593" s="84"/>
      <c r="M593" s="84"/>
      <c r="N593" s="84"/>
    </row>
    <row r="594" spans="2:14">
      <c r="B594" s="82"/>
      <c r="C594" s="83"/>
      <c r="D594" s="83"/>
      <c r="E594" s="83"/>
      <c r="F594" s="83"/>
      <c r="G594" s="83"/>
      <c r="H594" s="84"/>
      <c r="I594" s="84"/>
      <c r="J594" s="84"/>
      <c r="K594" s="84"/>
      <c r="L594" s="84"/>
      <c r="M594" s="84"/>
      <c r="N594" s="84"/>
    </row>
    <row r="595" spans="2:14">
      <c r="B595" s="82"/>
      <c r="C595" s="83"/>
      <c r="D595" s="83"/>
      <c r="E595" s="83"/>
      <c r="F595" s="83"/>
      <c r="G595" s="83"/>
      <c r="H595" s="84"/>
      <c r="I595" s="84"/>
      <c r="J595" s="84"/>
      <c r="K595" s="84"/>
      <c r="L595" s="84"/>
      <c r="M595" s="84"/>
      <c r="N595" s="84"/>
    </row>
    <row r="596" spans="2:14">
      <c r="B596" s="82"/>
      <c r="C596" s="83"/>
      <c r="D596" s="83"/>
      <c r="E596" s="83"/>
      <c r="F596" s="83"/>
      <c r="G596" s="83"/>
      <c r="H596" s="84"/>
      <c r="I596" s="84"/>
      <c r="J596" s="84"/>
      <c r="K596" s="84"/>
      <c r="L596" s="84"/>
      <c r="M596" s="84"/>
      <c r="N596" s="84"/>
    </row>
    <row r="597" spans="2:14">
      <c r="B597" s="82"/>
      <c r="C597" s="83"/>
      <c r="D597" s="83"/>
      <c r="E597" s="83"/>
      <c r="F597" s="83"/>
      <c r="G597" s="83"/>
      <c r="H597" s="84"/>
      <c r="I597" s="84"/>
      <c r="J597" s="84"/>
      <c r="K597" s="84"/>
      <c r="L597" s="84"/>
      <c r="M597" s="84"/>
      <c r="N597" s="84"/>
    </row>
    <row r="598" spans="2:14">
      <c r="B598" s="82"/>
      <c r="C598" s="83"/>
      <c r="D598" s="83"/>
      <c r="E598" s="83"/>
      <c r="F598" s="83"/>
      <c r="G598" s="83"/>
      <c r="H598" s="84"/>
      <c r="I598" s="84"/>
      <c r="J598" s="84"/>
      <c r="K598" s="84"/>
      <c r="L598" s="84"/>
      <c r="M598" s="84"/>
      <c r="N598" s="84"/>
    </row>
    <row r="599" spans="2:14">
      <c r="B599" s="82"/>
      <c r="C599" s="83"/>
      <c r="D599" s="83"/>
      <c r="E599" s="83"/>
      <c r="F599" s="83"/>
      <c r="G599" s="83"/>
      <c r="H599" s="84"/>
      <c r="I599" s="84"/>
      <c r="J599" s="84"/>
      <c r="K599" s="84"/>
      <c r="L599" s="84"/>
      <c r="M599" s="84"/>
      <c r="N599" s="84"/>
    </row>
    <row r="600" spans="2:14">
      <c r="B600" s="82"/>
      <c r="C600" s="83"/>
      <c r="D600" s="83"/>
      <c r="E600" s="83"/>
      <c r="F600" s="83"/>
      <c r="G600" s="83"/>
      <c r="H600" s="84"/>
      <c r="I600" s="84"/>
      <c r="J600" s="84"/>
      <c r="K600" s="84"/>
      <c r="L600" s="84"/>
      <c r="M600" s="84"/>
      <c r="N600" s="84"/>
    </row>
    <row r="601" spans="2:14">
      <c r="B601" s="82"/>
      <c r="C601" s="83"/>
      <c r="D601" s="83"/>
      <c r="E601" s="83"/>
      <c r="F601" s="83"/>
      <c r="G601" s="83"/>
      <c r="H601" s="84"/>
      <c r="I601" s="84"/>
      <c r="J601" s="84"/>
      <c r="K601" s="84"/>
      <c r="L601" s="84"/>
      <c r="M601" s="84"/>
      <c r="N601" s="84"/>
    </row>
    <row r="602" spans="2:14">
      <c r="B602" s="82"/>
      <c r="C602" s="83"/>
      <c r="D602" s="83"/>
      <c r="E602" s="83"/>
      <c r="F602" s="83"/>
      <c r="G602" s="83"/>
      <c r="H602" s="84"/>
      <c r="I602" s="84"/>
      <c r="J602" s="84"/>
      <c r="K602" s="84"/>
      <c r="L602" s="84"/>
      <c r="M602" s="84"/>
      <c r="N602" s="84"/>
    </row>
    <row r="603" spans="2:14">
      <c r="B603" s="82"/>
      <c r="C603" s="83"/>
      <c r="D603" s="83"/>
      <c r="E603" s="83"/>
      <c r="F603" s="83"/>
      <c r="G603" s="83"/>
      <c r="H603" s="84"/>
      <c r="I603" s="84"/>
      <c r="J603" s="84"/>
      <c r="K603" s="84"/>
      <c r="L603" s="84"/>
      <c r="M603" s="84"/>
      <c r="N603" s="84"/>
    </row>
    <row r="604" spans="2:14">
      <c r="B604" s="82"/>
      <c r="C604" s="83"/>
      <c r="D604" s="83"/>
      <c r="E604" s="83"/>
      <c r="F604" s="83"/>
      <c r="G604" s="83"/>
      <c r="H604" s="84"/>
      <c r="I604" s="84"/>
      <c r="J604" s="84"/>
      <c r="K604" s="84"/>
      <c r="L604" s="84"/>
      <c r="M604" s="84"/>
      <c r="N604" s="84"/>
    </row>
    <row r="605" spans="2:14">
      <c r="B605" s="82"/>
      <c r="C605" s="83"/>
      <c r="D605" s="83"/>
      <c r="E605" s="83"/>
      <c r="F605" s="83"/>
      <c r="G605" s="83"/>
      <c r="H605" s="84"/>
      <c r="I605" s="84"/>
      <c r="J605" s="84"/>
      <c r="K605" s="84"/>
      <c r="L605" s="84"/>
      <c r="M605" s="84"/>
      <c r="N605" s="84"/>
    </row>
    <row r="606" spans="2:14">
      <c r="B606" s="82"/>
      <c r="C606" s="83"/>
      <c r="D606" s="83"/>
      <c r="E606" s="83"/>
      <c r="F606" s="83"/>
      <c r="G606" s="83"/>
      <c r="H606" s="84"/>
      <c r="I606" s="84"/>
      <c r="J606" s="84"/>
      <c r="K606" s="84"/>
      <c r="L606" s="84"/>
      <c r="M606" s="84"/>
      <c r="N606" s="84"/>
    </row>
    <row r="607" spans="2:14">
      <c r="B607" s="82"/>
      <c r="C607" s="83"/>
      <c r="D607" s="83"/>
      <c r="E607" s="83"/>
      <c r="F607" s="83"/>
      <c r="G607" s="83"/>
      <c r="H607" s="84"/>
      <c r="I607" s="84"/>
      <c r="J607" s="84"/>
      <c r="K607" s="84"/>
      <c r="L607" s="84"/>
      <c r="M607" s="84"/>
      <c r="N607" s="84"/>
    </row>
    <row r="608" spans="2:14">
      <c r="B608" s="82"/>
      <c r="C608" s="83"/>
      <c r="D608" s="83"/>
      <c r="E608" s="83"/>
      <c r="F608" s="83"/>
      <c r="G608" s="83"/>
      <c r="H608" s="84"/>
      <c r="I608" s="84"/>
      <c r="J608" s="84"/>
      <c r="K608" s="84"/>
      <c r="L608" s="84"/>
      <c r="M608" s="84"/>
      <c r="N608" s="84"/>
    </row>
    <row r="609" spans="2:14">
      <c r="B609" s="82"/>
      <c r="C609" s="83"/>
      <c r="D609" s="83"/>
      <c r="E609" s="83"/>
      <c r="F609" s="83"/>
      <c r="G609" s="83"/>
      <c r="H609" s="84"/>
      <c r="I609" s="84"/>
      <c r="J609" s="84"/>
      <c r="K609" s="84"/>
      <c r="L609" s="84"/>
      <c r="M609" s="84"/>
      <c r="N609" s="84"/>
    </row>
    <row r="610" spans="2:14">
      <c r="B610" s="82"/>
      <c r="C610" s="83"/>
      <c r="D610" s="83"/>
      <c r="E610" s="83"/>
      <c r="F610" s="83"/>
      <c r="G610" s="83"/>
      <c r="H610" s="84"/>
      <c r="I610" s="84"/>
      <c r="J610" s="84"/>
      <c r="K610" s="84"/>
      <c r="L610" s="84"/>
      <c r="M610" s="84"/>
      <c r="N610" s="84"/>
    </row>
    <row r="611" spans="2:14">
      <c r="B611" s="82"/>
      <c r="C611" s="83"/>
      <c r="D611" s="83"/>
      <c r="E611" s="83"/>
      <c r="F611" s="83"/>
      <c r="G611" s="83"/>
      <c r="H611" s="84"/>
      <c r="I611" s="84"/>
      <c r="J611" s="84"/>
      <c r="K611" s="84"/>
      <c r="L611" s="84"/>
      <c r="M611" s="84"/>
      <c r="N611" s="84"/>
    </row>
    <row r="612" spans="2:14">
      <c r="B612" s="82"/>
      <c r="C612" s="83"/>
      <c r="D612" s="83"/>
      <c r="E612" s="83"/>
      <c r="F612" s="83"/>
      <c r="G612" s="83"/>
      <c r="H612" s="84"/>
      <c r="I612" s="84"/>
      <c r="J612" s="84"/>
      <c r="K612" s="84"/>
      <c r="L612" s="84"/>
      <c r="M612" s="84"/>
      <c r="N612" s="84"/>
    </row>
    <row r="613" spans="2:14">
      <c r="B613" s="82"/>
      <c r="C613" s="83"/>
      <c r="D613" s="83"/>
      <c r="E613" s="83"/>
      <c r="F613" s="83"/>
      <c r="G613" s="83"/>
      <c r="H613" s="84"/>
      <c r="I613" s="84"/>
      <c r="J613" s="84"/>
      <c r="K613" s="84"/>
      <c r="L613" s="84"/>
      <c r="M613" s="84"/>
      <c r="N613" s="84"/>
    </row>
    <row r="614" spans="2:14">
      <c r="B614" s="82"/>
      <c r="C614" s="83"/>
      <c r="D614" s="83"/>
      <c r="E614" s="83"/>
      <c r="F614" s="83"/>
      <c r="G614" s="83"/>
      <c r="H614" s="84"/>
      <c r="I614" s="84"/>
      <c r="J614" s="84"/>
      <c r="K614" s="84"/>
      <c r="L614" s="84"/>
      <c r="M614" s="84"/>
      <c r="N614" s="84"/>
    </row>
    <row r="615" spans="2:14">
      <c r="B615" s="82"/>
      <c r="C615" s="83"/>
      <c r="D615" s="83"/>
      <c r="E615" s="83"/>
      <c r="F615" s="83"/>
      <c r="G615" s="83"/>
      <c r="H615" s="84"/>
      <c r="I615" s="84"/>
      <c r="J615" s="84"/>
      <c r="K615" s="84"/>
      <c r="L615" s="84"/>
      <c r="M615" s="84"/>
      <c r="N615" s="84"/>
    </row>
    <row r="616" spans="2:14">
      <c r="B616" s="82"/>
      <c r="C616" s="83"/>
      <c r="D616" s="83"/>
      <c r="E616" s="83"/>
      <c r="F616" s="83"/>
      <c r="G616" s="83"/>
      <c r="H616" s="84"/>
      <c r="I616" s="84"/>
      <c r="J616" s="84"/>
      <c r="K616" s="84"/>
      <c r="L616" s="84"/>
      <c r="M616" s="84"/>
      <c r="N616" s="84"/>
    </row>
    <row r="617" spans="2:14"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</row>
    <row r="618" spans="2:14"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</row>
    <row r="619" spans="2:14"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</row>
    <row r="620" spans="2:14"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</row>
    <row r="621" spans="2:14"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</row>
    <row r="622" spans="2:14"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</row>
    <row r="623" spans="2:14"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</row>
    <row r="624" spans="2:14"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</row>
    <row r="625" spans="2:14"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</row>
    <row r="626" spans="2:14"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</row>
    <row r="627" spans="2:14"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</row>
    <row r="628" spans="2:14"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</row>
    <row r="629" spans="2:14"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</row>
    <row r="630" spans="2:14"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</row>
    <row r="631" spans="2:14"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</row>
    <row r="632" spans="2:14"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</row>
    <row r="633" spans="2:14"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</row>
    <row r="634" spans="2:14"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</row>
    <row r="635" spans="2:14"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</row>
    <row r="636" spans="2:14"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</row>
    <row r="637" spans="2:14"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</row>
    <row r="638" spans="2:14"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</row>
    <row r="639" spans="2:14"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</row>
    <row r="640" spans="2:14"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</row>
    <row r="641" spans="2:14"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</row>
    <row r="642" spans="2:14"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</row>
    <row r="643" spans="2:14"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</row>
    <row r="644" spans="2:14"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</row>
    <row r="645" spans="2:14"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</row>
    <row r="646" spans="2:14"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</row>
    <row r="647" spans="2:14"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</row>
    <row r="648" spans="2:14"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</row>
    <row r="649" spans="2:14"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</row>
    <row r="650" spans="2:14"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</row>
    <row r="651" spans="2:14"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</row>
    <row r="652" spans="2:14"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</row>
    <row r="653" spans="2:14"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</row>
    <row r="654" spans="2:14"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</row>
    <row r="655" spans="2:14"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</row>
    <row r="656" spans="2:14"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</row>
    <row r="657" spans="2:14"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</row>
    <row r="658" spans="2:14"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</row>
    <row r="659" spans="2:14"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</row>
    <row r="660" spans="2:14"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</row>
    <row r="661" spans="2:14"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</row>
    <row r="662" spans="2:14"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</row>
    <row r="663" spans="2:14"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</row>
    <row r="664" spans="2:14"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</row>
    <row r="665" spans="2:14"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</row>
    <row r="666" spans="2:14"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</row>
    <row r="667" spans="2:14"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</row>
    <row r="668" spans="2:14"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</row>
    <row r="669" spans="2:14"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</row>
    <row r="670" spans="2:14"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</row>
    <row r="671" spans="2:14"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</row>
    <row r="672" spans="2:14"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</row>
    <row r="673" spans="2:14"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</row>
    <row r="674" spans="2:14"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</row>
    <row r="675" spans="2:14"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</row>
    <row r="676" spans="2:14"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</row>
    <row r="677" spans="2:14"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</row>
    <row r="678" spans="2:14"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</row>
    <row r="679" spans="2:14"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</row>
    <row r="680" spans="2:14"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</row>
    <row r="681" spans="2:14"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</row>
    <row r="682" spans="2:14"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</row>
    <row r="683" spans="2:14"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</row>
    <row r="684" spans="2:14"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</row>
    <row r="685" spans="2:14"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</row>
    <row r="686" spans="2:14"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</row>
    <row r="687" spans="2:14"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</row>
    <row r="688" spans="2:14"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</row>
    <row r="689" spans="2:14"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</row>
    <row r="690" spans="2:14"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</row>
    <row r="691" spans="2:14"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</row>
    <row r="692" spans="2:14"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</row>
    <row r="693" spans="2:14"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</row>
    <row r="694" spans="2:14"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</row>
    <row r="695" spans="2:14"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</row>
    <row r="696" spans="2:14"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</row>
    <row r="697" spans="2:14"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</row>
    <row r="698" spans="2:14"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</row>
    <row r="699" spans="2:14"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</row>
    <row r="700" spans="2:14"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</row>
    <row r="701" spans="2:14"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</row>
    <row r="702" spans="2:14"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</row>
    <row r="703" spans="2:14"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</row>
    <row r="704" spans="2:14"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</row>
    <row r="705" spans="2:14"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</row>
    <row r="706" spans="2:14"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</row>
    <row r="707" spans="2:14"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</row>
    <row r="708" spans="2:14"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</row>
    <row r="709" spans="2:14"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</row>
    <row r="710" spans="2:14"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</row>
    <row r="711" spans="2:14"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</row>
    <row r="712" spans="2:14"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</row>
    <row r="713" spans="2:14"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</row>
    <row r="714" spans="2:14"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</row>
    <row r="715" spans="2:14"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</row>
    <row r="716" spans="2:14"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</row>
    <row r="717" spans="2:14"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</row>
    <row r="718" spans="2:14"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</row>
    <row r="719" spans="2:14"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</row>
    <row r="720" spans="2:14"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</row>
    <row r="721" spans="2:14"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</row>
    <row r="722" spans="2:14"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</row>
    <row r="723" spans="2:14"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</row>
    <row r="724" spans="2:14"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</row>
    <row r="725" spans="2:14"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</row>
    <row r="726" spans="2:14"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</row>
    <row r="727" spans="2:14"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</row>
    <row r="728" spans="2:14"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</row>
    <row r="729" spans="2:14"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</row>
    <row r="730" spans="2:14"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</row>
    <row r="731" spans="2:14"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</row>
    <row r="732" spans="2:14"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</row>
    <row r="733" spans="2:14"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</row>
    <row r="734" spans="2:14"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</row>
    <row r="735" spans="2:14"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</row>
    <row r="736" spans="2:14"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</row>
    <row r="737" spans="2:14"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</row>
    <row r="738" spans="2:14"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</row>
    <row r="739" spans="2:14"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</row>
    <row r="740" spans="2:14"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</row>
    <row r="741" spans="2:14"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</row>
    <row r="742" spans="2:14">
      <c r="B742" s="82"/>
      <c r="C742" s="83"/>
      <c r="D742" s="83"/>
      <c r="E742" s="83"/>
      <c r="F742" s="83"/>
      <c r="G742" s="83"/>
      <c r="H742" s="84"/>
      <c r="I742" s="84"/>
      <c r="J742" s="84"/>
      <c r="K742" s="84"/>
      <c r="L742" s="84"/>
      <c r="M742" s="84"/>
      <c r="N742" s="84"/>
    </row>
    <row r="743" spans="2:14">
      <c r="B743" s="82"/>
      <c r="C743" s="83"/>
      <c r="D743" s="83"/>
      <c r="E743" s="83"/>
      <c r="F743" s="83"/>
      <c r="G743" s="83"/>
      <c r="H743" s="84"/>
      <c r="I743" s="84"/>
      <c r="J743" s="84"/>
      <c r="K743" s="84"/>
      <c r="L743" s="84"/>
      <c r="M743" s="84"/>
      <c r="N743" s="84"/>
    </row>
    <row r="744" spans="2:14">
      <c r="B744" s="82"/>
      <c r="C744" s="83"/>
      <c r="D744" s="83"/>
      <c r="E744" s="83"/>
      <c r="F744" s="83"/>
      <c r="G744" s="83"/>
      <c r="H744" s="84"/>
      <c r="I744" s="84"/>
      <c r="J744" s="84"/>
      <c r="K744" s="84"/>
      <c r="L744" s="84"/>
      <c r="M744" s="84"/>
      <c r="N744" s="84"/>
    </row>
    <row r="745" spans="2:14">
      <c r="B745" s="82"/>
      <c r="C745" s="83"/>
      <c r="D745" s="83"/>
      <c r="E745" s="83"/>
      <c r="F745" s="83"/>
      <c r="G745" s="83"/>
      <c r="H745" s="84"/>
      <c r="I745" s="84"/>
      <c r="J745" s="84"/>
      <c r="K745" s="84"/>
      <c r="L745" s="84"/>
      <c r="M745" s="84"/>
      <c r="N745" s="84"/>
    </row>
    <row r="746" spans="2:14">
      <c r="B746" s="82"/>
      <c r="C746" s="83"/>
      <c r="D746" s="83"/>
      <c r="E746" s="83"/>
      <c r="F746" s="83"/>
      <c r="G746" s="83"/>
      <c r="H746" s="84"/>
      <c r="I746" s="84"/>
      <c r="J746" s="84"/>
      <c r="K746" s="84"/>
      <c r="L746" s="84"/>
      <c r="M746" s="84"/>
      <c r="N746" s="84"/>
    </row>
    <row r="747" spans="2:14">
      <c r="B747" s="82"/>
      <c r="C747" s="83"/>
      <c r="D747" s="83"/>
      <c r="E747" s="83"/>
      <c r="F747" s="83"/>
      <c r="G747" s="83"/>
      <c r="H747" s="84"/>
      <c r="I747" s="84"/>
      <c r="J747" s="84"/>
      <c r="K747" s="84"/>
      <c r="L747" s="84"/>
      <c r="M747" s="84"/>
      <c r="N747" s="84"/>
    </row>
    <row r="748" spans="2:14">
      <c r="B748" s="82"/>
      <c r="C748" s="83"/>
      <c r="D748" s="83"/>
      <c r="E748" s="83"/>
      <c r="F748" s="83"/>
      <c r="G748" s="83"/>
      <c r="H748" s="84"/>
      <c r="I748" s="84"/>
      <c r="J748" s="84"/>
      <c r="K748" s="84"/>
      <c r="L748" s="84"/>
      <c r="M748" s="84"/>
      <c r="N748" s="84"/>
    </row>
    <row r="749" spans="2:14">
      <c r="B749" s="82"/>
      <c r="C749" s="83"/>
      <c r="D749" s="83"/>
      <c r="E749" s="83"/>
      <c r="F749" s="83"/>
      <c r="G749" s="83"/>
      <c r="H749" s="84"/>
      <c r="I749" s="84"/>
      <c r="J749" s="84"/>
      <c r="K749" s="84"/>
      <c r="L749" s="84"/>
      <c r="M749" s="84"/>
      <c r="N749" s="84"/>
    </row>
    <row r="750" spans="2:14">
      <c r="B750" s="82"/>
      <c r="C750" s="83"/>
      <c r="D750" s="83"/>
      <c r="E750" s="83"/>
      <c r="F750" s="83"/>
      <c r="G750" s="83"/>
      <c r="H750" s="84"/>
      <c r="I750" s="84"/>
      <c r="J750" s="84"/>
      <c r="K750" s="84"/>
      <c r="L750" s="84"/>
      <c r="M750" s="84"/>
      <c r="N750" s="84"/>
    </row>
    <row r="751" spans="2:14">
      <c r="B751" s="82"/>
      <c r="C751" s="83"/>
      <c r="D751" s="83"/>
      <c r="E751" s="83"/>
      <c r="F751" s="83"/>
      <c r="G751" s="83"/>
      <c r="H751" s="84"/>
      <c r="I751" s="84"/>
      <c r="J751" s="84"/>
      <c r="K751" s="84"/>
      <c r="L751" s="84"/>
      <c r="M751" s="84"/>
      <c r="N751" s="84"/>
    </row>
    <row r="752" spans="2:14">
      <c r="B752" s="82"/>
      <c r="C752" s="83"/>
      <c r="D752" s="83"/>
      <c r="E752" s="83"/>
      <c r="F752" s="83"/>
      <c r="G752" s="83"/>
      <c r="H752" s="84"/>
      <c r="I752" s="84"/>
      <c r="J752" s="84"/>
      <c r="K752" s="84"/>
      <c r="L752" s="84"/>
      <c r="M752" s="84"/>
      <c r="N752" s="84"/>
    </row>
    <row r="753" spans="2:14">
      <c r="B753" s="82"/>
      <c r="C753" s="83"/>
      <c r="D753" s="83"/>
      <c r="E753" s="83"/>
      <c r="F753" s="83"/>
      <c r="G753" s="83"/>
      <c r="H753" s="84"/>
      <c r="I753" s="84"/>
      <c r="J753" s="84"/>
      <c r="K753" s="84"/>
      <c r="L753" s="84"/>
      <c r="M753" s="84"/>
      <c r="N753" s="84"/>
    </row>
    <row r="754" spans="2:14">
      <c r="B754" s="82"/>
      <c r="C754" s="83"/>
      <c r="D754" s="83"/>
      <c r="E754" s="83"/>
      <c r="F754" s="83"/>
      <c r="G754" s="83"/>
      <c r="H754" s="84"/>
      <c r="I754" s="84"/>
      <c r="J754" s="84"/>
      <c r="K754" s="84"/>
      <c r="L754" s="84"/>
      <c r="M754" s="84"/>
      <c r="N754" s="84"/>
    </row>
    <row r="755" spans="2:14">
      <c r="B755" s="82"/>
      <c r="C755" s="83"/>
      <c r="D755" s="83"/>
      <c r="E755" s="83"/>
      <c r="F755" s="83"/>
      <c r="G755" s="83"/>
      <c r="H755" s="84"/>
      <c r="I755" s="84"/>
      <c r="J755" s="84"/>
      <c r="K755" s="84"/>
      <c r="L755" s="84"/>
      <c r="M755" s="84"/>
      <c r="N755" s="84"/>
    </row>
    <row r="756" spans="2:14">
      <c r="B756" s="82"/>
      <c r="C756" s="83"/>
      <c r="D756" s="83"/>
      <c r="E756" s="83"/>
      <c r="F756" s="83"/>
      <c r="G756" s="83"/>
      <c r="H756" s="84"/>
      <c r="I756" s="84"/>
      <c r="J756" s="84"/>
      <c r="K756" s="84"/>
      <c r="L756" s="84"/>
      <c r="M756" s="84"/>
      <c r="N756" s="84"/>
    </row>
    <row r="757" spans="2:14">
      <c r="B757" s="82"/>
      <c r="C757" s="83"/>
      <c r="D757" s="83"/>
      <c r="E757" s="83"/>
      <c r="F757" s="83"/>
      <c r="G757" s="83"/>
      <c r="H757" s="84"/>
      <c r="I757" s="84"/>
      <c r="J757" s="84"/>
      <c r="K757" s="84"/>
      <c r="L757" s="84"/>
      <c r="M757" s="84"/>
      <c r="N757" s="84"/>
    </row>
    <row r="758" spans="2:14">
      <c r="B758" s="82"/>
      <c r="C758" s="83"/>
      <c r="D758" s="83"/>
      <c r="E758" s="83"/>
      <c r="F758" s="83"/>
      <c r="G758" s="83"/>
      <c r="H758" s="84"/>
      <c r="I758" s="84"/>
      <c r="J758" s="84"/>
      <c r="K758" s="84"/>
      <c r="L758" s="84"/>
      <c r="M758" s="84"/>
      <c r="N758" s="84"/>
    </row>
    <row r="759" spans="2:14">
      <c r="B759" s="82"/>
      <c r="C759" s="83"/>
      <c r="D759" s="83"/>
      <c r="E759" s="83"/>
      <c r="F759" s="83"/>
      <c r="G759" s="83"/>
      <c r="H759" s="84"/>
      <c r="I759" s="84"/>
      <c r="J759" s="84"/>
      <c r="K759" s="84"/>
      <c r="L759" s="84"/>
      <c r="M759" s="84"/>
      <c r="N759" s="84"/>
    </row>
    <row r="760" spans="2:14">
      <c r="B760" s="82"/>
      <c r="C760" s="83"/>
      <c r="D760" s="83"/>
      <c r="E760" s="83"/>
      <c r="F760" s="83"/>
      <c r="G760" s="83"/>
      <c r="H760" s="84"/>
      <c r="I760" s="84"/>
      <c r="J760" s="84"/>
      <c r="K760" s="84"/>
      <c r="L760" s="84"/>
      <c r="M760" s="84"/>
      <c r="N760" s="84"/>
    </row>
    <row r="761" spans="2:14">
      <c r="B761" s="82"/>
      <c r="C761" s="83"/>
      <c r="D761" s="83"/>
      <c r="E761" s="83"/>
      <c r="F761" s="83"/>
      <c r="G761" s="83"/>
      <c r="H761" s="84"/>
      <c r="I761" s="84"/>
      <c r="J761" s="84"/>
      <c r="K761" s="84"/>
      <c r="L761" s="84"/>
      <c r="M761" s="84"/>
      <c r="N761" s="84"/>
    </row>
    <row r="762" spans="2:14">
      <c r="B762" s="82"/>
      <c r="C762" s="83"/>
      <c r="D762" s="83"/>
      <c r="E762" s="83"/>
      <c r="F762" s="83"/>
      <c r="G762" s="83"/>
      <c r="H762" s="84"/>
      <c r="I762" s="84"/>
      <c r="J762" s="84"/>
      <c r="K762" s="84"/>
      <c r="L762" s="84"/>
      <c r="M762" s="84"/>
      <c r="N762" s="84"/>
    </row>
    <row r="763" spans="2:14">
      <c r="B763" s="82"/>
      <c r="C763" s="83"/>
      <c r="D763" s="83"/>
      <c r="E763" s="83"/>
      <c r="F763" s="83"/>
      <c r="G763" s="83"/>
      <c r="H763" s="84"/>
      <c r="I763" s="84"/>
      <c r="J763" s="84"/>
      <c r="K763" s="84"/>
      <c r="L763" s="84"/>
      <c r="M763" s="84"/>
      <c r="N763" s="84"/>
    </row>
    <row r="764" spans="2:14">
      <c r="B764" s="82"/>
      <c r="C764" s="83"/>
      <c r="D764" s="83"/>
      <c r="E764" s="83"/>
      <c r="F764" s="83"/>
      <c r="G764" s="83"/>
      <c r="H764" s="84"/>
      <c r="I764" s="84"/>
      <c r="J764" s="84"/>
      <c r="K764" s="84"/>
      <c r="L764" s="84"/>
      <c r="M764" s="84"/>
      <c r="N764" s="84"/>
    </row>
    <row r="765" spans="2:14">
      <c r="B765" s="82"/>
      <c r="C765" s="83"/>
      <c r="D765" s="83"/>
      <c r="E765" s="83"/>
      <c r="F765" s="83"/>
      <c r="G765" s="83"/>
      <c r="H765" s="84"/>
      <c r="I765" s="84"/>
      <c r="J765" s="84"/>
      <c r="K765" s="84"/>
      <c r="L765" s="84"/>
      <c r="M765" s="84"/>
      <c r="N765" s="84"/>
    </row>
    <row r="766" spans="2:14">
      <c r="B766" s="82"/>
      <c r="C766" s="83"/>
      <c r="D766" s="83"/>
      <c r="E766" s="83"/>
      <c r="F766" s="83"/>
      <c r="G766" s="83"/>
      <c r="H766" s="84"/>
      <c r="I766" s="84"/>
      <c r="J766" s="84"/>
      <c r="K766" s="84"/>
      <c r="L766" s="84"/>
      <c r="M766" s="84"/>
      <c r="N766" s="84"/>
    </row>
    <row r="767" spans="2:14">
      <c r="B767" s="82"/>
      <c r="C767" s="83"/>
      <c r="D767" s="83"/>
      <c r="E767" s="83"/>
      <c r="F767" s="83"/>
      <c r="G767" s="83"/>
      <c r="H767" s="84"/>
      <c r="I767" s="84"/>
      <c r="J767" s="84"/>
      <c r="K767" s="84"/>
      <c r="L767" s="84"/>
      <c r="M767" s="84"/>
      <c r="N767" s="84"/>
    </row>
    <row r="768" spans="2:14">
      <c r="B768" s="82"/>
      <c r="C768" s="83"/>
      <c r="D768" s="83"/>
      <c r="E768" s="83"/>
      <c r="F768" s="83"/>
      <c r="G768" s="83"/>
      <c r="H768" s="84"/>
      <c r="I768" s="84"/>
      <c r="J768" s="84"/>
      <c r="K768" s="84"/>
      <c r="L768" s="84"/>
      <c r="M768" s="84"/>
      <c r="N768" s="84"/>
    </row>
    <row r="769" spans="2:14">
      <c r="B769" s="82"/>
      <c r="C769" s="83"/>
      <c r="D769" s="83"/>
      <c r="E769" s="83"/>
      <c r="F769" s="83"/>
      <c r="G769" s="83"/>
      <c r="H769" s="84"/>
      <c r="I769" s="84"/>
      <c r="J769" s="84"/>
      <c r="K769" s="84"/>
      <c r="L769" s="84"/>
      <c r="M769" s="84"/>
      <c r="N769" s="84"/>
    </row>
    <row r="770" spans="2:14">
      <c r="B770" s="82"/>
      <c r="C770" s="83"/>
      <c r="D770" s="83"/>
      <c r="E770" s="83"/>
      <c r="F770" s="83"/>
      <c r="G770" s="83"/>
      <c r="H770" s="84"/>
      <c r="I770" s="84"/>
      <c r="J770" s="84"/>
      <c r="K770" s="84"/>
      <c r="L770" s="84"/>
      <c r="M770" s="84"/>
      <c r="N770" s="84"/>
    </row>
    <row r="771" spans="2:14">
      <c r="B771" s="82"/>
      <c r="C771" s="83"/>
      <c r="D771" s="83"/>
      <c r="E771" s="83"/>
      <c r="F771" s="83"/>
      <c r="G771" s="83"/>
      <c r="H771" s="84"/>
      <c r="I771" s="84"/>
      <c r="J771" s="84"/>
      <c r="K771" s="84"/>
      <c r="L771" s="84"/>
      <c r="M771" s="84"/>
      <c r="N771" s="84"/>
    </row>
    <row r="772" spans="2:14">
      <c r="B772" s="82"/>
      <c r="C772" s="83"/>
      <c r="D772" s="83"/>
      <c r="E772" s="83"/>
      <c r="F772" s="83"/>
      <c r="G772" s="83"/>
      <c r="H772" s="84"/>
      <c r="I772" s="84"/>
      <c r="J772" s="84"/>
      <c r="K772" s="84"/>
      <c r="L772" s="84"/>
      <c r="M772" s="84"/>
      <c r="N772" s="84"/>
    </row>
    <row r="773" spans="2:14">
      <c r="B773" s="82"/>
      <c r="C773" s="83"/>
      <c r="D773" s="83"/>
      <c r="E773" s="83"/>
      <c r="F773" s="83"/>
      <c r="G773" s="83"/>
      <c r="H773" s="84"/>
      <c r="I773" s="84"/>
      <c r="J773" s="84"/>
      <c r="K773" s="84"/>
      <c r="L773" s="84"/>
      <c r="M773" s="84"/>
      <c r="N773" s="84"/>
    </row>
    <row r="774" spans="2:14">
      <c r="B774" s="82"/>
      <c r="C774" s="83"/>
      <c r="D774" s="83"/>
      <c r="E774" s="83"/>
      <c r="F774" s="83"/>
      <c r="G774" s="83"/>
      <c r="H774" s="84"/>
      <c r="I774" s="84"/>
      <c r="J774" s="84"/>
      <c r="K774" s="84"/>
      <c r="L774" s="84"/>
      <c r="M774" s="84"/>
      <c r="N774" s="84"/>
    </row>
    <row r="775" spans="2:14">
      <c r="B775" s="82"/>
      <c r="C775" s="83"/>
      <c r="D775" s="83"/>
      <c r="E775" s="83"/>
      <c r="F775" s="83"/>
      <c r="G775" s="83"/>
      <c r="H775" s="84"/>
      <c r="I775" s="84"/>
      <c r="J775" s="84"/>
      <c r="K775" s="84"/>
      <c r="L775" s="84"/>
      <c r="M775" s="84"/>
      <c r="N775" s="84"/>
    </row>
    <row r="776" spans="2:14">
      <c r="B776" s="82"/>
      <c r="C776" s="83"/>
      <c r="D776" s="83"/>
      <c r="E776" s="83"/>
      <c r="F776" s="83"/>
      <c r="G776" s="83"/>
      <c r="H776" s="84"/>
      <c r="I776" s="84"/>
      <c r="J776" s="84"/>
      <c r="K776" s="84"/>
      <c r="L776" s="84"/>
      <c r="M776" s="84"/>
      <c r="N776" s="84"/>
    </row>
    <row r="777" spans="2:14">
      <c r="B777" s="82"/>
      <c r="C777" s="83"/>
      <c r="D777" s="83"/>
      <c r="E777" s="83"/>
      <c r="F777" s="83"/>
      <c r="G777" s="83"/>
      <c r="H777" s="84"/>
      <c r="I777" s="84"/>
      <c r="J777" s="84"/>
      <c r="K777" s="84"/>
      <c r="L777" s="84"/>
      <c r="M777" s="84"/>
      <c r="N777" s="84"/>
    </row>
    <row r="778" spans="2:14">
      <c r="B778" s="82"/>
      <c r="C778" s="83"/>
      <c r="D778" s="83"/>
      <c r="E778" s="83"/>
      <c r="F778" s="83"/>
      <c r="G778" s="83"/>
      <c r="H778" s="84"/>
      <c r="I778" s="84"/>
      <c r="J778" s="84"/>
      <c r="K778" s="84"/>
      <c r="L778" s="84"/>
      <c r="M778" s="84"/>
      <c r="N778" s="84"/>
    </row>
    <row r="779" spans="2:14">
      <c r="B779" s="82"/>
      <c r="C779" s="83"/>
      <c r="D779" s="83"/>
      <c r="E779" s="83"/>
      <c r="F779" s="83"/>
      <c r="G779" s="83"/>
      <c r="H779" s="84"/>
      <c r="I779" s="84"/>
      <c r="J779" s="84"/>
      <c r="K779" s="84"/>
      <c r="L779" s="84"/>
      <c r="M779" s="84"/>
      <c r="N779" s="84"/>
    </row>
    <row r="780" spans="2:14">
      <c r="B780" s="82"/>
      <c r="C780" s="83"/>
      <c r="D780" s="83"/>
      <c r="E780" s="83"/>
      <c r="F780" s="83"/>
      <c r="G780" s="83"/>
      <c r="H780" s="84"/>
      <c r="I780" s="84"/>
      <c r="J780" s="84"/>
      <c r="K780" s="84"/>
      <c r="L780" s="84"/>
      <c r="M780" s="84"/>
      <c r="N780" s="84"/>
    </row>
    <row r="781" spans="2:14">
      <c r="B781" s="82"/>
      <c r="C781" s="83"/>
      <c r="D781" s="83"/>
      <c r="E781" s="83"/>
      <c r="F781" s="83"/>
      <c r="G781" s="83"/>
      <c r="H781" s="84"/>
      <c r="I781" s="84"/>
      <c r="J781" s="84"/>
      <c r="K781" s="84"/>
      <c r="L781" s="84"/>
      <c r="M781" s="84"/>
      <c r="N781" s="84"/>
    </row>
    <row r="782" spans="2:14">
      <c r="B782" s="82"/>
      <c r="C782" s="83"/>
      <c r="D782" s="83"/>
      <c r="E782" s="83"/>
      <c r="F782" s="83"/>
      <c r="G782" s="83"/>
      <c r="H782" s="84"/>
      <c r="I782" s="84"/>
      <c r="J782" s="84"/>
      <c r="K782" s="84"/>
      <c r="L782" s="84"/>
      <c r="M782" s="84"/>
      <c r="N782" s="84"/>
    </row>
    <row r="783" spans="2:14">
      <c r="B783" s="82"/>
      <c r="C783" s="83"/>
      <c r="D783" s="83"/>
      <c r="E783" s="83"/>
      <c r="F783" s="83"/>
      <c r="G783" s="83"/>
      <c r="H783" s="84"/>
      <c r="I783" s="84"/>
      <c r="J783" s="84"/>
      <c r="K783" s="84"/>
      <c r="L783" s="84"/>
      <c r="M783" s="84"/>
      <c r="N783" s="84"/>
    </row>
    <row r="784" spans="2:14">
      <c r="B784" s="82"/>
      <c r="C784" s="83"/>
      <c r="D784" s="83"/>
      <c r="E784" s="83"/>
      <c r="F784" s="83"/>
      <c r="G784" s="83"/>
      <c r="H784" s="84"/>
      <c r="I784" s="84"/>
      <c r="J784" s="84"/>
      <c r="K784" s="84"/>
      <c r="L784" s="84"/>
      <c r="M784" s="84"/>
      <c r="N784" s="84"/>
    </row>
    <row r="785" spans="2:14">
      <c r="B785" s="82"/>
      <c r="C785" s="83"/>
      <c r="D785" s="83"/>
      <c r="E785" s="83"/>
      <c r="F785" s="83"/>
      <c r="G785" s="83"/>
      <c r="H785" s="84"/>
      <c r="I785" s="84"/>
      <c r="J785" s="84"/>
      <c r="K785" s="84"/>
      <c r="L785" s="84"/>
      <c r="M785" s="84"/>
      <c r="N785" s="84"/>
    </row>
    <row r="786" spans="2:14">
      <c r="B786" s="82"/>
      <c r="C786" s="83"/>
      <c r="D786" s="83"/>
      <c r="E786" s="83"/>
      <c r="F786" s="83"/>
      <c r="G786" s="83"/>
      <c r="H786" s="84"/>
      <c r="I786" s="84"/>
      <c r="J786" s="84"/>
      <c r="K786" s="84"/>
      <c r="L786" s="84"/>
      <c r="M786" s="84"/>
      <c r="N786" s="84"/>
    </row>
    <row r="787" spans="2:14">
      <c r="B787" s="82"/>
      <c r="C787" s="83"/>
      <c r="D787" s="83"/>
      <c r="E787" s="83"/>
      <c r="F787" s="83"/>
      <c r="G787" s="83"/>
      <c r="H787" s="84"/>
      <c r="I787" s="84"/>
      <c r="J787" s="84"/>
      <c r="K787" s="84"/>
      <c r="L787" s="84"/>
      <c r="M787" s="84"/>
      <c r="N787" s="84"/>
    </row>
    <row r="788" spans="2:14">
      <c r="B788" s="82"/>
      <c r="C788" s="83"/>
      <c r="D788" s="83"/>
      <c r="E788" s="83"/>
      <c r="F788" s="83"/>
      <c r="G788" s="83"/>
      <c r="H788" s="84"/>
      <c r="I788" s="84"/>
      <c r="J788" s="84"/>
      <c r="K788" s="84"/>
      <c r="L788" s="84"/>
      <c r="M788" s="84"/>
      <c r="N788" s="84"/>
    </row>
    <row r="789" spans="2:14">
      <c r="B789" s="82"/>
      <c r="C789" s="83"/>
      <c r="D789" s="83"/>
      <c r="E789" s="83"/>
      <c r="F789" s="83"/>
      <c r="G789" s="83"/>
      <c r="H789" s="84"/>
      <c r="I789" s="84"/>
      <c r="J789" s="84"/>
      <c r="K789" s="84"/>
      <c r="L789" s="84"/>
      <c r="M789" s="84"/>
      <c r="N789" s="84"/>
    </row>
    <row r="790" spans="2:14">
      <c r="B790" s="82"/>
      <c r="C790" s="83"/>
      <c r="D790" s="83"/>
      <c r="E790" s="83"/>
      <c r="F790" s="83"/>
      <c r="G790" s="83"/>
      <c r="H790" s="84"/>
      <c r="I790" s="84"/>
      <c r="J790" s="84"/>
      <c r="K790" s="84"/>
      <c r="L790" s="84"/>
      <c r="M790" s="84"/>
      <c r="N790" s="84"/>
    </row>
    <row r="791" spans="2:14">
      <c r="B791" s="82"/>
      <c r="C791" s="83"/>
      <c r="D791" s="83"/>
      <c r="E791" s="83"/>
      <c r="F791" s="83"/>
      <c r="G791" s="83"/>
      <c r="H791" s="84"/>
      <c r="I791" s="84"/>
      <c r="J791" s="84"/>
      <c r="K791" s="84"/>
      <c r="L791" s="84"/>
      <c r="M791" s="84"/>
      <c r="N791" s="84"/>
    </row>
    <row r="792" spans="2:14">
      <c r="B792" s="82"/>
      <c r="C792" s="83"/>
      <c r="D792" s="83"/>
      <c r="E792" s="83"/>
      <c r="F792" s="83"/>
      <c r="G792" s="83"/>
      <c r="H792" s="84"/>
      <c r="I792" s="84"/>
      <c r="J792" s="84"/>
      <c r="K792" s="84"/>
      <c r="L792" s="84"/>
      <c r="M792" s="84"/>
      <c r="N792" s="84"/>
    </row>
    <row r="793" spans="2:14">
      <c r="B793" s="82"/>
      <c r="C793" s="83"/>
      <c r="D793" s="83"/>
      <c r="E793" s="83"/>
      <c r="F793" s="83"/>
      <c r="G793" s="83"/>
      <c r="H793" s="84"/>
      <c r="I793" s="84"/>
      <c r="J793" s="84"/>
      <c r="K793" s="84"/>
      <c r="L793" s="84"/>
      <c r="M793" s="84"/>
      <c r="N793" s="84"/>
    </row>
    <row r="794" spans="2:14">
      <c r="B794" s="82"/>
      <c r="C794" s="83"/>
      <c r="D794" s="83"/>
      <c r="E794" s="83"/>
      <c r="F794" s="83"/>
      <c r="G794" s="83"/>
      <c r="H794" s="84"/>
      <c r="I794" s="84"/>
      <c r="J794" s="84"/>
      <c r="K794" s="84"/>
      <c r="L794" s="84"/>
      <c r="M794" s="84"/>
      <c r="N794" s="84"/>
    </row>
    <row r="795" spans="2:14">
      <c r="B795" s="82"/>
      <c r="C795" s="83"/>
      <c r="D795" s="83"/>
      <c r="E795" s="83"/>
      <c r="F795" s="83"/>
      <c r="G795" s="83"/>
      <c r="H795" s="84"/>
      <c r="I795" s="84"/>
      <c r="J795" s="84"/>
      <c r="K795" s="84"/>
      <c r="L795" s="84"/>
      <c r="M795" s="84"/>
      <c r="N795" s="84"/>
    </row>
    <row r="796" spans="2:14">
      <c r="B796" s="82"/>
      <c r="C796" s="83"/>
      <c r="D796" s="83"/>
      <c r="E796" s="83"/>
      <c r="F796" s="83"/>
      <c r="G796" s="83"/>
      <c r="H796" s="84"/>
      <c r="I796" s="84"/>
      <c r="J796" s="84"/>
      <c r="K796" s="84"/>
      <c r="L796" s="84"/>
      <c r="M796" s="84"/>
      <c r="N796" s="84"/>
    </row>
    <row r="797" spans="2:14">
      <c r="B797" s="82"/>
      <c r="C797" s="83"/>
      <c r="D797" s="83"/>
      <c r="E797" s="83"/>
      <c r="F797" s="83"/>
      <c r="G797" s="83"/>
      <c r="H797" s="84"/>
      <c r="I797" s="84"/>
      <c r="J797" s="84"/>
      <c r="K797" s="84"/>
      <c r="L797" s="84"/>
      <c r="M797" s="84"/>
      <c r="N797" s="84"/>
    </row>
    <row r="798" spans="2:14">
      <c r="B798" s="82"/>
      <c r="C798" s="83"/>
      <c r="D798" s="83"/>
      <c r="E798" s="83"/>
      <c r="F798" s="83"/>
      <c r="G798" s="83"/>
      <c r="H798" s="84"/>
      <c r="I798" s="84"/>
      <c r="J798" s="84"/>
      <c r="K798" s="84"/>
      <c r="L798" s="84"/>
      <c r="M798" s="84"/>
      <c r="N798" s="84"/>
    </row>
    <row r="799" spans="2:14">
      <c r="B799" s="82"/>
      <c r="C799" s="83"/>
      <c r="D799" s="83"/>
      <c r="E799" s="83"/>
      <c r="F799" s="83"/>
      <c r="G799" s="83"/>
      <c r="H799" s="84"/>
      <c r="I799" s="84"/>
      <c r="J799" s="84"/>
      <c r="K799" s="84"/>
      <c r="L799" s="84"/>
      <c r="M799" s="84"/>
      <c r="N799" s="84"/>
    </row>
    <row r="800" spans="2:14">
      <c r="B800" s="82"/>
      <c r="C800" s="83"/>
      <c r="D800" s="83"/>
      <c r="E800" s="83"/>
      <c r="F800" s="83"/>
      <c r="G800" s="83"/>
      <c r="H800" s="84"/>
      <c r="I800" s="84"/>
      <c r="J800" s="84"/>
      <c r="K800" s="84"/>
      <c r="L800" s="84"/>
      <c r="M800" s="84"/>
      <c r="N800" s="84"/>
    </row>
    <row r="801" spans="2:14">
      <c r="B801" s="82"/>
      <c r="C801" s="83"/>
      <c r="D801" s="83"/>
      <c r="E801" s="83"/>
      <c r="F801" s="83"/>
      <c r="G801" s="83"/>
      <c r="H801" s="84"/>
      <c r="I801" s="84"/>
      <c r="J801" s="84"/>
      <c r="K801" s="84"/>
      <c r="L801" s="84"/>
      <c r="M801" s="84"/>
      <c r="N801" s="84"/>
    </row>
    <row r="802" spans="2:14">
      <c r="B802" s="82"/>
      <c r="C802" s="83"/>
      <c r="D802" s="83"/>
      <c r="E802" s="83"/>
      <c r="F802" s="83"/>
      <c r="G802" s="83"/>
      <c r="H802" s="84"/>
      <c r="I802" s="84"/>
      <c r="J802" s="84"/>
      <c r="K802" s="84"/>
      <c r="L802" s="84"/>
      <c r="M802" s="84"/>
      <c r="N802" s="84"/>
    </row>
    <row r="803" spans="2:14">
      <c r="B803" s="82"/>
      <c r="C803" s="83"/>
      <c r="D803" s="83"/>
      <c r="E803" s="83"/>
      <c r="F803" s="83"/>
      <c r="G803" s="83"/>
      <c r="H803" s="84"/>
      <c r="I803" s="84"/>
      <c r="J803" s="84"/>
      <c r="K803" s="84"/>
      <c r="L803" s="84"/>
      <c r="M803" s="84"/>
      <c r="N803" s="84"/>
    </row>
    <row r="804" spans="2:14">
      <c r="B804" s="82"/>
      <c r="C804" s="83"/>
      <c r="D804" s="83"/>
      <c r="E804" s="83"/>
      <c r="F804" s="83"/>
      <c r="G804" s="83"/>
      <c r="H804" s="84"/>
      <c r="I804" s="84"/>
      <c r="J804" s="84"/>
      <c r="K804" s="84"/>
      <c r="L804" s="84"/>
      <c r="M804" s="84"/>
      <c r="N804" s="84"/>
    </row>
    <row r="805" spans="2:14">
      <c r="B805" s="82"/>
      <c r="C805" s="83"/>
      <c r="D805" s="83"/>
      <c r="E805" s="83"/>
      <c r="F805" s="83"/>
      <c r="G805" s="83"/>
      <c r="H805" s="84"/>
      <c r="I805" s="84"/>
      <c r="J805" s="84"/>
      <c r="K805" s="84"/>
      <c r="L805" s="84"/>
      <c r="M805" s="84"/>
      <c r="N805" s="84"/>
    </row>
    <row r="806" spans="2:14">
      <c r="B806" s="82"/>
      <c r="C806" s="83"/>
      <c r="D806" s="83"/>
      <c r="E806" s="83"/>
      <c r="F806" s="83"/>
      <c r="G806" s="83"/>
      <c r="H806" s="84"/>
      <c r="I806" s="84"/>
      <c r="J806" s="84"/>
      <c r="K806" s="84"/>
      <c r="L806" s="84"/>
      <c r="M806" s="84"/>
      <c r="N806" s="84"/>
    </row>
    <row r="807" spans="2:14">
      <c r="B807" s="82"/>
      <c r="C807" s="83"/>
      <c r="D807" s="83"/>
      <c r="E807" s="83"/>
      <c r="F807" s="83"/>
      <c r="G807" s="83"/>
      <c r="H807" s="84"/>
      <c r="I807" s="84"/>
      <c r="J807" s="84"/>
      <c r="K807" s="84"/>
      <c r="L807" s="84"/>
      <c r="M807" s="84"/>
      <c r="N807" s="84"/>
    </row>
    <row r="808" spans="2:14">
      <c r="B808" s="82"/>
      <c r="C808" s="83"/>
      <c r="D808" s="83"/>
      <c r="E808" s="83"/>
      <c r="F808" s="83"/>
      <c r="G808" s="83"/>
      <c r="H808" s="84"/>
      <c r="I808" s="84"/>
      <c r="J808" s="84"/>
      <c r="K808" s="84"/>
      <c r="L808" s="84"/>
      <c r="M808" s="84"/>
      <c r="N808" s="84"/>
    </row>
    <row r="809" spans="2:14">
      <c r="B809" s="82"/>
      <c r="C809" s="83"/>
      <c r="D809" s="83"/>
      <c r="E809" s="83"/>
      <c r="F809" s="83"/>
      <c r="G809" s="83"/>
      <c r="H809" s="84"/>
      <c r="I809" s="84"/>
      <c r="J809" s="84"/>
      <c r="K809" s="84"/>
      <c r="L809" s="84"/>
      <c r="M809" s="84"/>
      <c r="N809" s="84"/>
    </row>
    <row r="810" spans="2:14">
      <c r="B810" s="82"/>
      <c r="C810" s="83"/>
      <c r="D810" s="83"/>
      <c r="E810" s="83"/>
      <c r="F810" s="83"/>
      <c r="G810" s="83"/>
      <c r="H810" s="84"/>
      <c r="I810" s="84"/>
      <c r="J810" s="84"/>
      <c r="K810" s="84"/>
      <c r="L810" s="84"/>
      <c r="M810" s="84"/>
      <c r="N810" s="84"/>
    </row>
    <row r="811" spans="2:14">
      <c r="B811" s="82"/>
      <c r="C811" s="83"/>
      <c r="D811" s="83"/>
      <c r="E811" s="83"/>
      <c r="F811" s="83"/>
      <c r="G811" s="83"/>
      <c r="H811" s="84"/>
      <c r="I811" s="84"/>
      <c r="J811" s="84"/>
      <c r="K811" s="84"/>
      <c r="L811" s="84"/>
      <c r="M811" s="84"/>
      <c r="N811" s="84"/>
    </row>
    <row r="812" spans="2:14">
      <c r="B812" s="82"/>
      <c r="C812" s="83"/>
      <c r="D812" s="83"/>
      <c r="E812" s="83"/>
      <c r="F812" s="83"/>
      <c r="G812" s="83"/>
      <c r="H812" s="84"/>
      <c r="I812" s="84"/>
      <c r="J812" s="84"/>
      <c r="K812" s="84"/>
      <c r="L812" s="84"/>
      <c r="M812" s="84"/>
      <c r="N812" s="84"/>
    </row>
    <row r="813" spans="2:14">
      <c r="B813" s="82"/>
      <c r="C813" s="83"/>
      <c r="D813" s="83"/>
      <c r="E813" s="83"/>
      <c r="F813" s="83"/>
      <c r="G813" s="83"/>
      <c r="H813" s="84"/>
      <c r="I813" s="84"/>
      <c r="J813" s="84"/>
      <c r="K813" s="84"/>
      <c r="L813" s="84"/>
      <c r="M813" s="84"/>
      <c r="N813" s="84"/>
    </row>
    <row r="814" spans="2:14">
      <c r="B814" s="82"/>
      <c r="C814" s="83"/>
      <c r="D814" s="83"/>
      <c r="E814" s="83"/>
      <c r="F814" s="83"/>
      <c r="G814" s="83"/>
      <c r="H814" s="84"/>
      <c r="I814" s="84"/>
      <c r="J814" s="84"/>
      <c r="K814" s="84"/>
      <c r="L814" s="84"/>
      <c r="M814" s="84"/>
      <c r="N814" s="84"/>
    </row>
    <row r="815" spans="2:14">
      <c r="B815" s="82"/>
      <c r="C815" s="83"/>
      <c r="D815" s="83"/>
      <c r="E815" s="83"/>
      <c r="F815" s="83"/>
      <c r="G815" s="83"/>
      <c r="H815" s="84"/>
      <c r="I815" s="84"/>
      <c r="J815" s="84"/>
      <c r="K815" s="84"/>
      <c r="L815" s="84"/>
      <c r="M815" s="84"/>
      <c r="N815" s="84"/>
    </row>
    <row r="816" spans="2:14">
      <c r="B816" s="82"/>
      <c r="C816" s="83"/>
      <c r="D816" s="83"/>
      <c r="E816" s="83"/>
      <c r="F816" s="83"/>
      <c r="G816" s="83"/>
      <c r="H816" s="84"/>
      <c r="I816" s="84"/>
      <c r="J816" s="84"/>
      <c r="K816" s="84"/>
      <c r="L816" s="84"/>
      <c r="M816" s="84"/>
      <c r="N816" s="84"/>
    </row>
    <row r="817" spans="2:14">
      <c r="B817" s="82"/>
      <c r="C817" s="83"/>
      <c r="D817" s="83"/>
      <c r="E817" s="83"/>
      <c r="F817" s="83"/>
      <c r="G817" s="83"/>
      <c r="H817" s="84"/>
      <c r="I817" s="84"/>
      <c r="J817" s="84"/>
      <c r="K817" s="84"/>
      <c r="L817" s="84"/>
      <c r="M817" s="84"/>
      <c r="N817" s="84"/>
    </row>
    <row r="818" spans="2:14">
      <c r="B818" s="82"/>
      <c r="C818" s="83"/>
      <c r="D818" s="83"/>
      <c r="E818" s="83"/>
      <c r="F818" s="83"/>
      <c r="G818" s="83"/>
      <c r="H818" s="84"/>
      <c r="I818" s="84"/>
      <c r="J818" s="84"/>
      <c r="K818" s="84"/>
      <c r="L818" s="84"/>
      <c r="M818" s="84"/>
      <c r="N818" s="84"/>
    </row>
    <row r="819" spans="2:14">
      <c r="B819" s="82"/>
      <c r="C819" s="83"/>
      <c r="D819" s="83"/>
      <c r="E819" s="83"/>
      <c r="F819" s="83"/>
      <c r="G819" s="83"/>
      <c r="H819" s="84"/>
      <c r="I819" s="84"/>
      <c r="J819" s="84"/>
      <c r="K819" s="84"/>
      <c r="L819" s="84"/>
      <c r="M819" s="84"/>
      <c r="N819" s="84"/>
    </row>
    <row r="820" spans="2:14">
      <c r="B820" s="82"/>
      <c r="C820" s="83"/>
      <c r="D820" s="83"/>
      <c r="E820" s="83"/>
      <c r="F820" s="83"/>
      <c r="G820" s="83"/>
      <c r="H820" s="84"/>
      <c r="I820" s="84"/>
      <c r="J820" s="84"/>
      <c r="K820" s="84"/>
      <c r="L820" s="84"/>
      <c r="M820" s="84"/>
      <c r="N820" s="84"/>
    </row>
    <row r="821" spans="2:14">
      <c r="B821" s="82"/>
      <c r="C821" s="83"/>
      <c r="D821" s="83"/>
      <c r="E821" s="83"/>
      <c r="F821" s="83"/>
      <c r="G821" s="83"/>
      <c r="H821" s="84"/>
      <c r="I821" s="84"/>
      <c r="J821" s="84"/>
      <c r="K821" s="84"/>
      <c r="L821" s="84"/>
      <c r="M821" s="84"/>
      <c r="N821" s="84"/>
    </row>
    <row r="822" spans="2:14">
      <c r="B822" s="82"/>
      <c r="C822" s="83"/>
      <c r="D822" s="83"/>
      <c r="E822" s="83"/>
      <c r="F822" s="83"/>
      <c r="G822" s="83"/>
      <c r="H822" s="84"/>
      <c r="I822" s="84"/>
      <c r="J822" s="84"/>
      <c r="K822" s="84"/>
      <c r="L822" s="84"/>
      <c r="M822" s="84"/>
      <c r="N822" s="84"/>
    </row>
    <row r="823" spans="2:14">
      <c r="B823" s="82"/>
      <c r="C823" s="83"/>
      <c r="D823" s="83"/>
      <c r="E823" s="83"/>
      <c r="F823" s="83"/>
      <c r="G823" s="83"/>
      <c r="H823" s="84"/>
      <c r="I823" s="84"/>
      <c r="J823" s="84"/>
      <c r="K823" s="84"/>
      <c r="L823" s="84"/>
      <c r="M823" s="84"/>
      <c r="N823" s="84"/>
    </row>
    <row r="824" spans="2:14">
      <c r="B824" s="82"/>
      <c r="C824" s="83"/>
      <c r="D824" s="83"/>
      <c r="E824" s="83"/>
      <c r="F824" s="83"/>
      <c r="G824" s="83"/>
      <c r="H824" s="84"/>
      <c r="I824" s="84"/>
      <c r="J824" s="84"/>
      <c r="K824" s="84"/>
      <c r="L824" s="84"/>
      <c r="M824" s="84"/>
      <c r="N824" s="84"/>
    </row>
    <row r="825" spans="2:14">
      <c r="B825" s="82"/>
      <c r="C825" s="83"/>
      <c r="D825" s="83"/>
      <c r="E825" s="83"/>
      <c r="F825" s="83"/>
      <c r="G825" s="83"/>
      <c r="H825" s="84"/>
      <c r="I825" s="84"/>
      <c r="J825" s="84"/>
      <c r="K825" s="84"/>
      <c r="L825" s="84"/>
      <c r="M825" s="84"/>
      <c r="N825" s="84"/>
    </row>
    <row r="826" spans="2:14">
      <c r="B826" s="82"/>
      <c r="C826" s="83"/>
      <c r="D826" s="83"/>
      <c r="E826" s="83"/>
      <c r="F826" s="83"/>
      <c r="G826" s="83"/>
      <c r="H826" s="84"/>
      <c r="I826" s="84"/>
      <c r="J826" s="84"/>
      <c r="K826" s="84"/>
      <c r="L826" s="84"/>
      <c r="M826" s="84"/>
      <c r="N826" s="84"/>
    </row>
    <row r="827" spans="2:14">
      <c r="B827" s="82"/>
      <c r="C827" s="83"/>
      <c r="D827" s="83"/>
      <c r="E827" s="83"/>
      <c r="F827" s="83"/>
      <c r="G827" s="83"/>
      <c r="H827" s="84"/>
      <c r="I827" s="84"/>
      <c r="J827" s="84"/>
      <c r="K827" s="84"/>
      <c r="L827" s="84"/>
      <c r="M827" s="84"/>
      <c r="N827" s="84"/>
    </row>
    <row r="828" spans="2:14">
      <c r="B828" s="82"/>
      <c r="C828" s="83"/>
      <c r="D828" s="83"/>
      <c r="E828" s="83"/>
      <c r="F828" s="83"/>
      <c r="G828" s="83"/>
      <c r="H828" s="84"/>
      <c r="I828" s="84"/>
      <c r="J828" s="84"/>
      <c r="K828" s="84"/>
      <c r="L828" s="84"/>
      <c r="M828" s="84"/>
      <c r="N828" s="84"/>
    </row>
    <row r="829" spans="2:14">
      <c r="B829" s="82"/>
      <c r="C829" s="83"/>
      <c r="D829" s="83"/>
      <c r="E829" s="83"/>
      <c r="F829" s="83"/>
      <c r="G829" s="83"/>
      <c r="H829" s="84"/>
      <c r="I829" s="84"/>
      <c r="J829" s="84"/>
      <c r="K829" s="84"/>
      <c r="L829" s="84"/>
      <c r="M829" s="84"/>
      <c r="N829" s="84"/>
    </row>
    <row r="830" spans="2:14">
      <c r="B830" s="82"/>
      <c r="C830" s="83"/>
      <c r="D830" s="83"/>
      <c r="E830" s="83"/>
      <c r="F830" s="83"/>
      <c r="G830" s="83"/>
      <c r="H830" s="84"/>
      <c r="I830" s="84"/>
      <c r="J830" s="84"/>
      <c r="K830" s="84"/>
      <c r="L830" s="84"/>
      <c r="M830" s="84"/>
      <c r="N830" s="84"/>
    </row>
    <row r="831" spans="2:14">
      <c r="B831" s="82"/>
      <c r="C831" s="83"/>
      <c r="D831" s="83"/>
      <c r="E831" s="83"/>
      <c r="F831" s="83"/>
      <c r="G831" s="83"/>
      <c r="H831" s="84"/>
      <c r="I831" s="84"/>
      <c r="J831" s="84"/>
      <c r="K831" s="84"/>
      <c r="L831" s="84"/>
      <c r="M831" s="84"/>
      <c r="N831" s="84"/>
    </row>
    <row r="832" spans="2:14">
      <c r="B832" s="82"/>
      <c r="C832" s="83"/>
      <c r="D832" s="83"/>
      <c r="E832" s="83"/>
      <c r="F832" s="83"/>
      <c r="G832" s="83"/>
      <c r="H832" s="84"/>
      <c r="I832" s="84"/>
      <c r="J832" s="84"/>
      <c r="K832" s="84"/>
      <c r="L832" s="84"/>
      <c r="M832" s="84"/>
      <c r="N832" s="84"/>
    </row>
    <row r="833" spans="2:14">
      <c r="B833" s="82"/>
      <c r="C833" s="83"/>
      <c r="D833" s="83"/>
      <c r="E833" s="83"/>
      <c r="F833" s="83"/>
      <c r="G833" s="83"/>
      <c r="H833" s="84"/>
      <c r="I833" s="84"/>
      <c r="J833" s="84"/>
      <c r="K833" s="84"/>
      <c r="L833" s="84"/>
      <c r="M833" s="84"/>
      <c r="N833" s="84"/>
    </row>
    <row r="834" spans="2:14">
      <c r="B834" s="82"/>
      <c r="C834" s="83"/>
      <c r="D834" s="83"/>
      <c r="E834" s="83"/>
      <c r="F834" s="83"/>
      <c r="G834" s="83"/>
      <c r="H834" s="84"/>
      <c r="I834" s="84"/>
      <c r="J834" s="84"/>
      <c r="K834" s="84"/>
      <c r="L834" s="84"/>
      <c r="M834" s="84"/>
      <c r="N834" s="84"/>
    </row>
    <row r="835" spans="2:14">
      <c r="B835" s="82"/>
      <c r="C835" s="83"/>
      <c r="D835" s="83"/>
      <c r="E835" s="83"/>
      <c r="F835" s="83"/>
      <c r="G835" s="83"/>
      <c r="H835" s="84"/>
      <c r="I835" s="84"/>
      <c r="J835" s="84"/>
      <c r="K835" s="84"/>
      <c r="L835" s="84"/>
      <c r="M835" s="84"/>
      <c r="N835" s="84"/>
    </row>
    <row r="836" spans="2:14">
      <c r="B836" s="82"/>
      <c r="C836" s="83"/>
      <c r="D836" s="83"/>
      <c r="E836" s="83"/>
      <c r="F836" s="83"/>
      <c r="G836" s="83"/>
      <c r="H836" s="84"/>
      <c r="I836" s="84"/>
      <c r="J836" s="84"/>
      <c r="K836" s="84"/>
      <c r="L836" s="84"/>
      <c r="M836" s="84"/>
      <c r="N836" s="84"/>
    </row>
    <row r="837" spans="2:14">
      <c r="B837" s="82"/>
      <c r="C837" s="83"/>
      <c r="D837" s="83"/>
      <c r="E837" s="83"/>
      <c r="F837" s="83"/>
      <c r="G837" s="83"/>
      <c r="H837" s="84"/>
      <c r="I837" s="84"/>
      <c r="J837" s="84"/>
      <c r="K837" s="84"/>
      <c r="L837" s="84"/>
      <c r="M837" s="84"/>
      <c r="N837" s="84"/>
    </row>
    <row r="838" spans="2:14">
      <c r="B838" s="82"/>
      <c r="C838" s="83"/>
      <c r="D838" s="83"/>
      <c r="E838" s="83"/>
      <c r="F838" s="83"/>
      <c r="G838" s="83"/>
      <c r="H838" s="84"/>
      <c r="I838" s="84"/>
      <c r="J838" s="84"/>
      <c r="K838" s="84"/>
      <c r="L838" s="84"/>
      <c r="M838" s="84"/>
      <c r="N838" s="84"/>
    </row>
    <row r="839" spans="2:14">
      <c r="B839" s="82"/>
      <c r="C839" s="83"/>
      <c r="D839" s="83"/>
      <c r="E839" s="83"/>
      <c r="F839" s="83"/>
      <c r="G839" s="83"/>
      <c r="H839" s="84"/>
      <c r="I839" s="84"/>
      <c r="J839" s="84"/>
      <c r="K839" s="84"/>
      <c r="L839" s="84"/>
      <c r="M839" s="84"/>
      <c r="N839" s="84"/>
    </row>
    <row r="840" spans="2:14">
      <c r="B840" s="82"/>
      <c r="C840" s="83"/>
      <c r="D840" s="83"/>
      <c r="E840" s="83"/>
      <c r="F840" s="83"/>
      <c r="G840" s="83"/>
      <c r="H840" s="84"/>
      <c r="I840" s="84"/>
      <c r="J840" s="84"/>
      <c r="K840" s="84"/>
      <c r="L840" s="84"/>
      <c r="M840" s="84"/>
      <c r="N840" s="84"/>
    </row>
    <row r="841" spans="2:14">
      <c r="B841" s="82"/>
      <c r="C841" s="83"/>
      <c r="D841" s="83"/>
      <c r="E841" s="83"/>
      <c r="F841" s="83"/>
      <c r="G841" s="83"/>
      <c r="H841" s="84"/>
      <c r="I841" s="84"/>
      <c r="J841" s="84"/>
      <c r="K841" s="84"/>
      <c r="L841" s="84"/>
      <c r="M841" s="84"/>
      <c r="N841" s="84"/>
    </row>
    <row r="842" spans="2:14">
      <c r="B842" s="82"/>
      <c r="C842" s="83"/>
      <c r="D842" s="83"/>
      <c r="E842" s="83"/>
      <c r="F842" s="83"/>
      <c r="G842" s="83"/>
      <c r="H842" s="84"/>
      <c r="I842" s="84"/>
      <c r="J842" s="84"/>
      <c r="K842" s="84"/>
      <c r="L842" s="84"/>
      <c r="M842" s="84"/>
      <c r="N842" s="84"/>
    </row>
    <row r="843" spans="2:14">
      <c r="B843" s="82"/>
      <c r="C843" s="83"/>
      <c r="D843" s="83"/>
      <c r="E843" s="83"/>
      <c r="F843" s="83"/>
      <c r="G843" s="83"/>
      <c r="H843" s="84"/>
      <c r="I843" s="84"/>
      <c r="J843" s="84"/>
      <c r="K843" s="84"/>
      <c r="L843" s="84"/>
      <c r="M843" s="84"/>
      <c r="N843" s="84"/>
    </row>
    <row r="844" spans="2:14">
      <c r="B844" s="82"/>
      <c r="C844" s="83"/>
      <c r="D844" s="83"/>
      <c r="E844" s="83"/>
      <c r="F844" s="83"/>
      <c r="G844" s="83"/>
      <c r="H844" s="84"/>
      <c r="I844" s="84"/>
      <c r="J844" s="84"/>
      <c r="K844" s="84"/>
      <c r="L844" s="84"/>
      <c r="M844" s="84"/>
      <c r="N844" s="84"/>
    </row>
    <row r="845" spans="2:14">
      <c r="B845" s="82"/>
      <c r="C845" s="83"/>
      <c r="D845" s="83"/>
      <c r="E845" s="83"/>
      <c r="F845" s="83"/>
      <c r="G845" s="83"/>
      <c r="H845" s="84"/>
      <c r="I845" s="84"/>
      <c r="J845" s="84"/>
      <c r="K845" s="84"/>
      <c r="L845" s="84"/>
      <c r="M845" s="84"/>
      <c r="N845" s="84"/>
    </row>
    <row r="846" spans="2:14">
      <c r="B846" s="82"/>
      <c r="C846" s="83"/>
      <c r="D846" s="83"/>
      <c r="E846" s="83"/>
      <c r="F846" s="83"/>
      <c r="G846" s="83"/>
      <c r="H846" s="84"/>
      <c r="I846" s="84"/>
      <c r="J846" s="84"/>
      <c r="K846" s="84"/>
      <c r="L846" s="84"/>
      <c r="M846" s="84"/>
      <c r="N846" s="84"/>
    </row>
    <row r="847" spans="2:14">
      <c r="B847" s="82"/>
      <c r="C847" s="83"/>
      <c r="D847" s="83"/>
      <c r="E847" s="83"/>
      <c r="F847" s="83"/>
      <c r="G847" s="83"/>
      <c r="H847" s="84"/>
      <c r="I847" s="84"/>
      <c r="J847" s="84"/>
      <c r="K847" s="84"/>
      <c r="L847" s="84"/>
      <c r="M847" s="84"/>
      <c r="N847" s="84"/>
    </row>
    <row r="848" spans="2:14">
      <c r="B848" s="82"/>
      <c r="C848" s="83"/>
      <c r="D848" s="83"/>
      <c r="E848" s="83"/>
      <c r="F848" s="83"/>
      <c r="G848" s="83"/>
      <c r="H848" s="84"/>
      <c r="I848" s="84"/>
      <c r="J848" s="84"/>
      <c r="K848" s="84"/>
      <c r="L848" s="84"/>
      <c r="M848" s="84"/>
      <c r="N848" s="84"/>
    </row>
    <row r="849" spans="2:14">
      <c r="B849" s="82"/>
      <c r="C849" s="83"/>
      <c r="D849" s="83"/>
      <c r="E849" s="83"/>
      <c r="F849" s="83"/>
      <c r="G849" s="83"/>
      <c r="H849" s="84"/>
      <c r="I849" s="84"/>
      <c r="J849" s="84"/>
      <c r="K849" s="84"/>
      <c r="L849" s="84"/>
      <c r="M849" s="84"/>
      <c r="N849" s="84"/>
    </row>
    <row r="850" spans="2:14">
      <c r="B850" s="82"/>
      <c r="C850" s="83"/>
      <c r="D850" s="83"/>
      <c r="E850" s="83"/>
      <c r="F850" s="83"/>
      <c r="G850" s="83"/>
      <c r="H850" s="84"/>
      <c r="I850" s="84"/>
      <c r="J850" s="84"/>
      <c r="K850" s="84"/>
      <c r="L850" s="84"/>
      <c r="M850" s="84"/>
      <c r="N850" s="84"/>
    </row>
    <row r="851" spans="2:14">
      <c r="B851" s="82"/>
      <c r="C851" s="83"/>
      <c r="D851" s="83"/>
      <c r="E851" s="83"/>
      <c r="F851" s="83"/>
      <c r="G851" s="83"/>
      <c r="H851" s="84"/>
      <c r="I851" s="84"/>
      <c r="J851" s="84"/>
      <c r="K851" s="84"/>
      <c r="L851" s="84"/>
      <c r="M851" s="84"/>
      <c r="N851" s="84"/>
    </row>
    <row r="852" spans="2:14">
      <c r="B852" s="82"/>
      <c r="C852" s="83"/>
      <c r="D852" s="83"/>
      <c r="E852" s="83"/>
      <c r="F852" s="83"/>
      <c r="G852" s="83"/>
      <c r="H852" s="84"/>
      <c r="I852" s="84"/>
      <c r="J852" s="84"/>
      <c r="K852" s="84"/>
      <c r="L852" s="84"/>
      <c r="M852" s="84"/>
      <c r="N852" s="84"/>
    </row>
    <row r="853" spans="2:14">
      <c r="B853" s="82"/>
      <c r="C853" s="83"/>
      <c r="D853" s="83"/>
      <c r="E853" s="83"/>
      <c r="F853" s="83"/>
      <c r="G853" s="83"/>
      <c r="H853" s="84"/>
      <c r="I853" s="84"/>
      <c r="J853" s="84"/>
      <c r="K853" s="84"/>
      <c r="L853" s="84"/>
      <c r="M853" s="84"/>
      <c r="N853" s="84"/>
    </row>
    <row r="854" spans="2:14">
      <c r="B854" s="82"/>
      <c r="C854" s="83"/>
      <c r="D854" s="83"/>
      <c r="E854" s="83"/>
      <c r="F854" s="83"/>
      <c r="G854" s="83"/>
      <c r="H854" s="84"/>
      <c r="I854" s="84"/>
      <c r="J854" s="84"/>
      <c r="K854" s="84"/>
      <c r="L854" s="84"/>
      <c r="M854" s="84"/>
      <c r="N854" s="84"/>
    </row>
    <row r="855" spans="2:14">
      <c r="B855" s="82"/>
      <c r="C855" s="83"/>
      <c r="D855" s="83"/>
      <c r="E855" s="83"/>
      <c r="F855" s="83"/>
      <c r="G855" s="83"/>
      <c r="H855" s="84"/>
      <c r="I855" s="84"/>
      <c r="J855" s="84"/>
      <c r="K855" s="84"/>
      <c r="L855" s="84"/>
      <c r="M855" s="84"/>
      <c r="N855" s="84"/>
    </row>
    <row r="856" spans="2:14">
      <c r="B856" s="82"/>
      <c r="C856" s="83"/>
      <c r="D856" s="83"/>
      <c r="E856" s="83"/>
      <c r="F856" s="83"/>
      <c r="G856" s="83"/>
      <c r="H856" s="84"/>
      <c r="I856" s="84"/>
      <c r="J856" s="84"/>
      <c r="K856" s="84"/>
      <c r="L856" s="84"/>
      <c r="M856" s="84"/>
      <c r="N856" s="84"/>
    </row>
    <row r="857" spans="2:14">
      <c r="B857" s="82"/>
      <c r="C857" s="83"/>
      <c r="D857" s="83"/>
      <c r="E857" s="83"/>
      <c r="F857" s="83"/>
      <c r="G857" s="83"/>
      <c r="H857" s="84"/>
      <c r="I857" s="84"/>
      <c r="J857" s="84"/>
      <c r="K857" s="84"/>
      <c r="L857" s="84"/>
      <c r="M857" s="84"/>
      <c r="N857" s="84"/>
    </row>
    <row r="858" spans="2:14">
      <c r="B858" s="82"/>
      <c r="C858" s="83"/>
      <c r="D858" s="83"/>
      <c r="E858" s="83"/>
      <c r="F858" s="83"/>
      <c r="G858" s="83"/>
      <c r="H858" s="84"/>
      <c r="I858" s="84"/>
      <c r="J858" s="84"/>
      <c r="K858" s="84"/>
      <c r="L858" s="84"/>
      <c r="M858" s="84"/>
      <c r="N858" s="84"/>
    </row>
    <row r="859" spans="2:14">
      <c r="B859" s="82"/>
      <c r="C859" s="83"/>
      <c r="D859" s="83"/>
      <c r="E859" s="83"/>
      <c r="F859" s="83"/>
      <c r="G859" s="83"/>
      <c r="H859" s="84"/>
      <c r="I859" s="84"/>
      <c r="J859" s="84"/>
      <c r="K859" s="84"/>
      <c r="L859" s="84"/>
      <c r="M859" s="84"/>
      <c r="N859" s="84"/>
    </row>
    <row r="860" spans="2:14">
      <c r="B860" s="82"/>
      <c r="C860" s="83"/>
      <c r="D860" s="83"/>
      <c r="E860" s="83"/>
      <c r="F860" s="83"/>
      <c r="G860" s="83"/>
      <c r="H860" s="84"/>
      <c r="I860" s="84"/>
      <c r="J860" s="84"/>
      <c r="K860" s="84"/>
      <c r="L860" s="84"/>
      <c r="M860" s="84"/>
      <c r="N860" s="84"/>
    </row>
    <row r="861" spans="2:14">
      <c r="B861" s="82"/>
      <c r="C861" s="83"/>
      <c r="D861" s="83"/>
      <c r="E861" s="83"/>
      <c r="F861" s="83"/>
      <c r="G861" s="83"/>
      <c r="H861" s="84"/>
      <c r="I861" s="84"/>
      <c r="J861" s="84"/>
      <c r="K861" s="84"/>
      <c r="L861" s="84"/>
      <c r="M861" s="84"/>
      <c r="N861" s="84"/>
    </row>
    <row r="862" spans="2:14">
      <c r="B862" s="82"/>
      <c r="C862" s="83"/>
      <c r="D862" s="83"/>
      <c r="E862" s="83"/>
      <c r="F862" s="83"/>
      <c r="G862" s="83"/>
      <c r="H862" s="84"/>
      <c r="I862" s="84"/>
      <c r="J862" s="84"/>
      <c r="K862" s="84"/>
      <c r="L862" s="84"/>
      <c r="M862" s="84"/>
      <c r="N862" s="84"/>
    </row>
    <row r="863" spans="2:14">
      <c r="B863" s="82"/>
      <c r="C863" s="83"/>
      <c r="D863" s="83"/>
      <c r="E863" s="83"/>
      <c r="F863" s="83"/>
      <c r="G863" s="83"/>
      <c r="H863" s="84"/>
      <c r="I863" s="84"/>
      <c r="J863" s="84"/>
      <c r="K863" s="84"/>
      <c r="L863" s="84"/>
      <c r="M863" s="84"/>
      <c r="N863" s="84"/>
    </row>
    <row r="864" spans="2:14">
      <c r="B864" s="82"/>
      <c r="C864" s="83"/>
      <c r="D864" s="83"/>
      <c r="E864" s="83"/>
      <c r="F864" s="83"/>
      <c r="G864" s="83"/>
      <c r="H864" s="84"/>
      <c r="I864" s="84"/>
      <c r="J864" s="84"/>
      <c r="K864" s="84"/>
      <c r="L864" s="84"/>
      <c r="M864" s="84"/>
      <c r="N864" s="84"/>
    </row>
    <row r="865" spans="2:14">
      <c r="B865" s="82"/>
      <c r="C865" s="83"/>
      <c r="D865" s="83"/>
      <c r="E865" s="83"/>
      <c r="F865" s="83"/>
      <c r="G865" s="83"/>
      <c r="H865" s="84"/>
      <c r="I865" s="84"/>
      <c r="J865" s="84"/>
      <c r="K865" s="84"/>
      <c r="L865" s="84"/>
      <c r="M865" s="84"/>
      <c r="N865" s="84"/>
    </row>
    <row r="866" spans="2:14">
      <c r="B866" s="82"/>
      <c r="C866" s="83"/>
      <c r="D866" s="83"/>
      <c r="E866" s="83"/>
      <c r="F866" s="83"/>
      <c r="G866" s="83"/>
      <c r="H866" s="84"/>
      <c r="I866" s="84"/>
      <c r="J866" s="84"/>
      <c r="K866" s="84"/>
      <c r="L866" s="84"/>
      <c r="M866" s="84"/>
      <c r="N866" s="84"/>
    </row>
    <row r="867" spans="2:14">
      <c r="B867" s="82"/>
      <c r="C867" s="83"/>
      <c r="D867" s="83"/>
      <c r="E867" s="83"/>
      <c r="F867" s="83"/>
      <c r="G867" s="83"/>
      <c r="H867" s="84"/>
      <c r="I867" s="84"/>
      <c r="J867" s="84"/>
      <c r="K867" s="84"/>
      <c r="L867" s="84"/>
      <c r="M867" s="84"/>
      <c r="N867" s="84"/>
    </row>
    <row r="868" spans="2:14">
      <c r="B868" s="82"/>
      <c r="C868" s="83"/>
      <c r="D868" s="83"/>
      <c r="E868" s="83"/>
      <c r="F868" s="83"/>
      <c r="G868" s="83"/>
      <c r="H868" s="84"/>
      <c r="I868" s="84"/>
      <c r="J868" s="84"/>
      <c r="K868" s="84"/>
      <c r="L868" s="84"/>
      <c r="M868" s="84"/>
      <c r="N868" s="84"/>
    </row>
    <row r="869" spans="2:14">
      <c r="B869" s="82"/>
      <c r="C869" s="83"/>
      <c r="D869" s="83"/>
      <c r="E869" s="83"/>
      <c r="F869" s="83"/>
      <c r="G869" s="83"/>
      <c r="H869" s="84"/>
      <c r="I869" s="84"/>
      <c r="J869" s="84"/>
      <c r="K869" s="84"/>
      <c r="L869" s="84"/>
      <c r="M869" s="84"/>
      <c r="N869" s="84"/>
    </row>
    <row r="870" spans="2:14">
      <c r="B870" s="82"/>
      <c r="C870" s="83"/>
      <c r="D870" s="83"/>
      <c r="E870" s="83"/>
      <c r="F870" s="83"/>
      <c r="G870" s="83"/>
      <c r="H870" s="84"/>
      <c r="I870" s="84"/>
      <c r="J870" s="84"/>
      <c r="K870" s="84"/>
      <c r="L870" s="84"/>
      <c r="M870" s="84"/>
      <c r="N870" s="84"/>
    </row>
    <row r="871" spans="2:14">
      <c r="B871" s="82"/>
      <c r="C871" s="83"/>
      <c r="D871" s="83"/>
      <c r="E871" s="83"/>
      <c r="F871" s="83"/>
      <c r="G871" s="83"/>
      <c r="H871" s="84"/>
      <c r="I871" s="84"/>
      <c r="J871" s="84"/>
      <c r="K871" s="84"/>
      <c r="L871" s="84"/>
      <c r="M871" s="84"/>
      <c r="N871" s="84"/>
    </row>
    <row r="872" spans="2:14">
      <c r="B872" s="82"/>
      <c r="C872" s="83"/>
      <c r="D872" s="83"/>
      <c r="E872" s="83"/>
      <c r="F872" s="83"/>
      <c r="G872" s="83"/>
      <c r="H872" s="84"/>
      <c r="I872" s="84"/>
      <c r="J872" s="84"/>
      <c r="K872" s="84"/>
      <c r="L872" s="84"/>
      <c r="M872" s="84"/>
      <c r="N872" s="84"/>
    </row>
    <row r="873" spans="2:14">
      <c r="B873" s="82"/>
      <c r="C873" s="83"/>
      <c r="D873" s="83"/>
      <c r="E873" s="83"/>
      <c r="F873" s="83"/>
      <c r="G873" s="83"/>
      <c r="H873" s="84"/>
      <c r="I873" s="84"/>
      <c r="J873" s="84"/>
      <c r="K873" s="84"/>
      <c r="L873" s="84"/>
      <c r="M873" s="84"/>
      <c r="N873" s="84"/>
    </row>
    <row r="874" spans="2:14">
      <c r="B874" s="82"/>
      <c r="C874" s="83"/>
      <c r="D874" s="83"/>
      <c r="E874" s="83"/>
      <c r="F874" s="83"/>
      <c r="G874" s="83"/>
      <c r="H874" s="84"/>
      <c r="I874" s="84"/>
      <c r="J874" s="84"/>
      <c r="K874" s="84"/>
      <c r="L874" s="84"/>
      <c r="M874" s="84"/>
      <c r="N874" s="84"/>
    </row>
    <row r="875" spans="2:14">
      <c r="B875" s="82"/>
      <c r="C875" s="83"/>
      <c r="D875" s="83"/>
      <c r="E875" s="83"/>
      <c r="F875" s="83"/>
      <c r="G875" s="83"/>
      <c r="H875" s="84"/>
      <c r="I875" s="84"/>
      <c r="J875" s="84"/>
      <c r="K875" s="84"/>
      <c r="L875" s="84"/>
      <c r="M875" s="84"/>
      <c r="N875" s="84"/>
    </row>
    <row r="876" spans="2:14">
      <c r="B876" s="82"/>
      <c r="C876" s="83"/>
      <c r="D876" s="83"/>
      <c r="E876" s="83"/>
      <c r="F876" s="83"/>
      <c r="G876" s="83"/>
      <c r="H876" s="84"/>
      <c r="I876" s="84"/>
      <c r="J876" s="84"/>
      <c r="K876" s="84"/>
      <c r="L876" s="84"/>
      <c r="M876" s="84"/>
      <c r="N876" s="84"/>
    </row>
    <row r="877" spans="2:14">
      <c r="B877" s="82"/>
      <c r="C877" s="83"/>
      <c r="D877" s="83"/>
      <c r="E877" s="83"/>
      <c r="F877" s="83"/>
      <c r="G877" s="83"/>
      <c r="H877" s="84"/>
      <c r="I877" s="84"/>
      <c r="J877" s="84"/>
      <c r="K877" s="84"/>
      <c r="L877" s="84"/>
      <c r="M877" s="84"/>
      <c r="N877" s="84"/>
    </row>
    <row r="878" spans="2:14">
      <c r="B878" s="82"/>
      <c r="C878" s="83"/>
      <c r="D878" s="83"/>
      <c r="E878" s="83"/>
      <c r="F878" s="83"/>
      <c r="G878" s="83"/>
      <c r="H878" s="84"/>
      <c r="I878" s="84"/>
      <c r="J878" s="84"/>
      <c r="K878" s="84"/>
      <c r="L878" s="84"/>
      <c r="M878" s="84"/>
      <c r="N878" s="84"/>
    </row>
    <row r="879" spans="2:14">
      <c r="B879" s="82"/>
      <c r="C879" s="83"/>
      <c r="D879" s="83"/>
      <c r="E879" s="83"/>
      <c r="F879" s="83"/>
      <c r="G879" s="83"/>
      <c r="H879" s="84"/>
      <c r="I879" s="84"/>
      <c r="J879" s="84"/>
      <c r="K879" s="84"/>
      <c r="L879" s="84"/>
      <c r="M879" s="84"/>
      <c r="N879" s="84"/>
    </row>
    <row r="880" spans="2:14">
      <c r="B880" s="82"/>
      <c r="C880" s="83"/>
      <c r="D880" s="83"/>
      <c r="E880" s="83"/>
      <c r="F880" s="83"/>
      <c r="G880" s="83"/>
      <c r="H880" s="84"/>
      <c r="I880" s="84"/>
      <c r="J880" s="84"/>
      <c r="K880" s="84"/>
      <c r="L880" s="84"/>
      <c r="M880" s="84"/>
      <c r="N880" s="84"/>
    </row>
    <row r="881" spans="2:14">
      <c r="B881" s="82"/>
      <c r="C881" s="83"/>
      <c r="D881" s="83"/>
      <c r="E881" s="83"/>
      <c r="F881" s="83"/>
      <c r="G881" s="83"/>
      <c r="H881" s="84"/>
      <c r="I881" s="84"/>
      <c r="J881" s="84"/>
      <c r="K881" s="84"/>
      <c r="L881" s="84"/>
      <c r="M881" s="84"/>
      <c r="N881" s="84"/>
    </row>
    <row r="882" spans="2:14">
      <c r="B882" s="82"/>
      <c r="C882" s="83"/>
      <c r="D882" s="83"/>
      <c r="E882" s="83"/>
      <c r="F882" s="83"/>
      <c r="G882" s="83"/>
      <c r="H882" s="84"/>
      <c r="I882" s="84"/>
      <c r="J882" s="84"/>
      <c r="K882" s="84"/>
      <c r="L882" s="84"/>
      <c r="M882" s="84"/>
      <c r="N882" s="84"/>
    </row>
    <row r="883" spans="2:14">
      <c r="B883" s="82"/>
      <c r="C883" s="83"/>
      <c r="D883" s="83"/>
      <c r="E883" s="83"/>
      <c r="F883" s="83"/>
      <c r="G883" s="83"/>
      <c r="H883" s="84"/>
      <c r="I883" s="84"/>
      <c r="J883" s="84"/>
      <c r="K883" s="84"/>
      <c r="L883" s="84"/>
      <c r="M883" s="84"/>
      <c r="N883" s="84"/>
    </row>
    <row r="884" spans="2:14">
      <c r="B884" s="82"/>
      <c r="C884" s="83"/>
      <c r="D884" s="83"/>
      <c r="E884" s="83"/>
      <c r="F884" s="83"/>
      <c r="G884" s="83"/>
      <c r="H884" s="84"/>
      <c r="I884" s="84"/>
      <c r="J884" s="84"/>
      <c r="K884" s="84"/>
      <c r="L884" s="84"/>
      <c r="M884" s="84"/>
      <c r="N884" s="84"/>
    </row>
    <row r="885" spans="2:14">
      <c r="B885" s="82"/>
      <c r="C885" s="83"/>
      <c r="D885" s="83"/>
      <c r="E885" s="83"/>
      <c r="F885" s="83"/>
      <c r="G885" s="83"/>
      <c r="H885" s="84"/>
      <c r="I885" s="84"/>
      <c r="J885" s="84"/>
      <c r="K885" s="84"/>
      <c r="L885" s="84"/>
      <c r="M885" s="84"/>
      <c r="N885" s="84"/>
    </row>
    <row r="886" spans="2:14">
      <c r="B886" s="82"/>
      <c r="C886" s="83"/>
      <c r="D886" s="83"/>
      <c r="E886" s="83"/>
      <c r="F886" s="83"/>
      <c r="G886" s="83"/>
      <c r="H886" s="84"/>
      <c r="I886" s="84"/>
      <c r="J886" s="84"/>
      <c r="K886" s="84"/>
      <c r="L886" s="84"/>
      <c r="M886" s="84"/>
      <c r="N886" s="84"/>
    </row>
    <row r="887" spans="2:14">
      <c r="B887" s="82"/>
      <c r="C887" s="83"/>
      <c r="D887" s="83"/>
      <c r="E887" s="83"/>
      <c r="F887" s="83"/>
      <c r="G887" s="83"/>
      <c r="H887" s="84"/>
      <c r="I887" s="84"/>
      <c r="J887" s="84"/>
      <c r="K887" s="84"/>
      <c r="L887" s="84"/>
      <c r="M887" s="84"/>
      <c r="N887" s="84"/>
    </row>
    <row r="888" spans="2:14">
      <c r="B888" s="82"/>
      <c r="C888" s="83"/>
      <c r="D888" s="83"/>
      <c r="E888" s="83"/>
      <c r="F888" s="83"/>
      <c r="G888" s="83"/>
      <c r="H888" s="84"/>
      <c r="I888" s="84"/>
      <c r="J888" s="84"/>
      <c r="K888" s="84"/>
      <c r="L888" s="84"/>
      <c r="M888" s="84"/>
      <c r="N888" s="84"/>
    </row>
    <row r="889" spans="2:14">
      <c r="B889" s="82"/>
      <c r="C889" s="83"/>
      <c r="D889" s="83"/>
      <c r="E889" s="83"/>
      <c r="F889" s="83"/>
      <c r="G889" s="83"/>
      <c r="H889" s="84"/>
      <c r="I889" s="84"/>
      <c r="J889" s="84"/>
      <c r="K889" s="84"/>
      <c r="L889" s="84"/>
      <c r="M889" s="84"/>
      <c r="N889" s="84"/>
    </row>
    <row r="890" spans="2:14">
      <c r="B890" s="82"/>
      <c r="C890" s="83"/>
      <c r="D890" s="83"/>
      <c r="E890" s="83"/>
      <c r="F890" s="83"/>
      <c r="G890" s="83"/>
      <c r="H890" s="84"/>
      <c r="I890" s="84"/>
      <c r="J890" s="84"/>
      <c r="K890" s="84"/>
      <c r="L890" s="84"/>
      <c r="M890" s="84"/>
      <c r="N890" s="84"/>
    </row>
    <row r="891" spans="2:14">
      <c r="B891" s="82"/>
      <c r="C891" s="83"/>
      <c r="D891" s="83"/>
      <c r="E891" s="83"/>
      <c r="F891" s="83"/>
      <c r="G891" s="83"/>
      <c r="H891" s="84"/>
      <c r="I891" s="84"/>
      <c r="J891" s="84"/>
      <c r="K891" s="84"/>
      <c r="L891" s="84"/>
      <c r="M891" s="84"/>
      <c r="N891" s="84"/>
    </row>
    <row r="892" spans="2:14">
      <c r="B892" s="82"/>
      <c r="C892" s="83"/>
      <c r="D892" s="83"/>
      <c r="E892" s="83"/>
      <c r="F892" s="83"/>
      <c r="G892" s="83"/>
      <c r="H892" s="84"/>
      <c r="I892" s="84"/>
      <c r="J892" s="84"/>
      <c r="K892" s="84"/>
      <c r="L892" s="84"/>
      <c r="M892" s="84"/>
      <c r="N892" s="84"/>
    </row>
    <row r="893" spans="2:14">
      <c r="B893" s="82"/>
      <c r="C893" s="83"/>
      <c r="D893" s="83"/>
      <c r="E893" s="83"/>
      <c r="F893" s="83"/>
      <c r="G893" s="83"/>
      <c r="H893" s="84"/>
      <c r="I893" s="84"/>
      <c r="J893" s="84"/>
      <c r="K893" s="84"/>
      <c r="L893" s="84"/>
      <c r="M893" s="84"/>
      <c r="N893" s="84"/>
    </row>
    <row r="894" spans="2:14">
      <c r="B894" s="82"/>
      <c r="C894" s="83"/>
      <c r="D894" s="83"/>
      <c r="E894" s="83"/>
      <c r="F894" s="83"/>
      <c r="G894" s="83"/>
      <c r="H894" s="84"/>
      <c r="I894" s="84"/>
      <c r="J894" s="84"/>
      <c r="K894" s="84"/>
      <c r="L894" s="84"/>
      <c r="M894" s="84"/>
      <c r="N894" s="84"/>
    </row>
    <row r="895" spans="2:14">
      <c r="B895" s="82"/>
      <c r="C895" s="83"/>
      <c r="D895" s="83"/>
      <c r="E895" s="83"/>
      <c r="F895" s="83"/>
      <c r="G895" s="83"/>
      <c r="H895" s="84"/>
      <c r="I895" s="84"/>
      <c r="J895" s="84"/>
      <c r="K895" s="84"/>
      <c r="L895" s="84"/>
      <c r="M895" s="84"/>
      <c r="N895" s="84"/>
    </row>
    <row r="896" spans="2:14">
      <c r="B896" s="82"/>
      <c r="C896" s="83"/>
      <c r="D896" s="83"/>
      <c r="E896" s="83"/>
      <c r="F896" s="83"/>
      <c r="G896" s="83"/>
      <c r="H896" s="84"/>
      <c r="I896" s="84"/>
      <c r="J896" s="84"/>
      <c r="K896" s="84"/>
      <c r="L896" s="84"/>
      <c r="M896" s="84"/>
      <c r="N896" s="84"/>
    </row>
    <row r="897" spans="2:14">
      <c r="B897" s="82"/>
      <c r="C897" s="83"/>
      <c r="D897" s="83"/>
      <c r="E897" s="83"/>
      <c r="F897" s="83"/>
      <c r="G897" s="83"/>
      <c r="H897" s="84"/>
      <c r="I897" s="84"/>
      <c r="J897" s="84"/>
      <c r="K897" s="84"/>
      <c r="L897" s="84"/>
      <c r="M897" s="84"/>
      <c r="N897" s="84"/>
    </row>
    <row r="898" spans="2:14">
      <c r="B898" s="82"/>
      <c r="C898" s="83"/>
      <c r="D898" s="83"/>
      <c r="E898" s="83"/>
      <c r="F898" s="83"/>
      <c r="G898" s="83"/>
      <c r="H898" s="84"/>
      <c r="I898" s="84"/>
      <c r="J898" s="84"/>
      <c r="K898" s="84"/>
      <c r="L898" s="84"/>
      <c r="M898" s="84"/>
      <c r="N898" s="84"/>
    </row>
    <row r="899" spans="2:14">
      <c r="B899" s="82"/>
      <c r="C899" s="83"/>
      <c r="D899" s="83"/>
      <c r="E899" s="83"/>
      <c r="F899" s="83"/>
      <c r="G899" s="83"/>
      <c r="H899" s="84"/>
      <c r="I899" s="84"/>
      <c r="J899" s="84"/>
      <c r="K899" s="84"/>
      <c r="L899" s="84"/>
      <c r="M899" s="84"/>
      <c r="N899" s="84"/>
    </row>
    <row r="900" spans="2:14">
      <c r="B900" s="82"/>
      <c r="C900" s="83"/>
      <c r="D900" s="83"/>
      <c r="E900" s="83"/>
      <c r="F900" s="83"/>
      <c r="G900" s="83"/>
      <c r="H900" s="84"/>
      <c r="I900" s="84"/>
      <c r="J900" s="84"/>
      <c r="K900" s="84"/>
      <c r="L900" s="84"/>
      <c r="M900" s="84"/>
      <c r="N900" s="84"/>
    </row>
    <row r="901" spans="2:14">
      <c r="B901" s="82"/>
      <c r="C901" s="83"/>
      <c r="D901" s="83"/>
      <c r="E901" s="83"/>
      <c r="F901" s="83"/>
      <c r="G901" s="83"/>
      <c r="H901" s="84"/>
      <c r="I901" s="84"/>
      <c r="J901" s="84"/>
      <c r="K901" s="84"/>
      <c r="L901" s="84"/>
      <c r="M901" s="84"/>
      <c r="N901" s="84"/>
    </row>
    <row r="902" spans="2:14">
      <c r="B902" s="82"/>
      <c r="C902" s="83"/>
      <c r="D902" s="83"/>
      <c r="E902" s="83"/>
      <c r="F902" s="83"/>
      <c r="G902" s="83"/>
      <c r="H902" s="84"/>
      <c r="I902" s="84"/>
      <c r="J902" s="84"/>
      <c r="K902" s="84"/>
      <c r="L902" s="84"/>
      <c r="M902" s="84"/>
      <c r="N902" s="84"/>
    </row>
    <row r="903" spans="2:14">
      <c r="B903" s="82"/>
      <c r="C903" s="83"/>
      <c r="D903" s="83"/>
      <c r="E903" s="83"/>
      <c r="F903" s="83"/>
      <c r="G903" s="83"/>
      <c r="H903" s="84"/>
      <c r="I903" s="84"/>
      <c r="J903" s="84"/>
      <c r="K903" s="84"/>
      <c r="L903" s="84"/>
      <c r="M903" s="84"/>
      <c r="N903" s="84"/>
    </row>
    <row r="904" spans="2:14">
      <c r="B904" s="82"/>
      <c r="C904" s="83"/>
      <c r="D904" s="83"/>
      <c r="E904" s="83"/>
      <c r="F904" s="83"/>
      <c r="G904" s="83"/>
      <c r="H904" s="84"/>
      <c r="I904" s="84"/>
      <c r="J904" s="84"/>
      <c r="K904" s="84"/>
      <c r="L904" s="84"/>
      <c r="M904" s="84"/>
      <c r="N904" s="84"/>
    </row>
    <row r="905" spans="2:14">
      <c r="B905" s="82"/>
      <c r="C905" s="83"/>
      <c r="D905" s="83"/>
      <c r="E905" s="83"/>
      <c r="F905" s="83"/>
      <c r="G905" s="83"/>
      <c r="H905" s="84"/>
      <c r="I905" s="84"/>
      <c r="J905" s="84"/>
      <c r="K905" s="84"/>
      <c r="L905" s="84"/>
      <c r="M905" s="84"/>
      <c r="N905" s="84"/>
    </row>
    <row r="906" spans="2:14">
      <c r="B906" s="82"/>
      <c r="C906" s="83"/>
      <c r="D906" s="83"/>
      <c r="E906" s="83"/>
      <c r="F906" s="83"/>
      <c r="G906" s="83"/>
      <c r="H906" s="84"/>
      <c r="I906" s="84"/>
      <c r="J906" s="84"/>
      <c r="K906" s="84"/>
      <c r="L906" s="84"/>
      <c r="M906" s="84"/>
      <c r="N906" s="84"/>
    </row>
    <row r="907" spans="2:14">
      <c r="B907" s="82"/>
      <c r="C907" s="83"/>
      <c r="D907" s="83"/>
      <c r="E907" s="83"/>
      <c r="F907" s="83"/>
      <c r="G907" s="83"/>
      <c r="H907" s="84"/>
      <c r="I907" s="84"/>
      <c r="J907" s="84"/>
      <c r="K907" s="84"/>
      <c r="L907" s="84"/>
      <c r="M907" s="84"/>
      <c r="N907" s="84"/>
    </row>
    <row r="908" spans="2:14">
      <c r="B908" s="82"/>
      <c r="C908" s="83"/>
      <c r="D908" s="83"/>
      <c r="E908" s="83"/>
      <c r="F908" s="83"/>
      <c r="G908" s="83"/>
      <c r="H908" s="84"/>
      <c r="I908" s="84"/>
      <c r="J908" s="84"/>
      <c r="K908" s="84"/>
      <c r="L908" s="84"/>
      <c r="M908" s="84"/>
      <c r="N908" s="84"/>
    </row>
    <row r="909" spans="2:14">
      <c r="B909" s="82"/>
      <c r="C909" s="83"/>
      <c r="D909" s="83"/>
      <c r="E909" s="83"/>
      <c r="F909" s="83"/>
      <c r="G909" s="83"/>
      <c r="H909" s="84"/>
      <c r="I909" s="84"/>
      <c r="J909" s="84"/>
      <c r="K909" s="84"/>
      <c r="L909" s="84"/>
      <c r="M909" s="84"/>
      <c r="N909" s="84"/>
    </row>
    <row r="910" spans="2:14">
      <c r="B910" s="82"/>
      <c r="C910" s="83"/>
      <c r="D910" s="83"/>
      <c r="E910" s="83"/>
      <c r="F910" s="83"/>
      <c r="G910" s="83"/>
      <c r="H910" s="84"/>
      <c r="I910" s="84"/>
      <c r="J910" s="84"/>
      <c r="K910" s="84"/>
      <c r="L910" s="84"/>
      <c r="M910" s="84"/>
      <c r="N910" s="84"/>
    </row>
    <row r="911" spans="2:14">
      <c r="B911" s="82"/>
      <c r="C911" s="83"/>
      <c r="D911" s="83"/>
      <c r="E911" s="83"/>
      <c r="F911" s="83"/>
      <c r="G911" s="83"/>
      <c r="H911" s="84"/>
      <c r="I911" s="84"/>
      <c r="J911" s="84"/>
      <c r="K911" s="84"/>
      <c r="L911" s="84"/>
      <c r="M911" s="84"/>
      <c r="N911" s="84"/>
    </row>
    <row r="912" spans="2:14">
      <c r="B912" s="82"/>
      <c r="C912" s="83"/>
      <c r="D912" s="83"/>
      <c r="E912" s="83"/>
      <c r="F912" s="83"/>
      <c r="G912" s="83"/>
      <c r="H912" s="84"/>
      <c r="I912" s="84"/>
      <c r="J912" s="84"/>
      <c r="K912" s="84"/>
      <c r="L912" s="84"/>
      <c r="M912" s="84"/>
      <c r="N912" s="84"/>
    </row>
    <row r="913" spans="2:14">
      <c r="B913" s="82"/>
      <c r="C913" s="83"/>
      <c r="D913" s="83"/>
      <c r="E913" s="83"/>
      <c r="F913" s="83"/>
      <c r="G913" s="83"/>
      <c r="H913" s="84"/>
      <c r="I913" s="84"/>
      <c r="J913" s="84"/>
      <c r="K913" s="84"/>
      <c r="L913" s="84"/>
      <c r="M913" s="84"/>
      <c r="N913" s="84"/>
    </row>
    <row r="914" spans="2:14">
      <c r="B914" s="82"/>
      <c r="C914" s="83"/>
      <c r="D914" s="83"/>
      <c r="E914" s="83"/>
      <c r="F914" s="83"/>
      <c r="G914" s="83"/>
      <c r="H914" s="84"/>
      <c r="I914" s="84"/>
      <c r="J914" s="84"/>
      <c r="K914" s="84"/>
      <c r="L914" s="84"/>
      <c r="M914" s="84"/>
      <c r="N914" s="84"/>
    </row>
    <row r="915" spans="2:14">
      <c r="B915" s="82"/>
      <c r="C915" s="83"/>
      <c r="D915" s="83"/>
      <c r="E915" s="83"/>
      <c r="F915" s="83"/>
      <c r="G915" s="83"/>
      <c r="H915" s="84"/>
      <c r="I915" s="84"/>
      <c r="J915" s="84"/>
      <c r="K915" s="84"/>
      <c r="L915" s="84"/>
      <c r="M915" s="84"/>
      <c r="N915" s="84"/>
    </row>
    <row r="916" spans="2:14">
      <c r="B916" s="82"/>
      <c r="C916" s="83"/>
      <c r="D916" s="83"/>
      <c r="E916" s="83"/>
      <c r="F916" s="83"/>
      <c r="G916" s="83"/>
      <c r="H916" s="84"/>
      <c r="I916" s="84"/>
      <c r="J916" s="84"/>
      <c r="K916" s="84"/>
      <c r="L916" s="84"/>
      <c r="M916" s="84"/>
      <c r="N916" s="84"/>
    </row>
    <row r="917" spans="2:14">
      <c r="B917" s="82"/>
      <c r="C917" s="83"/>
      <c r="D917" s="83"/>
      <c r="E917" s="83"/>
      <c r="F917" s="83"/>
      <c r="G917" s="83"/>
      <c r="H917" s="84"/>
      <c r="I917" s="84"/>
      <c r="J917" s="84"/>
      <c r="K917" s="84"/>
      <c r="L917" s="84"/>
      <c r="M917" s="84"/>
      <c r="N917" s="84"/>
    </row>
    <row r="918" spans="2:14">
      <c r="B918" s="82"/>
      <c r="C918" s="83"/>
      <c r="D918" s="83"/>
      <c r="E918" s="83"/>
      <c r="F918" s="83"/>
      <c r="G918" s="83"/>
      <c r="H918" s="84"/>
      <c r="I918" s="84"/>
      <c r="J918" s="84"/>
      <c r="K918" s="84"/>
      <c r="L918" s="84"/>
      <c r="M918" s="84"/>
      <c r="N918" s="84"/>
    </row>
    <row r="919" spans="2:14">
      <c r="B919" s="82"/>
      <c r="C919" s="83"/>
      <c r="D919" s="83"/>
      <c r="E919" s="83"/>
      <c r="F919" s="83"/>
      <c r="G919" s="83"/>
      <c r="H919" s="84"/>
      <c r="I919" s="84"/>
      <c r="J919" s="84"/>
      <c r="K919" s="84"/>
      <c r="L919" s="84"/>
      <c r="M919" s="84"/>
      <c r="N919" s="84"/>
    </row>
    <row r="920" spans="2:14">
      <c r="B920" s="82"/>
      <c r="C920" s="83"/>
      <c r="D920" s="83"/>
      <c r="E920" s="83"/>
      <c r="F920" s="83"/>
      <c r="G920" s="83"/>
      <c r="H920" s="84"/>
      <c r="I920" s="84"/>
      <c r="J920" s="84"/>
      <c r="K920" s="84"/>
      <c r="L920" s="84"/>
      <c r="M920" s="84"/>
      <c r="N920" s="84"/>
    </row>
    <row r="921" spans="2:14">
      <c r="B921" s="82"/>
      <c r="C921" s="83"/>
      <c r="D921" s="83"/>
      <c r="E921" s="83"/>
      <c r="F921" s="83"/>
      <c r="G921" s="83"/>
      <c r="H921" s="84"/>
      <c r="I921" s="84"/>
      <c r="J921" s="84"/>
      <c r="K921" s="84"/>
      <c r="L921" s="84"/>
      <c r="M921" s="84"/>
      <c r="N921" s="84"/>
    </row>
    <row r="922" spans="2:14">
      <c r="B922" s="82"/>
      <c r="C922" s="83"/>
      <c r="D922" s="83"/>
      <c r="E922" s="83"/>
      <c r="F922" s="83"/>
      <c r="G922" s="83"/>
      <c r="H922" s="84"/>
      <c r="I922" s="84"/>
      <c r="J922" s="84"/>
      <c r="K922" s="84"/>
      <c r="L922" s="84"/>
      <c r="M922" s="84"/>
      <c r="N922" s="84"/>
    </row>
    <row r="923" spans="2:14">
      <c r="B923" s="82"/>
      <c r="C923" s="83"/>
      <c r="D923" s="83"/>
      <c r="E923" s="83"/>
      <c r="F923" s="83"/>
      <c r="G923" s="83"/>
      <c r="H923" s="84"/>
      <c r="I923" s="84"/>
      <c r="J923" s="84"/>
      <c r="K923" s="84"/>
      <c r="L923" s="84"/>
      <c r="M923" s="84"/>
      <c r="N923" s="84"/>
    </row>
    <row r="924" spans="2:14">
      <c r="B924" s="82"/>
      <c r="C924" s="83"/>
      <c r="D924" s="83"/>
      <c r="E924" s="83"/>
      <c r="F924" s="83"/>
      <c r="G924" s="83"/>
      <c r="H924" s="84"/>
      <c r="I924" s="84"/>
      <c r="J924" s="84"/>
      <c r="K924" s="84"/>
      <c r="L924" s="84"/>
      <c r="M924" s="84"/>
      <c r="N924" s="84"/>
    </row>
    <row r="925" spans="2:14">
      <c r="B925" s="82"/>
      <c r="C925" s="83"/>
      <c r="D925" s="83"/>
      <c r="E925" s="83"/>
      <c r="F925" s="83"/>
      <c r="G925" s="83"/>
      <c r="H925" s="84"/>
      <c r="I925" s="84"/>
      <c r="J925" s="84"/>
      <c r="K925" s="84"/>
      <c r="L925" s="84"/>
      <c r="M925" s="84"/>
      <c r="N925" s="84"/>
    </row>
    <row r="926" spans="2:14">
      <c r="B926" s="82"/>
      <c r="C926" s="83"/>
      <c r="D926" s="83"/>
      <c r="E926" s="83"/>
      <c r="F926" s="83"/>
      <c r="G926" s="83"/>
      <c r="H926" s="84"/>
      <c r="I926" s="84"/>
      <c r="J926" s="84"/>
      <c r="K926" s="84"/>
      <c r="L926" s="84"/>
      <c r="M926" s="84"/>
      <c r="N926" s="84"/>
    </row>
    <row r="927" spans="2:14">
      <c r="B927" s="82"/>
      <c r="C927" s="83"/>
      <c r="D927" s="83"/>
      <c r="E927" s="83"/>
      <c r="F927" s="83"/>
      <c r="G927" s="83"/>
      <c r="H927" s="84"/>
      <c r="I927" s="84"/>
      <c r="J927" s="84"/>
      <c r="K927" s="84"/>
      <c r="L927" s="84"/>
      <c r="M927" s="84"/>
      <c r="N927" s="84"/>
    </row>
    <row r="928" spans="2:14">
      <c r="B928" s="82"/>
      <c r="C928" s="83"/>
      <c r="D928" s="83"/>
      <c r="E928" s="83"/>
      <c r="F928" s="83"/>
      <c r="G928" s="83"/>
      <c r="H928" s="84"/>
      <c r="I928" s="84"/>
      <c r="J928" s="84"/>
      <c r="K928" s="84"/>
      <c r="L928" s="84"/>
      <c r="M928" s="84"/>
      <c r="N928" s="84"/>
    </row>
    <row r="929" spans="2:14">
      <c r="B929" s="82"/>
      <c r="C929" s="83"/>
      <c r="D929" s="83"/>
      <c r="E929" s="83"/>
      <c r="F929" s="83"/>
      <c r="G929" s="83"/>
      <c r="H929" s="84"/>
      <c r="I929" s="84"/>
      <c r="J929" s="84"/>
      <c r="K929" s="84"/>
      <c r="L929" s="84"/>
      <c r="M929" s="84"/>
      <c r="N929" s="84"/>
    </row>
    <row r="930" spans="2:14">
      <c r="B930" s="82"/>
      <c r="C930" s="83"/>
      <c r="D930" s="83"/>
      <c r="E930" s="83"/>
      <c r="F930" s="83"/>
      <c r="G930" s="83"/>
      <c r="H930" s="84"/>
      <c r="I930" s="84"/>
      <c r="J930" s="84"/>
      <c r="K930" s="84"/>
      <c r="L930" s="84"/>
      <c r="M930" s="84"/>
      <c r="N930" s="84"/>
    </row>
    <row r="931" spans="2:14">
      <c r="B931" s="82"/>
      <c r="C931" s="83"/>
      <c r="D931" s="83"/>
      <c r="E931" s="83"/>
      <c r="F931" s="83"/>
      <c r="G931" s="83"/>
      <c r="H931" s="84"/>
      <c r="I931" s="84"/>
      <c r="J931" s="84"/>
      <c r="K931" s="84"/>
      <c r="L931" s="84"/>
      <c r="M931" s="84"/>
      <c r="N931" s="84"/>
    </row>
    <row r="932" spans="2:14">
      <c r="B932" s="82"/>
      <c r="C932" s="83"/>
      <c r="D932" s="83"/>
      <c r="E932" s="83"/>
      <c r="F932" s="83"/>
      <c r="G932" s="83"/>
      <c r="H932" s="84"/>
      <c r="I932" s="84"/>
      <c r="J932" s="84"/>
      <c r="K932" s="84"/>
      <c r="L932" s="84"/>
      <c r="M932" s="84"/>
      <c r="N932" s="84"/>
    </row>
    <row r="933" spans="2:14">
      <c r="B933" s="82"/>
      <c r="C933" s="83"/>
      <c r="D933" s="83"/>
      <c r="E933" s="83"/>
      <c r="F933" s="83"/>
      <c r="G933" s="83"/>
      <c r="H933" s="84"/>
      <c r="I933" s="84"/>
      <c r="J933" s="84"/>
      <c r="K933" s="84"/>
      <c r="L933" s="84"/>
      <c r="M933" s="84"/>
      <c r="N933" s="84"/>
    </row>
    <row r="934" spans="2:14">
      <c r="B934" s="82"/>
      <c r="C934" s="83"/>
      <c r="D934" s="83"/>
      <c r="E934" s="83"/>
      <c r="F934" s="83"/>
      <c r="G934" s="83"/>
      <c r="H934" s="84"/>
      <c r="I934" s="84"/>
      <c r="J934" s="84"/>
      <c r="K934" s="84"/>
      <c r="L934" s="84"/>
      <c r="M934" s="84"/>
      <c r="N934" s="84"/>
    </row>
    <row r="935" spans="2:14">
      <c r="B935" s="82"/>
      <c r="C935" s="83"/>
      <c r="D935" s="83"/>
      <c r="E935" s="83"/>
      <c r="F935" s="83"/>
      <c r="G935" s="83"/>
      <c r="H935" s="84"/>
      <c r="I935" s="84"/>
      <c r="J935" s="84"/>
      <c r="K935" s="84"/>
      <c r="L935" s="84"/>
      <c r="M935" s="84"/>
      <c r="N935" s="84"/>
    </row>
    <row r="936" spans="2:14">
      <c r="B936" s="82"/>
      <c r="C936" s="83"/>
      <c r="D936" s="83"/>
      <c r="E936" s="83"/>
      <c r="F936" s="83"/>
      <c r="G936" s="83"/>
      <c r="H936" s="84"/>
      <c r="I936" s="84"/>
      <c r="J936" s="84"/>
      <c r="K936" s="84"/>
      <c r="L936" s="84"/>
      <c r="M936" s="84"/>
      <c r="N936" s="84"/>
    </row>
    <row r="937" spans="2:14">
      <c r="B937" s="82"/>
      <c r="C937" s="83"/>
      <c r="D937" s="83"/>
      <c r="E937" s="83"/>
      <c r="F937" s="83"/>
      <c r="G937" s="83"/>
      <c r="H937" s="84"/>
      <c r="I937" s="84"/>
      <c r="J937" s="84"/>
      <c r="K937" s="84"/>
      <c r="L937" s="84"/>
      <c r="M937" s="84"/>
      <c r="N937" s="84"/>
    </row>
    <row r="938" spans="2:14">
      <c r="B938" s="82"/>
      <c r="C938" s="83"/>
      <c r="D938" s="83"/>
      <c r="E938" s="83"/>
      <c r="F938" s="83"/>
      <c r="G938" s="83"/>
      <c r="H938" s="84"/>
      <c r="I938" s="84"/>
      <c r="J938" s="84"/>
      <c r="K938" s="84"/>
      <c r="L938" s="84"/>
      <c r="M938" s="84"/>
      <c r="N938" s="84"/>
    </row>
    <row r="939" spans="2:14">
      <c r="B939" s="82"/>
      <c r="C939" s="83"/>
      <c r="D939" s="83"/>
      <c r="E939" s="83"/>
      <c r="F939" s="83"/>
      <c r="G939" s="83"/>
      <c r="H939" s="84"/>
      <c r="I939" s="84"/>
      <c r="J939" s="84"/>
      <c r="K939" s="84"/>
      <c r="L939" s="84"/>
      <c r="M939" s="84"/>
      <c r="N939" s="84"/>
    </row>
    <row r="940" spans="2:14">
      <c r="B940" s="82"/>
      <c r="C940" s="83"/>
      <c r="D940" s="83"/>
      <c r="E940" s="83"/>
      <c r="F940" s="83"/>
      <c r="G940" s="83"/>
      <c r="H940" s="84"/>
      <c r="I940" s="84"/>
      <c r="J940" s="84"/>
      <c r="K940" s="84"/>
      <c r="L940" s="84"/>
      <c r="M940" s="84"/>
      <c r="N940" s="84"/>
    </row>
    <row r="941" spans="2:14">
      <c r="B941" s="82"/>
      <c r="C941" s="83"/>
      <c r="D941" s="83"/>
      <c r="E941" s="83"/>
      <c r="F941" s="83"/>
      <c r="G941" s="83"/>
      <c r="H941" s="84"/>
      <c r="I941" s="84"/>
      <c r="J941" s="84"/>
      <c r="K941" s="84"/>
      <c r="L941" s="84"/>
      <c r="M941" s="84"/>
      <c r="N941" s="84"/>
    </row>
    <row r="942" spans="2:14">
      <c r="B942" s="82"/>
      <c r="C942" s="83"/>
      <c r="D942" s="83"/>
      <c r="E942" s="83"/>
      <c r="F942" s="83"/>
      <c r="G942" s="83"/>
      <c r="H942" s="84"/>
      <c r="I942" s="84"/>
      <c r="J942" s="84"/>
      <c r="K942" s="84"/>
      <c r="L942" s="84"/>
      <c r="M942" s="84"/>
      <c r="N942" s="84"/>
    </row>
    <row r="943" spans="2:14">
      <c r="B943" s="82"/>
      <c r="C943" s="83"/>
      <c r="D943" s="83"/>
      <c r="E943" s="83"/>
      <c r="F943" s="83"/>
      <c r="G943" s="83"/>
      <c r="H943" s="84"/>
      <c r="I943" s="84"/>
      <c r="J943" s="84"/>
      <c r="K943" s="84"/>
      <c r="L943" s="84"/>
      <c r="M943" s="84"/>
      <c r="N943" s="84"/>
    </row>
    <row r="944" spans="2:14">
      <c r="B944" s="82"/>
      <c r="C944" s="83"/>
      <c r="D944" s="83"/>
      <c r="E944" s="83"/>
      <c r="F944" s="83"/>
      <c r="G944" s="83"/>
      <c r="H944" s="84"/>
      <c r="I944" s="84"/>
      <c r="J944" s="84"/>
      <c r="K944" s="84"/>
      <c r="L944" s="84"/>
      <c r="M944" s="84"/>
      <c r="N944" s="84"/>
    </row>
    <row r="945" spans="2:14">
      <c r="B945" s="82"/>
      <c r="C945" s="83"/>
      <c r="D945" s="83"/>
      <c r="E945" s="83"/>
      <c r="F945" s="83"/>
      <c r="G945" s="83"/>
      <c r="H945" s="84"/>
      <c r="I945" s="84"/>
      <c r="J945" s="84"/>
      <c r="K945" s="84"/>
      <c r="L945" s="84"/>
      <c r="M945" s="84"/>
      <c r="N945" s="84"/>
    </row>
    <row r="946" spans="2:14">
      <c r="B946" s="82"/>
      <c r="C946" s="83"/>
      <c r="D946" s="83"/>
      <c r="E946" s="83"/>
      <c r="F946" s="83"/>
      <c r="G946" s="83"/>
      <c r="H946" s="84"/>
      <c r="I946" s="84"/>
      <c r="J946" s="84"/>
      <c r="K946" s="84"/>
      <c r="L946" s="84"/>
      <c r="M946" s="84"/>
      <c r="N946" s="84"/>
    </row>
    <row r="947" spans="2:14">
      <c r="B947" s="82"/>
      <c r="C947" s="83"/>
      <c r="D947" s="83"/>
      <c r="E947" s="83"/>
      <c r="F947" s="83"/>
      <c r="G947" s="83"/>
      <c r="H947" s="84"/>
      <c r="I947" s="84"/>
      <c r="J947" s="84"/>
      <c r="K947" s="84"/>
      <c r="L947" s="84"/>
      <c r="M947" s="84"/>
      <c r="N947" s="84"/>
    </row>
    <row r="948" spans="2:14">
      <c r="B948" s="82"/>
      <c r="C948" s="83"/>
      <c r="D948" s="83"/>
      <c r="E948" s="83"/>
      <c r="F948" s="83"/>
      <c r="G948" s="83"/>
      <c r="H948" s="84"/>
      <c r="I948" s="84"/>
      <c r="J948" s="84"/>
      <c r="K948" s="84"/>
      <c r="L948" s="84"/>
      <c r="M948" s="84"/>
      <c r="N948" s="84"/>
    </row>
    <row r="949" spans="2:14">
      <c r="B949" s="82"/>
      <c r="C949" s="83"/>
      <c r="D949" s="83"/>
      <c r="E949" s="83"/>
      <c r="F949" s="83"/>
      <c r="G949" s="83"/>
      <c r="H949" s="84"/>
      <c r="I949" s="84"/>
      <c r="J949" s="84"/>
      <c r="K949" s="84"/>
      <c r="L949" s="84"/>
      <c r="M949" s="84"/>
      <c r="N949" s="84"/>
    </row>
    <row r="950" spans="2:14">
      <c r="B950" s="82"/>
      <c r="C950" s="83"/>
      <c r="D950" s="83"/>
      <c r="E950" s="83"/>
      <c r="F950" s="83"/>
      <c r="G950" s="83"/>
      <c r="H950" s="84"/>
      <c r="I950" s="84"/>
      <c r="J950" s="84"/>
      <c r="K950" s="84"/>
      <c r="L950" s="84"/>
      <c r="M950" s="84"/>
      <c r="N950" s="84"/>
    </row>
    <row r="951" spans="2:14">
      <c r="B951" s="82"/>
      <c r="C951" s="83"/>
      <c r="D951" s="83"/>
      <c r="E951" s="83"/>
      <c r="F951" s="83"/>
      <c r="G951" s="83"/>
      <c r="H951" s="84"/>
      <c r="I951" s="84"/>
      <c r="J951" s="84"/>
      <c r="K951" s="84"/>
      <c r="L951" s="84"/>
      <c r="M951" s="84"/>
      <c r="N951" s="84"/>
    </row>
    <row r="952" spans="2:14">
      <c r="B952" s="82"/>
      <c r="C952" s="83"/>
      <c r="D952" s="83"/>
      <c r="E952" s="83"/>
      <c r="F952" s="83"/>
      <c r="G952" s="83"/>
      <c r="H952" s="84"/>
      <c r="I952" s="84"/>
      <c r="J952" s="84"/>
      <c r="K952" s="84"/>
      <c r="L952" s="84"/>
      <c r="M952" s="84"/>
      <c r="N952" s="84"/>
    </row>
    <row r="953" spans="2:14">
      <c r="B953" s="82"/>
      <c r="C953" s="83"/>
      <c r="D953" s="83"/>
      <c r="E953" s="83"/>
      <c r="F953" s="83"/>
      <c r="G953" s="83"/>
      <c r="H953" s="84"/>
      <c r="I953" s="84"/>
      <c r="J953" s="84"/>
      <c r="K953" s="84"/>
      <c r="L953" s="84"/>
      <c r="M953" s="84"/>
      <c r="N953" s="84"/>
    </row>
    <row r="954" spans="2:14">
      <c r="B954" s="82"/>
      <c r="C954" s="83"/>
      <c r="D954" s="83"/>
      <c r="E954" s="83"/>
      <c r="F954" s="83"/>
      <c r="G954" s="83"/>
      <c r="H954" s="84"/>
      <c r="I954" s="84"/>
      <c r="J954" s="84"/>
      <c r="K954" s="84"/>
      <c r="L954" s="84"/>
      <c r="M954" s="84"/>
      <c r="N954" s="84"/>
    </row>
    <row r="955" spans="2:14">
      <c r="B955" s="82"/>
      <c r="C955" s="83"/>
      <c r="D955" s="83"/>
      <c r="E955" s="83"/>
      <c r="F955" s="83"/>
      <c r="G955" s="83"/>
      <c r="H955" s="84"/>
      <c r="I955" s="84"/>
      <c r="J955" s="84"/>
      <c r="K955" s="84"/>
      <c r="L955" s="84"/>
      <c r="M955" s="84"/>
      <c r="N955" s="84"/>
    </row>
    <row r="956" spans="2:14">
      <c r="B956" s="82"/>
      <c r="C956" s="83"/>
      <c r="D956" s="83"/>
      <c r="E956" s="83"/>
      <c r="F956" s="83"/>
      <c r="G956" s="83"/>
      <c r="H956" s="84"/>
      <c r="I956" s="84"/>
      <c r="J956" s="84"/>
      <c r="K956" s="84"/>
      <c r="L956" s="84"/>
      <c r="M956" s="84"/>
      <c r="N956" s="84"/>
    </row>
    <row r="957" spans="2:14">
      <c r="B957" s="82"/>
      <c r="C957" s="83"/>
      <c r="D957" s="83"/>
      <c r="E957" s="83"/>
      <c r="F957" s="83"/>
      <c r="G957" s="83"/>
      <c r="H957" s="84"/>
      <c r="I957" s="84"/>
      <c r="J957" s="84"/>
      <c r="K957" s="84"/>
      <c r="L957" s="84"/>
      <c r="M957" s="84"/>
      <c r="N957" s="84"/>
    </row>
    <row r="958" spans="2:14">
      <c r="B958" s="82"/>
      <c r="C958" s="83"/>
      <c r="D958" s="83"/>
      <c r="E958" s="83"/>
      <c r="F958" s="83"/>
      <c r="G958" s="83"/>
      <c r="H958" s="84"/>
      <c r="I958" s="84"/>
      <c r="J958" s="84"/>
      <c r="K958" s="84"/>
      <c r="L958" s="84"/>
      <c r="M958" s="84"/>
      <c r="N958" s="84"/>
    </row>
    <row r="959" spans="2:14">
      <c r="B959" s="82"/>
      <c r="C959" s="83"/>
      <c r="D959" s="83"/>
      <c r="E959" s="83"/>
      <c r="F959" s="83"/>
      <c r="G959" s="83"/>
      <c r="H959" s="84"/>
      <c r="I959" s="84"/>
      <c r="J959" s="84"/>
      <c r="K959" s="84"/>
      <c r="L959" s="84"/>
      <c r="M959" s="84"/>
      <c r="N959" s="84"/>
    </row>
    <row r="960" spans="2:14">
      <c r="B960" s="82"/>
      <c r="C960" s="83"/>
      <c r="D960" s="83"/>
      <c r="E960" s="83"/>
      <c r="F960" s="83"/>
      <c r="G960" s="83"/>
      <c r="H960" s="84"/>
      <c r="I960" s="84"/>
      <c r="J960" s="84"/>
      <c r="K960" s="84"/>
      <c r="L960" s="84"/>
      <c r="M960" s="84"/>
      <c r="N960" s="84"/>
    </row>
    <row r="961" spans="2:14">
      <c r="B961" s="82"/>
      <c r="C961" s="83"/>
      <c r="D961" s="83"/>
      <c r="E961" s="83"/>
      <c r="F961" s="83"/>
      <c r="G961" s="83"/>
      <c r="H961" s="84"/>
      <c r="I961" s="84"/>
      <c r="J961" s="84"/>
      <c r="K961" s="84"/>
      <c r="L961" s="84"/>
      <c r="M961" s="84"/>
      <c r="N961" s="84"/>
    </row>
    <row r="962" spans="2:14">
      <c r="B962" s="82"/>
      <c r="C962" s="83"/>
      <c r="D962" s="83"/>
      <c r="E962" s="83"/>
      <c r="F962" s="83"/>
      <c r="G962" s="83"/>
      <c r="H962" s="84"/>
      <c r="I962" s="84"/>
      <c r="J962" s="84"/>
      <c r="K962" s="84"/>
      <c r="L962" s="84"/>
      <c r="M962" s="84"/>
      <c r="N962" s="84"/>
    </row>
    <row r="963" spans="2:14">
      <c r="B963" s="82"/>
      <c r="C963" s="83"/>
      <c r="D963" s="83"/>
      <c r="E963" s="83"/>
      <c r="F963" s="83"/>
      <c r="G963" s="83"/>
      <c r="H963" s="84"/>
      <c r="I963" s="84"/>
      <c r="J963" s="84"/>
      <c r="K963" s="84"/>
      <c r="L963" s="84"/>
      <c r="M963" s="84"/>
      <c r="N963" s="84"/>
    </row>
    <row r="964" spans="2:14">
      <c r="B964" s="82"/>
      <c r="C964" s="83"/>
      <c r="D964" s="83"/>
      <c r="E964" s="83"/>
      <c r="F964" s="83"/>
      <c r="G964" s="83"/>
      <c r="H964" s="84"/>
      <c r="I964" s="84"/>
      <c r="J964" s="84"/>
      <c r="K964" s="84"/>
      <c r="L964" s="84"/>
      <c r="M964" s="84"/>
      <c r="N964" s="84"/>
    </row>
    <row r="965" spans="2:14">
      <c r="B965" s="82"/>
      <c r="C965" s="83"/>
      <c r="D965" s="83"/>
      <c r="E965" s="83"/>
      <c r="F965" s="83"/>
      <c r="G965" s="83"/>
      <c r="H965" s="84"/>
      <c r="I965" s="84"/>
      <c r="J965" s="84"/>
      <c r="K965" s="84"/>
      <c r="L965" s="84"/>
      <c r="M965" s="84"/>
      <c r="N965" s="84"/>
    </row>
    <row r="966" spans="2:14">
      <c r="B966" s="82"/>
      <c r="C966" s="83"/>
      <c r="D966" s="83"/>
      <c r="E966" s="83"/>
      <c r="F966" s="83"/>
      <c r="G966" s="83"/>
      <c r="H966" s="84"/>
      <c r="I966" s="84"/>
      <c r="J966" s="84"/>
      <c r="K966" s="84"/>
      <c r="L966" s="84"/>
      <c r="M966" s="84"/>
      <c r="N966" s="84"/>
    </row>
    <row r="967" spans="2:14">
      <c r="B967" s="82"/>
      <c r="C967" s="83"/>
      <c r="D967" s="83"/>
      <c r="E967" s="83"/>
      <c r="F967" s="83"/>
      <c r="G967" s="83"/>
      <c r="H967" s="84"/>
      <c r="I967" s="84"/>
      <c r="J967" s="84"/>
      <c r="K967" s="84"/>
      <c r="L967" s="84"/>
      <c r="M967" s="84"/>
      <c r="N967" s="84"/>
    </row>
    <row r="968" spans="2:14">
      <c r="B968" s="82"/>
      <c r="C968" s="83"/>
      <c r="D968" s="83"/>
      <c r="E968" s="83"/>
      <c r="F968" s="83"/>
      <c r="G968" s="83"/>
      <c r="H968" s="84"/>
      <c r="I968" s="84"/>
      <c r="J968" s="84"/>
      <c r="K968" s="84"/>
      <c r="L968" s="84"/>
      <c r="M968" s="84"/>
      <c r="N968" s="84"/>
    </row>
    <row r="969" spans="2:14">
      <c r="B969" s="82"/>
      <c r="C969" s="83"/>
      <c r="D969" s="83"/>
      <c r="E969" s="83"/>
      <c r="F969" s="83"/>
      <c r="G969" s="83"/>
      <c r="H969" s="84"/>
      <c r="I969" s="84"/>
      <c r="J969" s="84"/>
      <c r="K969" s="84"/>
      <c r="L969" s="84"/>
      <c r="M969" s="84"/>
      <c r="N969" s="84"/>
    </row>
    <row r="970" spans="2:14">
      <c r="B970" s="82"/>
      <c r="C970" s="83"/>
      <c r="D970" s="83"/>
      <c r="E970" s="83"/>
      <c r="F970" s="83"/>
      <c r="G970" s="83"/>
      <c r="H970" s="84"/>
      <c r="I970" s="84"/>
      <c r="J970" s="84"/>
      <c r="K970" s="84"/>
      <c r="L970" s="84"/>
      <c r="M970" s="84"/>
      <c r="N970" s="84"/>
    </row>
    <row r="971" spans="2:14">
      <c r="B971" s="82"/>
      <c r="C971" s="83"/>
      <c r="D971" s="83"/>
      <c r="E971" s="83"/>
      <c r="F971" s="83"/>
      <c r="G971" s="83"/>
      <c r="H971" s="84"/>
      <c r="I971" s="84"/>
      <c r="J971" s="84"/>
      <c r="K971" s="84"/>
      <c r="L971" s="84"/>
      <c r="M971" s="84"/>
      <c r="N971" s="84"/>
    </row>
    <row r="972" spans="2:14">
      <c r="B972" s="82"/>
      <c r="C972" s="83"/>
      <c r="D972" s="83"/>
      <c r="E972" s="83"/>
      <c r="F972" s="83"/>
      <c r="G972" s="83"/>
      <c r="H972" s="84"/>
      <c r="I972" s="84"/>
      <c r="J972" s="84"/>
      <c r="K972" s="84"/>
      <c r="L972" s="84"/>
      <c r="M972" s="84"/>
      <c r="N972" s="84"/>
    </row>
    <row r="973" spans="2:14">
      <c r="B973" s="82"/>
      <c r="C973" s="83"/>
      <c r="D973" s="83"/>
      <c r="E973" s="83"/>
      <c r="F973" s="83"/>
      <c r="G973" s="83"/>
      <c r="H973" s="84"/>
      <c r="I973" s="84"/>
      <c r="J973" s="84"/>
      <c r="K973" s="84"/>
      <c r="L973" s="84"/>
      <c r="M973" s="84"/>
      <c r="N973" s="84"/>
    </row>
    <row r="974" spans="2:14">
      <c r="B974" s="82"/>
      <c r="C974" s="83"/>
      <c r="D974" s="83"/>
      <c r="E974" s="83"/>
      <c r="F974" s="83"/>
      <c r="G974" s="83"/>
      <c r="H974" s="84"/>
      <c r="I974" s="84"/>
      <c r="J974" s="84"/>
      <c r="K974" s="84"/>
      <c r="L974" s="84"/>
      <c r="M974" s="84"/>
      <c r="N974" s="84"/>
    </row>
    <row r="975" spans="2:14">
      <c r="B975" s="82"/>
      <c r="C975" s="83"/>
      <c r="D975" s="83"/>
      <c r="E975" s="83"/>
      <c r="F975" s="83"/>
      <c r="G975" s="83"/>
      <c r="H975" s="84"/>
      <c r="I975" s="84"/>
      <c r="J975" s="84"/>
      <c r="K975" s="84"/>
      <c r="L975" s="84"/>
      <c r="M975" s="84"/>
      <c r="N975" s="84"/>
    </row>
    <row r="976" spans="2:14">
      <c r="B976" s="82"/>
      <c r="C976" s="83"/>
      <c r="D976" s="83"/>
      <c r="E976" s="83"/>
      <c r="F976" s="83"/>
      <c r="G976" s="83"/>
      <c r="H976" s="84"/>
      <c r="I976" s="84"/>
      <c r="J976" s="84"/>
      <c r="K976" s="84"/>
      <c r="L976" s="84"/>
      <c r="M976" s="84"/>
      <c r="N976" s="84"/>
    </row>
    <row r="977" spans="2:14">
      <c r="B977" s="82"/>
      <c r="C977" s="83"/>
      <c r="D977" s="83"/>
      <c r="E977" s="83"/>
      <c r="F977" s="83"/>
      <c r="G977" s="83"/>
      <c r="H977" s="84"/>
      <c r="I977" s="84"/>
      <c r="J977" s="84"/>
      <c r="K977" s="84"/>
      <c r="L977" s="84"/>
      <c r="M977" s="84"/>
      <c r="N977" s="84"/>
    </row>
    <row r="978" spans="2:14">
      <c r="B978" s="82"/>
      <c r="C978" s="83"/>
      <c r="D978" s="83"/>
      <c r="E978" s="83"/>
      <c r="F978" s="83"/>
      <c r="G978" s="83"/>
      <c r="H978" s="84"/>
      <c r="I978" s="84"/>
      <c r="J978" s="84"/>
      <c r="K978" s="84"/>
      <c r="L978" s="84"/>
      <c r="M978" s="84"/>
      <c r="N978" s="84"/>
    </row>
    <row r="979" spans="2:14">
      <c r="B979" s="82"/>
      <c r="C979" s="83"/>
      <c r="D979" s="83"/>
      <c r="E979" s="83"/>
      <c r="F979" s="83"/>
      <c r="G979" s="83"/>
      <c r="H979" s="84"/>
      <c r="I979" s="84"/>
      <c r="J979" s="84"/>
      <c r="K979" s="84"/>
      <c r="L979" s="84"/>
      <c r="M979" s="84"/>
      <c r="N979" s="84"/>
    </row>
    <row r="980" spans="2:14">
      <c r="B980" s="82"/>
      <c r="C980" s="83"/>
      <c r="D980" s="83"/>
      <c r="E980" s="83"/>
      <c r="F980" s="83"/>
      <c r="G980" s="83"/>
      <c r="H980" s="84"/>
      <c r="I980" s="84"/>
      <c r="J980" s="84"/>
      <c r="K980" s="84"/>
      <c r="L980" s="84"/>
      <c r="M980" s="84"/>
      <c r="N980" s="84"/>
    </row>
    <row r="981" spans="2:14">
      <c r="B981" s="82"/>
      <c r="C981" s="83"/>
      <c r="D981" s="83"/>
      <c r="E981" s="83"/>
      <c r="F981" s="83"/>
      <c r="G981" s="83"/>
      <c r="H981" s="84"/>
      <c r="I981" s="84"/>
      <c r="J981" s="84"/>
      <c r="K981" s="84"/>
      <c r="L981" s="84"/>
      <c r="M981" s="84"/>
      <c r="N981" s="84"/>
    </row>
    <row r="982" spans="2:14">
      <c r="B982" s="82"/>
      <c r="C982" s="83"/>
      <c r="D982" s="83"/>
      <c r="E982" s="83"/>
      <c r="F982" s="83"/>
      <c r="G982" s="83"/>
      <c r="H982" s="84"/>
      <c r="I982" s="84"/>
      <c r="J982" s="84"/>
      <c r="K982" s="84"/>
      <c r="L982" s="84"/>
      <c r="M982" s="84"/>
      <c r="N982" s="84"/>
    </row>
    <row r="983" spans="2:14">
      <c r="B983" s="82"/>
      <c r="C983" s="83"/>
      <c r="D983" s="83"/>
      <c r="E983" s="83"/>
      <c r="F983" s="83"/>
      <c r="G983" s="83"/>
      <c r="H983" s="84"/>
      <c r="I983" s="84"/>
      <c r="J983" s="84"/>
      <c r="K983" s="84"/>
      <c r="L983" s="84"/>
      <c r="M983" s="84"/>
      <c r="N983" s="84"/>
    </row>
    <row r="984" spans="2:14">
      <c r="B984" s="82"/>
      <c r="C984" s="83"/>
      <c r="D984" s="83"/>
      <c r="E984" s="83"/>
      <c r="F984" s="83"/>
      <c r="G984" s="83"/>
      <c r="H984" s="84"/>
      <c r="I984" s="84"/>
      <c r="J984" s="84"/>
      <c r="K984" s="84"/>
      <c r="L984" s="84"/>
      <c r="M984" s="84"/>
      <c r="N984" s="84"/>
    </row>
    <row r="985" spans="2:14">
      <c r="B985" s="82"/>
      <c r="C985" s="83"/>
      <c r="D985" s="83"/>
      <c r="E985" s="83"/>
      <c r="F985" s="83"/>
      <c r="G985" s="83"/>
      <c r="H985" s="84"/>
      <c r="I985" s="84"/>
      <c r="J985" s="84"/>
      <c r="K985" s="84"/>
      <c r="L985" s="84"/>
      <c r="M985" s="84"/>
      <c r="N985" s="84"/>
    </row>
    <row r="986" spans="2:14">
      <c r="B986" s="82"/>
      <c r="C986" s="83"/>
      <c r="D986" s="83"/>
      <c r="E986" s="83"/>
      <c r="F986" s="83"/>
      <c r="G986" s="83"/>
      <c r="H986" s="84"/>
      <c r="I986" s="84"/>
      <c r="J986" s="84"/>
      <c r="K986" s="84"/>
      <c r="L986" s="84"/>
      <c r="M986" s="84"/>
      <c r="N986" s="84"/>
    </row>
    <row r="987" spans="2:14">
      <c r="B987" s="82"/>
      <c r="C987" s="83"/>
      <c r="D987" s="83"/>
      <c r="E987" s="83"/>
      <c r="F987" s="83"/>
      <c r="G987" s="83"/>
      <c r="H987" s="84"/>
      <c r="I987" s="84"/>
      <c r="J987" s="84"/>
      <c r="K987" s="84"/>
      <c r="L987" s="84"/>
      <c r="M987" s="84"/>
      <c r="N987" s="84"/>
    </row>
    <row r="988" spans="2:14">
      <c r="B988" s="82"/>
      <c r="C988" s="83"/>
      <c r="D988" s="83"/>
      <c r="E988" s="83"/>
      <c r="F988" s="83"/>
      <c r="G988" s="83"/>
      <c r="H988" s="84"/>
      <c r="I988" s="84"/>
      <c r="J988" s="84"/>
      <c r="K988" s="84"/>
      <c r="L988" s="84"/>
      <c r="M988" s="84"/>
      <c r="N988" s="84"/>
    </row>
    <row r="989" spans="2:14">
      <c r="B989" s="82"/>
      <c r="C989" s="83"/>
      <c r="D989" s="83"/>
      <c r="E989" s="83"/>
      <c r="F989" s="83"/>
      <c r="G989" s="83"/>
      <c r="H989" s="84"/>
      <c r="I989" s="84"/>
      <c r="J989" s="84"/>
      <c r="K989" s="84"/>
      <c r="L989" s="84"/>
      <c r="M989" s="84"/>
      <c r="N989" s="84"/>
    </row>
    <row r="990" spans="2:14">
      <c r="B990" s="82"/>
      <c r="C990" s="83"/>
      <c r="D990" s="83"/>
      <c r="E990" s="83"/>
      <c r="F990" s="83"/>
      <c r="G990" s="83"/>
      <c r="H990" s="84"/>
      <c r="I990" s="84"/>
      <c r="J990" s="84"/>
      <c r="K990" s="84"/>
      <c r="L990" s="84"/>
      <c r="M990" s="84"/>
      <c r="N990" s="84"/>
    </row>
    <row r="991" spans="2:14">
      <c r="B991" s="82"/>
      <c r="C991" s="83"/>
      <c r="D991" s="83"/>
      <c r="E991" s="83"/>
      <c r="F991" s="83"/>
      <c r="G991" s="83"/>
      <c r="H991" s="84"/>
      <c r="I991" s="84"/>
      <c r="J991" s="84"/>
      <c r="K991" s="84"/>
      <c r="L991" s="84"/>
      <c r="M991" s="84"/>
      <c r="N991" s="84"/>
    </row>
    <row r="992" spans="2:14">
      <c r="B992" s="82"/>
      <c r="C992" s="83"/>
      <c r="D992" s="83"/>
      <c r="E992" s="83"/>
      <c r="F992" s="83"/>
      <c r="G992" s="83"/>
      <c r="H992" s="84"/>
      <c r="I992" s="84"/>
      <c r="J992" s="84"/>
      <c r="K992" s="84"/>
      <c r="L992" s="84"/>
      <c r="M992" s="84"/>
      <c r="N992" s="84"/>
    </row>
    <row r="993" spans="2:14">
      <c r="B993" s="82"/>
      <c r="C993" s="83"/>
      <c r="D993" s="83"/>
      <c r="E993" s="83"/>
      <c r="F993" s="83"/>
      <c r="G993" s="83"/>
      <c r="H993" s="84"/>
      <c r="I993" s="84"/>
      <c r="J993" s="84"/>
      <c r="K993" s="84"/>
      <c r="L993" s="84"/>
      <c r="M993" s="84"/>
      <c r="N993" s="84"/>
    </row>
    <row r="994" spans="2:14">
      <c r="B994" s="82"/>
      <c r="C994" s="83"/>
      <c r="D994" s="83"/>
      <c r="E994" s="83"/>
      <c r="F994" s="83"/>
      <c r="G994" s="83"/>
      <c r="H994" s="84"/>
      <c r="I994" s="84"/>
      <c r="J994" s="84"/>
      <c r="K994" s="84"/>
      <c r="L994" s="84"/>
      <c r="M994" s="84"/>
      <c r="N994" s="84"/>
    </row>
    <row r="995" spans="2:14">
      <c r="B995" s="82"/>
      <c r="C995" s="83"/>
      <c r="D995" s="83"/>
      <c r="E995" s="83"/>
      <c r="F995" s="83"/>
      <c r="G995" s="83"/>
      <c r="H995" s="84"/>
      <c r="I995" s="84"/>
      <c r="J995" s="84"/>
      <c r="K995" s="84"/>
      <c r="L995" s="84"/>
      <c r="M995" s="84"/>
      <c r="N995" s="84"/>
    </row>
    <row r="996" spans="2:14">
      <c r="B996" s="82"/>
      <c r="C996" s="83"/>
      <c r="D996" s="83"/>
      <c r="E996" s="83"/>
      <c r="F996" s="83"/>
      <c r="G996" s="83"/>
      <c r="H996" s="84"/>
      <c r="I996" s="84"/>
      <c r="J996" s="84"/>
      <c r="K996" s="84"/>
      <c r="L996" s="84"/>
      <c r="M996" s="84"/>
      <c r="N996" s="84"/>
    </row>
    <row r="997" spans="2:14">
      <c r="B997" s="82"/>
      <c r="C997" s="83"/>
      <c r="D997" s="83"/>
      <c r="E997" s="83"/>
      <c r="F997" s="83"/>
      <c r="G997" s="83"/>
      <c r="H997" s="84"/>
      <c r="I997" s="84"/>
      <c r="J997" s="84"/>
      <c r="K997" s="84"/>
      <c r="L997" s="84"/>
      <c r="M997" s="84"/>
      <c r="N997" s="84"/>
    </row>
    <row r="998" spans="2:14">
      <c r="B998" s="82"/>
      <c r="C998" s="83"/>
      <c r="D998" s="83"/>
      <c r="E998" s="83"/>
      <c r="F998" s="83"/>
      <c r="G998" s="83"/>
      <c r="H998" s="84"/>
      <c r="I998" s="84"/>
      <c r="J998" s="84"/>
      <c r="K998" s="84"/>
      <c r="L998" s="84"/>
      <c r="M998" s="84"/>
      <c r="N998" s="84"/>
    </row>
    <row r="999" spans="2:14">
      <c r="B999" s="82"/>
      <c r="C999" s="83"/>
      <c r="D999" s="83"/>
      <c r="E999" s="83"/>
      <c r="F999" s="83"/>
      <c r="G999" s="83"/>
      <c r="H999" s="84"/>
      <c r="I999" s="84"/>
      <c r="J999" s="84"/>
      <c r="K999" s="84"/>
      <c r="L999" s="84"/>
      <c r="M999" s="84"/>
      <c r="N999" s="84"/>
    </row>
    <row r="1000" spans="2:14">
      <c r="B1000" s="82"/>
      <c r="C1000" s="83"/>
      <c r="D1000" s="83"/>
      <c r="E1000" s="83"/>
      <c r="F1000" s="83"/>
      <c r="G1000" s="83"/>
      <c r="H1000" s="84"/>
      <c r="I1000" s="84"/>
      <c r="J1000" s="84"/>
      <c r="K1000" s="84"/>
      <c r="L1000" s="84"/>
      <c r="M1000" s="84"/>
      <c r="N1000" s="84"/>
    </row>
    <row r="1001" spans="2:14">
      <c r="B1001" s="82"/>
      <c r="C1001" s="83"/>
      <c r="D1001" s="83"/>
      <c r="E1001" s="83"/>
      <c r="F1001" s="83"/>
      <c r="G1001" s="83"/>
      <c r="H1001" s="84"/>
      <c r="I1001" s="84"/>
      <c r="J1001" s="84"/>
      <c r="K1001" s="84"/>
      <c r="L1001" s="84"/>
      <c r="M1001" s="84"/>
      <c r="N1001" s="84"/>
    </row>
    <row r="1002" spans="2:14">
      <c r="B1002" s="82"/>
      <c r="C1002" s="83"/>
      <c r="D1002" s="83"/>
      <c r="E1002" s="83"/>
      <c r="F1002" s="83"/>
      <c r="G1002" s="83"/>
      <c r="H1002" s="84"/>
      <c r="I1002" s="84"/>
      <c r="J1002" s="84"/>
      <c r="K1002" s="84"/>
      <c r="L1002" s="84"/>
      <c r="M1002" s="84"/>
      <c r="N1002" s="84"/>
    </row>
    <row r="1003" spans="2:14">
      <c r="B1003" s="82"/>
      <c r="C1003" s="83"/>
      <c r="D1003" s="83"/>
      <c r="E1003" s="83"/>
      <c r="F1003" s="83"/>
      <c r="G1003" s="83"/>
      <c r="H1003" s="84"/>
      <c r="I1003" s="84"/>
      <c r="J1003" s="84"/>
      <c r="K1003" s="84"/>
      <c r="L1003" s="84"/>
      <c r="M1003" s="84"/>
      <c r="N1003" s="84"/>
    </row>
    <row r="1004" spans="2:14">
      <c r="B1004" s="82"/>
      <c r="C1004" s="83"/>
      <c r="D1004" s="83"/>
      <c r="E1004" s="83"/>
      <c r="F1004" s="83"/>
      <c r="G1004" s="83"/>
      <c r="H1004" s="84"/>
      <c r="I1004" s="84"/>
      <c r="J1004" s="84"/>
      <c r="K1004" s="84"/>
      <c r="L1004" s="84"/>
      <c r="M1004" s="84"/>
      <c r="N1004" s="84"/>
    </row>
    <row r="1005" spans="2:14">
      <c r="B1005" s="82"/>
      <c r="C1005" s="83"/>
      <c r="D1005" s="83"/>
      <c r="E1005" s="83"/>
      <c r="F1005" s="83"/>
      <c r="G1005" s="83"/>
      <c r="H1005" s="84"/>
      <c r="I1005" s="84"/>
      <c r="J1005" s="84"/>
      <c r="K1005" s="84"/>
      <c r="L1005" s="84"/>
      <c r="M1005" s="84"/>
      <c r="N1005" s="84"/>
    </row>
    <row r="1006" spans="2:14">
      <c r="B1006" s="82"/>
      <c r="C1006" s="83"/>
      <c r="D1006" s="83"/>
      <c r="E1006" s="83"/>
      <c r="F1006" s="83"/>
      <c r="G1006" s="83"/>
      <c r="H1006" s="84"/>
      <c r="I1006" s="84"/>
      <c r="J1006" s="84"/>
      <c r="K1006" s="84"/>
      <c r="L1006" s="84"/>
      <c r="M1006" s="84"/>
      <c r="N1006" s="84"/>
    </row>
    <row r="1007" spans="2:14">
      <c r="B1007" s="82"/>
      <c r="C1007" s="83"/>
      <c r="D1007" s="83"/>
      <c r="E1007" s="83"/>
      <c r="F1007" s="83"/>
      <c r="G1007" s="83"/>
      <c r="H1007" s="84"/>
      <c r="I1007" s="84"/>
      <c r="J1007" s="84"/>
      <c r="K1007" s="84"/>
      <c r="L1007" s="84"/>
      <c r="M1007" s="84"/>
      <c r="N1007" s="84"/>
    </row>
    <row r="1008" spans="2:14">
      <c r="B1008" s="82"/>
      <c r="C1008" s="83"/>
      <c r="D1008" s="83"/>
      <c r="E1008" s="83"/>
      <c r="F1008" s="83"/>
      <c r="G1008" s="83"/>
      <c r="H1008" s="84"/>
      <c r="I1008" s="84"/>
      <c r="J1008" s="84"/>
      <c r="K1008" s="84"/>
      <c r="L1008" s="84"/>
      <c r="M1008" s="84"/>
      <c r="N1008" s="84"/>
    </row>
    <row r="1009" spans="2:14">
      <c r="B1009" s="82"/>
      <c r="C1009" s="83"/>
      <c r="D1009" s="83"/>
      <c r="E1009" s="83"/>
      <c r="F1009" s="83"/>
      <c r="G1009" s="83"/>
      <c r="H1009" s="84"/>
      <c r="I1009" s="84"/>
      <c r="J1009" s="84"/>
      <c r="K1009" s="84"/>
      <c r="L1009" s="84"/>
      <c r="M1009" s="84"/>
      <c r="N1009" s="84"/>
    </row>
    <row r="1010" spans="2:14">
      <c r="B1010" s="82"/>
      <c r="C1010" s="83"/>
      <c r="D1010" s="83"/>
      <c r="E1010" s="83"/>
      <c r="F1010" s="83"/>
      <c r="G1010" s="83"/>
      <c r="H1010" s="84"/>
      <c r="I1010" s="84"/>
      <c r="J1010" s="84"/>
      <c r="K1010" s="84"/>
      <c r="L1010" s="84"/>
      <c r="M1010" s="84"/>
      <c r="N1010" s="84"/>
    </row>
    <row r="1011" spans="2:14">
      <c r="B1011" s="82"/>
      <c r="C1011" s="83"/>
      <c r="D1011" s="83"/>
      <c r="E1011" s="83"/>
      <c r="F1011" s="83"/>
      <c r="G1011" s="83"/>
      <c r="H1011" s="84"/>
      <c r="I1011" s="84"/>
      <c r="J1011" s="84"/>
      <c r="K1011" s="84"/>
      <c r="L1011" s="84"/>
      <c r="M1011" s="84"/>
      <c r="N1011" s="84"/>
    </row>
    <row r="1012" spans="2:14">
      <c r="B1012" s="82"/>
      <c r="C1012" s="83"/>
      <c r="D1012" s="83"/>
      <c r="E1012" s="83"/>
      <c r="F1012" s="83"/>
      <c r="G1012" s="83"/>
      <c r="H1012" s="84"/>
      <c r="I1012" s="84"/>
      <c r="J1012" s="84"/>
      <c r="K1012" s="84"/>
      <c r="L1012" s="84"/>
      <c r="M1012" s="84"/>
      <c r="N1012" s="84"/>
    </row>
    <row r="1013" spans="2:14">
      <c r="B1013" s="82"/>
    </row>
    <row r="1014" spans="2:14">
      <c r="B1014" s="82"/>
    </row>
    <row r="1015" spans="2:14">
      <c r="B1015" s="82"/>
    </row>
    <row r="1016" spans="2:14">
      <c r="B1016" s="82"/>
    </row>
    <row r="1017" spans="2:14">
      <c r="B1017" s="82"/>
    </row>
    <row r="1018" spans="2:14">
      <c r="B1018" s="82"/>
    </row>
    <row r="1019" spans="2:14">
      <c r="B1019" s="82"/>
    </row>
    <row r="1020" spans="2:14">
      <c r="B1020" s="82"/>
    </row>
    <row r="1021" spans="2:14">
      <c r="B1021" s="82"/>
    </row>
  </sheetData>
  <mergeCells count="2">
    <mergeCell ref="B6:N6"/>
    <mergeCell ref="B7:N7"/>
  </mergeCells>
  <phoneticPr fontId="3" type="noConversion"/>
  <dataValidations disablePrompts="1"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BH1231"/>
  <sheetViews>
    <sheetView rightToLeft="1" zoomScaleNormal="100" workbookViewId="0">
      <pane ySplit="11" topLeftCell="A12" activePane="bottomLeft" state="frozen"/>
      <selection pane="bottomLeft" activeCell="B6" sqref="B6:M6"/>
    </sheetView>
  </sheetViews>
  <sheetFormatPr defaultColWidth="9.140625" defaultRowHeight="18"/>
  <cols>
    <col min="1" max="1" width="6.28515625" style="1" customWidth="1"/>
    <col min="2" max="2" width="88.28515625" style="2" bestFit="1" customWidth="1"/>
    <col min="3" max="3" width="15" style="2" customWidth="1"/>
    <col min="4" max="4" width="8.42578125" style="2" bestFit="1" customWidth="1"/>
    <col min="5" max="5" width="8.7109375" style="2" bestFit="1" customWidth="1"/>
    <col min="6" max="6" width="8.5703125" style="2" bestFit="1" customWidth="1"/>
    <col min="7" max="7" width="11.140625" style="2" bestFit="1" customWidth="1"/>
    <col min="8" max="8" width="14" style="1" bestFit="1" customWidth="1"/>
    <col min="9" max="9" width="10.85546875" style="1" bestFit="1" customWidth="1"/>
    <col min="10" max="10" width="12.7109375" style="1" bestFit="1" customWidth="1"/>
    <col min="11" max="11" width="11.42578125" style="1" bestFit="1" customWidth="1"/>
    <col min="12" max="12" width="10.140625" style="1" bestFit="1" customWidth="1"/>
    <col min="13" max="13" width="10.5703125" style="1" bestFit="1" customWidth="1"/>
    <col min="14" max="14" width="23.140625" style="1" bestFit="1" customWidth="1"/>
    <col min="15" max="15" width="15.140625" style="1" bestFit="1" customWidth="1"/>
    <col min="16" max="16" width="12.28515625" style="1" bestFit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3" t="s">
        <v>145</v>
      </c>
      <c r="C1" s="181" t="s">
        <v>197</v>
      </c>
    </row>
    <row r="2" spans="2:60">
      <c r="B2" s="63" t="s">
        <v>144</v>
      </c>
      <c r="C2" s="181" t="s">
        <v>2403</v>
      </c>
    </row>
    <row r="3" spans="2:60">
      <c r="B3" s="63" t="s">
        <v>146</v>
      </c>
      <c r="C3" s="181" t="s">
        <v>2468</v>
      </c>
    </row>
    <row r="4" spans="2:60">
      <c r="B4" s="63" t="s">
        <v>147</v>
      </c>
      <c r="C4" s="181" t="s">
        <v>2469</v>
      </c>
    </row>
    <row r="5" spans="2:60">
      <c r="H5" s="2"/>
      <c r="I5" s="2"/>
      <c r="J5" s="2"/>
      <c r="K5" s="2"/>
      <c r="L5" s="2"/>
      <c r="M5" s="2"/>
    </row>
    <row r="6" spans="2:60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1"/>
      <c r="BH6" s="3"/>
    </row>
    <row r="7" spans="2:60" ht="26.25" customHeight="1">
      <c r="B7" s="239" t="s">
        <v>81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1"/>
      <c r="BE7" s="3"/>
      <c r="BH7" s="3"/>
    </row>
    <row r="8" spans="2:60" s="3" customFormat="1" ht="62.25" customHeight="1">
      <c r="B8" s="23" t="s">
        <v>106</v>
      </c>
      <c r="C8" s="33" t="s">
        <v>36</v>
      </c>
      <c r="D8" s="80" t="s">
        <v>110</v>
      </c>
      <c r="E8" s="80" t="s">
        <v>108</v>
      </c>
      <c r="F8" s="80" t="s">
        <v>56</v>
      </c>
      <c r="G8" s="80" t="s">
        <v>92</v>
      </c>
      <c r="H8" s="80" t="s">
        <v>0</v>
      </c>
      <c r="I8" s="80" t="s">
        <v>96</v>
      </c>
      <c r="J8" s="80" t="s">
        <v>54</v>
      </c>
      <c r="K8" s="80" t="s">
        <v>53</v>
      </c>
      <c r="L8" s="80" t="s">
        <v>148</v>
      </c>
      <c r="M8" s="34" t="s">
        <v>150</v>
      </c>
      <c r="BE8" s="1"/>
      <c r="BF8" s="1"/>
      <c r="BH8" s="4"/>
    </row>
    <row r="9" spans="2:60" s="3" customFormat="1" ht="26.25" customHeight="1">
      <c r="B9" s="15"/>
      <c r="C9" s="16"/>
      <c r="D9" s="16"/>
      <c r="E9" s="16"/>
      <c r="F9" s="16"/>
      <c r="G9" s="16"/>
      <c r="H9" s="35" t="s">
        <v>22</v>
      </c>
      <c r="I9" s="35" t="s">
        <v>55</v>
      </c>
      <c r="J9" s="35" t="s">
        <v>23</v>
      </c>
      <c r="K9" s="35" t="s">
        <v>20</v>
      </c>
      <c r="L9" s="17" t="s">
        <v>20</v>
      </c>
      <c r="M9" s="17" t="s">
        <v>20</v>
      </c>
      <c r="BE9" s="1"/>
      <c r="BH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199"/>
      <c r="BE10" s="1"/>
      <c r="BF10" s="3"/>
      <c r="BH10" s="1"/>
    </row>
    <row r="11" spans="2:60" s="4" customFormat="1" ht="18" customHeight="1">
      <c r="B11" s="22" t="s">
        <v>28</v>
      </c>
      <c r="C11" s="19"/>
      <c r="D11" s="19"/>
      <c r="E11" s="19"/>
      <c r="F11" s="19"/>
      <c r="G11" s="19"/>
      <c r="H11" s="119">
        <v>68097453.590000004</v>
      </c>
      <c r="I11" s="19"/>
      <c r="J11" s="119">
        <v>4383853.5126761235</v>
      </c>
      <c r="K11" s="19"/>
      <c r="L11" s="121">
        <v>100</v>
      </c>
      <c r="M11" s="121">
        <v>5.7290279555668873</v>
      </c>
      <c r="N11" s="199"/>
      <c r="O11" s="199"/>
      <c r="BE11" s="1"/>
      <c r="BF11" s="3"/>
      <c r="BH11" s="1"/>
    </row>
    <row r="12" spans="2:60">
      <c r="B12" s="106" t="s">
        <v>207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2:60">
      <c r="B13" s="106" t="s">
        <v>1124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2:60">
      <c r="B14" s="82" t="s">
        <v>1125</v>
      </c>
      <c r="C14" s="129">
        <v>1113752</v>
      </c>
      <c r="D14" s="84" t="s">
        <v>111</v>
      </c>
      <c r="E14" s="107">
        <v>514103811</v>
      </c>
      <c r="F14" s="84" t="s">
        <v>2076</v>
      </c>
      <c r="G14" s="84" t="s">
        <v>139</v>
      </c>
      <c r="H14" s="108">
        <v>1644738.0499999998</v>
      </c>
      <c r="I14" s="108">
        <v>1290</v>
      </c>
      <c r="J14" s="108">
        <v>21217.119999999999</v>
      </c>
      <c r="K14" s="107">
        <v>2.21</v>
      </c>
      <c r="L14" s="113">
        <v>0.48398332514190251</v>
      </c>
      <c r="M14" s="113">
        <v>2.7727539997661782E-2</v>
      </c>
      <c r="N14" s="84"/>
      <c r="O14" s="108"/>
      <c r="P14" s="203"/>
      <c r="Q14" s="84"/>
      <c r="R14" s="84"/>
      <c r="S14" s="84"/>
      <c r="T14" s="84"/>
    </row>
    <row r="15" spans="2:60">
      <c r="B15" s="82" t="s">
        <v>1126</v>
      </c>
      <c r="C15" s="129">
        <v>1113232</v>
      </c>
      <c r="D15" s="84" t="s">
        <v>111</v>
      </c>
      <c r="E15" s="107">
        <v>514103811</v>
      </c>
      <c r="F15" s="84" t="s">
        <v>2076</v>
      </c>
      <c r="G15" s="84" t="s">
        <v>139</v>
      </c>
      <c r="H15" s="108">
        <v>327050</v>
      </c>
      <c r="I15" s="108">
        <v>1317</v>
      </c>
      <c r="J15" s="108">
        <v>4307.25</v>
      </c>
      <c r="K15" s="107">
        <v>0.16</v>
      </c>
      <c r="L15" s="113">
        <v>9.8252598713560568E-2</v>
      </c>
      <c r="M15" s="113">
        <v>5.6289188473708359E-3</v>
      </c>
      <c r="N15" s="84"/>
      <c r="O15" s="108"/>
      <c r="P15" s="203"/>
      <c r="Q15" s="84"/>
      <c r="R15" s="84"/>
      <c r="S15" s="84"/>
      <c r="T15" s="84"/>
    </row>
    <row r="16" spans="2:60">
      <c r="B16" s="82" t="s">
        <v>1127</v>
      </c>
      <c r="C16" s="129">
        <v>1113703</v>
      </c>
      <c r="D16" s="84" t="s">
        <v>111</v>
      </c>
      <c r="E16" s="107">
        <v>514103811</v>
      </c>
      <c r="F16" s="84" t="s">
        <v>2076</v>
      </c>
      <c r="G16" s="84" t="s">
        <v>139</v>
      </c>
      <c r="H16" s="108">
        <v>40717.9</v>
      </c>
      <c r="I16" s="108">
        <v>1528</v>
      </c>
      <c r="J16" s="108">
        <v>622.16999999999996</v>
      </c>
      <c r="K16" s="107">
        <v>0.05</v>
      </c>
      <c r="L16" s="113">
        <v>1.4192308164517027E-2</v>
      </c>
      <c r="M16" s="113">
        <v>8.1308130228538217E-4</v>
      </c>
      <c r="N16" s="84"/>
      <c r="O16" s="108"/>
      <c r="P16" s="203"/>
      <c r="Q16" s="84"/>
      <c r="R16" s="84"/>
      <c r="S16" s="84"/>
      <c r="T16" s="84"/>
    </row>
    <row r="17" spans="2:20">
      <c r="B17" s="82" t="s">
        <v>1128</v>
      </c>
      <c r="C17" s="129">
        <v>1104645</v>
      </c>
      <c r="D17" s="84" t="s">
        <v>111</v>
      </c>
      <c r="E17" s="107">
        <v>513952457</v>
      </c>
      <c r="F17" s="84" t="s">
        <v>2076</v>
      </c>
      <c r="G17" s="84" t="s">
        <v>139</v>
      </c>
      <c r="H17" s="108">
        <v>1727655.69</v>
      </c>
      <c r="I17" s="108">
        <v>1279</v>
      </c>
      <c r="J17" s="108">
        <v>22096.720000000001</v>
      </c>
      <c r="K17" s="107">
        <v>1.1000000000000001</v>
      </c>
      <c r="L17" s="113">
        <v>0.50404786419314129</v>
      </c>
      <c r="M17" s="113">
        <v>2.887704304906288E-2</v>
      </c>
      <c r="N17" s="84"/>
      <c r="O17" s="108"/>
      <c r="P17" s="203"/>
      <c r="Q17" s="84"/>
      <c r="R17" s="84"/>
      <c r="S17" s="84"/>
      <c r="T17" s="84"/>
    </row>
    <row r="18" spans="2:20">
      <c r="B18" s="82" t="s">
        <v>1129</v>
      </c>
      <c r="C18" s="129">
        <v>1108364</v>
      </c>
      <c r="D18" s="84" t="s">
        <v>111</v>
      </c>
      <c r="E18" s="107">
        <v>513665661</v>
      </c>
      <c r="F18" s="84" t="s">
        <v>2076</v>
      </c>
      <c r="G18" s="84" t="s">
        <v>139</v>
      </c>
      <c r="H18" s="108">
        <v>364837.91</v>
      </c>
      <c r="I18" s="108">
        <v>987.2</v>
      </c>
      <c r="J18" s="108">
        <v>3601.68</v>
      </c>
      <c r="K18" s="107">
        <v>1.05</v>
      </c>
      <c r="L18" s="113">
        <v>8.2157854718127976E-2</v>
      </c>
      <c r="M18" s="113">
        <v>4.7068464644955807E-3</v>
      </c>
      <c r="N18" s="84"/>
      <c r="O18" s="108"/>
      <c r="P18" s="203"/>
      <c r="Q18" s="84"/>
      <c r="R18" s="84"/>
      <c r="S18" s="84"/>
      <c r="T18" s="84"/>
    </row>
    <row r="19" spans="2:20">
      <c r="B19" s="82" t="s">
        <v>1130</v>
      </c>
      <c r="C19" s="129">
        <v>1125327</v>
      </c>
      <c r="D19" s="84" t="s">
        <v>111</v>
      </c>
      <c r="E19" s="107">
        <v>513665661</v>
      </c>
      <c r="F19" s="84" t="s">
        <v>2076</v>
      </c>
      <c r="G19" s="84" t="s">
        <v>139</v>
      </c>
      <c r="H19" s="108">
        <v>410890</v>
      </c>
      <c r="I19" s="108">
        <v>1314</v>
      </c>
      <c r="J19" s="108">
        <v>5399.09</v>
      </c>
      <c r="K19" s="107">
        <v>0.16</v>
      </c>
      <c r="L19" s="113">
        <v>0.12315854041172387</v>
      </c>
      <c r="M19" s="113">
        <v>7.055787209855802E-3</v>
      </c>
      <c r="N19" s="84"/>
      <c r="O19" s="108"/>
      <c r="P19" s="203"/>
      <c r="Q19" s="84"/>
      <c r="R19" s="84"/>
      <c r="S19" s="84"/>
      <c r="T19" s="84"/>
    </row>
    <row r="20" spans="2:20">
      <c r="B20" s="82" t="s">
        <v>1131</v>
      </c>
      <c r="C20" s="129">
        <v>1125319</v>
      </c>
      <c r="D20" s="84" t="s">
        <v>111</v>
      </c>
      <c r="E20" s="107">
        <v>513665661</v>
      </c>
      <c r="F20" s="84" t="s">
        <v>2076</v>
      </c>
      <c r="G20" s="84" t="s">
        <v>139</v>
      </c>
      <c r="H20" s="108">
        <v>11630.359999999999</v>
      </c>
      <c r="I20" s="108">
        <v>1529</v>
      </c>
      <c r="J20" s="108">
        <v>177.82999999999998</v>
      </c>
      <c r="K20" s="111">
        <v>0</v>
      </c>
      <c r="L20" s="113">
        <v>4.0564767843130701E-3</v>
      </c>
      <c r="M20" s="113">
        <v>2.323966889843765E-4</v>
      </c>
      <c r="N20" s="84"/>
      <c r="O20" s="108"/>
      <c r="P20" s="203"/>
      <c r="Q20" s="84"/>
      <c r="R20" s="84"/>
      <c r="S20" s="84"/>
      <c r="T20" s="84"/>
    </row>
    <row r="21" spans="2:20">
      <c r="B21" s="82" t="s">
        <v>1132</v>
      </c>
      <c r="C21" s="129">
        <v>1096593</v>
      </c>
      <c r="D21" s="84" t="s">
        <v>111</v>
      </c>
      <c r="E21" s="107">
        <v>512894510</v>
      </c>
      <c r="F21" s="84" t="s">
        <v>2076</v>
      </c>
      <c r="G21" s="84" t="s">
        <v>139</v>
      </c>
      <c r="H21" s="108">
        <v>218493</v>
      </c>
      <c r="I21" s="108">
        <v>1316</v>
      </c>
      <c r="J21" s="108">
        <v>2875.37</v>
      </c>
      <c r="K21" s="107">
        <v>0.15</v>
      </c>
      <c r="L21" s="113">
        <v>6.5590010972897003E-2</v>
      </c>
      <c r="M21" s="113">
        <v>3.757670064696658E-3</v>
      </c>
      <c r="N21" s="84"/>
      <c r="O21" s="108"/>
      <c r="P21" s="203"/>
      <c r="Q21" s="84"/>
      <c r="R21" s="84"/>
      <c r="S21" s="84"/>
      <c r="T21" s="84"/>
    </row>
    <row r="22" spans="2:20">
      <c r="B22" s="82" t="s">
        <v>1133</v>
      </c>
      <c r="C22" s="129">
        <v>1117290</v>
      </c>
      <c r="D22" s="84" t="s">
        <v>111</v>
      </c>
      <c r="E22" s="107">
        <v>513502211</v>
      </c>
      <c r="F22" s="84" t="s">
        <v>2076</v>
      </c>
      <c r="G22" s="84" t="s">
        <v>139</v>
      </c>
      <c r="H22" s="108">
        <v>267514.40000000002</v>
      </c>
      <c r="I22" s="108">
        <v>12540</v>
      </c>
      <c r="J22" s="108">
        <v>33546.299999999996</v>
      </c>
      <c r="K22" s="107">
        <v>1.3900000000000001</v>
      </c>
      <c r="L22" s="113">
        <v>0.7652240181611738</v>
      </c>
      <c r="M22" s="113">
        <v>4.383989792316588E-2</v>
      </c>
      <c r="N22" s="84"/>
      <c r="O22" s="108"/>
      <c r="P22" s="203"/>
      <c r="Q22" s="84"/>
      <c r="R22" s="84"/>
      <c r="S22" s="84"/>
      <c r="T22" s="84"/>
    </row>
    <row r="23" spans="2:20">
      <c r="B23" s="82" t="s">
        <v>1134</v>
      </c>
      <c r="C23" s="129">
        <v>1116938</v>
      </c>
      <c r="D23" s="84" t="s">
        <v>111</v>
      </c>
      <c r="E23" s="107">
        <v>513502211</v>
      </c>
      <c r="F23" s="84" t="s">
        <v>2076</v>
      </c>
      <c r="G23" s="84" t="s">
        <v>139</v>
      </c>
      <c r="H23" s="108">
        <v>336935.24000000005</v>
      </c>
      <c r="I23" s="108">
        <v>5444</v>
      </c>
      <c r="J23" s="108">
        <v>18342.75</v>
      </c>
      <c r="K23" s="107">
        <v>3.5300000000000002</v>
      </c>
      <c r="L23" s="113">
        <v>0.41841612515019161</v>
      </c>
      <c r="M23" s="113">
        <v>2.3971176780454208E-2</v>
      </c>
      <c r="N23" s="84"/>
      <c r="O23" s="108"/>
      <c r="P23" s="203"/>
      <c r="Q23" s="84"/>
      <c r="R23" s="84"/>
      <c r="S23" s="84"/>
      <c r="T23" s="84"/>
    </row>
    <row r="24" spans="2:20">
      <c r="B24" s="82" t="s">
        <v>1135</v>
      </c>
      <c r="C24" s="129">
        <v>1117266</v>
      </c>
      <c r="D24" s="84" t="s">
        <v>111</v>
      </c>
      <c r="E24" s="107">
        <v>513502211</v>
      </c>
      <c r="F24" s="84" t="s">
        <v>2076</v>
      </c>
      <c r="G24" s="84" t="s">
        <v>139</v>
      </c>
      <c r="H24" s="108">
        <v>57436.909999999996</v>
      </c>
      <c r="I24" s="108">
        <v>13120</v>
      </c>
      <c r="J24" s="108">
        <v>7535.72</v>
      </c>
      <c r="K24" s="107">
        <v>0.06</v>
      </c>
      <c r="L24" s="113">
        <v>0.17189716714324743</v>
      </c>
      <c r="M24" s="113">
        <v>9.8480367604641839E-3</v>
      </c>
      <c r="N24" s="84"/>
      <c r="O24" s="108"/>
      <c r="P24" s="203"/>
      <c r="Q24" s="84"/>
      <c r="R24" s="84"/>
      <c r="S24" s="84"/>
      <c r="T24" s="84"/>
    </row>
    <row r="25" spans="2:20">
      <c r="B25" s="82" t="s">
        <v>1136</v>
      </c>
      <c r="C25" s="129">
        <v>1116979</v>
      </c>
      <c r="D25" s="84" t="s">
        <v>111</v>
      </c>
      <c r="E25" s="107">
        <v>513502211</v>
      </c>
      <c r="F25" s="84" t="s">
        <v>2076</v>
      </c>
      <c r="G25" s="84" t="s">
        <v>139</v>
      </c>
      <c r="H25" s="108">
        <v>135491.07</v>
      </c>
      <c r="I25" s="108">
        <v>15250</v>
      </c>
      <c r="J25" s="108">
        <v>20662.39</v>
      </c>
      <c r="K25" s="107">
        <v>0.49</v>
      </c>
      <c r="L25" s="113">
        <v>0.4713293895485719</v>
      </c>
      <c r="M25" s="113">
        <v>2.7002592490040438E-2</v>
      </c>
      <c r="N25" s="84"/>
      <c r="O25" s="108"/>
      <c r="P25" s="203"/>
      <c r="Q25" s="84"/>
      <c r="R25" s="84"/>
      <c r="S25" s="84"/>
      <c r="T25" s="84"/>
    </row>
    <row r="26" spans="2:20">
      <c r="B26" s="82" t="s">
        <v>1137</v>
      </c>
      <c r="C26" s="129">
        <v>1117241</v>
      </c>
      <c r="D26" s="84" t="s">
        <v>111</v>
      </c>
      <c r="E26" s="107">
        <v>513502211</v>
      </c>
      <c r="F26" s="84" t="s">
        <v>2076</v>
      </c>
      <c r="G26" s="84" t="s">
        <v>139</v>
      </c>
      <c r="H26" s="108">
        <v>287001.14</v>
      </c>
      <c r="I26" s="108">
        <v>7170</v>
      </c>
      <c r="J26" s="108">
        <v>20577.980000000003</v>
      </c>
      <c r="K26" s="107">
        <v>0.36</v>
      </c>
      <c r="L26" s="113">
        <v>0.46940391462665854</v>
      </c>
      <c r="M26" s="113">
        <v>2.6892281493486596E-2</v>
      </c>
      <c r="N26" s="84"/>
      <c r="O26" s="108"/>
      <c r="P26" s="203"/>
      <c r="Q26" s="84"/>
      <c r="R26" s="84"/>
      <c r="S26" s="84"/>
      <c r="T26" s="84"/>
    </row>
    <row r="27" spans="2:20">
      <c r="B27" s="82" t="s">
        <v>1138</v>
      </c>
      <c r="C27" s="129">
        <v>1109305</v>
      </c>
      <c r="D27" s="84" t="s">
        <v>111</v>
      </c>
      <c r="E27" s="107">
        <v>513944660</v>
      </c>
      <c r="F27" s="84" t="s">
        <v>2076</v>
      </c>
      <c r="G27" s="84" t="s">
        <v>139</v>
      </c>
      <c r="H27" s="108">
        <v>3648482.98</v>
      </c>
      <c r="I27" s="108">
        <v>560.5</v>
      </c>
      <c r="J27" s="108">
        <v>20449.75</v>
      </c>
      <c r="K27" s="107">
        <v>0.64</v>
      </c>
      <c r="L27" s="113">
        <v>0.46647886250917286</v>
      </c>
      <c r="M27" s="113">
        <v>2.6724704439960938E-2</v>
      </c>
      <c r="N27" s="84"/>
      <c r="O27" s="108"/>
      <c r="P27" s="203"/>
      <c r="Q27" s="84"/>
      <c r="R27" s="84"/>
      <c r="S27" s="84"/>
      <c r="T27" s="84"/>
    </row>
    <row r="28" spans="2:20">
      <c r="B28" s="82" t="s">
        <v>1139</v>
      </c>
      <c r="C28" s="129">
        <v>1091818</v>
      </c>
      <c r="D28" s="84" t="s">
        <v>111</v>
      </c>
      <c r="E28" s="107">
        <v>513594101</v>
      </c>
      <c r="F28" s="84" t="s">
        <v>2076</v>
      </c>
      <c r="G28" s="84" t="s">
        <v>139</v>
      </c>
      <c r="H28" s="108">
        <v>55949</v>
      </c>
      <c r="I28" s="108">
        <v>13140</v>
      </c>
      <c r="J28" s="108">
        <v>7351.7</v>
      </c>
      <c r="K28" s="107">
        <v>0.14000000000000001</v>
      </c>
      <c r="L28" s="113">
        <v>0.16769949038539278</v>
      </c>
      <c r="M28" s="113">
        <v>9.6075506855223571E-3</v>
      </c>
      <c r="N28" s="84"/>
      <c r="O28" s="108"/>
      <c r="P28" s="203"/>
      <c r="Q28" s="84"/>
      <c r="R28" s="84"/>
      <c r="S28" s="84"/>
      <c r="T28" s="84"/>
    </row>
    <row r="29" spans="2:20">
      <c r="B29" s="82" t="s">
        <v>1140</v>
      </c>
      <c r="C29" s="129">
        <v>1091826</v>
      </c>
      <c r="D29" s="84" t="s">
        <v>111</v>
      </c>
      <c r="E29" s="107">
        <v>513594101</v>
      </c>
      <c r="F29" s="84" t="s">
        <v>2076</v>
      </c>
      <c r="G29" s="84" t="s">
        <v>139</v>
      </c>
      <c r="H29" s="108">
        <v>4939.7800000000007</v>
      </c>
      <c r="I29" s="108">
        <v>1527</v>
      </c>
      <c r="J29" s="108">
        <v>75.430000000000007</v>
      </c>
      <c r="K29" s="111">
        <v>0</v>
      </c>
      <c r="L29" s="113">
        <v>1.7206323108628183E-3</v>
      </c>
      <c r="M29" s="113">
        <v>9.8575506101847385E-5</v>
      </c>
      <c r="N29" s="84"/>
      <c r="O29" s="108"/>
      <c r="P29" s="203"/>
      <c r="Q29" s="84"/>
      <c r="R29" s="84"/>
      <c r="S29" s="84"/>
      <c r="T29" s="84"/>
    </row>
    <row r="30" spans="2:20">
      <c r="B30" s="82" t="s">
        <v>1141</v>
      </c>
      <c r="C30" s="129">
        <v>1095702</v>
      </c>
      <c r="D30" s="84" t="s">
        <v>111</v>
      </c>
      <c r="E30" s="107">
        <v>513594101</v>
      </c>
      <c r="F30" s="84" t="s">
        <v>2076</v>
      </c>
      <c r="G30" s="84" t="s">
        <v>139</v>
      </c>
      <c r="H30" s="108">
        <v>1844321.28</v>
      </c>
      <c r="I30" s="108">
        <v>1268</v>
      </c>
      <c r="J30" s="108">
        <v>23385.99</v>
      </c>
      <c r="K30" s="107">
        <v>1.48</v>
      </c>
      <c r="L30" s="113">
        <v>0.53345737790686398</v>
      </c>
      <c r="M30" s="113">
        <v>3.0561922311318334E-2</v>
      </c>
      <c r="N30" s="84"/>
      <c r="O30" s="108"/>
      <c r="P30" s="203"/>
      <c r="Q30" s="84"/>
      <c r="R30" s="84"/>
      <c r="S30" s="84"/>
      <c r="T30" s="84"/>
    </row>
    <row r="31" spans="2:20">
      <c r="B31" s="106" t="s">
        <v>1142</v>
      </c>
      <c r="C31" s="83"/>
      <c r="D31" s="84"/>
      <c r="E31" s="84"/>
      <c r="F31" s="84"/>
      <c r="G31" s="84"/>
      <c r="H31" s="131">
        <v>11384084.709999999</v>
      </c>
      <c r="I31" s="108"/>
      <c r="J31" s="131">
        <v>212225.24000000002</v>
      </c>
      <c r="K31" s="84"/>
      <c r="L31" s="132">
        <v>4.8410659568423196</v>
      </c>
      <c r="M31" s="132">
        <v>0.27734602201492808</v>
      </c>
      <c r="N31" s="84"/>
      <c r="O31" s="108"/>
      <c r="P31" s="203"/>
      <c r="Q31" s="84"/>
      <c r="R31" s="84"/>
      <c r="S31" s="84"/>
      <c r="T31" s="84"/>
    </row>
    <row r="32" spans="2:20">
      <c r="B32" s="106" t="s">
        <v>1143</v>
      </c>
      <c r="C32" s="83"/>
      <c r="D32" s="84"/>
      <c r="E32" s="84"/>
      <c r="F32" s="84"/>
      <c r="G32" s="84"/>
      <c r="H32" s="108"/>
      <c r="I32" s="108"/>
      <c r="J32" s="108"/>
      <c r="K32" s="84"/>
      <c r="L32" s="84"/>
      <c r="M32" s="84"/>
      <c r="N32" s="84"/>
      <c r="O32" s="108"/>
      <c r="P32" s="203"/>
      <c r="Q32" s="84"/>
      <c r="R32" s="84"/>
      <c r="S32" s="84"/>
      <c r="T32" s="84"/>
    </row>
    <row r="33" spans="2:20">
      <c r="B33" s="82" t="s">
        <v>1144</v>
      </c>
      <c r="C33" s="129">
        <v>1113240</v>
      </c>
      <c r="D33" s="84" t="s">
        <v>111</v>
      </c>
      <c r="E33" s="107">
        <v>514103811</v>
      </c>
      <c r="F33" s="84" t="s">
        <v>2465</v>
      </c>
      <c r="G33" s="84" t="s">
        <v>139</v>
      </c>
      <c r="H33" s="108">
        <v>4375941.4400000004</v>
      </c>
      <c r="I33" s="108">
        <v>306.14999999999998</v>
      </c>
      <c r="J33" s="108">
        <v>13396.94</v>
      </c>
      <c r="K33" s="108">
        <v>1.8</v>
      </c>
      <c r="L33" s="113">
        <v>0.30559734629047486</v>
      </c>
      <c r="M33" s="113">
        <v>1.7507757400451854E-2</v>
      </c>
      <c r="N33" s="84"/>
      <c r="O33" s="108"/>
      <c r="P33" s="203"/>
      <c r="Q33" s="84"/>
      <c r="R33" s="84"/>
      <c r="S33" s="84"/>
      <c r="T33" s="84"/>
    </row>
    <row r="34" spans="2:20">
      <c r="B34" s="82" t="s">
        <v>1145</v>
      </c>
      <c r="C34" s="129">
        <v>1113257</v>
      </c>
      <c r="D34" s="84" t="s">
        <v>111</v>
      </c>
      <c r="E34" s="107">
        <v>514103811</v>
      </c>
      <c r="F34" s="84" t="s">
        <v>2465</v>
      </c>
      <c r="G34" s="84" t="s">
        <v>139</v>
      </c>
      <c r="H34" s="108">
        <v>4499028.59</v>
      </c>
      <c r="I34" s="108">
        <v>301.31</v>
      </c>
      <c r="J34" s="108">
        <v>13556.02</v>
      </c>
      <c r="K34" s="108">
        <v>1.73</v>
      </c>
      <c r="L34" s="113">
        <v>0.30922611717754972</v>
      </c>
      <c r="M34" s="113">
        <v>1.7715650699015845E-2</v>
      </c>
      <c r="N34" s="84"/>
      <c r="O34" s="108"/>
      <c r="P34" s="203"/>
      <c r="Q34" s="84"/>
      <c r="R34" s="84"/>
      <c r="S34" s="84"/>
      <c r="T34" s="84"/>
    </row>
    <row r="35" spans="2:20">
      <c r="B35" s="82" t="s">
        <v>1146</v>
      </c>
      <c r="C35" s="129">
        <v>1127778</v>
      </c>
      <c r="D35" s="84" t="s">
        <v>111</v>
      </c>
      <c r="E35" s="107">
        <v>514103811</v>
      </c>
      <c r="F35" s="84" t="s">
        <v>2465</v>
      </c>
      <c r="G35" s="84" t="s">
        <v>139</v>
      </c>
      <c r="H35" s="108">
        <v>2503385.4</v>
      </c>
      <c r="I35" s="108">
        <v>308.27</v>
      </c>
      <c r="J35" s="108">
        <v>7717.19</v>
      </c>
      <c r="K35" s="108">
        <v>4.0200000000000005</v>
      </c>
      <c r="L35" s="113">
        <v>0.17603667589907768</v>
      </c>
      <c r="M35" s="113">
        <v>1.0085190374308836E-2</v>
      </c>
      <c r="N35" s="84"/>
      <c r="O35" s="108"/>
      <c r="P35" s="203"/>
      <c r="Q35" s="84"/>
      <c r="R35" s="84"/>
      <c r="S35" s="84"/>
      <c r="T35" s="84"/>
    </row>
    <row r="36" spans="2:20">
      <c r="B36" s="82" t="s">
        <v>1147</v>
      </c>
      <c r="C36" s="129">
        <v>1128578</v>
      </c>
      <c r="D36" s="84" t="s">
        <v>111</v>
      </c>
      <c r="E36" s="107">
        <v>514103811</v>
      </c>
      <c r="F36" s="84" t="s">
        <v>2465</v>
      </c>
      <c r="G36" s="84" t="s">
        <v>139</v>
      </c>
      <c r="H36" s="108">
        <v>284189.83</v>
      </c>
      <c r="I36" s="108">
        <v>313.86</v>
      </c>
      <c r="J36" s="108">
        <v>891.96</v>
      </c>
      <c r="K36" s="108">
        <v>0.43</v>
      </c>
      <c r="L36" s="113">
        <v>2.0346482778698119E-2</v>
      </c>
      <c r="M36" s="113">
        <v>1.1656556863662176E-3</v>
      </c>
      <c r="N36" s="84"/>
      <c r="O36" s="108"/>
      <c r="P36" s="203"/>
      <c r="Q36" s="84"/>
      <c r="R36" s="84"/>
      <c r="S36" s="84"/>
      <c r="T36" s="84"/>
    </row>
    <row r="37" spans="2:20">
      <c r="B37" s="82" t="s">
        <v>1148</v>
      </c>
      <c r="C37" s="129">
        <v>1127752</v>
      </c>
      <c r="D37" s="84" t="s">
        <v>111</v>
      </c>
      <c r="E37" s="107">
        <v>513952457</v>
      </c>
      <c r="F37" s="84" t="s">
        <v>2465</v>
      </c>
      <c r="G37" s="84" t="s">
        <v>139</v>
      </c>
      <c r="H37" s="108">
        <v>20359.95</v>
      </c>
      <c r="I37" s="108">
        <v>3141.74</v>
      </c>
      <c r="J37" s="108">
        <v>639.66</v>
      </c>
      <c r="K37" s="108">
        <v>0.09</v>
      </c>
      <c r="L37" s="113">
        <v>1.4591272225460824E-2</v>
      </c>
      <c r="M37" s="113">
        <v>8.3593806486951736E-4</v>
      </c>
      <c r="N37" s="84"/>
      <c r="O37" s="108"/>
      <c r="P37" s="203"/>
      <c r="Q37" s="84"/>
      <c r="R37" s="84"/>
      <c r="S37" s="84"/>
      <c r="T37" s="84"/>
    </row>
    <row r="38" spans="2:20">
      <c r="B38" s="82" t="s">
        <v>1149</v>
      </c>
      <c r="C38" s="129">
        <v>1104603</v>
      </c>
      <c r="D38" s="84" t="s">
        <v>111</v>
      </c>
      <c r="E38" s="107">
        <v>513952457</v>
      </c>
      <c r="F38" s="84" t="s">
        <v>2465</v>
      </c>
      <c r="G38" s="84" t="s">
        <v>139</v>
      </c>
      <c r="H38" s="108">
        <v>600117.96000000008</v>
      </c>
      <c r="I38" s="108">
        <v>304.52</v>
      </c>
      <c r="J38" s="108">
        <v>1827.48</v>
      </c>
      <c r="K38" s="108">
        <v>0.1</v>
      </c>
      <c r="L38" s="113">
        <v>4.1686611897860035E-2</v>
      </c>
      <c r="M38" s="113">
        <v>2.3882376493570734E-3</v>
      </c>
      <c r="N38" s="84"/>
      <c r="O38" s="108"/>
      <c r="P38" s="203"/>
      <c r="Q38" s="84"/>
      <c r="R38" s="84"/>
      <c r="S38" s="84"/>
      <c r="T38" s="84"/>
    </row>
    <row r="39" spans="2:20">
      <c r="B39" s="82" t="s">
        <v>1150</v>
      </c>
      <c r="C39" s="129">
        <v>1109412</v>
      </c>
      <c r="D39" s="84" t="s">
        <v>111</v>
      </c>
      <c r="E39" s="107">
        <v>513952457</v>
      </c>
      <c r="F39" s="84" t="s">
        <v>2465</v>
      </c>
      <c r="G39" s="84" t="s">
        <v>139</v>
      </c>
      <c r="H39" s="108">
        <v>8713</v>
      </c>
      <c r="I39" s="108">
        <v>2951.3</v>
      </c>
      <c r="J39" s="108">
        <v>257.14999999999998</v>
      </c>
      <c r="K39" s="108">
        <v>0.02</v>
      </c>
      <c r="L39" s="113">
        <v>5.8658438119895745E-3</v>
      </c>
      <c r="M39" s="113">
        <v>3.3605583181877308E-4</v>
      </c>
      <c r="N39" s="84"/>
      <c r="O39" s="108"/>
      <c r="P39" s="203"/>
      <c r="Q39" s="84"/>
      <c r="R39" s="84"/>
      <c r="S39" s="84"/>
      <c r="T39" s="84"/>
    </row>
    <row r="40" spans="2:20">
      <c r="B40" s="82" t="s">
        <v>1151</v>
      </c>
      <c r="C40" s="129">
        <v>1109420</v>
      </c>
      <c r="D40" s="84" t="s">
        <v>111</v>
      </c>
      <c r="E40" s="107">
        <v>513952457</v>
      </c>
      <c r="F40" s="84" t="s">
        <v>2465</v>
      </c>
      <c r="G40" s="84" t="s">
        <v>139</v>
      </c>
      <c r="H40" s="108">
        <v>242606.74</v>
      </c>
      <c r="I40" s="108">
        <v>3004.91</v>
      </c>
      <c r="J40" s="108">
        <v>7290.09</v>
      </c>
      <c r="K40" s="108">
        <v>0.41000000000000003</v>
      </c>
      <c r="L40" s="113">
        <v>0.16629410583452103</v>
      </c>
      <c r="M40" s="113">
        <v>9.5270358117196946E-3</v>
      </c>
      <c r="N40" s="84"/>
      <c r="O40" s="108"/>
      <c r="P40" s="203"/>
      <c r="Q40" s="84"/>
      <c r="R40" s="84"/>
      <c r="S40" s="84"/>
      <c r="T40" s="84"/>
    </row>
    <row r="41" spans="2:20">
      <c r="B41" s="82" t="s">
        <v>1152</v>
      </c>
      <c r="C41" s="129">
        <v>1101443</v>
      </c>
      <c r="D41" s="84" t="s">
        <v>111</v>
      </c>
      <c r="E41" s="107">
        <v>513665661</v>
      </c>
      <c r="F41" s="84" t="s">
        <v>2465</v>
      </c>
      <c r="G41" s="84" t="s">
        <v>139</v>
      </c>
      <c r="H41" s="108">
        <v>977177.89</v>
      </c>
      <c r="I41" s="108">
        <v>306.57</v>
      </c>
      <c r="J41" s="108">
        <v>2995.73</v>
      </c>
      <c r="K41" s="108">
        <v>0.05</v>
      </c>
      <c r="L41" s="113">
        <v>6.8335540668448491E-2</v>
      </c>
      <c r="M41" s="113">
        <v>3.9149622284831934E-3</v>
      </c>
      <c r="N41" s="84"/>
      <c r="O41" s="108"/>
      <c r="P41" s="203"/>
      <c r="Q41" s="84"/>
      <c r="R41" s="84"/>
      <c r="S41" s="84"/>
      <c r="T41" s="84"/>
    </row>
    <row r="42" spans="2:20">
      <c r="B42" s="82" t="s">
        <v>1153</v>
      </c>
      <c r="C42" s="129">
        <v>1109461</v>
      </c>
      <c r="D42" s="84" t="s">
        <v>111</v>
      </c>
      <c r="E42" s="107">
        <v>513665661</v>
      </c>
      <c r="F42" s="84" t="s">
        <v>2465</v>
      </c>
      <c r="G42" s="84" t="s">
        <v>139</v>
      </c>
      <c r="H42" s="108">
        <v>34740.99</v>
      </c>
      <c r="I42" s="108">
        <v>298.39</v>
      </c>
      <c r="J42" s="108">
        <v>103.66</v>
      </c>
      <c r="K42" s="108">
        <v>0.01</v>
      </c>
      <c r="L42" s="113">
        <v>2.3645863097446597E-3</v>
      </c>
      <c r="M42" s="113">
        <v>1.3546781071877901E-4</v>
      </c>
      <c r="N42" s="84"/>
      <c r="O42" s="108"/>
      <c r="P42" s="203"/>
      <c r="Q42" s="84"/>
      <c r="R42" s="84"/>
      <c r="S42" s="84"/>
      <c r="T42" s="84"/>
    </row>
    <row r="43" spans="2:20">
      <c r="B43" s="82" t="s">
        <v>1154</v>
      </c>
      <c r="C43" s="129">
        <v>1109479</v>
      </c>
      <c r="D43" s="84" t="s">
        <v>111</v>
      </c>
      <c r="E43" s="107">
        <v>513665661</v>
      </c>
      <c r="F43" s="84" t="s">
        <v>2465</v>
      </c>
      <c r="G43" s="84" t="s">
        <v>139</v>
      </c>
      <c r="H43" s="108">
        <v>1416461.11</v>
      </c>
      <c r="I43" s="108">
        <v>304.06</v>
      </c>
      <c r="J43" s="108">
        <v>4306.9000000000005</v>
      </c>
      <c r="K43" s="108">
        <v>0.32</v>
      </c>
      <c r="L43" s="113">
        <v>9.824461487014545E-2</v>
      </c>
      <c r="M43" s="113">
        <v>5.6284614507496559E-3</v>
      </c>
      <c r="N43" s="84"/>
      <c r="O43" s="108"/>
      <c r="P43" s="203"/>
      <c r="Q43" s="84"/>
      <c r="R43" s="84"/>
      <c r="S43" s="84"/>
      <c r="T43" s="84"/>
    </row>
    <row r="44" spans="2:20">
      <c r="B44" s="82" t="s">
        <v>1155</v>
      </c>
      <c r="C44" s="129">
        <v>1134568</v>
      </c>
      <c r="D44" s="84" t="s">
        <v>111</v>
      </c>
      <c r="E44" s="107">
        <v>512894510</v>
      </c>
      <c r="F44" s="84" t="s">
        <v>2465</v>
      </c>
      <c r="G44" s="84" t="s">
        <v>139</v>
      </c>
      <c r="H44" s="108">
        <v>131036.46</v>
      </c>
      <c r="I44" s="108">
        <v>3433.75</v>
      </c>
      <c r="J44" s="108">
        <v>4499.47</v>
      </c>
      <c r="K44" s="108">
        <v>0</v>
      </c>
      <c r="L44" s="113">
        <v>0.10263732551714072</v>
      </c>
      <c r="M44" s="113">
        <v>5.8801210717231772E-3</v>
      </c>
      <c r="N44" s="84"/>
      <c r="O44" s="108"/>
      <c r="P44" s="203"/>
      <c r="Q44" s="84"/>
      <c r="R44" s="84"/>
      <c r="S44" s="84"/>
      <c r="T44" s="84"/>
    </row>
    <row r="45" spans="2:20">
      <c r="B45" s="82" t="s">
        <v>1156</v>
      </c>
      <c r="C45" s="129">
        <v>1101633</v>
      </c>
      <c r="D45" s="84" t="s">
        <v>111</v>
      </c>
      <c r="E45" s="107">
        <v>513502211</v>
      </c>
      <c r="F45" s="84" t="s">
        <v>2465</v>
      </c>
      <c r="G45" s="84" t="s">
        <v>139</v>
      </c>
      <c r="H45" s="108">
        <v>351088.64000000001</v>
      </c>
      <c r="I45" s="108">
        <v>3045.87</v>
      </c>
      <c r="J45" s="108">
        <v>10693.699999999999</v>
      </c>
      <c r="K45" s="108">
        <v>0.23</v>
      </c>
      <c r="L45" s="113">
        <v>0.2439337895091305</v>
      </c>
      <c r="M45" s="113">
        <v>1.3975034994051774E-2</v>
      </c>
      <c r="N45" s="84"/>
      <c r="O45" s="108"/>
      <c r="P45" s="203"/>
      <c r="Q45" s="84"/>
      <c r="R45" s="84"/>
      <c r="S45" s="84"/>
      <c r="T45" s="84"/>
    </row>
    <row r="46" spans="2:20">
      <c r="B46" s="82" t="s">
        <v>1157</v>
      </c>
      <c r="C46" s="129">
        <v>1109230</v>
      </c>
      <c r="D46" s="84" t="s">
        <v>111</v>
      </c>
      <c r="E46" s="107">
        <v>513502211</v>
      </c>
      <c r="F46" s="84" t="s">
        <v>2465</v>
      </c>
      <c r="G46" s="84" t="s">
        <v>139</v>
      </c>
      <c r="H46" s="108">
        <v>20934.66</v>
      </c>
      <c r="I46" s="108">
        <v>2952.64</v>
      </c>
      <c r="J46" s="108">
        <v>618.13</v>
      </c>
      <c r="K46" s="108">
        <v>0.04</v>
      </c>
      <c r="L46" s="113">
        <v>1.4100151800525436E-2</v>
      </c>
      <c r="M46" s="113">
        <v>8.0780163842946991E-4</v>
      </c>
      <c r="N46" s="84"/>
      <c r="O46" s="108"/>
      <c r="P46" s="203"/>
      <c r="Q46" s="84"/>
      <c r="R46" s="84"/>
      <c r="S46" s="84"/>
      <c r="T46" s="84"/>
    </row>
    <row r="47" spans="2:20">
      <c r="B47" s="82" t="s">
        <v>1158</v>
      </c>
      <c r="C47" s="129">
        <v>1109248</v>
      </c>
      <c r="D47" s="84" t="s">
        <v>111</v>
      </c>
      <c r="E47" s="107">
        <v>513502211</v>
      </c>
      <c r="F47" s="84" t="s">
        <v>2465</v>
      </c>
      <c r="G47" s="84" t="s">
        <v>139</v>
      </c>
      <c r="H47" s="108">
        <v>515204.51</v>
      </c>
      <c r="I47" s="108">
        <v>3010.84</v>
      </c>
      <c r="J47" s="108">
        <v>15511.99</v>
      </c>
      <c r="K47" s="108">
        <v>0.37</v>
      </c>
      <c r="L47" s="113">
        <v>0.35384371204800374</v>
      </c>
      <c r="M47" s="113">
        <v>2.0271805182245733E-2</v>
      </c>
      <c r="N47" s="84"/>
      <c r="O47" s="108"/>
      <c r="P47" s="203"/>
      <c r="Q47" s="84"/>
      <c r="R47" s="84"/>
      <c r="S47" s="84"/>
      <c r="T47" s="84"/>
    </row>
    <row r="48" spans="2:20">
      <c r="B48" s="82" t="s">
        <v>1159</v>
      </c>
      <c r="C48" s="129">
        <v>1116334</v>
      </c>
      <c r="D48" s="84" t="s">
        <v>111</v>
      </c>
      <c r="E48" s="107">
        <v>513675280</v>
      </c>
      <c r="F48" s="84" t="s">
        <v>2465</v>
      </c>
      <c r="G48" s="84" t="s">
        <v>139</v>
      </c>
      <c r="H48" s="108">
        <v>263938.40999999997</v>
      </c>
      <c r="I48" s="108">
        <v>3366.57</v>
      </c>
      <c r="J48" s="108">
        <v>8885.67</v>
      </c>
      <c r="K48" s="108">
        <v>0</v>
      </c>
      <c r="L48" s="113">
        <v>0.20269085119533894</v>
      </c>
      <c r="M48" s="113">
        <v>1.1612215528357447E-2</v>
      </c>
      <c r="N48" s="84"/>
      <c r="O48" s="108"/>
      <c r="P48" s="203"/>
      <c r="Q48" s="84"/>
      <c r="R48" s="84"/>
      <c r="S48" s="84"/>
      <c r="T48" s="84"/>
    </row>
    <row r="49" spans="2:20">
      <c r="B49" s="82" t="s">
        <v>1160</v>
      </c>
      <c r="C49" s="129">
        <v>1107549</v>
      </c>
      <c r="D49" s="84" t="s">
        <v>111</v>
      </c>
      <c r="E49" s="107">
        <v>513801605</v>
      </c>
      <c r="F49" s="84" t="s">
        <v>2465</v>
      </c>
      <c r="G49" s="84" t="s">
        <v>139</v>
      </c>
      <c r="H49" s="108">
        <v>2554486.19</v>
      </c>
      <c r="I49" s="108">
        <v>305.44</v>
      </c>
      <c r="J49" s="108">
        <v>7802.42</v>
      </c>
      <c r="K49" s="108">
        <v>0.69000000000000006</v>
      </c>
      <c r="L49" s="113">
        <v>0.17798085582556367</v>
      </c>
      <c r="M49" s="113">
        <v>1.019657298580374E-2</v>
      </c>
      <c r="N49" s="84"/>
      <c r="O49" s="108"/>
      <c r="P49" s="203"/>
      <c r="Q49" s="84"/>
      <c r="R49" s="84"/>
      <c r="S49" s="84"/>
      <c r="T49" s="84"/>
    </row>
    <row r="50" spans="2:20">
      <c r="B50" s="82" t="s">
        <v>1161</v>
      </c>
      <c r="C50" s="129">
        <v>1109214</v>
      </c>
      <c r="D50" s="84" t="s">
        <v>111</v>
      </c>
      <c r="E50" s="107">
        <v>513801605</v>
      </c>
      <c r="F50" s="84" t="s">
        <v>2465</v>
      </c>
      <c r="G50" s="84" t="s">
        <v>139</v>
      </c>
      <c r="H50" s="108">
        <v>21016.16</v>
      </c>
      <c r="I50" s="108">
        <v>295.89</v>
      </c>
      <c r="J50" s="108">
        <v>62.18</v>
      </c>
      <c r="K50" s="108">
        <v>0.01</v>
      </c>
      <c r="L50" s="113">
        <v>1.4183868101478193E-3</v>
      </c>
      <c r="M50" s="113">
        <v>8.1259776871442003E-5</v>
      </c>
      <c r="N50" s="84"/>
      <c r="O50" s="108"/>
      <c r="P50" s="203"/>
      <c r="Q50" s="84"/>
      <c r="R50" s="84"/>
      <c r="S50" s="84"/>
      <c r="T50" s="84"/>
    </row>
    <row r="51" spans="2:20">
      <c r="B51" s="82" t="s">
        <v>1162</v>
      </c>
      <c r="C51" s="129">
        <v>1109222</v>
      </c>
      <c r="D51" s="84" t="s">
        <v>111</v>
      </c>
      <c r="E51" s="107">
        <v>513801605</v>
      </c>
      <c r="F51" s="84" t="s">
        <v>2465</v>
      </c>
      <c r="G51" s="84" t="s">
        <v>139</v>
      </c>
      <c r="H51" s="108">
        <v>179308.34</v>
      </c>
      <c r="I51" s="108">
        <v>301.37</v>
      </c>
      <c r="J51" s="108">
        <v>540.39</v>
      </c>
      <c r="K51" s="108">
        <v>0.06</v>
      </c>
      <c r="L51" s="113">
        <v>1.232682612312287E-2</v>
      </c>
      <c r="M51" s="113">
        <v>7.062073146278312E-4</v>
      </c>
      <c r="N51" s="84"/>
      <c r="O51" s="108"/>
      <c r="P51" s="203"/>
      <c r="Q51" s="84"/>
      <c r="R51" s="84"/>
      <c r="S51" s="84"/>
      <c r="T51" s="84"/>
    </row>
    <row r="52" spans="2:20">
      <c r="B52" s="82" t="s">
        <v>1163</v>
      </c>
      <c r="C52" s="129">
        <v>1116524</v>
      </c>
      <c r="D52" s="84" t="s">
        <v>111</v>
      </c>
      <c r="E52" s="107">
        <v>513801605</v>
      </c>
      <c r="F52" s="84" t="s">
        <v>2465</v>
      </c>
      <c r="G52" s="84" t="s">
        <v>139</v>
      </c>
      <c r="H52" s="108">
        <v>2096583.21</v>
      </c>
      <c r="I52" s="108">
        <v>337.41</v>
      </c>
      <c r="J52" s="108">
        <v>7074.08</v>
      </c>
      <c r="K52" s="108">
        <v>0</v>
      </c>
      <c r="L52" s="113">
        <v>0.16136670578852502</v>
      </c>
      <c r="M52" s="113">
        <v>9.244743685601969E-3</v>
      </c>
      <c r="N52" s="84"/>
      <c r="O52" s="108"/>
      <c r="P52" s="203"/>
      <c r="Q52" s="84"/>
      <c r="R52" s="84"/>
      <c r="S52" s="84"/>
      <c r="T52" s="84"/>
    </row>
    <row r="53" spans="2:20">
      <c r="B53" s="82" t="s">
        <v>1164</v>
      </c>
      <c r="C53" s="129">
        <v>1111681</v>
      </c>
      <c r="D53" s="84" t="s">
        <v>111</v>
      </c>
      <c r="E53" s="107">
        <v>513815258</v>
      </c>
      <c r="F53" s="84" t="s">
        <v>2465</v>
      </c>
      <c r="G53" s="84" t="s">
        <v>139</v>
      </c>
      <c r="H53" s="108">
        <v>1949937.8199999998</v>
      </c>
      <c r="I53" s="108">
        <v>2770.59</v>
      </c>
      <c r="J53" s="108">
        <v>54024.78</v>
      </c>
      <c r="K53" s="108">
        <v>0</v>
      </c>
      <c r="L53" s="113">
        <v>1.2323582401598216</v>
      </c>
      <c r="M53" s="113">
        <v>7.0602148091488307E-2</v>
      </c>
      <c r="N53" s="84"/>
      <c r="O53" s="108"/>
      <c r="P53" s="203"/>
      <c r="Q53" s="84"/>
      <c r="R53" s="84"/>
      <c r="S53" s="84"/>
      <c r="T53" s="84"/>
    </row>
    <row r="54" spans="2:20">
      <c r="B54" s="82" t="s">
        <v>1165</v>
      </c>
      <c r="C54" s="129">
        <v>1116250</v>
      </c>
      <c r="D54" s="84" t="s">
        <v>111</v>
      </c>
      <c r="E54" s="107">
        <v>513815258</v>
      </c>
      <c r="F54" s="84" t="s">
        <v>2465</v>
      </c>
      <c r="G54" s="84" t="s">
        <v>139</v>
      </c>
      <c r="H54" s="108">
        <v>219053.63</v>
      </c>
      <c r="I54" s="108">
        <v>3367.02</v>
      </c>
      <c r="J54" s="108">
        <v>7375.57</v>
      </c>
      <c r="K54" s="108">
        <v>1.03</v>
      </c>
      <c r="L54" s="113">
        <v>0.16824398850630351</v>
      </c>
      <c r="M54" s="113">
        <v>9.6387451350868677E-3</v>
      </c>
      <c r="N54" s="84"/>
      <c r="O54" s="108"/>
      <c r="P54" s="203"/>
      <c r="Q54" s="84"/>
      <c r="R54" s="84"/>
      <c r="S54" s="84"/>
      <c r="T54" s="84"/>
    </row>
    <row r="55" spans="2:20">
      <c r="B55" s="82" t="s">
        <v>1166</v>
      </c>
      <c r="C55" s="129">
        <v>1109370</v>
      </c>
      <c r="D55" s="84" t="s">
        <v>111</v>
      </c>
      <c r="E55" s="107">
        <v>513944660</v>
      </c>
      <c r="F55" s="84" t="s">
        <v>2465</v>
      </c>
      <c r="G55" s="84" t="s">
        <v>139</v>
      </c>
      <c r="H55" s="108">
        <v>119082.21</v>
      </c>
      <c r="I55" s="108">
        <v>3078.2</v>
      </c>
      <c r="J55" s="108">
        <v>3665.59</v>
      </c>
      <c r="K55" s="108">
        <v>0.08</v>
      </c>
      <c r="L55" s="113">
        <v>8.3615704525727655E-2</v>
      </c>
      <c r="M55" s="113">
        <v>4.7903670875231444E-3</v>
      </c>
      <c r="N55" s="84"/>
      <c r="O55" s="108"/>
      <c r="P55" s="203"/>
      <c r="Q55" s="84"/>
      <c r="R55" s="84"/>
      <c r="S55" s="84"/>
      <c r="T55" s="84"/>
    </row>
    <row r="56" spans="2:20">
      <c r="B56" s="82" t="s">
        <v>1167</v>
      </c>
      <c r="C56" s="129">
        <v>1109354</v>
      </c>
      <c r="D56" s="84" t="s">
        <v>111</v>
      </c>
      <c r="E56" s="107">
        <v>513944660</v>
      </c>
      <c r="F56" s="84" t="s">
        <v>2465</v>
      </c>
      <c r="G56" s="84" t="s">
        <v>139</v>
      </c>
      <c r="H56" s="108">
        <v>144152.54999999999</v>
      </c>
      <c r="I56" s="108">
        <v>2980.45</v>
      </c>
      <c r="J56" s="108">
        <v>4296.3999999999996</v>
      </c>
      <c r="K56" s="108">
        <v>0.09</v>
      </c>
      <c r="L56" s="113">
        <v>9.8005099567692031E-2</v>
      </c>
      <c r="M56" s="113">
        <v>5.6147395521142394E-3</v>
      </c>
      <c r="N56" s="84"/>
      <c r="O56" s="108"/>
      <c r="P56" s="203"/>
      <c r="Q56" s="84"/>
      <c r="R56" s="84"/>
      <c r="S56" s="84"/>
      <c r="T56" s="84"/>
    </row>
    <row r="57" spans="2:20">
      <c r="B57" s="82" t="s">
        <v>1168</v>
      </c>
      <c r="C57" s="129">
        <v>1109362</v>
      </c>
      <c r="D57" s="84" t="s">
        <v>111</v>
      </c>
      <c r="E57" s="107">
        <v>513944660</v>
      </c>
      <c r="F57" s="84" t="s">
        <v>2465</v>
      </c>
      <c r="G57" s="84" t="s">
        <v>139</v>
      </c>
      <c r="H57" s="108">
        <v>415753.89</v>
      </c>
      <c r="I57" s="108">
        <v>3035.06</v>
      </c>
      <c r="J57" s="108">
        <v>12618.380000000001</v>
      </c>
      <c r="K57" s="108">
        <v>0.28000000000000003</v>
      </c>
      <c r="L57" s="113">
        <v>0.28783762877827346</v>
      </c>
      <c r="M57" s="113">
        <v>1.6490298219348123E-2</v>
      </c>
      <c r="N57" s="84"/>
      <c r="O57" s="108"/>
      <c r="P57" s="203"/>
      <c r="Q57" s="84"/>
      <c r="R57" s="84"/>
      <c r="S57" s="84"/>
      <c r="T57" s="84"/>
    </row>
    <row r="58" spans="2:20">
      <c r="B58" s="106" t="s">
        <v>1169</v>
      </c>
      <c r="C58" s="83"/>
      <c r="D58" s="84"/>
      <c r="E58" s="84"/>
      <c r="F58" s="84"/>
      <c r="G58" s="84"/>
      <c r="H58" s="131">
        <v>23944299.580000006</v>
      </c>
      <c r="I58" s="108"/>
      <c r="J58" s="131">
        <v>190651.53000000003</v>
      </c>
      <c r="K58" s="84"/>
      <c r="L58" s="132">
        <v>4.3489484639192879</v>
      </c>
      <c r="M58" s="132">
        <v>0.24915247327113277</v>
      </c>
      <c r="N58" s="84"/>
      <c r="O58" s="108"/>
      <c r="P58" s="203"/>
      <c r="Q58" s="84"/>
      <c r="R58" s="84"/>
      <c r="S58" s="84"/>
      <c r="T58" s="84"/>
    </row>
    <row r="59" spans="2:20">
      <c r="B59" s="106" t="s">
        <v>1170</v>
      </c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108"/>
      <c r="P59" s="203"/>
      <c r="Q59" s="84"/>
      <c r="R59" s="84"/>
      <c r="S59" s="84"/>
      <c r="T59" s="84"/>
    </row>
    <row r="60" spans="2:20">
      <c r="B60" s="140">
        <v>0</v>
      </c>
      <c r="C60" s="127">
        <v>0</v>
      </c>
      <c r="D60" s="84"/>
      <c r="E60" s="84"/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84"/>
      <c r="O60" s="108"/>
      <c r="P60" s="203"/>
      <c r="Q60" s="84"/>
      <c r="R60" s="84"/>
      <c r="S60" s="84"/>
      <c r="T60" s="84"/>
    </row>
    <row r="61" spans="2:20">
      <c r="B61" s="106" t="s">
        <v>1171</v>
      </c>
      <c r="C61" s="83"/>
      <c r="D61" s="84"/>
      <c r="E61" s="84"/>
      <c r="F61" s="111"/>
      <c r="G61" s="111"/>
      <c r="H61" s="130">
        <v>0</v>
      </c>
      <c r="I61" s="111"/>
      <c r="J61" s="130">
        <v>0</v>
      </c>
      <c r="K61" s="111"/>
      <c r="L61" s="130">
        <v>0</v>
      </c>
      <c r="M61" s="130">
        <v>0</v>
      </c>
      <c r="N61" s="84"/>
      <c r="O61" s="108"/>
      <c r="P61" s="203"/>
      <c r="Q61" s="84"/>
      <c r="R61" s="84"/>
      <c r="S61" s="84"/>
      <c r="T61" s="84"/>
    </row>
    <row r="62" spans="2:20">
      <c r="B62" s="106" t="s">
        <v>26</v>
      </c>
      <c r="C62" s="83"/>
      <c r="D62" s="84"/>
      <c r="E62" s="84"/>
      <c r="F62" s="111"/>
      <c r="G62" s="111"/>
      <c r="H62" s="111"/>
      <c r="I62" s="111"/>
      <c r="J62" s="111"/>
      <c r="K62" s="111"/>
      <c r="L62" s="111"/>
      <c r="M62" s="111"/>
      <c r="N62" s="84"/>
      <c r="O62" s="108"/>
      <c r="P62" s="203"/>
      <c r="Q62" s="84"/>
      <c r="R62" s="84"/>
      <c r="S62" s="84"/>
      <c r="T62" s="84"/>
    </row>
    <row r="63" spans="2:20">
      <c r="B63" s="140">
        <v>0</v>
      </c>
      <c r="C63" s="127">
        <v>0</v>
      </c>
      <c r="D63" s="84"/>
      <c r="E63" s="84"/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84"/>
      <c r="O63" s="108"/>
      <c r="P63" s="203"/>
      <c r="Q63" s="84"/>
      <c r="R63" s="84"/>
      <c r="S63" s="84"/>
      <c r="T63" s="84"/>
    </row>
    <row r="64" spans="2:20">
      <c r="B64" s="106" t="s">
        <v>651</v>
      </c>
      <c r="C64" s="83"/>
      <c r="D64" s="84"/>
      <c r="E64" s="84"/>
      <c r="F64" s="111"/>
      <c r="G64" s="111"/>
      <c r="H64" s="130">
        <v>0</v>
      </c>
      <c r="I64" s="111"/>
      <c r="J64" s="130">
        <v>0</v>
      </c>
      <c r="K64" s="111"/>
      <c r="L64" s="130">
        <v>0</v>
      </c>
      <c r="M64" s="130">
        <v>0</v>
      </c>
      <c r="N64" s="84"/>
      <c r="O64" s="108"/>
      <c r="P64" s="203"/>
      <c r="Q64" s="84"/>
      <c r="R64" s="84"/>
      <c r="S64" s="84"/>
      <c r="T64" s="84"/>
    </row>
    <row r="65" spans="2:20">
      <c r="B65" s="184" t="s">
        <v>1172</v>
      </c>
      <c r="C65" s="83"/>
      <c r="D65" s="84"/>
      <c r="E65" s="84"/>
      <c r="F65" s="111"/>
      <c r="G65" s="111"/>
      <c r="H65" s="111"/>
      <c r="I65" s="111"/>
      <c r="J65" s="111"/>
      <c r="K65" s="111"/>
      <c r="L65" s="111"/>
      <c r="M65" s="111"/>
      <c r="N65" s="84"/>
      <c r="O65" s="108"/>
      <c r="P65" s="203"/>
      <c r="Q65" s="84"/>
      <c r="R65" s="84"/>
      <c r="S65" s="84"/>
      <c r="T65" s="84"/>
    </row>
    <row r="66" spans="2:20">
      <c r="B66" s="140">
        <v>0</v>
      </c>
      <c r="C66" s="127">
        <v>0</v>
      </c>
      <c r="D66" s="84"/>
      <c r="E66" s="84"/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84"/>
      <c r="O66" s="108"/>
      <c r="P66" s="203"/>
      <c r="Q66" s="84"/>
      <c r="R66" s="84"/>
      <c r="S66" s="84"/>
      <c r="T66" s="84"/>
    </row>
    <row r="67" spans="2:20">
      <c r="B67" s="106" t="s">
        <v>1173</v>
      </c>
      <c r="C67" s="83"/>
      <c r="D67" s="84"/>
      <c r="E67" s="84"/>
      <c r="F67" s="111"/>
      <c r="G67" s="111"/>
      <c r="H67" s="130">
        <v>0</v>
      </c>
      <c r="I67" s="111"/>
      <c r="J67" s="130">
        <v>0</v>
      </c>
      <c r="K67" s="111"/>
      <c r="L67" s="130">
        <v>0</v>
      </c>
      <c r="M67" s="130">
        <v>0</v>
      </c>
      <c r="N67" s="84"/>
      <c r="O67" s="108"/>
      <c r="P67" s="203"/>
      <c r="Q67" s="84"/>
      <c r="R67" s="84"/>
      <c r="S67" s="84"/>
      <c r="T67" s="84"/>
    </row>
    <row r="68" spans="2:20">
      <c r="B68" s="106" t="s">
        <v>1174</v>
      </c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108"/>
      <c r="P68" s="203"/>
      <c r="Q68" s="84"/>
      <c r="R68" s="84"/>
      <c r="S68" s="84"/>
      <c r="T68" s="84"/>
    </row>
    <row r="69" spans="2:20">
      <c r="B69" s="82" t="s">
        <v>1175</v>
      </c>
      <c r="C69" s="83">
        <v>1123249</v>
      </c>
      <c r="D69" s="84" t="s">
        <v>111</v>
      </c>
      <c r="E69" s="107">
        <v>514103811</v>
      </c>
      <c r="F69" s="84" t="s">
        <v>2076</v>
      </c>
      <c r="G69" s="84" t="s">
        <v>139</v>
      </c>
      <c r="H69" s="108">
        <v>18845</v>
      </c>
      <c r="I69" s="108">
        <v>2233</v>
      </c>
      <c r="J69" s="108">
        <v>420.81</v>
      </c>
      <c r="K69" s="108">
        <v>0.02</v>
      </c>
      <c r="L69" s="108">
        <v>9.5990889928964911E-3</v>
      </c>
      <c r="M69" s="108">
        <v>5.4993449188278393E-4</v>
      </c>
      <c r="N69" s="84"/>
      <c r="O69" s="108"/>
      <c r="P69" s="203"/>
      <c r="Q69" s="84"/>
      <c r="R69" s="84"/>
      <c r="S69" s="84"/>
      <c r="T69" s="84"/>
    </row>
    <row r="70" spans="2:20">
      <c r="B70" s="82" t="s">
        <v>1176</v>
      </c>
      <c r="C70" s="129">
        <v>1117399</v>
      </c>
      <c r="D70" s="84" t="s">
        <v>111</v>
      </c>
      <c r="E70" s="107">
        <v>513952457</v>
      </c>
      <c r="F70" s="84" t="s">
        <v>2076</v>
      </c>
      <c r="G70" s="84" t="s">
        <v>139</v>
      </c>
      <c r="H70" s="108">
        <v>1645</v>
      </c>
      <c r="I70" s="108">
        <v>8667</v>
      </c>
      <c r="J70" s="108">
        <v>142.57</v>
      </c>
      <c r="K70" s="108">
        <v>0</v>
      </c>
      <c r="L70" s="108">
        <v>3.2521615876933839E-3</v>
      </c>
      <c r="M70" s="108">
        <v>1.8631724651916188E-4</v>
      </c>
      <c r="N70" s="84"/>
      <c r="O70" s="108"/>
      <c r="P70" s="203"/>
      <c r="Q70" s="84"/>
      <c r="R70" s="84"/>
      <c r="S70" s="84"/>
      <c r="T70" s="84"/>
    </row>
    <row r="71" spans="2:20">
      <c r="B71" s="82" t="s">
        <v>1177</v>
      </c>
      <c r="C71" s="129">
        <v>1120203</v>
      </c>
      <c r="D71" s="84" t="s">
        <v>111</v>
      </c>
      <c r="E71" s="107">
        <v>513952457</v>
      </c>
      <c r="F71" s="84" t="s">
        <v>2076</v>
      </c>
      <c r="G71" s="84" t="s">
        <v>139</v>
      </c>
      <c r="H71" s="108">
        <v>15200</v>
      </c>
      <c r="I71" s="108">
        <v>10520</v>
      </c>
      <c r="J71" s="108">
        <v>1599.04</v>
      </c>
      <c r="K71" s="108">
        <v>7.0000000000000007E-2</v>
      </c>
      <c r="L71" s="108">
        <v>3.6475671355721599E-2</v>
      </c>
      <c r="M71" s="108">
        <v>2.0897014089499939E-3</v>
      </c>
      <c r="N71" s="84"/>
      <c r="O71" s="108"/>
      <c r="P71" s="203"/>
      <c r="Q71" s="84"/>
      <c r="R71" s="84"/>
      <c r="S71" s="84"/>
      <c r="T71" s="84"/>
    </row>
    <row r="72" spans="2:20">
      <c r="B72" s="82" t="s">
        <v>1178</v>
      </c>
      <c r="C72" s="129">
        <v>1120195</v>
      </c>
      <c r="D72" s="84" t="s">
        <v>111</v>
      </c>
      <c r="E72" s="107">
        <v>513952457</v>
      </c>
      <c r="F72" s="84" t="s">
        <v>2076</v>
      </c>
      <c r="G72" s="84" t="s">
        <v>139</v>
      </c>
      <c r="H72" s="108">
        <v>559</v>
      </c>
      <c r="I72" s="108">
        <v>4868</v>
      </c>
      <c r="J72" s="108">
        <v>27.21</v>
      </c>
      <c r="K72" s="108">
        <v>0</v>
      </c>
      <c r="L72" s="108">
        <v>6.2068679807208375E-4</v>
      </c>
      <c r="M72" s="108">
        <v>3.5559320178062675E-5</v>
      </c>
      <c r="N72" s="84"/>
      <c r="O72" s="108"/>
      <c r="P72" s="203"/>
      <c r="Q72" s="84"/>
      <c r="R72" s="84"/>
      <c r="S72" s="84"/>
      <c r="T72" s="84"/>
    </row>
    <row r="73" spans="2:20">
      <c r="B73" s="82" t="s">
        <v>1179</v>
      </c>
      <c r="C73" s="129">
        <v>1122795</v>
      </c>
      <c r="D73" s="84" t="s">
        <v>111</v>
      </c>
      <c r="E73" s="107">
        <v>513952457</v>
      </c>
      <c r="F73" s="84" t="s">
        <v>2076</v>
      </c>
      <c r="G73" s="84" t="s">
        <v>139</v>
      </c>
      <c r="H73" s="108">
        <v>1225</v>
      </c>
      <c r="I73" s="108">
        <v>12030</v>
      </c>
      <c r="J73" s="108">
        <v>147.37</v>
      </c>
      <c r="K73" s="108">
        <v>0.03</v>
      </c>
      <c r="L73" s="108">
        <v>3.3616542973863642E-3</v>
      </c>
      <c r="M73" s="108">
        <v>1.9259011446678045E-4</v>
      </c>
      <c r="N73" s="84"/>
      <c r="O73" s="108"/>
      <c r="P73" s="203"/>
      <c r="Q73" s="84"/>
      <c r="R73" s="84"/>
      <c r="S73" s="84"/>
      <c r="T73" s="84"/>
    </row>
    <row r="74" spans="2:20">
      <c r="B74" s="82" t="s">
        <v>1180</v>
      </c>
      <c r="C74" s="129">
        <v>1117324</v>
      </c>
      <c r="D74" s="84" t="s">
        <v>111</v>
      </c>
      <c r="E74" s="107">
        <v>513502211</v>
      </c>
      <c r="F74" s="84" t="s">
        <v>2076</v>
      </c>
      <c r="G74" s="84" t="s">
        <v>139</v>
      </c>
      <c r="H74" s="108">
        <v>9841</v>
      </c>
      <c r="I74" s="108">
        <v>7996</v>
      </c>
      <c r="J74" s="108">
        <v>786.89</v>
      </c>
      <c r="K74" s="108">
        <v>0.02</v>
      </c>
      <c r="L74" s="108">
        <v>1.7949732985481144E-2</v>
      </c>
      <c r="M74" s="108">
        <v>1.0283452206878256E-3</v>
      </c>
      <c r="N74" s="84"/>
      <c r="O74" s="108"/>
      <c r="P74" s="203"/>
      <c r="Q74" s="84"/>
      <c r="R74" s="84"/>
      <c r="S74" s="84"/>
      <c r="T74" s="84"/>
    </row>
    <row r="75" spans="2:20">
      <c r="B75" s="82" t="s">
        <v>1181</v>
      </c>
      <c r="C75" s="129">
        <v>1130194</v>
      </c>
      <c r="D75" s="84" t="s">
        <v>111</v>
      </c>
      <c r="E75" s="107">
        <v>513502211</v>
      </c>
      <c r="F75" s="84" t="s">
        <v>2076</v>
      </c>
      <c r="G75" s="84" t="s">
        <v>139</v>
      </c>
      <c r="H75" s="108">
        <v>6784</v>
      </c>
      <c r="I75" s="108">
        <v>7008</v>
      </c>
      <c r="J75" s="108">
        <v>475.42</v>
      </c>
      <c r="K75" s="108">
        <v>0.05</v>
      </c>
      <c r="L75" s="108">
        <v>1.0844796675466008E-2</v>
      </c>
      <c r="M75" s="108">
        <v>6.2130143326183591E-4</v>
      </c>
      <c r="N75" s="84"/>
      <c r="O75" s="108"/>
      <c r="P75" s="203"/>
      <c r="Q75" s="84"/>
      <c r="R75" s="84"/>
      <c r="S75" s="84"/>
      <c r="T75" s="84"/>
    </row>
    <row r="76" spans="2:20">
      <c r="B76" s="82" t="s">
        <v>1182</v>
      </c>
      <c r="C76" s="83">
        <v>1117084</v>
      </c>
      <c r="D76" s="84" t="s">
        <v>111</v>
      </c>
      <c r="E76" s="107">
        <v>513502211</v>
      </c>
      <c r="F76" s="84" t="s">
        <v>2076</v>
      </c>
      <c r="G76" s="84" t="s">
        <v>139</v>
      </c>
      <c r="H76" s="108">
        <v>9241</v>
      </c>
      <c r="I76" s="108">
        <v>6032</v>
      </c>
      <c r="J76" s="108">
        <v>557.41999999999996</v>
      </c>
      <c r="K76" s="108">
        <v>7.0000000000000007E-2</v>
      </c>
      <c r="L76" s="108">
        <v>1.2715297132721091E-2</v>
      </c>
      <c r="M76" s="108">
        <v>7.2846292736698608E-4</v>
      </c>
      <c r="N76" s="84"/>
      <c r="O76" s="108"/>
      <c r="P76" s="203"/>
      <c r="Q76" s="84"/>
      <c r="R76" s="84"/>
      <c r="S76" s="84"/>
      <c r="T76" s="84"/>
    </row>
    <row r="77" spans="2:20">
      <c r="B77" s="82" t="s">
        <v>1183</v>
      </c>
      <c r="C77" s="129">
        <v>1117050</v>
      </c>
      <c r="D77" s="84" t="s">
        <v>111</v>
      </c>
      <c r="E77" s="107">
        <v>513502211</v>
      </c>
      <c r="F77" s="84" t="s">
        <v>2076</v>
      </c>
      <c r="G77" s="84" t="s">
        <v>139</v>
      </c>
      <c r="H77" s="108">
        <v>5209503</v>
      </c>
      <c r="I77" s="108">
        <v>1134</v>
      </c>
      <c r="J77" s="108">
        <v>59075.76</v>
      </c>
      <c r="K77" s="108">
        <v>7.5</v>
      </c>
      <c r="L77" s="108">
        <v>1.347576049910874</v>
      </c>
      <c r="M77" s="108">
        <v>7.7203008621917965E-2</v>
      </c>
      <c r="N77" s="84"/>
      <c r="O77" s="108"/>
      <c r="P77" s="203"/>
      <c r="Q77" s="84"/>
      <c r="R77" s="84"/>
      <c r="S77" s="84"/>
      <c r="T77" s="84"/>
    </row>
    <row r="78" spans="2:20">
      <c r="B78" s="82" t="s">
        <v>1184</v>
      </c>
      <c r="C78" s="129">
        <v>1123504</v>
      </c>
      <c r="D78" s="84" t="s">
        <v>111</v>
      </c>
      <c r="E78" s="107">
        <v>513502211</v>
      </c>
      <c r="F78" s="84" t="s">
        <v>2076</v>
      </c>
      <c r="G78" s="84" t="s">
        <v>139</v>
      </c>
      <c r="H78" s="108">
        <v>52648</v>
      </c>
      <c r="I78" s="108">
        <v>845</v>
      </c>
      <c r="J78" s="108">
        <v>444.88</v>
      </c>
      <c r="K78" s="108">
        <v>0.1</v>
      </c>
      <c r="L78" s="108">
        <v>1.0148149310044418E-2</v>
      </c>
      <c r="M78" s="108">
        <v>5.8139031094511285E-4</v>
      </c>
      <c r="N78" s="84"/>
      <c r="O78" s="108"/>
      <c r="P78" s="203"/>
      <c r="Q78" s="84"/>
      <c r="R78" s="84"/>
      <c r="S78" s="84"/>
      <c r="T78" s="84"/>
    </row>
    <row r="79" spans="2:20">
      <c r="B79" s="82" t="s">
        <v>1185</v>
      </c>
      <c r="C79" s="129">
        <v>1116912</v>
      </c>
      <c r="D79" s="84" t="s">
        <v>111</v>
      </c>
      <c r="E79" s="107">
        <v>513502211</v>
      </c>
      <c r="F79" s="84" t="s">
        <v>2076</v>
      </c>
      <c r="G79" s="84" t="s">
        <v>139</v>
      </c>
      <c r="H79" s="108">
        <v>1113478</v>
      </c>
      <c r="I79" s="108">
        <v>4320</v>
      </c>
      <c r="J79" s="108">
        <v>48102.25</v>
      </c>
      <c r="K79" s="108">
        <v>5.31</v>
      </c>
      <c r="L79" s="108">
        <v>1.0972595197560782</v>
      </c>
      <c r="M79" s="108">
        <v>6.2862304631944685E-2</v>
      </c>
      <c r="N79" s="84"/>
      <c r="O79" s="108"/>
      <c r="P79" s="203"/>
      <c r="Q79" s="84"/>
      <c r="R79" s="84"/>
      <c r="S79" s="84"/>
      <c r="T79" s="84"/>
    </row>
    <row r="80" spans="2:20">
      <c r="B80" s="82" t="s">
        <v>1186</v>
      </c>
      <c r="C80" s="129">
        <v>1107721</v>
      </c>
      <c r="D80" s="84" t="s">
        <v>111</v>
      </c>
      <c r="E80" s="107">
        <v>513502211</v>
      </c>
      <c r="F80" s="84" t="s">
        <v>2076</v>
      </c>
      <c r="G80" s="84" t="s">
        <v>139</v>
      </c>
      <c r="H80" s="108">
        <v>3445696</v>
      </c>
      <c r="I80" s="108">
        <v>851.01</v>
      </c>
      <c r="J80" s="108">
        <v>29323.22</v>
      </c>
      <c r="K80" s="108">
        <v>4.99</v>
      </c>
      <c r="L80" s="108">
        <v>0.6688914197340422</v>
      </c>
      <c r="M80" s="108">
        <v>3.832097642895152E-2</v>
      </c>
      <c r="N80" s="84"/>
      <c r="O80" s="108"/>
      <c r="P80" s="203"/>
      <c r="Q80" s="84"/>
      <c r="R80" s="84"/>
      <c r="S80" s="84"/>
      <c r="T80" s="84"/>
    </row>
    <row r="81" spans="2:20">
      <c r="B81" s="82" t="s">
        <v>1187</v>
      </c>
      <c r="C81" s="83">
        <v>1107747</v>
      </c>
      <c r="D81" s="84" t="s">
        <v>111</v>
      </c>
      <c r="E81" s="107">
        <v>513502211</v>
      </c>
      <c r="F81" s="84" t="s">
        <v>2076</v>
      </c>
      <c r="G81" s="84" t="s">
        <v>139</v>
      </c>
      <c r="H81" s="108">
        <v>28</v>
      </c>
      <c r="I81" s="108">
        <v>1904</v>
      </c>
      <c r="J81" s="108">
        <v>0.53</v>
      </c>
      <c r="K81" s="108">
        <v>0</v>
      </c>
      <c r="L81" s="108">
        <v>1.2089820028599941E-5</v>
      </c>
      <c r="M81" s="108">
        <v>6.926291692162152E-7</v>
      </c>
      <c r="N81" s="84"/>
      <c r="O81" s="108"/>
      <c r="P81" s="203"/>
      <c r="Q81" s="84"/>
      <c r="R81" s="84"/>
      <c r="S81" s="84"/>
      <c r="T81" s="84"/>
    </row>
    <row r="82" spans="2:20">
      <c r="B82" s="82" t="s">
        <v>1188</v>
      </c>
      <c r="C82" s="129">
        <v>1117639</v>
      </c>
      <c r="D82" s="84" t="s">
        <v>111</v>
      </c>
      <c r="E82" s="107">
        <v>513502211</v>
      </c>
      <c r="F82" s="84" t="s">
        <v>2076</v>
      </c>
      <c r="G82" s="84" t="s">
        <v>139</v>
      </c>
      <c r="H82" s="108">
        <v>123777</v>
      </c>
      <c r="I82" s="108">
        <v>2262</v>
      </c>
      <c r="J82" s="108">
        <v>2799.84</v>
      </c>
      <c r="K82" s="108">
        <v>0.11</v>
      </c>
      <c r="L82" s="108">
        <v>6.3867097563915579E-2</v>
      </c>
      <c r="M82" s="108">
        <v>3.6589638738459022E-3</v>
      </c>
      <c r="N82" s="84"/>
      <c r="O82" s="108"/>
      <c r="P82" s="203"/>
      <c r="Q82" s="84"/>
      <c r="R82" s="84"/>
      <c r="S82" s="84"/>
      <c r="T82" s="84"/>
    </row>
    <row r="83" spans="2:20">
      <c r="B83" s="82" t="s">
        <v>1189</v>
      </c>
      <c r="C83" s="129">
        <v>1115476</v>
      </c>
      <c r="D83" s="84" t="s">
        <v>111</v>
      </c>
      <c r="E83" s="107">
        <v>513815258</v>
      </c>
      <c r="F83" s="84" t="s">
        <v>2076</v>
      </c>
      <c r="G83" s="84" t="s">
        <v>139</v>
      </c>
      <c r="H83" s="108">
        <v>305900</v>
      </c>
      <c r="I83" s="108">
        <v>4010</v>
      </c>
      <c r="J83" s="108">
        <v>12266.59</v>
      </c>
      <c r="K83" s="108">
        <v>4.34</v>
      </c>
      <c r="L83" s="108">
        <v>0.27981295370683723</v>
      </c>
      <c r="M83" s="108">
        <v>1.6030562341162138E-2</v>
      </c>
      <c r="N83" s="84"/>
      <c r="O83" s="108"/>
      <c r="P83" s="203"/>
      <c r="Q83" s="84"/>
      <c r="R83" s="84"/>
      <c r="S83" s="84"/>
      <c r="T83" s="84"/>
    </row>
    <row r="84" spans="2:20">
      <c r="B84" s="82" t="s">
        <v>1190</v>
      </c>
      <c r="C84" s="129">
        <v>1129873</v>
      </c>
      <c r="D84" s="84" t="s">
        <v>111</v>
      </c>
      <c r="E84" s="107">
        <v>513815258</v>
      </c>
      <c r="F84" s="84" t="s">
        <v>2076</v>
      </c>
      <c r="G84" s="84" t="s">
        <v>139</v>
      </c>
      <c r="H84" s="108">
        <v>210790</v>
      </c>
      <c r="I84" s="108">
        <v>377.3</v>
      </c>
      <c r="J84" s="108">
        <v>795.31</v>
      </c>
      <c r="K84" s="108">
        <v>0.06</v>
      </c>
      <c r="L84" s="108">
        <v>1.814180144706758E-2</v>
      </c>
      <c r="M84" s="108">
        <v>1.0393488765459396E-3</v>
      </c>
      <c r="N84" s="84"/>
      <c r="O84" s="108"/>
      <c r="P84" s="203"/>
      <c r="Q84" s="84"/>
      <c r="R84" s="84"/>
      <c r="S84" s="84"/>
      <c r="T84" s="84"/>
    </row>
    <row r="85" spans="2:20">
      <c r="B85" s="82" t="s">
        <v>1191</v>
      </c>
      <c r="C85" s="129">
        <v>1118710</v>
      </c>
      <c r="D85" s="84" t="s">
        <v>111</v>
      </c>
      <c r="E85" s="107">
        <v>513944660</v>
      </c>
      <c r="F85" s="84" t="s">
        <v>2076</v>
      </c>
      <c r="G85" s="84" t="s">
        <v>139</v>
      </c>
      <c r="H85" s="108">
        <v>30421</v>
      </c>
      <c r="I85" s="108">
        <v>1672</v>
      </c>
      <c r="J85" s="108">
        <v>508.64</v>
      </c>
      <c r="K85" s="108">
        <v>0.05</v>
      </c>
      <c r="L85" s="108">
        <v>1.1602577470466176E-2</v>
      </c>
      <c r="M85" s="108">
        <v>6.6471490684931261E-4</v>
      </c>
      <c r="N85" s="84"/>
      <c r="O85" s="108"/>
      <c r="P85" s="203"/>
      <c r="Q85" s="84"/>
      <c r="R85" s="84"/>
      <c r="S85" s="84"/>
      <c r="T85" s="84"/>
    </row>
    <row r="86" spans="2:20">
      <c r="B86" s="82" t="s">
        <v>1192</v>
      </c>
      <c r="C86" s="129">
        <v>1118777</v>
      </c>
      <c r="D86" s="84" t="s">
        <v>111</v>
      </c>
      <c r="E86" s="107">
        <v>513944660</v>
      </c>
      <c r="F86" s="84" t="s">
        <v>2076</v>
      </c>
      <c r="G86" s="84" t="s">
        <v>139</v>
      </c>
      <c r="H86" s="108">
        <v>7895</v>
      </c>
      <c r="I86" s="108">
        <v>4857</v>
      </c>
      <c r="J86" s="108">
        <v>383.46</v>
      </c>
      <c r="K86" s="108">
        <v>7.0000000000000007E-2</v>
      </c>
      <c r="L86" s="108">
        <v>8.7470988455979875E-3</v>
      </c>
      <c r="M86" s="108">
        <v>5.0112373816537704E-4</v>
      </c>
      <c r="N86" s="84"/>
      <c r="O86" s="108"/>
      <c r="P86" s="203"/>
      <c r="Q86" s="84"/>
      <c r="R86" s="84"/>
      <c r="S86" s="84"/>
      <c r="T86" s="84"/>
    </row>
    <row r="87" spans="2:20">
      <c r="B87" s="82" t="s">
        <v>1193</v>
      </c>
      <c r="C87" s="129">
        <v>1118728</v>
      </c>
      <c r="D87" s="84" t="s">
        <v>111</v>
      </c>
      <c r="E87" s="107">
        <v>513944660</v>
      </c>
      <c r="F87" s="84" t="s">
        <v>2076</v>
      </c>
      <c r="G87" s="84" t="s">
        <v>139</v>
      </c>
      <c r="H87" s="108">
        <v>1769</v>
      </c>
      <c r="I87" s="108">
        <v>18130</v>
      </c>
      <c r="J87" s="108">
        <v>320.72000000000003</v>
      </c>
      <c r="K87" s="108">
        <v>0.05</v>
      </c>
      <c r="L87" s="108">
        <v>7.3159378859859875E-3</v>
      </c>
      <c r="M87" s="108">
        <v>4.1913212670004635E-4</v>
      </c>
      <c r="N87" s="84"/>
      <c r="O87" s="108"/>
      <c r="P87" s="203"/>
      <c r="Q87" s="84"/>
      <c r="R87" s="84"/>
      <c r="S87" s="84"/>
      <c r="T87" s="84"/>
    </row>
    <row r="88" spans="2:20">
      <c r="B88" s="82" t="s">
        <v>1194</v>
      </c>
      <c r="C88" s="129">
        <v>1095710</v>
      </c>
      <c r="D88" s="84" t="s">
        <v>111</v>
      </c>
      <c r="E88" s="107">
        <v>513594101</v>
      </c>
      <c r="F88" s="84" t="s">
        <v>2076</v>
      </c>
      <c r="G88" s="84" t="s">
        <v>139</v>
      </c>
      <c r="H88" s="108">
        <v>647</v>
      </c>
      <c r="I88" s="108">
        <v>8532</v>
      </c>
      <c r="J88" s="108">
        <v>55.2</v>
      </c>
      <c r="K88" s="108">
        <v>0</v>
      </c>
      <c r="L88" s="108">
        <v>1.2591661614692769E-3</v>
      </c>
      <c r="M88" s="108">
        <v>7.2137981397613367E-5</v>
      </c>
      <c r="N88" s="84"/>
      <c r="O88" s="108"/>
      <c r="P88" s="203"/>
      <c r="Q88" s="84"/>
      <c r="R88" s="84"/>
      <c r="S88" s="84"/>
      <c r="T88" s="84"/>
    </row>
    <row r="89" spans="2:20">
      <c r="B89" s="106" t="s">
        <v>1195</v>
      </c>
      <c r="C89" s="83"/>
      <c r="D89" s="84"/>
      <c r="E89" s="84"/>
      <c r="F89" s="84"/>
      <c r="G89" s="84"/>
      <c r="H89" s="131">
        <v>10565892</v>
      </c>
      <c r="I89" s="108"/>
      <c r="J89" s="131">
        <v>158233.13</v>
      </c>
      <c r="K89" s="108"/>
      <c r="L89" s="131">
        <v>3.6094529514378455</v>
      </c>
      <c r="M89" s="131">
        <v>0.20678656863090827</v>
      </c>
      <c r="N89" s="84"/>
      <c r="O89" s="108"/>
      <c r="P89" s="203"/>
      <c r="Q89" s="84"/>
      <c r="R89" s="84"/>
      <c r="S89" s="84"/>
      <c r="T89" s="84"/>
    </row>
    <row r="90" spans="2:20">
      <c r="B90" s="106" t="s">
        <v>221</v>
      </c>
      <c r="C90" s="83"/>
      <c r="D90" s="84"/>
      <c r="E90" s="84"/>
      <c r="F90" s="84"/>
      <c r="G90" s="84"/>
      <c r="H90" s="131">
        <v>45894276.290000007</v>
      </c>
      <c r="I90" s="108"/>
      <c r="J90" s="131">
        <v>561109.9</v>
      </c>
      <c r="K90" s="108"/>
      <c r="L90" s="131">
        <v>12.799467372199452</v>
      </c>
      <c r="M90" s="131">
        <v>0.73328506391696902</v>
      </c>
      <c r="N90" s="84"/>
      <c r="O90" s="108"/>
      <c r="P90" s="203"/>
      <c r="Q90" s="84"/>
      <c r="R90" s="84"/>
      <c r="S90" s="84"/>
      <c r="T90" s="84"/>
    </row>
    <row r="91" spans="2:20">
      <c r="B91" s="106" t="s">
        <v>222</v>
      </c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108"/>
      <c r="P91" s="203"/>
      <c r="Q91" s="84"/>
      <c r="R91" s="84"/>
      <c r="S91" s="84"/>
      <c r="T91" s="84"/>
    </row>
    <row r="92" spans="2:20">
      <c r="B92" s="106" t="s">
        <v>1196</v>
      </c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108"/>
      <c r="P92" s="203"/>
      <c r="Q92" s="84"/>
      <c r="R92" s="84"/>
      <c r="S92" s="84"/>
      <c r="T92" s="84"/>
    </row>
    <row r="93" spans="2:20">
      <c r="B93" s="82" t="s">
        <v>1197</v>
      </c>
      <c r="C93" s="83" t="s">
        <v>1198</v>
      </c>
      <c r="D93" s="84" t="s">
        <v>26</v>
      </c>
      <c r="E93" s="84"/>
      <c r="F93" s="84" t="s">
        <v>2076</v>
      </c>
      <c r="G93" s="84" t="s">
        <v>201</v>
      </c>
      <c r="H93" s="182">
        <v>207010.15</v>
      </c>
      <c r="I93" s="182">
        <v>1446800</v>
      </c>
      <c r="J93" s="182">
        <v>99900.680000000008</v>
      </c>
      <c r="K93" s="108">
        <v>7.6800000000000006</v>
      </c>
      <c r="L93" s="108">
        <v>2.2788325319523652</v>
      </c>
      <c r="M93" s="108">
        <v>0.13055495281610374</v>
      </c>
      <c r="N93" s="84"/>
      <c r="O93" s="108"/>
      <c r="P93" s="203"/>
      <c r="Q93" s="84"/>
      <c r="R93" s="84"/>
      <c r="S93" s="84"/>
      <c r="T93" s="84"/>
    </row>
    <row r="94" spans="2:20">
      <c r="B94" s="82" t="s">
        <v>1199</v>
      </c>
      <c r="C94" s="83" t="s">
        <v>1200</v>
      </c>
      <c r="D94" s="84" t="s">
        <v>26</v>
      </c>
      <c r="E94" s="84"/>
      <c r="F94" s="84" t="s">
        <v>2076</v>
      </c>
      <c r="G94" s="84" t="s">
        <v>138</v>
      </c>
      <c r="H94" s="182">
        <v>1311916.82</v>
      </c>
      <c r="I94" s="182">
        <v>2327</v>
      </c>
      <c r="J94" s="182">
        <v>109409.09</v>
      </c>
      <c r="K94" s="108">
        <v>4.8500000000000005</v>
      </c>
      <c r="L94" s="108">
        <v>2.4957286935714968</v>
      </c>
      <c r="M94" s="108">
        <v>0.1429809945498153</v>
      </c>
      <c r="N94" s="84"/>
      <c r="O94" s="108"/>
      <c r="P94" s="203"/>
      <c r="Q94" s="84"/>
      <c r="R94" s="84"/>
      <c r="S94" s="84"/>
      <c r="T94" s="84"/>
    </row>
    <row r="95" spans="2:20">
      <c r="B95" s="82" t="s">
        <v>1201</v>
      </c>
      <c r="C95" s="83" t="s">
        <v>1202</v>
      </c>
      <c r="D95" s="84" t="s">
        <v>946</v>
      </c>
      <c r="E95" s="84"/>
      <c r="F95" s="84" t="s">
        <v>2076</v>
      </c>
      <c r="G95" s="84" t="s">
        <v>138</v>
      </c>
      <c r="H95" s="182">
        <v>512916.9</v>
      </c>
      <c r="I95" s="182">
        <v>7816.08</v>
      </c>
      <c r="J95" s="182">
        <v>152537.76999999999</v>
      </c>
      <c r="K95" s="108">
        <v>0.34</v>
      </c>
      <c r="L95" s="108">
        <v>3.4795362016301339</v>
      </c>
      <c r="M95" s="108">
        <v>0.19934360171546059</v>
      </c>
      <c r="N95" s="84"/>
      <c r="O95" s="108"/>
      <c r="P95" s="203"/>
      <c r="Q95" s="84"/>
      <c r="R95" s="84"/>
      <c r="S95" s="84"/>
      <c r="T95" s="84"/>
    </row>
    <row r="96" spans="2:20">
      <c r="B96" s="82" t="s">
        <v>1203</v>
      </c>
      <c r="C96" s="83" t="s">
        <v>1204</v>
      </c>
      <c r="D96" s="84" t="s">
        <v>946</v>
      </c>
      <c r="E96" s="84"/>
      <c r="F96" s="84" t="s">
        <v>2076</v>
      </c>
      <c r="G96" s="84" t="s">
        <v>138</v>
      </c>
      <c r="H96" s="182">
        <v>1161889.2</v>
      </c>
      <c r="I96" s="182">
        <v>5049</v>
      </c>
      <c r="J96" s="182">
        <v>214841.56</v>
      </c>
      <c r="K96" s="108">
        <v>0.68</v>
      </c>
      <c r="L96" s="108">
        <v>4.9007467831389731</v>
      </c>
      <c r="M96" s="108">
        <v>0.28076515323757673</v>
      </c>
      <c r="N96" s="84"/>
      <c r="O96" s="108"/>
      <c r="P96" s="203"/>
      <c r="Q96" s="84"/>
      <c r="R96" s="84"/>
      <c r="S96" s="84"/>
      <c r="T96" s="84"/>
    </row>
    <row r="97" spans="2:20">
      <c r="B97" s="82" t="s">
        <v>1205</v>
      </c>
      <c r="C97" s="83" t="s">
        <v>1206</v>
      </c>
      <c r="D97" s="84" t="s">
        <v>26</v>
      </c>
      <c r="E97" s="84"/>
      <c r="F97" s="84" t="s">
        <v>2076</v>
      </c>
      <c r="G97" s="84" t="s">
        <v>140</v>
      </c>
      <c r="H97" s="182">
        <v>263805.46999999997</v>
      </c>
      <c r="I97" s="182">
        <v>10556</v>
      </c>
      <c r="J97" s="182">
        <v>97440.790000000008</v>
      </c>
      <c r="K97" s="108">
        <v>0.43999999999999995</v>
      </c>
      <c r="L97" s="108">
        <v>2.2227200274426431</v>
      </c>
      <c r="M97" s="108">
        <v>0.127340251746173</v>
      </c>
      <c r="N97" s="84"/>
      <c r="O97" s="108"/>
      <c r="P97" s="203"/>
      <c r="Q97" s="84"/>
      <c r="R97" s="84"/>
      <c r="S97" s="84"/>
      <c r="T97" s="84"/>
    </row>
    <row r="98" spans="2:20">
      <c r="B98" s="82" t="s">
        <v>1207</v>
      </c>
      <c r="C98" s="83" t="s">
        <v>1208</v>
      </c>
      <c r="D98" s="84" t="s">
        <v>976</v>
      </c>
      <c r="E98" s="84"/>
      <c r="F98" s="84" t="s">
        <v>2076</v>
      </c>
      <c r="G98" s="84" t="s">
        <v>138</v>
      </c>
      <c r="H98" s="182">
        <v>280000</v>
      </c>
      <c r="I98" s="182">
        <v>5480</v>
      </c>
      <c r="J98" s="182">
        <v>59872.29</v>
      </c>
      <c r="K98" s="108">
        <v>0.49</v>
      </c>
      <c r="L98" s="108">
        <v>1.3657456807549884</v>
      </c>
      <c r="M98" s="108">
        <v>7.8243951852400587E-2</v>
      </c>
      <c r="N98" s="84"/>
      <c r="O98" s="108"/>
      <c r="P98" s="203"/>
      <c r="Q98" s="84"/>
      <c r="R98" s="84"/>
      <c r="S98" s="84"/>
      <c r="T98" s="84"/>
    </row>
    <row r="99" spans="2:20">
      <c r="B99" s="82" t="s">
        <v>1209</v>
      </c>
      <c r="C99" s="83" t="s">
        <v>1210</v>
      </c>
      <c r="D99" s="84" t="s">
        <v>976</v>
      </c>
      <c r="E99" s="84"/>
      <c r="F99" s="84" t="s">
        <v>2076</v>
      </c>
      <c r="G99" s="84" t="s">
        <v>138</v>
      </c>
      <c r="H99" s="182">
        <v>482777.01</v>
      </c>
      <c r="I99" s="182">
        <v>4565.5</v>
      </c>
      <c r="J99" s="182">
        <v>85872.87</v>
      </c>
      <c r="K99" s="108">
        <v>4.3899999999999997</v>
      </c>
      <c r="L99" s="108">
        <v>1.9588444219610546</v>
      </c>
      <c r="M99" s="108">
        <v>0.1122227445402114</v>
      </c>
      <c r="N99" s="84"/>
      <c r="O99" s="108"/>
      <c r="P99" s="203"/>
      <c r="Q99" s="84"/>
      <c r="R99" s="84"/>
      <c r="S99" s="84"/>
      <c r="T99" s="84"/>
    </row>
    <row r="100" spans="2:20">
      <c r="B100" s="82" t="s">
        <v>1211</v>
      </c>
      <c r="C100" s="83" t="s">
        <v>1212</v>
      </c>
      <c r="D100" s="84" t="s">
        <v>976</v>
      </c>
      <c r="E100" s="84"/>
      <c r="F100" s="84" t="s">
        <v>2076</v>
      </c>
      <c r="G100" s="84" t="s">
        <v>138</v>
      </c>
      <c r="H100" s="182">
        <v>425875.1</v>
      </c>
      <c r="I100" s="182">
        <v>1657.5</v>
      </c>
      <c r="J100" s="182">
        <v>26708.91</v>
      </c>
      <c r="K100" s="108">
        <v>6.2600000000000007</v>
      </c>
      <c r="L100" s="108">
        <v>0.6092564435095722</v>
      </c>
      <c r="M100" s="108">
        <v>3.4904471969755962E-2</v>
      </c>
      <c r="N100" s="84"/>
      <c r="O100" s="108"/>
      <c r="P100" s="203"/>
      <c r="Q100" s="84"/>
      <c r="R100" s="84"/>
      <c r="S100" s="84"/>
      <c r="T100" s="84"/>
    </row>
    <row r="101" spans="2:20">
      <c r="B101" s="82" t="s">
        <v>1213</v>
      </c>
      <c r="C101" s="83" t="s">
        <v>1214</v>
      </c>
      <c r="D101" s="84" t="s">
        <v>26</v>
      </c>
      <c r="E101" s="84"/>
      <c r="F101" s="84" t="s">
        <v>2076</v>
      </c>
      <c r="G101" s="84" t="s">
        <v>140</v>
      </c>
      <c r="H101" s="182">
        <v>217219.56</v>
      </c>
      <c r="I101" s="182">
        <v>3951</v>
      </c>
      <c r="J101" s="182">
        <v>35521.360000000001</v>
      </c>
      <c r="K101" s="108">
        <v>4.1400000000000006</v>
      </c>
      <c r="L101" s="108">
        <v>0.81027707466246934</v>
      </c>
      <c r="M101" s="108">
        <v>4.6421000124962447E-2</v>
      </c>
      <c r="N101" s="84"/>
      <c r="O101" s="108"/>
      <c r="P101" s="203"/>
      <c r="Q101" s="84"/>
      <c r="R101" s="84"/>
      <c r="S101" s="84"/>
      <c r="T101" s="84"/>
    </row>
    <row r="102" spans="2:20">
      <c r="B102" s="82" t="s">
        <v>1215</v>
      </c>
      <c r="C102" s="83" t="s">
        <v>1216</v>
      </c>
      <c r="D102" s="84" t="s">
        <v>26</v>
      </c>
      <c r="E102" s="84"/>
      <c r="F102" s="84" t="s">
        <v>2076</v>
      </c>
      <c r="G102" s="84" t="s">
        <v>140</v>
      </c>
      <c r="H102" s="182">
        <v>1046863.73</v>
      </c>
      <c r="I102" s="182">
        <v>7105</v>
      </c>
      <c r="J102" s="182">
        <v>303241.71000000002</v>
      </c>
      <c r="K102" s="108">
        <v>5.1000000000000005</v>
      </c>
      <c r="L102" s="108">
        <v>6.9172409416318779</v>
      </c>
      <c r="M102" s="108">
        <v>0.39629066730000839</v>
      </c>
      <c r="N102" s="84"/>
      <c r="O102" s="108"/>
      <c r="P102" s="203"/>
      <c r="Q102" s="84"/>
      <c r="R102" s="84"/>
      <c r="S102" s="84"/>
      <c r="T102" s="84"/>
    </row>
    <row r="103" spans="2:20">
      <c r="B103" s="82" t="s">
        <v>1217</v>
      </c>
      <c r="C103" s="83" t="s">
        <v>1218</v>
      </c>
      <c r="D103" s="84" t="s">
        <v>26</v>
      </c>
      <c r="E103" s="84"/>
      <c r="F103" s="84" t="s">
        <v>2076</v>
      </c>
      <c r="G103" s="84" t="s">
        <v>140</v>
      </c>
      <c r="H103" s="182">
        <v>556</v>
      </c>
      <c r="I103" s="182">
        <v>5091</v>
      </c>
      <c r="J103" s="182">
        <v>120.21</v>
      </c>
      <c r="K103" s="108">
        <v>7.0000000000000007E-2</v>
      </c>
      <c r="L103" s="108">
        <v>2.7421080483735825E-3</v>
      </c>
      <c r="M103" s="108">
        <v>1.5709613666317214E-4</v>
      </c>
      <c r="N103" s="84"/>
      <c r="O103" s="108"/>
      <c r="P103" s="203"/>
      <c r="Q103" s="84"/>
      <c r="R103" s="84"/>
      <c r="S103" s="84"/>
      <c r="T103" s="84"/>
    </row>
    <row r="104" spans="2:20">
      <c r="B104" s="82" t="s">
        <v>1219</v>
      </c>
      <c r="C104" s="83" t="s">
        <v>1220</v>
      </c>
      <c r="D104" s="84" t="s">
        <v>26</v>
      </c>
      <c r="E104" s="84"/>
      <c r="F104" s="84" t="s">
        <v>2076</v>
      </c>
      <c r="G104" s="84" t="s">
        <v>140</v>
      </c>
      <c r="H104" s="182">
        <v>705156.35</v>
      </c>
      <c r="I104" s="182">
        <v>2069</v>
      </c>
      <c r="J104" s="182">
        <v>59494.61</v>
      </c>
      <c r="K104" s="108">
        <v>5.15</v>
      </c>
      <c r="L104" s="108">
        <v>1.3571304293806459</v>
      </c>
      <c r="M104" s="108">
        <v>7.7750381692722137E-2</v>
      </c>
      <c r="N104" s="84"/>
      <c r="O104" s="108"/>
      <c r="P104" s="203"/>
      <c r="Q104" s="84"/>
      <c r="R104" s="84"/>
      <c r="S104" s="84"/>
      <c r="T104" s="84"/>
    </row>
    <row r="105" spans="2:20">
      <c r="B105" s="82" t="s">
        <v>1221</v>
      </c>
      <c r="C105" s="83" t="s">
        <v>1222</v>
      </c>
      <c r="D105" s="84" t="s">
        <v>976</v>
      </c>
      <c r="E105" s="84"/>
      <c r="F105" s="84" t="s">
        <v>2076</v>
      </c>
      <c r="G105" s="84" t="s">
        <v>138</v>
      </c>
      <c r="H105" s="182">
        <v>572441.28</v>
      </c>
      <c r="I105" s="182">
        <v>1245.25</v>
      </c>
      <c r="J105" s="182">
        <v>26674.120000000003</v>
      </c>
      <c r="K105" s="108">
        <v>3.51</v>
      </c>
      <c r="L105" s="108">
        <v>0.60846284947411</v>
      </c>
      <c r="M105" s="108">
        <v>3.4859006745610627E-2</v>
      </c>
      <c r="N105" s="84"/>
      <c r="O105" s="108"/>
      <c r="P105" s="203"/>
      <c r="Q105" s="84"/>
      <c r="R105" s="84"/>
      <c r="S105" s="84"/>
      <c r="T105" s="84"/>
    </row>
    <row r="106" spans="2:20">
      <c r="B106" s="82" t="s">
        <v>1223</v>
      </c>
      <c r="C106" s="83" t="s">
        <v>1224</v>
      </c>
      <c r="D106" s="84" t="s">
        <v>976</v>
      </c>
      <c r="E106" s="84"/>
      <c r="F106" s="84" t="s">
        <v>2076</v>
      </c>
      <c r="G106" s="84" t="s">
        <v>138</v>
      </c>
      <c r="H106" s="182">
        <v>377027.5</v>
      </c>
      <c r="I106" s="182">
        <v>5128</v>
      </c>
      <c r="J106" s="182">
        <v>73583.570000000007</v>
      </c>
      <c r="K106" s="108">
        <v>8.1300000000000008</v>
      </c>
      <c r="L106" s="108">
        <v>1.6785134308714824</v>
      </c>
      <c r="M106" s="108">
        <v>9.6162503692572121E-2</v>
      </c>
      <c r="N106" s="84"/>
      <c r="O106" s="108"/>
      <c r="P106" s="203"/>
      <c r="Q106" s="84"/>
      <c r="R106" s="84"/>
      <c r="S106" s="84"/>
      <c r="T106" s="84"/>
    </row>
    <row r="107" spans="2:20">
      <c r="B107" s="82" t="s">
        <v>2460</v>
      </c>
      <c r="C107" s="83" t="s">
        <v>1224</v>
      </c>
      <c r="D107" s="84" t="s">
        <v>26</v>
      </c>
      <c r="E107" s="84"/>
      <c r="F107" s="84" t="s">
        <v>2076</v>
      </c>
      <c r="G107" s="84" t="s">
        <v>140</v>
      </c>
      <c r="H107" s="182">
        <v>8812.11</v>
      </c>
      <c r="I107" s="182">
        <v>4687</v>
      </c>
      <c r="J107" s="182">
        <v>413.02359569999999</v>
      </c>
      <c r="K107" s="108">
        <v>0.05</v>
      </c>
      <c r="L107" s="108">
        <v>9.4214734709023081E-3</v>
      </c>
      <c r="M107" s="108">
        <v>5.397588489743112E-4</v>
      </c>
      <c r="N107" s="84"/>
      <c r="O107" s="108"/>
      <c r="P107" s="203"/>
      <c r="Q107" s="84"/>
      <c r="R107" s="84"/>
      <c r="S107" s="84"/>
      <c r="T107" s="84"/>
    </row>
    <row r="108" spans="2:20">
      <c r="B108" s="82" t="s">
        <v>1225</v>
      </c>
      <c r="C108" s="83" t="s">
        <v>1226</v>
      </c>
      <c r="D108" s="84" t="s">
        <v>976</v>
      </c>
      <c r="E108" s="84"/>
      <c r="F108" s="84" t="s">
        <v>2076</v>
      </c>
      <c r="G108" s="84" t="s">
        <v>138</v>
      </c>
      <c r="H108" s="182">
        <v>750878</v>
      </c>
      <c r="I108" s="182">
        <v>1882.3</v>
      </c>
      <c r="J108" s="182">
        <v>54297.42</v>
      </c>
      <c r="K108" s="108">
        <v>10.71</v>
      </c>
      <c r="L108" s="108">
        <v>1.2385774260703828</v>
      </c>
      <c r="M108" s="108">
        <v>7.0958446990913041E-2</v>
      </c>
      <c r="N108" s="84"/>
      <c r="O108" s="108"/>
      <c r="P108" s="203"/>
      <c r="Q108" s="84"/>
      <c r="R108" s="84"/>
      <c r="S108" s="84"/>
      <c r="T108" s="84"/>
    </row>
    <row r="109" spans="2:20">
      <c r="B109" s="82" t="s">
        <v>1227</v>
      </c>
      <c r="C109" s="83" t="s">
        <v>1228</v>
      </c>
      <c r="D109" s="84" t="s">
        <v>976</v>
      </c>
      <c r="E109" s="84"/>
      <c r="F109" s="84" t="s">
        <v>2076</v>
      </c>
      <c r="G109" s="84" t="s">
        <v>138</v>
      </c>
      <c r="H109" s="182">
        <v>199755</v>
      </c>
      <c r="I109" s="182">
        <v>2242.8000000000002</v>
      </c>
      <c r="J109" s="182">
        <v>16846.46</v>
      </c>
      <c r="K109" s="108">
        <v>6.24</v>
      </c>
      <c r="L109" s="108">
        <v>0.38428428211133536</v>
      </c>
      <c r="M109" s="108">
        <v>2.2015753951007924E-2</v>
      </c>
      <c r="N109" s="84"/>
      <c r="O109" s="108"/>
      <c r="P109" s="203"/>
      <c r="Q109" s="84"/>
      <c r="R109" s="84"/>
      <c r="S109" s="84"/>
      <c r="T109" s="84"/>
    </row>
    <row r="110" spans="2:20">
      <c r="B110" s="82" t="s">
        <v>1229</v>
      </c>
      <c r="C110" s="83" t="s">
        <v>1230</v>
      </c>
      <c r="D110" s="84" t="s">
        <v>946</v>
      </c>
      <c r="E110" s="84"/>
      <c r="F110" s="84" t="s">
        <v>2076</v>
      </c>
      <c r="G110" s="84" t="s">
        <v>138</v>
      </c>
      <c r="H110" s="182">
        <v>666628.19999999995</v>
      </c>
      <c r="I110" s="182">
        <v>6032</v>
      </c>
      <c r="J110" s="182">
        <v>145223.38999999998</v>
      </c>
      <c r="K110" s="108">
        <v>0.32</v>
      </c>
      <c r="L110" s="108">
        <v>3.3126880170626039</v>
      </c>
      <c r="M110" s="108">
        <v>0.18978482257823096</v>
      </c>
      <c r="N110" s="84"/>
      <c r="O110" s="108"/>
      <c r="P110" s="203"/>
      <c r="Q110" s="84"/>
      <c r="R110" s="84"/>
      <c r="S110" s="84"/>
      <c r="T110" s="84"/>
    </row>
    <row r="111" spans="2:20">
      <c r="B111" s="82" t="s">
        <v>1231</v>
      </c>
      <c r="C111" s="83" t="s">
        <v>1232</v>
      </c>
      <c r="D111" s="84" t="s">
        <v>935</v>
      </c>
      <c r="E111" s="107"/>
      <c r="F111" s="84" t="s">
        <v>2076</v>
      </c>
      <c r="G111" s="84" t="s">
        <v>138</v>
      </c>
      <c r="H111" s="182">
        <v>12121</v>
      </c>
      <c r="I111" s="182">
        <v>19679</v>
      </c>
      <c r="J111" s="182">
        <v>9307.41</v>
      </c>
      <c r="K111" s="108">
        <v>0.36</v>
      </c>
      <c r="L111" s="108">
        <v>0.21231115440073842</v>
      </c>
      <c r="M111" s="108">
        <v>1.2163365388405081E-2</v>
      </c>
      <c r="N111" s="84"/>
      <c r="O111" s="108"/>
      <c r="P111" s="203"/>
      <c r="Q111" s="84"/>
      <c r="R111" s="84"/>
      <c r="S111" s="84"/>
      <c r="T111" s="84"/>
    </row>
    <row r="112" spans="2:20">
      <c r="B112" s="82" t="s">
        <v>1233</v>
      </c>
      <c r="C112" s="83" t="s">
        <v>1234</v>
      </c>
      <c r="D112" s="84" t="s">
        <v>946</v>
      </c>
      <c r="E112" s="84"/>
      <c r="F112" s="84" t="s">
        <v>2076</v>
      </c>
      <c r="G112" s="84" t="s">
        <v>138</v>
      </c>
      <c r="H112" s="182">
        <v>3153290</v>
      </c>
      <c r="I112" s="182">
        <v>2383</v>
      </c>
      <c r="J112" s="182">
        <v>254080.59</v>
      </c>
      <c r="K112" s="108">
        <v>0.34</v>
      </c>
      <c r="L112" s="108">
        <v>5.7958275582273391</v>
      </c>
      <c r="M112" s="108">
        <v>0.33204458106729395</v>
      </c>
      <c r="N112" s="84"/>
      <c r="O112" s="108"/>
      <c r="P112" s="203"/>
      <c r="Q112" s="84"/>
      <c r="R112" s="84"/>
      <c r="S112" s="84"/>
      <c r="T112" s="84"/>
    </row>
    <row r="113" spans="2:20">
      <c r="B113" s="82" t="s">
        <v>1235</v>
      </c>
      <c r="C113" s="83" t="s">
        <v>1236</v>
      </c>
      <c r="D113" s="84" t="s">
        <v>946</v>
      </c>
      <c r="E113" s="84"/>
      <c r="F113" s="84" t="s">
        <v>2076</v>
      </c>
      <c r="G113" s="84" t="s">
        <v>138</v>
      </c>
      <c r="H113" s="182">
        <v>27391</v>
      </c>
      <c r="I113" s="182">
        <v>7664</v>
      </c>
      <c r="J113" s="182">
        <v>8191.26</v>
      </c>
      <c r="K113" s="108">
        <v>0.02</v>
      </c>
      <c r="L113" s="108">
        <v>0.18685067774994255</v>
      </c>
      <c r="M113" s="108">
        <v>1.0704727563460406E-2</v>
      </c>
      <c r="N113" s="84"/>
      <c r="O113" s="108"/>
      <c r="P113" s="203"/>
      <c r="Q113" s="84"/>
      <c r="R113" s="84"/>
      <c r="S113" s="84"/>
      <c r="T113" s="84"/>
    </row>
    <row r="114" spans="2:20">
      <c r="B114" s="82" t="s">
        <v>1237</v>
      </c>
      <c r="C114" s="83" t="s">
        <v>1238</v>
      </c>
      <c r="D114" s="84" t="s">
        <v>946</v>
      </c>
      <c r="E114" s="84"/>
      <c r="F114" s="84" t="s">
        <v>2076</v>
      </c>
      <c r="G114" s="84" t="s">
        <v>138</v>
      </c>
      <c r="H114" s="182">
        <v>563788.69999999995</v>
      </c>
      <c r="I114" s="182">
        <v>7203</v>
      </c>
      <c r="J114" s="182">
        <v>148344.31</v>
      </c>
      <c r="K114" s="108">
        <v>0.28000000000000003</v>
      </c>
      <c r="L114" s="108">
        <v>3.3838792644657327</v>
      </c>
      <c r="M114" s="108">
        <v>0.19386338904387299</v>
      </c>
      <c r="N114" s="84"/>
      <c r="O114" s="108"/>
      <c r="P114" s="203"/>
      <c r="Q114" s="84"/>
      <c r="R114" s="84"/>
      <c r="S114" s="84"/>
      <c r="T114" s="84"/>
    </row>
    <row r="115" spans="2:20">
      <c r="B115" s="82" t="s">
        <v>1239</v>
      </c>
      <c r="C115" s="83" t="s">
        <v>1240</v>
      </c>
      <c r="D115" s="84" t="s">
        <v>26</v>
      </c>
      <c r="E115" s="84"/>
      <c r="F115" s="84" t="s">
        <v>2076</v>
      </c>
      <c r="G115" s="84" t="s">
        <v>140</v>
      </c>
      <c r="H115" s="182">
        <v>179943.4</v>
      </c>
      <c r="I115" s="182">
        <v>9497</v>
      </c>
      <c r="J115" s="182">
        <v>71919.77</v>
      </c>
      <c r="K115" s="108">
        <v>0.18</v>
      </c>
      <c r="L115" s="108">
        <v>1.6405605203741531</v>
      </c>
      <c r="M115" s="108">
        <v>9.3988170840228827E-2</v>
      </c>
      <c r="N115" s="84"/>
      <c r="O115" s="108"/>
      <c r="P115" s="203"/>
      <c r="Q115" s="84"/>
      <c r="R115" s="84"/>
      <c r="S115" s="84"/>
      <c r="T115" s="84"/>
    </row>
    <row r="116" spans="2:20">
      <c r="B116" s="82" t="s">
        <v>1241</v>
      </c>
      <c r="C116" s="83" t="s">
        <v>1242</v>
      </c>
      <c r="D116" s="84" t="s">
        <v>946</v>
      </c>
      <c r="E116" s="84"/>
      <c r="F116" s="84" t="s">
        <v>2076</v>
      </c>
      <c r="G116" s="84" t="s">
        <v>138</v>
      </c>
      <c r="H116" s="182">
        <v>319097.03000000003</v>
      </c>
      <c r="I116" s="182">
        <v>7515</v>
      </c>
      <c r="J116" s="182">
        <v>85642.89</v>
      </c>
      <c r="K116" s="108">
        <v>0.17</v>
      </c>
      <c r="L116" s="108">
        <v>1.9535983525078897</v>
      </c>
      <c r="M116" s="108">
        <v>0.11192219575467115</v>
      </c>
      <c r="N116" s="84"/>
      <c r="O116" s="108"/>
      <c r="P116" s="203"/>
      <c r="Q116" s="84"/>
      <c r="R116" s="84"/>
      <c r="S116" s="84"/>
      <c r="T116" s="84"/>
    </row>
    <row r="117" spans="2:20">
      <c r="B117" s="82" t="s">
        <v>1243</v>
      </c>
      <c r="C117" s="83" t="s">
        <v>1244</v>
      </c>
      <c r="D117" s="84" t="s">
        <v>946</v>
      </c>
      <c r="E117" s="84"/>
      <c r="F117" s="84" t="s">
        <v>2076</v>
      </c>
      <c r="G117" s="84" t="s">
        <v>138</v>
      </c>
      <c r="H117" s="182">
        <v>783111.92</v>
      </c>
      <c r="I117" s="182">
        <v>2879</v>
      </c>
      <c r="J117" s="182">
        <v>87188.33</v>
      </c>
      <c r="K117" s="108">
        <v>3.6199999999999997</v>
      </c>
      <c r="L117" s="108">
        <v>1.9888513552720397</v>
      </c>
      <c r="M117" s="108">
        <v>0.11394185013820606</v>
      </c>
      <c r="N117" s="84"/>
      <c r="O117" s="108"/>
      <c r="P117" s="203"/>
      <c r="Q117" s="84"/>
      <c r="R117" s="84"/>
      <c r="S117" s="84"/>
      <c r="T117" s="84"/>
    </row>
    <row r="118" spans="2:20">
      <c r="B118" s="82" t="s">
        <v>1245</v>
      </c>
      <c r="C118" s="129" t="s">
        <v>2223</v>
      </c>
      <c r="D118" s="84" t="s">
        <v>26</v>
      </c>
      <c r="E118" s="84"/>
      <c r="F118" s="84" t="s">
        <v>2076</v>
      </c>
      <c r="G118" s="84" t="s">
        <v>140</v>
      </c>
      <c r="H118" s="182">
        <v>785</v>
      </c>
      <c r="I118" s="182">
        <v>1304.5</v>
      </c>
      <c r="J118" s="182">
        <v>43.49</v>
      </c>
      <c r="K118" s="108">
        <v>0</v>
      </c>
      <c r="L118" s="108">
        <v>9.9204957178077643E-4</v>
      </c>
      <c r="M118" s="108">
        <v>5.6834797300402266E-5</v>
      </c>
      <c r="N118" s="84"/>
      <c r="O118" s="108"/>
      <c r="P118" s="203"/>
      <c r="Q118" s="84"/>
      <c r="R118" s="84"/>
      <c r="S118" s="84"/>
      <c r="T118" s="84"/>
    </row>
    <row r="119" spans="2:20">
      <c r="B119" s="82" t="s">
        <v>1246</v>
      </c>
      <c r="C119" s="83" t="s">
        <v>1247</v>
      </c>
      <c r="D119" s="84" t="s">
        <v>26</v>
      </c>
      <c r="E119" s="84"/>
      <c r="F119" s="84" t="s">
        <v>2076</v>
      </c>
      <c r="G119" s="84" t="s">
        <v>140</v>
      </c>
      <c r="H119" s="182">
        <v>395394.48</v>
      </c>
      <c r="I119" s="182">
        <v>3309.5</v>
      </c>
      <c r="J119" s="182">
        <v>53537.06</v>
      </c>
      <c r="K119" s="108">
        <v>0.16</v>
      </c>
      <c r="L119" s="108">
        <v>1.2212328684157674</v>
      </c>
      <c r="M119" s="108">
        <v>6.9964772434110686E-2</v>
      </c>
      <c r="N119" s="84"/>
      <c r="O119" s="108"/>
      <c r="P119" s="203"/>
      <c r="Q119" s="84"/>
      <c r="R119" s="84"/>
      <c r="S119" s="84"/>
      <c r="T119" s="84"/>
    </row>
    <row r="120" spans="2:20">
      <c r="B120" s="82" t="s">
        <v>1248</v>
      </c>
      <c r="C120" s="83" t="s">
        <v>1249</v>
      </c>
      <c r="D120" s="84" t="s">
        <v>935</v>
      </c>
      <c r="E120" s="84"/>
      <c r="F120" s="84" t="s">
        <v>2076</v>
      </c>
      <c r="G120" s="84" t="s">
        <v>138</v>
      </c>
      <c r="H120" s="182">
        <v>1590</v>
      </c>
      <c r="I120" s="182">
        <v>5582</v>
      </c>
      <c r="J120" s="182">
        <v>346.32</v>
      </c>
      <c r="K120" s="108">
        <v>0</v>
      </c>
      <c r="L120" s="108">
        <v>7.8998990043485495E-3</v>
      </c>
      <c r="M120" s="108">
        <v>4.5258742242067858E-4</v>
      </c>
      <c r="N120" s="84"/>
      <c r="O120" s="108"/>
      <c r="P120" s="203"/>
      <c r="Q120" s="84"/>
      <c r="R120" s="84"/>
      <c r="S120" s="84"/>
      <c r="T120" s="84"/>
    </row>
    <row r="121" spans="2:20">
      <c r="B121" s="82" t="s">
        <v>1250</v>
      </c>
      <c r="C121" s="83" t="s">
        <v>1251</v>
      </c>
      <c r="D121" s="84" t="s">
        <v>946</v>
      </c>
      <c r="E121" s="84"/>
      <c r="F121" s="84" t="s">
        <v>2076</v>
      </c>
      <c r="G121" s="84" t="s">
        <v>138</v>
      </c>
      <c r="H121" s="182">
        <v>157</v>
      </c>
      <c r="I121" s="182">
        <v>2150</v>
      </c>
      <c r="J121" s="182">
        <v>13.17</v>
      </c>
      <c r="K121" s="108">
        <v>0</v>
      </c>
      <c r="L121" s="108">
        <v>3.0042062222011552E-4</v>
      </c>
      <c r="M121" s="108">
        <v>1.7211181431278406E-5</v>
      </c>
      <c r="N121" s="84"/>
      <c r="O121" s="108"/>
      <c r="P121" s="203"/>
      <c r="Q121" s="84"/>
      <c r="R121" s="84"/>
      <c r="S121" s="84"/>
      <c r="T121" s="84"/>
    </row>
    <row r="122" spans="2:20">
      <c r="B122" s="82" t="s">
        <v>1252</v>
      </c>
      <c r="C122" s="83" t="s">
        <v>1253</v>
      </c>
      <c r="D122" s="84" t="s">
        <v>26</v>
      </c>
      <c r="E122" s="84"/>
      <c r="F122" s="84" t="s">
        <v>2076</v>
      </c>
      <c r="G122" s="84" t="s">
        <v>140</v>
      </c>
      <c r="H122" s="182">
        <v>316035.77</v>
      </c>
      <c r="I122" s="182">
        <v>4420</v>
      </c>
      <c r="J122" s="182">
        <v>57244.39</v>
      </c>
      <c r="K122" s="108">
        <v>2.2599999999999998</v>
      </c>
      <c r="L122" s="108">
        <v>1.3058007032962002</v>
      </c>
      <c r="M122" s="108">
        <v>7.4809687335828337E-2</v>
      </c>
      <c r="N122" s="84"/>
      <c r="O122" s="108"/>
      <c r="P122" s="203"/>
      <c r="Q122" s="84"/>
      <c r="R122" s="84"/>
      <c r="S122" s="84"/>
      <c r="T122" s="84"/>
    </row>
    <row r="123" spans="2:20">
      <c r="B123" s="82" t="s">
        <v>1254</v>
      </c>
      <c r="C123" s="83" t="s">
        <v>1255</v>
      </c>
      <c r="D123" s="84" t="s">
        <v>976</v>
      </c>
      <c r="E123" s="84"/>
      <c r="F123" s="84" t="s">
        <v>2076</v>
      </c>
      <c r="G123" s="84" t="s">
        <v>138</v>
      </c>
      <c r="H123" s="182">
        <v>267155</v>
      </c>
      <c r="I123" s="182">
        <v>3743.5</v>
      </c>
      <c r="J123" s="182">
        <v>37963.949999999997</v>
      </c>
      <c r="K123" s="108">
        <v>3.72</v>
      </c>
      <c r="L123" s="108">
        <v>0.86599494919767306</v>
      </c>
      <c r="M123" s="108">
        <v>4.9613092733331941E-2</v>
      </c>
      <c r="N123" s="84"/>
      <c r="O123" s="108"/>
      <c r="P123" s="203"/>
      <c r="Q123" s="84"/>
      <c r="R123" s="84"/>
      <c r="S123" s="84"/>
      <c r="T123" s="84"/>
    </row>
    <row r="124" spans="2:20">
      <c r="B124" s="82" t="s">
        <v>1256</v>
      </c>
      <c r="C124" s="83" t="s">
        <v>1257</v>
      </c>
      <c r="D124" s="84" t="s">
        <v>976</v>
      </c>
      <c r="E124" s="84"/>
      <c r="F124" s="84" t="s">
        <v>2076</v>
      </c>
      <c r="G124" s="84" t="s">
        <v>138</v>
      </c>
      <c r="H124" s="182">
        <v>288080.57</v>
      </c>
      <c r="I124" s="182">
        <v>6158.5</v>
      </c>
      <c r="J124" s="182">
        <v>68156.649999999994</v>
      </c>
      <c r="K124" s="108">
        <v>11.64</v>
      </c>
      <c r="L124" s="108">
        <v>1.5547200608533511</v>
      </c>
      <c r="M124" s="108">
        <v>8.9070346917095006E-2</v>
      </c>
      <c r="N124" s="84"/>
      <c r="O124" s="108"/>
      <c r="P124" s="203"/>
      <c r="Q124" s="84"/>
      <c r="R124" s="84"/>
      <c r="S124" s="84"/>
      <c r="T124" s="84"/>
    </row>
    <row r="125" spans="2:20">
      <c r="B125" s="82" t="s">
        <v>1258</v>
      </c>
      <c r="C125" s="83" t="s">
        <v>1259</v>
      </c>
      <c r="D125" s="84" t="s">
        <v>946</v>
      </c>
      <c r="E125" s="84"/>
      <c r="F125" s="84" t="s">
        <v>2076</v>
      </c>
      <c r="G125" s="84" t="s">
        <v>138</v>
      </c>
      <c r="H125" s="182">
        <v>146178</v>
      </c>
      <c r="I125" s="182">
        <v>11262</v>
      </c>
      <c r="J125" s="182">
        <v>64236.93</v>
      </c>
      <c r="K125" s="108">
        <v>0.06</v>
      </c>
      <c r="L125" s="108">
        <v>1.4653074016788159</v>
      </c>
      <c r="M125" s="108">
        <v>8.3947870677170133E-2</v>
      </c>
      <c r="N125" s="84"/>
      <c r="O125" s="108"/>
      <c r="P125" s="203"/>
      <c r="Q125" s="84"/>
      <c r="R125" s="84"/>
      <c r="S125" s="84"/>
      <c r="T125" s="84"/>
    </row>
    <row r="126" spans="2:20">
      <c r="B126" s="82" t="s">
        <v>1260</v>
      </c>
      <c r="C126" s="83" t="s">
        <v>1261</v>
      </c>
      <c r="D126" s="84" t="s">
        <v>946</v>
      </c>
      <c r="E126" s="84"/>
      <c r="F126" s="84" t="s">
        <v>2076</v>
      </c>
      <c r="G126" s="84" t="s">
        <v>138</v>
      </c>
      <c r="H126" s="182">
        <v>77450.94</v>
      </c>
      <c r="I126" s="182">
        <v>20487</v>
      </c>
      <c r="J126" s="182">
        <v>59664.22</v>
      </c>
      <c r="K126" s="108">
        <v>0.02</v>
      </c>
      <c r="L126" s="108">
        <v>1.3609993998996097</v>
      </c>
      <c r="M126" s="108">
        <v>7.7972036095346212E-2</v>
      </c>
      <c r="N126" s="84"/>
      <c r="O126" s="108"/>
      <c r="P126" s="203"/>
      <c r="Q126" s="84"/>
      <c r="R126" s="84"/>
      <c r="S126" s="84"/>
      <c r="T126" s="84"/>
    </row>
    <row r="127" spans="2:20">
      <c r="B127" s="82" t="s">
        <v>1262</v>
      </c>
      <c r="C127" s="83" t="s">
        <v>1263</v>
      </c>
      <c r="D127" s="84" t="s">
        <v>26</v>
      </c>
      <c r="E127" s="84"/>
      <c r="F127" s="84" t="s">
        <v>2076</v>
      </c>
      <c r="G127" s="84" t="s">
        <v>140</v>
      </c>
      <c r="H127" s="182">
        <v>109293.59</v>
      </c>
      <c r="I127" s="182">
        <v>12300</v>
      </c>
      <c r="J127" s="182">
        <v>55017.71</v>
      </c>
      <c r="K127" s="108">
        <v>0.73</v>
      </c>
      <c r="L127" s="108">
        <v>1.255007947708874</v>
      </c>
      <c r="M127" s="108">
        <v>7.1899756168827655E-2</v>
      </c>
      <c r="N127" s="84"/>
      <c r="O127" s="108"/>
      <c r="P127" s="203"/>
      <c r="Q127" s="84"/>
      <c r="R127" s="84"/>
      <c r="S127" s="84"/>
      <c r="T127" s="84"/>
    </row>
    <row r="128" spans="2:20">
      <c r="B128" s="82" t="s">
        <v>1264</v>
      </c>
      <c r="C128" s="83" t="s">
        <v>1265</v>
      </c>
      <c r="D128" s="84" t="s">
        <v>26</v>
      </c>
      <c r="E128" s="84"/>
      <c r="F128" s="84" t="s">
        <v>2076</v>
      </c>
      <c r="G128" s="84" t="s">
        <v>140</v>
      </c>
      <c r="H128" s="182">
        <v>1637940.42</v>
      </c>
      <c r="I128" s="182">
        <v>2080</v>
      </c>
      <c r="J128" s="182">
        <v>131099.72</v>
      </c>
      <c r="K128" s="108">
        <v>3.36</v>
      </c>
      <c r="L128" s="108">
        <v>2.9905132464148001</v>
      </c>
      <c r="M128" s="108">
        <v>0.17132733990203478</v>
      </c>
      <c r="N128" s="84"/>
      <c r="O128" s="108"/>
      <c r="P128" s="203"/>
      <c r="Q128" s="84"/>
      <c r="R128" s="84"/>
      <c r="S128" s="84"/>
      <c r="T128" s="84"/>
    </row>
    <row r="129" spans="2:20">
      <c r="B129" s="82" t="s">
        <v>1266</v>
      </c>
      <c r="C129" s="83" t="s">
        <v>1267</v>
      </c>
      <c r="D129" s="84" t="s">
        <v>946</v>
      </c>
      <c r="E129" s="84"/>
      <c r="F129" s="84" t="s">
        <v>2076</v>
      </c>
      <c r="G129" s="84" t="s">
        <v>138</v>
      </c>
      <c r="H129" s="182">
        <v>451459.9</v>
      </c>
      <c r="I129" s="182">
        <v>2645</v>
      </c>
      <c r="J129" s="182">
        <v>45111.657945499996</v>
      </c>
      <c r="K129" s="108">
        <v>1.03</v>
      </c>
      <c r="L129" s="108">
        <v>1.0290411806657649</v>
      </c>
      <c r="M129" s="108">
        <v>5.8954056914637232E-2</v>
      </c>
      <c r="N129" s="84"/>
      <c r="O129" s="108"/>
      <c r="P129" s="203"/>
      <c r="Q129" s="84"/>
      <c r="R129" s="84"/>
      <c r="S129" s="84"/>
      <c r="T129" s="84"/>
    </row>
    <row r="130" spans="2:20">
      <c r="B130" s="82" t="s">
        <v>1268</v>
      </c>
      <c r="C130" s="83" t="s">
        <v>1269</v>
      </c>
      <c r="D130" s="84" t="s">
        <v>976</v>
      </c>
      <c r="E130" s="84"/>
      <c r="F130" s="84" t="s">
        <v>2076</v>
      </c>
      <c r="G130" s="84" t="s">
        <v>138</v>
      </c>
      <c r="H130" s="182">
        <v>536805.56000000006</v>
      </c>
      <c r="I130" s="182">
        <v>3197.5</v>
      </c>
      <c r="J130" s="182">
        <v>64664.58</v>
      </c>
      <c r="K130" s="108">
        <v>12.5</v>
      </c>
      <c r="L130" s="108">
        <v>1.4750625177830248</v>
      </c>
      <c r="M130" s="108">
        <v>8.4506744005878279E-2</v>
      </c>
      <c r="N130" s="84"/>
      <c r="O130" s="108"/>
      <c r="P130" s="203"/>
      <c r="Q130" s="84"/>
      <c r="R130" s="84"/>
      <c r="S130" s="84"/>
      <c r="T130" s="84"/>
    </row>
    <row r="131" spans="2:20">
      <c r="B131" s="82" t="s">
        <v>1270</v>
      </c>
      <c r="C131" s="83" t="s">
        <v>1271</v>
      </c>
      <c r="D131" s="84" t="s">
        <v>935</v>
      </c>
      <c r="E131" s="84"/>
      <c r="F131" s="84" t="s">
        <v>2076</v>
      </c>
      <c r="G131" s="84" t="s">
        <v>138</v>
      </c>
      <c r="H131" s="182">
        <v>208209.96</v>
      </c>
      <c r="I131" s="182">
        <v>11186</v>
      </c>
      <c r="J131" s="182">
        <v>82541.87</v>
      </c>
      <c r="K131" s="108">
        <v>0.05</v>
      </c>
      <c r="L131" s="108">
        <v>1.8828610436303632</v>
      </c>
      <c r="M131" s="108">
        <v>0.10786963555406195</v>
      </c>
      <c r="N131" s="84"/>
      <c r="O131" s="108"/>
      <c r="P131" s="203"/>
      <c r="Q131" s="84"/>
      <c r="R131" s="84"/>
      <c r="S131" s="84"/>
      <c r="T131" s="84"/>
    </row>
    <row r="132" spans="2:20">
      <c r="B132" s="82" t="s">
        <v>1272</v>
      </c>
      <c r="C132" s="83" t="s">
        <v>1273</v>
      </c>
      <c r="D132" s="84" t="s">
        <v>946</v>
      </c>
      <c r="E132" s="107"/>
      <c r="F132" s="84" t="s">
        <v>2076</v>
      </c>
      <c r="G132" s="84" t="s">
        <v>138</v>
      </c>
      <c r="H132" s="182">
        <v>113</v>
      </c>
      <c r="I132" s="182">
        <v>1951</v>
      </c>
      <c r="J132" s="182">
        <v>8.6</v>
      </c>
      <c r="K132" s="108">
        <v>0</v>
      </c>
      <c r="L132" s="108">
        <v>1.9617443819992355E-4</v>
      </c>
      <c r="M132" s="108">
        <v>1.1238888406149907E-5</v>
      </c>
      <c r="N132" s="84"/>
      <c r="O132" s="108"/>
      <c r="P132" s="203"/>
      <c r="Q132" s="84"/>
      <c r="R132" s="84"/>
      <c r="S132" s="84"/>
      <c r="T132" s="84"/>
    </row>
    <row r="133" spans="2:20">
      <c r="B133" s="82" t="s">
        <v>1274</v>
      </c>
      <c r="C133" s="129" t="s">
        <v>2224</v>
      </c>
      <c r="D133" s="84" t="s">
        <v>946</v>
      </c>
      <c r="E133" s="84"/>
      <c r="F133" s="84" t="s">
        <v>2076</v>
      </c>
      <c r="G133" s="84" t="s">
        <v>138</v>
      </c>
      <c r="H133" s="182">
        <v>57775</v>
      </c>
      <c r="I133" s="182">
        <v>4904</v>
      </c>
      <c r="J133" s="182">
        <v>11055.48</v>
      </c>
      <c r="K133" s="108">
        <v>0.05</v>
      </c>
      <c r="L133" s="108">
        <v>0.25218634628261521</v>
      </c>
      <c r="M133" s="108">
        <v>1.4447826278653739E-2</v>
      </c>
      <c r="N133" s="84"/>
      <c r="O133" s="108"/>
      <c r="P133" s="203"/>
      <c r="Q133" s="84"/>
      <c r="R133" s="84"/>
      <c r="S133" s="84"/>
      <c r="T133" s="84"/>
    </row>
    <row r="134" spans="2:20">
      <c r="B134" s="82" t="s">
        <v>1275</v>
      </c>
      <c r="C134" s="83" t="s">
        <v>1276</v>
      </c>
      <c r="D134" s="84" t="s">
        <v>26</v>
      </c>
      <c r="E134" s="84"/>
      <c r="F134" s="84" t="s">
        <v>2076</v>
      </c>
      <c r="G134" s="84" t="s">
        <v>140</v>
      </c>
      <c r="H134" s="182">
        <v>203989.37</v>
      </c>
      <c r="I134" s="182">
        <v>7039</v>
      </c>
      <c r="J134" s="182">
        <v>58893.25</v>
      </c>
      <c r="K134" s="108">
        <v>2.5299999999999998</v>
      </c>
      <c r="L134" s="108">
        <v>1.3434128177346103</v>
      </c>
      <c r="M134" s="108">
        <v>7.696449588668465E-2</v>
      </c>
      <c r="N134" s="84"/>
      <c r="O134" s="108"/>
      <c r="P134" s="203"/>
      <c r="Q134" s="84"/>
      <c r="R134" s="84"/>
      <c r="S134" s="84"/>
      <c r="T134" s="84"/>
    </row>
    <row r="135" spans="2:20">
      <c r="B135" s="82" t="s">
        <v>1277</v>
      </c>
      <c r="C135" s="83" t="s">
        <v>1278</v>
      </c>
      <c r="D135" s="84" t="s">
        <v>976</v>
      </c>
      <c r="E135" s="84"/>
      <c r="F135" s="84" t="s">
        <v>2076</v>
      </c>
      <c r="G135" s="84" t="s">
        <v>138</v>
      </c>
      <c r="H135" s="182">
        <v>142378</v>
      </c>
      <c r="I135" s="182">
        <v>4928</v>
      </c>
      <c r="J135" s="182">
        <v>27377.95</v>
      </c>
      <c r="K135" s="108">
        <v>14.04</v>
      </c>
      <c r="L135" s="108">
        <v>0.62451790236227878</v>
      </c>
      <c r="M135" s="108">
        <v>3.5778805213854868E-2</v>
      </c>
      <c r="N135" s="84"/>
      <c r="O135" s="108"/>
      <c r="P135" s="203"/>
      <c r="Q135" s="84"/>
      <c r="R135" s="84"/>
      <c r="S135" s="84"/>
      <c r="T135" s="84"/>
    </row>
    <row r="136" spans="2:20">
      <c r="B136" s="82" t="s">
        <v>1279</v>
      </c>
      <c r="C136" s="83" t="s">
        <v>1280</v>
      </c>
      <c r="D136" s="84" t="s">
        <v>26</v>
      </c>
      <c r="E136" s="107"/>
      <c r="F136" s="84" t="s">
        <v>2076</v>
      </c>
      <c r="G136" s="84" t="s">
        <v>140</v>
      </c>
      <c r="H136" s="182">
        <v>1767</v>
      </c>
      <c r="I136" s="182">
        <v>4071</v>
      </c>
      <c r="J136" s="182">
        <v>305.49</v>
      </c>
      <c r="K136" s="108">
        <v>0.02</v>
      </c>
      <c r="L136" s="108">
        <v>6.9685266425226332E-3</v>
      </c>
      <c r="M136" s="108">
        <v>3.9922883944124829E-4</v>
      </c>
      <c r="N136" s="84"/>
      <c r="O136" s="108"/>
      <c r="P136" s="203"/>
      <c r="Q136" s="84"/>
      <c r="R136" s="84"/>
      <c r="S136" s="84"/>
      <c r="T136" s="84"/>
    </row>
    <row r="137" spans="2:20">
      <c r="B137" s="82" t="s">
        <v>1281</v>
      </c>
      <c r="C137" s="83" t="s">
        <v>1282</v>
      </c>
      <c r="D137" s="84" t="s">
        <v>946</v>
      </c>
      <c r="E137" s="84"/>
      <c r="F137" s="84" t="s">
        <v>2076</v>
      </c>
      <c r="G137" s="84" t="s">
        <v>138</v>
      </c>
      <c r="H137" s="182">
        <v>89663.01</v>
      </c>
      <c r="I137" s="182">
        <v>17399</v>
      </c>
      <c r="J137" s="182">
        <v>58601.386426659999</v>
      </c>
      <c r="K137" s="108">
        <v>0.11</v>
      </c>
      <c r="L137" s="108">
        <v>1.3367551232542618</v>
      </c>
      <c r="M137" s="108">
        <v>7.6583074708709259E-2</v>
      </c>
      <c r="N137" s="84"/>
      <c r="O137" s="108"/>
      <c r="P137" s="203"/>
      <c r="Q137" s="84"/>
      <c r="R137" s="84"/>
      <c r="S137" s="84"/>
      <c r="T137" s="84"/>
    </row>
    <row r="138" spans="2:20">
      <c r="B138" s="82" t="s">
        <v>1283</v>
      </c>
      <c r="C138" s="83" t="s">
        <v>1284</v>
      </c>
      <c r="D138" s="84" t="s">
        <v>946</v>
      </c>
      <c r="E138" s="84"/>
      <c r="F138" s="84" t="s">
        <v>2076</v>
      </c>
      <c r="G138" s="84" t="s">
        <v>138</v>
      </c>
      <c r="H138" s="182">
        <v>257884.43</v>
      </c>
      <c r="I138" s="182">
        <v>20387</v>
      </c>
      <c r="J138" s="182">
        <v>194839.60974598001</v>
      </c>
      <c r="K138" s="108">
        <v>0.03</v>
      </c>
      <c r="L138" s="108">
        <v>4.4444826722104622</v>
      </c>
      <c r="M138" s="108">
        <v>0.25462565477126364</v>
      </c>
      <c r="N138" s="84"/>
      <c r="O138" s="108"/>
      <c r="P138" s="203"/>
      <c r="Q138" s="84"/>
      <c r="R138" s="84"/>
      <c r="S138" s="84"/>
      <c r="T138" s="84"/>
    </row>
    <row r="139" spans="2:20">
      <c r="B139" s="82" t="s">
        <v>1285</v>
      </c>
      <c r="C139" s="83" t="s">
        <v>1286</v>
      </c>
      <c r="D139" s="84" t="s">
        <v>946</v>
      </c>
      <c r="E139" s="84"/>
      <c r="F139" s="84" t="s">
        <v>2076</v>
      </c>
      <c r="G139" s="84" t="s">
        <v>138</v>
      </c>
      <c r="H139" s="182">
        <v>69677.600000000006</v>
      </c>
      <c r="I139" s="182">
        <v>3382</v>
      </c>
      <c r="J139" s="182">
        <v>6016.4400000000005</v>
      </c>
      <c r="K139" s="108">
        <v>6.0000000000000005E-2</v>
      </c>
      <c r="L139" s="108">
        <v>0.13724089964692421</v>
      </c>
      <c r="M139" s="108">
        <v>7.862569507243785E-3</v>
      </c>
      <c r="N139" s="84"/>
      <c r="O139" s="108"/>
      <c r="P139" s="203"/>
      <c r="Q139" s="84"/>
      <c r="R139" s="84"/>
      <c r="S139" s="84"/>
      <c r="T139" s="84"/>
    </row>
    <row r="140" spans="2:20">
      <c r="B140" s="82" t="s">
        <v>1287</v>
      </c>
      <c r="C140" s="83" t="s">
        <v>1288</v>
      </c>
      <c r="D140" s="84" t="s">
        <v>946</v>
      </c>
      <c r="E140" s="84"/>
      <c r="F140" s="84" t="s">
        <v>2076</v>
      </c>
      <c r="G140" s="84" t="s">
        <v>138</v>
      </c>
      <c r="H140" s="182">
        <v>230650</v>
      </c>
      <c r="I140" s="182">
        <v>3418</v>
      </c>
      <c r="J140" s="182">
        <v>30761.87</v>
      </c>
      <c r="K140" s="108">
        <v>0.47</v>
      </c>
      <c r="L140" s="108">
        <v>0.70170843781733516</v>
      </c>
      <c r="M140" s="108">
        <v>4.0201072569126813E-2</v>
      </c>
      <c r="N140" s="84"/>
      <c r="O140" s="108"/>
      <c r="P140" s="203"/>
      <c r="Q140" s="84"/>
      <c r="R140" s="84"/>
      <c r="S140" s="84"/>
      <c r="T140" s="84"/>
    </row>
    <row r="141" spans="2:20">
      <c r="B141" s="82" t="s">
        <v>1289</v>
      </c>
      <c r="C141" s="83" t="s">
        <v>1290</v>
      </c>
      <c r="D141" s="84" t="s">
        <v>946</v>
      </c>
      <c r="E141" s="107"/>
      <c r="F141" s="84" t="s">
        <v>2076</v>
      </c>
      <c r="G141" s="84" t="s">
        <v>138</v>
      </c>
      <c r="H141" s="182">
        <v>356045.64</v>
      </c>
      <c r="I141" s="182">
        <v>4192</v>
      </c>
      <c r="J141" s="182">
        <v>56425.74</v>
      </c>
      <c r="K141" s="108">
        <v>0.56000000000000005</v>
      </c>
      <c r="L141" s="108">
        <v>1.2871264935482505</v>
      </c>
      <c r="M141" s="108">
        <v>7.3739836638887099E-2</v>
      </c>
      <c r="N141" s="84"/>
      <c r="O141" s="108"/>
      <c r="P141" s="203"/>
      <c r="Q141" s="84"/>
      <c r="R141" s="84"/>
      <c r="S141" s="84"/>
      <c r="T141" s="84"/>
    </row>
    <row r="142" spans="2:20">
      <c r="B142" s="82" t="s">
        <v>1291</v>
      </c>
      <c r="C142" s="83" t="s">
        <v>1292</v>
      </c>
      <c r="D142" s="84" t="s">
        <v>26</v>
      </c>
      <c r="E142" s="84"/>
      <c r="F142" s="84" t="s">
        <v>2076</v>
      </c>
      <c r="G142" s="84" t="s">
        <v>140</v>
      </c>
      <c r="H142" s="182">
        <v>49379.82</v>
      </c>
      <c r="I142" s="182">
        <v>24269</v>
      </c>
      <c r="J142" s="182">
        <v>48618.1</v>
      </c>
      <c r="K142" s="108">
        <v>7.5900000000000007</v>
      </c>
      <c r="L142" s="108">
        <v>1.1090265644008956</v>
      </c>
      <c r="M142" s="108">
        <v>6.3536441909190319E-2</v>
      </c>
      <c r="N142" s="84"/>
      <c r="O142" s="108"/>
      <c r="P142" s="203"/>
      <c r="Q142" s="84"/>
      <c r="R142" s="84"/>
      <c r="S142" s="84"/>
      <c r="T142" s="84"/>
    </row>
    <row r="143" spans="2:20">
      <c r="B143" s="82" t="s">
        <v>1293</v>
      </c>
      <c r="C143" s="83" t="s">
        <v>1294</v>
      </c>
      <c r="D143" s="84" t="s">
        <v>26</v>
      </c>
      <c r="E143" s="84"/>
      <c r="F143" s="84" t="s">
        <v>2076</v>
      </c>
      <c r="G143" s="84" t="s">
        <v>140</v>
      </c>
      <c r="H143" s="182">
        <v>156</v>
      </c>
      <c r="I143" s="182">
        <v>17691</v>
      </c>
      <c r="J143" s="182">
        <v>117.2</v>
      </c>
      <c r="K143" s="108">
        <v>0.05</v>
      </c>
      <c r="L143" s="108">
        <v>2.6734469950036093E-3</v>
      </c>
      <c r="M143" s="108">
        <v>1.5316252572101965E-4</v>
      </c>
      <c r="N143" s="84"/>
      <c r="O143" s="108"/>
      <c r="P143" s="203"/>
      <c r="Q143" s="84"/>
      <c r="R143" s="84"/>
      <c r="S143" s="84"/>
      <c r="T143" s="84"/>
    </row>
    <row r="144" spans="2:20">
      <c r="B144" s="82" t="s">
        <v>1295</v>
      </c>
      <c r="C144" s="83" t="s">
        <v>1296</v>
      </c>
      <c r="D144" s="84" t="s">
        <v>946</v>
      </c>
      <c r="E144" s="84"/>
      <c r="F144" s="84" t="s">
        <v>2076</v>
      </c>
      <c r="G144" s="84" t="s">
        <v>138</v>
      </c>
      <c r="H144" s="182">
        <v>1952076.44</v>
      </c>
      <c r="I144" s="182">
        <v>4283</v>
      </c>
      <c r="J144" s="182">
        <v>302874.72000000003</v>
      </c>
      <c r="K144" s="108">
        <v>0.57000000000000006</v>
      </c>
      <c r="L144" s="108">
        <v>6.908869539646413</v>
      </c>
      <c r="M144" s="108">
        <v>0.39581106733998833</v>
      </c>
      <c r="N144" s="84"/>
      <c r="O144" s="108"/>
      <c r="P144" s="203"/>
      <c r="Q144" s="84"/>
      <c r="R144" s="84"/>
      <c r="S144" s="84"/>
      <c r="T144" s="84"/>
    </row>
    <row r="145" spans="2:20">
      <c r="B145" s="82" t="s">
        <v>1297</v>
      </c>
      <c r="C145" s="83" t="s">
        <v>1298</v>
      </c>
      <c r="D145" s="84" t="s">
        <v>946</v>
      </c>
      <c r="E145" s="84"/>
      <c r="F145" s="84" t="s">
        <v>2076</v>
      </c>
      <c r="G145" s="84" t="s">
        <v>138</v>
      </c>
      <c r="H145" s="182">
        <v>102599.37</v>
      </c>
      <c r="I145" s="182">
        <v>18693</v>
      </c>
      <c r="J145" s="182">
        <v>72014.474962279986</v>
      </c>
      <c r="K145" s="108">
        <v>0.05</v>
      </c>
      <c r="L145" s="108">
        <v>1.6427208334869461</v>
      </c>
      <c r="M145" s="108">
        <v>9.4111935782388523E-2</v>
      </c>
      <c r="N145" s="84"/>
      <c r="O145" s="108"/>
      <c r="P145" s="203"/>
      <c r="Q145" s="84"/>
      <c r="R145" s="84"/>
      <c r="S145" s="84"/>
      <c r="T145" s="84"/>
    </row>
    <row r="146" spans="2:20">
      <c r="B146" s="106" t="s">
        <v>1299</v>
      </c>
      <c r="C146" s="83"/>
      <c r="D146" s="84"/>
      <c r="E146" s="84"/>
      <c r="F146" s="84"/>
      <c r="G146" s="84"/>
      <c r="H146" s="211">
        <v>22180962.300000001</v>
      </c>
      <c r="I146" s="182"/>
      <c r="J146" s="211">
        <v>3814226.4226761232</v>
      </c>
      <c r="K146" s="108"/>
      <c r="L146" s="131">
        <v>87.006247166952633</v>
      </c>
      <c r="M146" s="131">
        <v>4.9846122232843388</v>
      </c>
      <c r="N146" s="84"/>
      <c r="O146" s="108"/>
      <c r="P146" s="203"/>
      <c r="Q146" s="84"/>
      <c r="R146" s="84"/>
      <c r="S146" s="84"/>
      <c r="T146" s="84"/>
    </row>
    <row r="147" spans="2:20">
      <c r="B147" s="106" t="s">
        <v>1300</v>
      </c>
      <c r="C147" s="83"/>
      <c r="D147" s="84"/>
      <c r="E147" s="84"/>
      <c r="F147" s="84"/>
      <c r="G147" s="84"/>
      <c r="H147" s="179"/>
      <c r="I147" s="179"/>
      <c r="J147" s="179"/>
      <c r="K147" s="84"/>
      <c r="L147" s="84"/>
      <c r="M147" s="84"/>
      <c r="N147" s="84"/>
      <c r="O147" s="108"/>
      <c r="P147" s="203"/>
      <c r="Q147" s="84"/>
      <c r="R147" s="84"/>
      <c r="S147" s="84"/>
      <c r="T147" s="84"/>
    </row>
    <row r="148" spans="2:20">
      <c r="B148" s="82" t="s">
        <v>1301</v>
      </c>
      <c r="C148" s="83" t="s">
        <v>1302</v>
      </c>
      <c r="D148" s="84" t="s">
        <v>976</v>
      </c>
      <c r="E148" s="84"/>
      <c r="F148" s="84" t="s">
        <v>658</v>
      </c>
      <c r="G148" s="84" t="s">
        <v>138</v>
      </c>
      <c r="H148" s="182">
        <v>4495</v>
      </c>
      <c r="I148" s="182">
        <v>10944</v>
      </c>
      <c r="J148" s="182">
        <v>1919.52</v>
      </c>
      <c r="K148" s="107">
        <v>0.01</v>
      </c>
      <c r="L148" s="113">
        <v>4.3786134606222937E-2</v>
      </c>
      <c r="M148" s="113">
        <v>2.5085198922526592E-3</v>
      </c>
      <c r="N148" s="84"/>
      <c r="O148" s="108"/>
      <c r="P148" s="203"/>
      <c r="Q148" s="84"/>
      <c r="R148" s="84"/>
      <c r="S148" s="84"/>
      <c r="T148" s="84"/>
    </row>
    <row r="149" spans="2:20">
      <c r="B149" s="82" t="s">
        <v>1303</v>
      </c>
      <c r="C149" s="83" t="s">
        <v>1304</v>
      </c>
      <c r="D149" s="84" t="s">
        <v>976</v>
      </c>
      <c r="E149" s="84"/>
      <c r="F149" s="84" t="s">
        <v>658</v>
      </c>
      <c r="G149" s="84" t="s">
        <v>138</v>
      </c>
      <c r="H149" s="182">
        <v>17720</v>
      </c>
      <c r="I149" s="182">
        <v>9542</v>
      </c>
      <c r="J149" s="182">
        <v>6597.67</v>
      </c>
      <c r="K149" s="107">
        <v>0.06</v>
      </c>
      <c r="L149" s="113">
        <v>0.15049932624168486</v>
      </c>
      <c r="M149" s="113">
        <v>8.6221484733259371E-3</v>
      </c>
      <c r="N149" s="84"/>
      <c r="O149" s="108"/>
      <c r="P149" s="203"/>
      <c r="Q149" s="84"/>
      <c r="R149" s="84"/>
      <c r="S149" s="84"/>
      <c r="T149" s="84"/>
    </row>
    <row r="150" spans="2:20">
      <c r="B150" s="106" t="s">
        <v>1305</v>
      </c>
      <c r="C150" s="83"/>
      <c r="D150" s="84"/>
      <c r="E150" s="84"/>
      <c r="F150" s="84"/>
      <c r="G150" s="84"/>
      <c r="H150" s="211">
        <v>22215</v>
      </c>
      <c r="I150" s="179"/>
      <c r="J150" s="211">
        <v>8517.19</v>
      </c>
      <c r="K150" s="84"/>
      <c r="L150" s="132">
        <v>0.19428546084790779</v>
      </c>
      <c r="M150" s="132">
        <v>1.1130668365578597E-2</v>
      </c>
      <c r="N150" s="84"/>
      <c r="O150" s="108"/>
      <c r="P150" s="203"/>
      <c r="Q150" s="84"/>
      <c r="R150" s="84"/>
      <c r="S150" s="84"/>
      <c r="T150" s="84"/>
    </row>
    <row r="151" spans="2:20">
      <c r="B151" s="106" t="s">
        <v>26</v>
      </c>
      <c r="C151" s="83"/>
      <c r="D151" s="84"/>
      <c r="E151" s="84"/>
      <c r="F151" s="84"/>
      <c r="G151" s="84"/>
      <c r="H151" s="179"/>
      <c r="I151" s="179"/>
      <c r="J151" s="179"/>
      <c r="K151" s="84"/>
      <c r="L151" s="84"/>
      <c r="M151" s="84"/>
      <c r="N151" s="84"/>
      <c r="O151" s="108"/>
      <c r="P151" s="203"/>
      <c r="Q151" s="84"/>
      <c r="R151" s="84"/>
      <c r="S151" s="84"/>
      <c r="T151" s="84"/>
    </row>
    <row r="152" spans="2:20">
      <c r="B152" s="140">
        <v>0</v>
      </c>
      <c r="C152" s="127">
        <v>0</v>
      </c>
      <c r="D152" s="84"/>
      <c r="E152" s="84"/>
      <c r="F152" s="111">
        <v>0</v>
      </c>
      <c r="G152" s="111">
        <v>0</v>
      </c>
      <c r="H152" s="195">
        <v>0</v>
      </c>
      <c r="I152" s="195">
        <v>0</v>
      </c>
      <c r="J152" s="195">
        <v>0</v>
      </c>
      <c r="K152" s="111">
        <v>0</v>
      </c>
      <c r="L152" s="111">
        <v>0</v>
      </c>
      <c r="M152" s="111">
        <v>0</v>
      </c>
      <c r="N152" s="84"/>
      <c r="O152" s="108"/>
      <c r="P152" s="203"/>
      <c r="Q152" s="84"/>
      <c r="R152" s="84"/>
      <c r="S152" s="84"/>
      <c r="T152" s="84"/>
    </row>
    <row r="153" spans="2:20">
      <c r="B153" s="112" t="s">
        <v>651</v>
      </c>
      <c r="C153" s="127"/>
      <c r="D153" s="84"/>
      <c r="E153" s="84"/>
      <c r="F153" s="111"/>
      <c r="G153" s="111"/>
      <c r="H153" s="212">
        <v>0</v>
      </c>
      <c r="I153" s="195"/>
      <c r="J153" s="212">
        <v>0</v>
      </c>
      <c r="K153" s="111"/>
      <c r="L153" s="130">
        <v>0</v>
      </c>
      <c r="M153" s="130">
        <v>0</v>
      </c>
      <c r="N153" s="84"/>
      <c r="O153" s="108"/>
      <c r="P153" s="203"/>
      <c r="Q153" s="84"/>
      <c r="R153" s="84"/>
      <c r="S153" s="84"/>
      <c r="T153" s="84"/>
    </row>
    <row r="154" spans="2:20">
      <c r="B154" s="128" t="s">
        <v>1172</v>
      </c>
      <c r="C154" s="127"/>
      <c r="D154" s="84"/>
      <c r="E154" s="84"/>
      <c r="F154" s="111"/>
      <c r="G154" s="111"/>
      <c r="H154" s="195"/>
      <c r="I154" s="195"/>
      <c r="J154" s="195"/>
      <c r="K154" s="111"/>
      <c r="L154" s="111"/>
      <c r="M154" s="111"/>
      <c r="N154" s="84"/>
      <c r="O154" s="108"/>
      <c r="P154" s="203"/>
      <c r="Q154" s="84"/>
      <c r="R154" s="84"/>
      <c r="S154" s="84"/>
      <c r="T154" s="84"/>
    </row>
    <row r="155" spans="2:20">
      <c r="B155" s="140">
        <v>0</v>
      </c>
      <c r="C155" s="127">
        <v>0</v>
      </c>
      <c r="D155" s="84"/>
      <c r="E155" s="84"/>
      <c r="F155" s="111">
        <v>0</v>
      </c>
      <c r="G155" s="111">
        <v>0</v>
      </c>
      <c r="H155" s="195">
        <v>0</v>
      </c>
      <c r="I155" s="195">
        <v>0</v>
      </c>
      <c r="J155" s="195">
        <v>0</v>
      </c>
      <c r="K155" s="111">
        <v>0</v>
      </c>
      <c r="L155" s="111">
        <v>0</v>
      </c>
      <c r="M155" s="111">
        <v>0</v>
      </c>
      <c r="N155" s="84"/>
      <c r="O155" s="108"/>
      <c r="P155" s="203"/>
      <c r="Q155" s="84"/>
      <c r="R155" s="84"/>
      <c r="S155" s="84"/>
      <c r="T155" s="84"/>
    </row>
    <row r="156" spans="2:20">
      <c r="B156" s="106" t="s">
        <v>1173</v>
      </c>
      <c r="C156" s="83"/>
      <c r="D156" s="84"/>
      <c r="E156" s="84"/>
      <c r="F156" s="111"/>
      <c r="G156" s="111"/>
      <c r="H156" s="212">
        <v>0</v>
      </c>
      <c r="I156" s="195"/>
      <c r="J156" s="212">
        <v>0</v>
      </c>
      <c r="K156" s="111"/>
      <c r="L156" s="130">
        <v>0</v>
      </c>
      <c r="M156" s="130">
        <v>0</v>
      </c>
      <c r="N156" s="84"/>
      <c r="O156" s="108"/>
      <c r="P156" s="203"/>
      <c r="Q156" s="84"/>
      <c r="R156" s="84"/>
      <c r="S156" s="84"/>
      <c r="T156" s="84"/>
    </row>
    <row r="157" spans="2:20">
      <c r="B157" s="106" t="s">
        <v>227</v>
      </c>
      <c r="C157" s="83"/>
      <c r="D157" s="84"/>
      <c r="E157" s="84"/>
      <c r="F157" s="84"/>
      <c r="G157" s="84"/>
      <c r="H157" s="211">
        <v>22203177.300000001</v>
      </c>
      <c r="I157" s="179"/>
      <c r="J157" s="211">
        <v>3822743.6126761232</v>
      </c>
      <c r="K157" s="84"/>
      <c r="L157" s="130">
        <v>87.200532627800541</v>
      </c>
      <c r="M157" s="130">
        <v>4.9957428916499174</v>
      </c>
      <c r="N157" s="84"/>
      <c r="O157" s="108"/>
      <c r="P157" s="203"/>
      <c r="Q157" s="84"/>
      <c r="R157" s="84"/>
      <c r="S157" s="84"/>
      <c r="T157" s="84"/>
    </row>
    <row r="158" spans="2:20">
      <c r="B158" s="82" t="s">
        <v>228</v>
      </c>
      <c r="C158" s="83"/>
      <c r="D158" s="84"/>
      <c r="E158" s="84"/>
      <c r="F158" s="84"/>
      <c r="G158" s="84"/>
      <c r="H158" s="179"/>
      <c r="I158" s="179"/>
      <c r="J158" s="179"/>
      <c r="K158" s="84"/>
      <c r="L158" s="84"/>
      <c r="M158" s="84"/>
      <c r="N158" s="84"/>
      <c r="O158" s="108"/>
      <c r="P158" s="203"/>
      <c r="Q158" s="84"/>
      <c r="R158" s="84"/>
      <c r="S158" s="84"/>
      <c r="T158" s="84"/>
    </row>
    <row r="159" spans="2:20">
      <c r="B159" s="82" t="s">
        <v>324</v>
      </c>
      <c r="C159" s="83"/>
      <c r="D159" s="84"/>
      <c r="E159" s="84"/>
      <c r="F159" s="84"/>
      <c r="G159" s="84"/>
      <c r="H159" s="179"/>
      <c r="I159" s="179"/>
      <c r="J159" s="179"/>
      <c r="K159" s="84"/>
      <c r="L159" s="84"/>
      <c r="M159" s="84"/>
      <c r="N159" s="84"/>
      <c r="O159" s="108"/>
      <c r="P159" s="203"/>
      <c r="Q159" s="84"/>
      <c r="R159" s="84"/>
      <c r="S159" s="84"/>
      <c r="T159" s="84"/>
    </row>
    <row r="160" spans="2:20">
      <c r="B160" s="82"/>
      <c r="C160" s="83"/>
      <c r="D160" s="84"/>
      <c r="E160" s="84"/>
      <c r="F160" s="84"/>
      <c r="G160" s="84"/>
      <c r="H160" s="179"/>
      <c r="I160" s="179"/>
      <c r="J160" s="179"/>
      <c r="K160" s="84"/>
      <c r="L160" s="84"/>
      <c r="M160" s="84"/>
      <c r="N160" s="84"/>
      <c r="O160" s="84"/>
      <c r="P160" s="84"/>
      <c r="Q160" s="84"/>
      <c r="R160" s="84"/>
      <c r="S160" s="84"/>
      <c r="T160" s="84"/>
    </row>
    <row r="161" spans="2:20">
      <c r="B161" s="82"/>
      <c r="C161" s="83"/>
      <c r="D161" s="84"/>
      <c r="E161" s="84"/>
      <c r="F161" s="84"/>
      <c r="G161" s="84"/>
      <c r="H161" s="179"/>
      <c r="I161" s="179"/>
      <c r="J161" s="179"/>
      <c r="K161" s="84"/>
      <c r="L161" s="84"/>
      <c r="M161" s="84"/>
      <c r="N161" s="84"/>
      <c r="O161" s="84"/>
      <c r="P161" s="84"/>
      <c r="Q161" s="84"/>
      <c r="R161" s="84"/>
      <c r="S161" s="84"/>
      <c r="T161" s="84"/>
    </row>
    <row r="162" spans="2:20">
      <c r="B162" s="82"/>
      <c r="C162" s="83"/>
      <c r="D162" s="84"/>
      <c r="E162" s="84"/>
      <c r="F162" s="84"/>
      <c r="G162" s="84"/>
      <c r="H162" s="179"/>
      <c r="I162" s="179"/>
      <c r="J162" s="179"/>
      <c r="K162" s="84"/>
      <c r="L162" s="84"/>
      <c r="M162" s="84"/>
      <c r="N162" s="84"/>
      <c r="O162" s="84"/>
      <c r="P162" s="84"/>
      <c r="Q162" s="84"/>
      <c r="R162" s="84"/>
      <c r="S162" s="84"/>
      <c r="T162" s="84"/>
    </row>
    <row r="163" spans="2:20">
      <c r="B163" s="82"/>
      <c r="C163" s="83"/>
      <c r="D163" s="84"/>
      <c r="E163" s="84"/>
      <c r="F163" s="84"/>
      <c r="G163" s="84"/>
      <c r="H163" s="179"/>
      <c r="I163" s="179"/>
      <c r="J163" s="179"/>
      <c r="K163" s="84"/>
      <c r="L163" s="84"/>
      <c r="M163" s="84"/>
      <c r="N163" s="84"/>
      <c r="O163" s="84"/>
      <c r="P163" s="84"/>
      <c r="Q163" s="84"/>
      <c r="R163" s="84"/>
      <c r="S163" s="84"/>
      <c r="T163" s="84"/>
    </row>
    <row r="164" spans="2:20">
      <c r="B164" s="82"/>
      <c r="C164" s="83"/>
      <c r="D164" s="84"/>
      <c r="E164" s="84"/>
      <c r="F164" s="84"/>
      <c r="G164" s="84"/>
      <c r="H164" s="179"/>
      <c r="I164" s="179"/>
      <c r="J164" s="179"/>
      <c r="K164" s="84"/>
      <c r="L164" s="84"/>
      <c r="M164" s="84"/>
      <c r="N164" s="84"/>
      <c r="O164" s="84"/>
      <c r="P164" s="84"/>
      <c r="Q164" s="84"/>
      <c r="R164" s="84"/>
      <c r="S164" s="84"/>
      <c r="T164" s="84"/>
    </row>
    <row r="165" spans="2:20">
      <c r="B165" s="82"/>
      <c r="C165" s="83"/>
      <c r="D165" s="84"/>
      <c r="E165" s="84"/>
      <c r="F165" s="84"/>
      <c r="G165" s="84"/>
      <c r="H165" s="179"/>
      <c r="I165" s="179"/>
      <c r="J165" s="179"/>
      <c r="K165" s="84"/>
      <c r="L165" s="84"/>
      <c r="M165" s="84"/>
      <c r="N165" s="84"/>
      <c r="O165" s="84"/>
      <c r="P165" s="84"/>
      <c r="Q165" s="84"/>
      <c r="R165" s="84"/>
      <c r="S165" s="84"/>
      <c r="T165" s="84"/>
    </row>
    <row r="166" spans="2:20">
      <c r="B166" s="82"/>
      <c r="C166" s="83"/>
      <c r="D166" s="84"/>
      <c r="E166" s="84"/>
      <c r="F166" s="84"/>
      <c r="G166" s="84"/>
      <c r="H166" s="179"/>
      <c r="I166" s="179"/>
      <c r="J166" s="179"/>
      <c r="K166" s="84"/>
      <c r="L166" s="84"/>
      <c r="M166" s="84"/>
      <c r="N166" s="84"/>
      <c r="O166" s="84"/>
      <c r="P166" s="84"/>
      <c r="Q166" s="84"/>
      <c r="R166" s="84"/>
      <c r="S166" s="84"/>
      <c r="T166" s="84"/>
    </row>
    <row r="167" spans="2:20">
      <c r="B167" s="82"/>
      <c r="C167" s="83"/>
      <c r="D167" s="84"/>
      <c r="E167" s="84"/>
      <c r="F167" s="84"/>
      <c r="G167" s="84"/>
      <c r="H167" s="179"/>
      <c r="I167" s="179"/>
      <c r="J167" s="179"/>
      <c r="K167" s="84"/>
      <c r="L167" s="84"/>
      <c r="M167" s="84"/>
      <c r="N167" s="84"/>
      <c r="O167" s="84"/>
      <c r="P167" s="84"/>
      <c r="Q167" s="84"/>
      <c r="R167" s="84"/>
      <c r="S167" s="84"/>
      <c r="T167" s="84"/>
    </row>
    <row r="168" spans="2:20">
      <c r="B168" s="82"/>
      <c r="C168" s="83"/>
      <c r="D168" s="84"/>
      <c r="E168" s="84"/>
      <c r="F168" s="84"/>
      <c r="G168" s="84"/>
      <c r="H168" s="179"/>
      <c r="I168" s="179"/>
      <c r="J168" s="179"/>
      <c r="K168" s="84"/>
      <c r="L168" s="84"/>
      <c r="M168" s="84"/>
      <c r="N168" s="84"/>
      <c r="O168" s="84"/>
      <c r="P168" s="84"/>
      <c r="Q168" s="84"/>
      <c r="R168" s="84"/>
      <c r="S168" s="84"/>
      <c r="T168" s="84"/>
    </row>
    <row r="169" spans="2:20">
      <c r="B169" s="82"/>
      <c r="C169" s="83"/>
      <c r="D169" s="84"/>
      <c r="E169" s="84"/>
      <c r="F169" s="84"/>
      <c r="G169" s="84"/>
      <c r="H169" s="179"/>
      <c r="I169" s="179"/>
      <c r="J169" s="179"/>
      <c r="K169" s="84"/>
      <c r="L169" s="84"/>
      <c r="M169" s="84"/>
      <c r="N169" s="84"/>
      <c r="O169" s="84"/>
      <c r="P169" s="84"/>
      <c r="Q169" s="84"/>
      <c r="R169" s="84"/>
      <c r="S169" s="84"/>
      <c r="T169" s="84"/>
    </row>
    <row r="170" spans="2:20">
      <c r="B170" s="82"/>
      <c r="C170" s="83"/>
      <c r="D170" s="84"/>
      <c r="E170" s="84"/>
      <c r="F170" s="84"/>
      <c r="G170" s="84"/>
      <c r="H170" s="179"/>
      <c r="I170" s="179"/>
      <c r="J170" s="179"/>
      <c r="K170" s="84"/>
      <c r="L170" s="84"/>
      <c r="M170" s="84"/>
      <c r="N170" s="84"/>
      <c r="O170" s="84"/>
      <c r="P170" s="84"/>
      <c r="Q170" s="84"/>
      <c r="R170" s="84"/>
      <c r="S170" s="84"/>
      <c r="T170" s="84"/>
    </row>
    <row r="171" spans="2:20">
      <c r="B171" s="82"/>
      <c r="C171" s="83"/>
      <c r="D171" s="84"/>
      <c r="E171" s="84"/>
      <c r="F171" s="84"/>
      <c r="G171" s="84"/>
      <c r="H171" s="179"/>
      <c r="I171" s="179"/>
      <c r="J171" s="179"/>
      <c r="K171" s="84"/>
      <c r="L171" s="84"/>
      <c r="M171" s="84"/>
      <c r="N171" s="84"/>
      <c r="O171" s="84"/>
      <c r="P171" s="84"/>
      <c r="Q171" s="84"/>
      <c r="R171" s="84"/>
      <c r="S171" s="84"/>
      <c r="T171" s="84"/>
    </row>
    <row r="172" spans="2:20">
      <c r="B172" s="82"/>
      <c r="C172" s="83"/>
      <c r="D172" s="84"/>
      <c r="E172" s="84"/>
      <c r="F172" s="84"/>
      <c r="G172" s="84"/>
      <c r="H172" s="179"/>
      <c r="I172" s="179"/>
      <c r="J172" s="179"/>
      <c r="K172" s="84"/>
      <c r="L172" s="84"/>
      <c r="M172" s="84"/>
      <c r="N172" s="84"/>
      <c r="O172" s="84"/>
      <c r="P172" s="84"/>
      <c r="Q172" s="84"/>
      <c r="R172" s="84"/>
      <c r="S172" s="84"/>
      <c r="T172" s="84"/>
    </row>
    <row r="173" spans="2:20">
      <c r="B173" s="82"/>
      <c r="C173" s="83"/>
      <c r="D173" s="84"/>
      <c r="E173" s="84"/>
      <c r="F173" s="84"/>
      <c r="G173" s="84"/>
      <c r="H173" s="179"/>
      <c r="I173" s="179"/>
      <c r="J173" s="179"/>
      <c r="K173" s="84"/>
      <c r="L173" s="84"/>
      <c r="M173" s="84"/>
      <c r="N173" s="84"/>
      <c r="O173" s="84"/>
      <c r="P173" s="84"/>
      <c r="Q173" s="84"/>
      <c r="R173" s="84"/>
      <c r="S173" s="84"/>
      <c r="T173" s="84"/>
    </row>
    <row r="174" spans="2:20">
      <c r="B174" s="82"/>
      <c r="C174" s="83"/>
      <c r="D174" s="84"/>
      <c r="E174" s="84"/>
      <c r="F174" s="84"/>
      <c r="G174" s="84"/>
      <c r="H174" s="179"/>
      <c r="I174" s="179"/>
      <c r="J174" s="179"/>
      <c r="K174" s="84"/>
      <c r="L174" s="84"/>
      <c r="M174" s="84"/>
      <c r="N174" s="84"/>
      <c r="O174" s="84"/>
      <c r="P174" s="84"/>
      <c r="Q174" s="84"/>
      <c r="R174" s="84"/>
      <c r="S174" s="84"/>
      <c r="T174" s="84"/>
    </row>
    <row r="175" spans="2:20">
      <c r="B175" s="82"/>
      <c r="C175" s="83"/>
      <c r="D175" s="84"/>
      <c r="E175" s="84"/>
      <c r="F175" s="84"/>
      <c r="G175" s="84"/>
      <c r="H175" s="179"/>
      <c r="I175" s="179"/>
      <c r="J175" s="179"/>
      <c r="K175" s="84"/>
      <c r="L175" s="84"/>
      <c r="M175" s="84"/>
      <c r="N175" s="84"/>
      <c r="O175" s="84"/>
      <c r="P175" s="84"/>
      <c r="Q175" s="84"/>
      <c r="R175" s="84"/>
      <c r="S175" s="84"/>
      <c r="T175" s="84"/>
    </row>
    <row r="176" spans="2:20">
      <c r="B176" s="82"/>
      <c r="C176" s="83"/>
      <c r="D176" s="84"/>
      <c r="E176" s="84"/>
      <c r="F176" s="84"/>
      <c r="G176" s="84"/>
      <c r="H176" s="179"/>
      <c r="I176" s="179"/>
      <c r="J176" s="179"/>
      <c r="K176" s="84"/>
      <c r="L176" s="84"/>
      <c r="M176" s="84"/>
      <c r="N176" s="84"/>
      <c r="O176" s="84"/>
      <c r="P176" s="84"/>
      <c r="Q176" s="84"/>
      <c r="R176" s="84"/>
      <c r="S176" s="84"/>
      <c r="T176" s="84"/>
    </row>
    <row r="177" spans="2:20">
      <c r="B177" s="82"/>
      <c r="C177" s="83"/>
      <c r="D177" s="84"/>
      <c r="E177" s="84"/>
      <c r="F177" s="84"/>
      <c r="G177" s="84"/>
      <c r="H177" s="179"/>
      <c r="I177" s="179"/>
      <c r="J177" s="179"/>
      <c r="K177" s="84"/>
      <c r="L177" s="84"/>
      <c r="M177" s="84"/>
      <c r="N177" s="84"/>
      <c r="O177" s="84"/>
      <c r="P177" s="84"/>
      <c r="Q177" s="84"/>
      <c r="R177" s="84"/>
      <c r="S177" s="84"/>
      <c r="T177" s="84"/>
    </row>
    <row r="178" spans="2:20">
      <c r="B178" s="82"/>
      <c r="C178" s="83"/>
      <c r="D178" s="84"/>
      <c r="E178" s="84"/>
      <c r="F178" s="84"/>
      <c r="G178" s="84"/>
      <c r="H178" s="179"/>
      <c r="I178" s="179"/>
      <c r="J178" s="179"/>
      <c r="K178" s="84"/>
      <c r="L178" s="84"/>
      <c r="M178" s="84"/>
      <c r="N178" s="84"/>
      <c r="O178" s="84"/>
      <c r="P178" s="84"/>
      <c r="Q178" s="84"/>
      <c r="R178" s="84"/>
      <c r="S178" s="84"/>
      <c r="T178" s="84"/>
    </row>
    <row r="179" spans="2:20">
      <c r="B179" s="82"/>
      <c r="C179" s="83"/>
      <c r="D179" s="84"/>
      <c r="E179" s="84"/>
      <c r="F179" s="84"/>
      <c r="G179" s="84"/>
      <c r="H179" s="179"/>
      <c r="I179" s="179"/>
      <c r="J179" s="179"/>
      <c r="K179" s="84"/>
      <c r="L179" s="84"/>
      <c r="M179" s="84"/>
      <c r="N179" s="84"/>
      <c r="O179" s="84"/>
      <c r="P179" s="84"/>
      <c r="Q179" s="84"/>
      <c r="R179" s="84"/>
      <c r="S179" s="84"/>
      <c r="T179" s="84"/>
    </row>
    <row r="180" spans="2:20">
      <c r="B180" s="82"/>
      <c r="C180" s="83"/>
      <c r="D180" s="84"/>
      <c r="E180" s="84"/>
      <c r="F180" s="84"/>
      <c r="G180" s="84"/>
      <c r="H180" s="179"/>
      <c r="I180" s="179"/>
      <c r="J180" s="179"/>
      <c r="K180" s="84"/>
      <c r="L180" s="84"/>
      <c r="M180" s="84"/>
      <c r="N180" s="84"/>
      <c r="O180" s="84"/>
      <c r="P180" s="84"/>
      <c r="Q180" s="84"/>
      <c r="R180" s="84"/>
      <c r="S180" s="84"/>
      <c r="T180" s="84"/>
    </row>
    <row r="181" spans="2:20">
      <c r="B181" s="82"/>
      <c r="C181" s="83"/>
      <c r="D181" s="84"/>
      <c r="E181" s="84"/>
      <c r="F181" s="84"/>
      <c r="G181" s="84"/>
      <c r="H181" s="179"/>
      <c r="I181" s="179"/>
      <c r="J181" s="179"/>
      <c r="K181" s="84"/>
      <c r="L181" s="84"/>
      <c r="M181" s="84"/>
      <c r="N181" s="84"/>
      <c r="O181" s="84"/>
      <c r="P181" s="84"/>
      <c r="Q181" s="84"/>
      <c r="R181" s="84"/>
      <c r="S181" s="84"/>
      <c r="T181" s="84"/>
    </row>
    <row r="182" spans="2:20">
      <c r="B182" s="82"/>
      <c r="C182" s="83"/>
      <c r="D182" s="84"/>
      <c r="E182" s="84"/>
      <c r="F182" s="84"/>
      <c r="G182" s="84"/>
      <c r="H182" s="179"/>
      <c r="I182" s="179"/>
      <c r="J182" s="179"/>
      <c r="K182" s="84"/>
      <c r="L182" s="84"/>
      <c r="M182" s="84"/>
      <c r="N182" s="84"/>
      <c r="O182" s="84"/>
      <c r="P182" s="84"/>
      <c r="Q182" s="84"/>
      <c r="R182" s="84"/>
      <c r="S182" s="84"/>
      <c r="T182" s="84"/>
    </row>
    <row r="183" spans="2:20">
      <c r="B183" s="82"/>
      <c r="C183" s="83"/>
      <c r="D183" s="84"/>
      <c r="E183" s="84"/>
      <c r="F183" s="84"/>
      <c r="G183" s="84"/>
      <c r="H183" s="179"/>
      <c r="I183" s="179"/>
      <c r="J183" s="179"/>
      <c r="K183" s="84"/>
      <c r="L183" s="84"/>
      <c r="M183" s="84"/>
      <c r="N183" s="84"/>
      <c r="O183" s="84"/>
      <c r="P183" s="84"/>
      <c r="Q183" s="84"/>
      <c r="R183" s="84"/>
      <c r="S183" s="84"/>
      <c r="T183" s="84"/>
    </row>
    <row r="184" spans="2:20">
      <c r="B184" s="82"/>
      <c r="C184" s="83"/>
      <c r="D184" s="84"/>
      <c r="E184" s="84"/>
      <c r="F184" s="84"/>
      <c r="G184" s="84"/>
      <c r="H184" s="179"/>
      <c r="I184" s="179"/>
      <c r="J184" s="179"/>
      <c r="K184" s="84"/>
      <c r="L184" s="84"/>
      <c r="M184" s="84"/>
      <c r="N184" s="84"/>
      <c r="O184" s="84"/>
      <c r="P184" s="84"/>
      <c r="Q184" s="84"/>
      <c r="R184" s="84"/>
      <c r="S184" s="84"/>
      <c r="T184" s="84"/>
    </row>
    <row r="185" spans="2:20">
      <c r="B185" s="82"/>
      <c r="C185" s="83"/>
      <c r="D185" s="84"/>
      <c r="E185" s="84"/>
      <c r="F185" s="84"/>
      <c r="G185" s="84"/>
      <c r="H185" s="179"/>
      <c r="I185" s="179"/>
      <c r="J185" s="179"/>
      <c r="K185" s="84"/>
      <c r="L185" s="84"/>
      <c r="M185" s="84"/>
      <c r="N185" s="84"/>
      <c r="O185" s="84"/>
      <c r="P185" s="84"/>
      <c r="Q185" s="84"/>
      <c r="R185" s="84"/>
      <c r="S185" s="84"/>
      <c r="T185" s="84"/>
    </row>
    <row r="186" spans="2:20">
      <c r="B186" s="82"/>
      <c r="C186" s="83"/>
      <c r="D186" s="84"/>
      <c r="E186" s="84"/>
      <c r="F186" s="84"/>
      <c r="G186" s="84"/>
      <c r="H186" s="179"/>
      <c r="I186" s="179"/>
      <c r="J186" s="179"/>
      <c r="K186" s="84"/>
      <c r="L186" s="84"/>
      <c r="M186" s="84"/>
      <c r="N186" s="84"/>
      <c r="O186" s="84"/>
      <c r="P186" s="84"/>
      <c r="Q186" s="84"/>
      <c r="R186" s="84"/>
      <c r="S186" s="84"/>
      <c r="T186" s="84"/>
    </row>
    <row r="187" spans="2:20">
      <c r="B187" s="82"/>
      <c r="C187" s="83"/>
      <c r="D187" s="84"/>
      <c r="E187" s="84"/>
      <c r="F187" s="84"/>
      <c r="G187" s="84"/>
      <c r="H187" s="179"/>
      <c r="I187" s="179"/>
      <c r="J187" s="179"/>
      <c r="K187" s="84"/>
      <c r="L187" s="84"/>
      <c r="M187" s="84"/>
      <c r="N187" s="84"/>
      <c r="O187" s="84"/>
      <c r="P187" s="84"/>
      <c r="Q187" s="84"/>
      <c r="R187" s="84"/>
      <c r="S187" s="84"/>
      <c r="T187" s="84"/>
    </row>
    <row r="188" spans="2:20">
      <c r="B188" s="82"/>
      <c r="C188" s="83"/>
      <c r="D188" s="84"/>
      <c r="E188" s="84"/>
      <c r="F188" s="84"/>
      <c r="G188" s="84"/>
      <c r="H188" s="179"/>
      <c r="I188" s="179"/>
      <c r="J188" s="179"/>
      <c r="K188" s="84"/>
      <c r="L188" s="84"/>
      <c r="M188" s="84"/>
      <c r="N188" s="84"/>
      <c r="O188" s="84"/>
      <c r="P188" s="84"/>
      <c r="Q188" s="84"/>
      <c r="R188" s="84"/>
      <c r="S188" s="84"/>
      <c r="T188" s="84"/>
    </row>
    <row r="189" spans="2:20">
      <c r="B189" s="82"/>
      <c r="C189" s="83"/>
      <c r="D189" s="84"/>
      <c r="E189" s="84"/>
      <c r="F189" s="84"/>
      <c r="G189" s="84"/>
      <c r="H189" s="179"/>
      <c r="I189" s="179"/>
      <c r="J189" s="179"/>
      <c r="K189" s="84"/>
      <c r="L189" s="84"/>
      <c r="M189" s="84"/>
      <c r="N189" s="84"/>
      <c r="O189" s="84"/>
      <c r="P189" s="84"/>
      <c r="Q189" s="84"/>
      <c r="R189" s="84"/>
      <c r="S189" s="84"/>
      <c r="T189" s="84"/>
    </row>
    <row r="190" spans="2:20">
      <c r="B190" s="82"/>
      <c r="C190" s="83"/>
      <c r="D190" s="84"/>
      <c r="E190" s="84"/>
      <c r="F190" s="84"/>
      <c r="G190" s="84"/>
      <c r="H190" s="179"/>
      <c r="I190" s="179"/>
      <c r="J190" s="179"/>
      <c r="K190" s="84"/>
      <c r="L190" s="84"/>
      <c r="M190" s="84"/>
      <c r="N190" s="84"/>
      <c r="O190" s="84"/>
      <c r="P190" s="84"/>
      <c r="Q190" s="84"/>
      <c r="R190" s="84"/>
      <c r="S190" s="84"/>
      <c r="T190" s="84"/>
    </row>
    <row r="191" spans="2:20">
      <c r="B191" s="82"/>
      <c r="C191" s="83"/>
      <c r="D191" s="84"/>
      <c r="E191" s="84"/>
      <c r="F191" s="84"/>
      <c r="G191" s="84"/>
      <c r="H191" s="179"/>
      <c r="I191" s="179"/>
      <c r="J191" s="179"/>
      <c r="K191" s="84"/>
      <c r="L191" s="84"/>
      <c r="M191" s="84"/>
      <c r="N191" s="84"/>
      <c r="O191" s="84"/>
      <c r="P191" s="84"/>
      <c r="Q191" s="84"/>
      <c r="R191" s="84"/>
      <c r="S191" s="84"/>
      <c r="T191" s="84"/>
    </row>
    <row r="192" spans="2:20">
      <c r="B192" s="82"/>
      <c r="C192" s="83"/>
      <c r="D192" s="84"/>
      <c r="E192" s="84"/>
      <c r="F192" s="84"/>
      <c r="G192" s="84"/>
      <c r="H192" s="179"/>
      <c r="I192" s="179"/>
      <c r="J192" s="179"/>
      <c r="K192" s="84"/>
      <c r="L192" s="84"/>
      <c r="M192" s="84"/>
      <c r="N192" s="84"/>
      <c r="O192" s="84"/>
      <c r="P192" s="84"/>
      <c r="Q192" s="84"/>
      <c r="R192" s="84"/>
      <c r="S192" s="84"/>
      <c r="T192" s="84"/>
    </row>
    <row r="193" spans="2:20">
      <c r="B193" s="82"/>
      <c r="C193" s="83"/>
      <c r="D193" s="84"/>
      <c r="E193" s="84"/>
      <c r="F193" s="84"/>
      <c r="G193" s="84"/>
      <c r="H193" s="179"/>
      <c r="I193" s="179"/>
      <c r="J193" s="179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>
      <c r="B194" s="82"/>
      <c r="C194" s="83"/>
      <c r="D194" s="84"/>
      <c r="E194" s="84"/>
      <c r="F194" s="84"/>
      <c r="G194" s="84"/>
      <c r="H194" s="179"/>
      <c r="I194" s="179"/>
      <c r="J194" s="179"/>
      <c r="K194" s="84"/>
      <c r="L194" s="84"/>
      <c r="M194" s="84"/>
      <c r="N194" s="84"/>
      <c r="O194" s="84"/>
      <c r="P194" s="84"/>
      <c r="Q194" s="84"/>
      <c r="R194" s="84"/>
      <c r="S194" s="84"/>
      <c r="T194" s="84"/>
    </row>
    <row r="195" spans="2:20">
      <c r="B195" s="82"/>
      <c r="C195" s="83"/>
      <c r="D195" s="84"/>
      <c r="E195" s="84"/>
      <c r="F195" s="84"/>
      <c r="G195" s="84"/>
      <c r="H195" s="179"/>
      <c r="I195" s="179"/>
      <c r="J195" s="179"/>
      <c r="K195" s="84"/>
      <c r="L195" s="84"/>
      <c r="M195" s="84"/>
      <c r="N195" s="84"/>
      <c r="O195" s="84"/>
      <c r="P195" s="84"/>
      <c r="Q195" s="84"/>
      <c r="R195" s="84"/>
      <c r="S195" s="84"/>
      <c r="T195" s="84"/>
    </row>
    <row r="196" spans="2:20">
      <c r="B196" s="82"/>
      <c r="C196" s="83"/>
      <c r="D196" s="84"/>
      <c r="E196" s="84"/>
      <c r="F196" s="84"/>
      <c r="G196" s="84"/>
      <c r="H196" s="179"/>
      <c r="I196" s="179"/>
      <c r="J196" s="179"/>
      <c r="K196" s="84"/>
      <c r="L196" s="84"/>
      <c r="M196" s="84"/>
      <c r="N196" s="84"/>
      <c r="O196" s="84"/>
      <c r="P196" s="84"/>
      <c r="Q196" s="84"/>
      <c r="R196" s="84"/>
      <c r="S196" s="84"/>
      <c r="T196" s="84"/>
    </row>
    <row r="197" spans="2:20">
      <c r="B197" s="82"/>
      <c r="C197" s="83"/>
      <c r="D197" s="84"/>
      <c r="E197" s="84"/>
      <c r="F197" s="84"/>
      <c r="G197" s="84"/>
      <c r="H197" s="179"/>
      <c r="I197" s="179"/>
      <c r="J197" s="179"/>
      <c r="K197" s="84"/>
      <c r="L197" s="84"/>
      <c r="M197" s="84"/>
      <c r="N197" s="84"/>
      <c r="O197" s="84"/>
      <c r="P197" s="84"/>
      <c r="Q197" s="84"/>
      <c r="R197" s="84"/>
      <c r="S197" s="84"/>
      <c r="T197" s="84"/>
    </row>
    <row r="198" spans="2:20">
      <c r="B198" s="82"/>
      <c r="C198" s="83"/>
      <c r="D198" s="84"/>
      <c r="E198" s="84"/>
      <c r="F198" s="84"/>
      <c r="G198" s="84"/>
      <c r="H198" s="179"/>
      <c r="I198" s="179"/>
      <c r="J198" s="179"/>
      <c r="K198" s="84"/>
      <c r="L198" s="84"/>
      <c r="M198" s="84"/>
      <c r="N198" s="84"/>
      <c r="O198" s="84"/>
      <c r="P198" s="84"/>
      <c r="Q198" s="84"/>
      <c r="R198" s="84"/>
      <c r="S198" s="84"/>
      <c r="T198" s="84"/>
    </row>
    <row r="199" spans="2:20">
      <c r="B199" s="82"/>
      <c r="C199" s="83"/>
      <c r="D199" s="84"/>
      <c r="E199" s="84"/>
      <c r="F199" s="84"/>
      <c r="G199" s="84"/>
      <c r="H199" s="179"/>
      <c r="I199" s="179"/>
      <c r="J199" s="179"/>
      <c r="K199" s="84"/>
      <c r="L199" s="84"/>
      <c r="M199" s="84"/>
      <c r="N199" s="84"/>
      <c r="O199" s="84"/>
      <c r="P199" s="84"/>
      <c r="Q199" s="84"/>
      <c r="R199" s="84"/>
      <c r="S199" s="84"/>
      <c r="T199" s="84"/>
    </row>
    <row r="200" spans="2:20">
      <c r="B200" s="82"/>
      <c r="C200" s="83"/>
      <c r="D200" s="84"/>
      <c r="E200" s="84"/>
      <c r="F200" s="84"/>
      <c r="G200" s="84"/>
      <c r="H200" s="179"/>
      <c r="I200" s="179"/>
      <c r="J200" s="179"/>
      <c r="K200" s="84"/>
      <c r="L200" s="84"/>
      <c r="M200" s="84"/>
      <c r="N200" s="84"/>
      <c r="O200" s="84"/>
      <c r="P200" s="84"/>
      <c r="Q200" s="84"/>
      <c r="R200" s="84"/>
      <c r="S200" s="84"/>
      <c r="T200" s="84"/>
    </row>
    <row r="201" spans="2:20">
      <c r="B201" s="82"/>
      <c r="C201" s="83"/>
      <c r="D201" s="84"/>
      <c r="E201" s="84"/>
      <c r="F201" s="84"/>
      <c r="G201" s="84"/>
      <c r="H201" s="179"/>
      <c r="I201" s="179"/>
      <c r="J201" s="179"/>
      <c r="K201" s="84"/>
      <c r="L201" s="84"/>
      <c r="M201" s="84"/>
      <c r="N201" s="84"/>
      <c r="O201" s="84"/>
      <c r="P201" s="84"/>
      <c r="Q201" s="84"/>
      <c r="R201" s="84"/>
      <c r="S201" s="84"/>
      <c r="T201" s="84"/>
    </row>
    <row r="202" spans="2:20">
      <c r="B202" s="82"/>
      <c r="C202" s="83"/>
      <c r="D202" s="84"/>
      <c r="E202" s="84"/>
      <c r="F202" s="84"/>
      <c r="G202" s="84"/>
      <c r="H202" s="179"/>
      <c r="I202" s="179"/>
      <c r="J202" s="179"/>
      <c r="K202" s="84"/>
      <c r="L202" s="84"/>
      <c r="M202" s="84"/>
      <c r="N202" s="84"/>
      <c r="O202" s="84"/>
      <c r="P202" s="84"/>
      <c r="Q202" s="84"/>
      <c r="R202" s="84"/>
      <c r="S202" s="84"/>
      <c r="T202" s="84"/>
    </row>
    <row r="203" spans="2:20">
      <c r="B203" s="82"/>
      <c r="C203" s="83"/>
      <c r="D203" s="84"/>
      <c r="E203" s="84"/>
      <c r="F203" s="84"/>
      <c r="G203" s="84"/>
      <c r="H203" s="179"/>
      <c r="I203" s="179"/>
      <c r="J203" s="179"/>
      <c r="K203" s="84"/>
      <c r="L203" s="84"/>
      <c r="M203" s="84"/>
      <c r="N203" s="84"/>
      <c r="O203" s="84"/>
      <c r="P203" s="84"/>
      <c r="Q203" s="84"/>
      <c r="R203" s="84"/>
      <c r="S203" s="84"/>
      <c r="T203" s="84"/>
    </row>
    <row r="204" spans="2:20">
      <c r="B204" s="82"/>
      <c r="C204" s="83"/>
      <c r="D204" s="84"/>
      <c r="E204" s="84"/>
      <c r="F204" s="84"/>
      <c r="G204" s="84"/>
      <c r="H204" s="179"/>
      <c r="I204" s="179"/>
      <c r="J204" s="179"/>
      <c r="K204" s="84"/>
      <c r="L204" s="84"/>
      <c r="M204" s="84"/>
      <c r="N204" s="84"/>
      <c r="O204" s="84"/>
      <c r="P204" s="84"/>
      <c r="Q204" s="84"/>
      <c r="R204" s="84"/>
      <c r="S204" s="84"/>
      <c r="T204" s="84"/>
    </row>
    <row r="205" spans="2:20">
      <c r="B205" s="82"/>
      <c r="C205" s="83"/>
      <c r="D205" s="84"/>
      <c r="E205" s="84"/>
      <c r="F205" s="84"/>
      <c r="G205" s="84"/>
      <c r="H205" s="179"/>
      <c r="I205" s="179"/>
      <c r="J205" s="179"/>
      <c r="K205" s="84"/>
      <c r="L205" s="84"/>
      <c r="M205" s="84"/>
      <c r="N205" s="84"/>
      <c r="O205" s="84"/>
      <c r="P205" s="84"/>
      <c r="Q205" s="84"/>
      <c r="R205" s="84"/>
      <c r="S205" s="84"/>
      <c r="T205" s="84"/>
    </row>
    <row r="206" spans="2:20">
      <c r="B206" s="82"/>
      <c r="C206" s="83"/>
      <c r="D206" s="84"/>
      <c r="E206" s="84"/>
      <c r="F206" s="84"/>
      <c r="G206" s="84"/>
      <c r="H206" s="179"/>
      <c r="I206" s="179"/>
      <c r="J206" s="179"/>
      <c r="K206" s="84"/>
      <c r="L206" s="84"/>
      <c r="M206" s="84"/>
      <c r="N206" s="84"/>
      <c r="O206" s="84"/>
      <c r="P206" s="84"/>
      <c r="Q206" s="84"/>
      <c r="R206" s="84"/>
      <c r="S206" s="84"/>
      <c r="T206" s="84"/>
    </row>
    <row r="207" spans="2:20">
      <c r="B207" s="82"/>
      <c r="C207" s="83"/>
      <c r="D207" s="84"/>
      <c r="E207" s="84"/>
      <c r="F207" s="84"/>
      <c r="G207" s="84"/>
      <c r="H207" s="179"/>
      <c r="I207" s="179"/>
      <c r="J207" s="179"/>
      <c r="K207" s="84"/>
      <c r="L207" s="84"/>
      <c r="M207" s="84"/>
      <c r="N207" s="84"/>
      <c r="O207" s="84"/>
      <c r="P207" s="84"/>
      <c r="Q207" s="84"/>
      <c r="R207" s="84"/>
      <c r="S207" s="84"/>
      <c r="T207" s="84"/>
    </row>
    <row r="208" spans="2:20">
      <c r="B208" s="82"/>
      <c r="C208" s="83"/>
      <c r="D208" s="84"/>
      <c r="E208" s="84"/>
      <c r="F208" s="84"/>
      <c r="G208" s="84"/>
      <c r="H208" s="179"/>
      <c r="I208" s="179"/>
      <c r="J208" s="179"/>
      <c r="K208" s="84"/>
      <c r="L208" s="84"/>
      <c r="M208" s="84"/>
      <c r="N208" s="84"/>
      <c r="O208" s="84"/>
      <c r="P208" s="84"/>
      <c r="Q208" s="84"/>
      <c r="R208" s="84"/>
      <c r="S208" s="84"/>
      <c r="T208" s="84"/>
    </row>
    <row r="209" spans="2:20">
      <c r="B209" s="82"/>
      <c r="C209" s="83"/>
      <c r="D209" s="84"/>
      <c r="E209" s="84"/>
      <c r="F209" s="84"/>
      <c r="G209" s="84"/>
      <c r="H209" s="179"/>
      <c r="I209" s="179"/>
      <c r="J209" s="179"/>
      <c r="K209" s="84"/>
      <c r="L209" s="84"/>
      <c r="M209" s="84"/>
      <c r="N209" s="84"/>
      <c r="O209" s="84"/>
      <c r="P209" s="84"/>
      <c r="Q209" s="84"/>
      <c r="R209" s="84"/>
      <c r="S209" s="84"/>
      <c r="T209" s="84"/>
    </row>
    <row r="210" spans="2:20">
      <c r="B210" s="82"/>
      <c r="C210" s="83"/>
      <c r="D210" s="84"/>
      <c r="E210" s="84"/>
      <c r="F210" s="84"/>
      <c r="G210" s="84"/>
      <c r="H210" s="179"/>
      <c r="I210" s="179"/>
      <c r="J210" s="179"/>
      <c r="K210" s="84"/>
      <c r="L210" s="84"/>
      <c r="M210" s="84"/>
      <c r="N210" s="84"/>
      <c r="O210" s="84"/>
      <c r="P210" s="84"/>
      <c r="Q210" s="84"/>
      <c r="R210" s="84"/>
      <c r="S210" s="84"/>
      <c r="T210" s="84"/>
    </row>
    <row r="211" spans="2:20">
      <c r="B211" s="82"/>
      <c r="C211" s="83"/>
      <c r="D211" s="84"/>
      <c r="E211" s="84"/>
      <c r="F211" s="84"/>
      <c r="G211" s="84"/>
      <c r="H211" s="179"/>
      <c r="I211" s="179"/>
      <c r="J211" s="179"/>
      <c r="K211" s="84"/>
      <c r="L211" s="84"/>
      <c r="M211" s="84"/>
      <c r="N211" s="84"/>
      <c r="O211" s="84"/>
      <c r="P211" s="84"/>
      <c r="Q211" s="84"/>
      <c r="R211" s="84"/>
      <c r="S211" s="84"/>
      <c r="T211" s="84"/>
    </row>
    <row r="212" spans="2:20">
      <c r="B212" s="82"/>
      <c r="C212" s="83"/>
      <c r="D212" s="84"/>
      <c r="E212" s="84"/>
      <c r="F212" s="84"/>
      <c r="G212" s="84"/>
      <c r="H212" s="179"/>
      <c r="I212" s="179"/>
      <c r="J212" s="179"/>
      <c r="K212" s="84"/>
      <c r="L212" s="84"/>
      <c r="M212" s="84"/>
      <c r="N212" s="84"/>
      <c r="O212" s="84"/>
      <c r="P212" s="84"/>
      <c r="Q212" s="84"/>
      <c r="R212" s="84"/>
      <c r="S212" s="84"/>
      <c r="T212" s="84"/>
    </row>
    <row r="213" spans="2:20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</row>
    <row r="214" spans="2:20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</row>
    <row r="215" spans="2:20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</row>
    <row r="216" spans="2:20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</row>
    <row r="217" spans="2:20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</row>
    <row r="218" spans="2:20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</row>
    <row r="219" spans="2:20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</row>
    <row r="220" spans="2:20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</row>
    <row r="221" spans="2:20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</row>
    <row r="222" spans="2:20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</row>
    <row r="223" spans="2:20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</row>
    <row r="224" spans="2:20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</row>
    <row r="225" spans="2:20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</row>
    <row r="226" spans="2:20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</row>
    <row r="227" spans="2:20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</row>
    <row r="228" spans="2:20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</row>
    <row r="229" spans="2:20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</row>
    <row r="230" spans="2:20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</row>
    <row r="231" spans="2:20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</row>
    <row r="232" spans="2:20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0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</row>
    <row r="234" spans="2:20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0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</row>
    <row r="236" spans="2:20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</row>
    <row r="237" spans="2:20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</row>
    <row r="238" spans="2:20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</row>
    <row r="239" spans="2:20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</row>
    <row r="240" spans="2:20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</row>
    <row r="241" spans="2:20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</row>
    <row r="242" spans="2:20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</row>
    <row r="243" spans="2:20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</row>
    <row r="244" spans="2:20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</row>
    <row r="245" spans="2:20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</row>
    <row r="246" spans="2:20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</row>
    <row r="247" spans="2:20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</row>
    <row r="248" spans="2:20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</row>
    <row r="249" spans="2:20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</row>
    <row r="250" spans="2:20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</row>
    <row r="251" spans="2:20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</row>
    <row r="252" spans="2:20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</row>
    <row r="253" spans="2:20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</row>
    <row r="254" spans="2:20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</row>
    <row r="255" spans="2:20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</row>
    <row r="256" spans="2:20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</row>
    <row r="257" spans="2:20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</row>
    <row r="258" spans="2:20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</row>
    <row r="259" spans="2:20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</row>
    <row r="260" spans="2:20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</row>
    <row r="261" spans="2:20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</row>
    <row r="262" spans="2:20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</row>
    <row r="263" spans="2:20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</row>
    <row r="264" spans="2:20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</row>
    <row r="265" spans="2:20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</row>
    <row r="266" spans="2:20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</row>
    <row r="267" spans="2:20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</row>
    <row r="268" spans="2:20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</row>
    <row r="269" spans="2:20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</row>
    <row r="270" spans="2:20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</row>
    <row r="271" spans="2:20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</row>
    <row r="272" spans="2:20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</row>
    <row r="273" spans="2:20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</row>
    <row r="274" spans="2:20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</row>
    <row r="275" spans="2:20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</row>
    <row r="276" spans="2:20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</row>
    <row r="277" spans="2:20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</row>
    <row r="278" spans="2:20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</row>
    <row r="279" spans="2:20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</row>
    <row r="280" spans="2:20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</row>
    <row r="281" spans="2:20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</row>
    <row r="282" spans="2:20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</row>
    <row r="283" spans="2:20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</row>
    <row r="284" spans="2:20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</row>
    <row r="285" spans="2:20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</row>
    <row r="286" spans="2:20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</row>
    <row r="287" spans="2:20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</row>
    <row r="288" spans="2:20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</row>
    <row r="289" spans="2:20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</row>
    <row r="290" spans="2:20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</row>
    <row r="291" spans="2:20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</row>
    <row r="292" spans="2:20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</row>
    <row r="293" spans="2:20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</row>
    <row r="294" spans="2:20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</row>
    <row r="295" spans="2:20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</row>
    <row r="296" spans="2:20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</row>
    <row r="297" spans="2:20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</row>
    <row r="298" spans="2:20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</row>
    <row r="299" spans="2:20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</row>
    <row r="300" spans="2:20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</row>
    <row r="301" spans="2:20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</row>
    <row r="302" spans="2:20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</row>
    <row r="303" spans="2:20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</row>
    <row r="304" spans="2:20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</row>
    <row r="305" spans="2:20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</row>
    <row r="306" spans="2:20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</row>
    <row r="307" spans="2:20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</row>
    <row r="308" spans="2:20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</row>
    <row r="309" spans="2:20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</row>
    <row r="310" spans="2:20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</row>
    <row r="311" spans="2:20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</row>
    <row r="312" spans="2:20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</row>
    <row r="313" spans="2:20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</row>
    <row r="314" spans="2:20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</row>
    <row r="315" spans="2:20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</row>
    <row r="316" spans="2:20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</row>
    <row r="317" spans="2:20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</row>
    <row r="318" spans="2:20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</row>
    <row r="319" spans="2:20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</row>
    <row r="320" spans="2:20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</row>
    <row r="321" spans="2:20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</row>
    <row r="322" spans="2:20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</row>
    <row r="323" spans="2:20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</row>
    <row r="324" spans="2:20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</row>
    <row r="325" spans="2:20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</row>
    <row r="326" spans="2:20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</row>
    <row r="327" spans="2:20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</row>
    <row r="328" spans="2:20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</row>
    <row r="329" spans="2:20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</row>
    <row r="330" spans="2:20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</row>
    <row r="331" spans="2:20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</row>
    <row r="332" spans="2:20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</row>
    <row r="333" spans="2:20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</row>
    <row r="334" spans="2:20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</row>
    <row r="335" spans="2:20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</row>
    <row r="336" spans="2:20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</row>
    <row r="337" spans="2:20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</row>
    <row r="338" spans="2:20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</row>
    <row r="339" spans="2:20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</row>
    <row r="340" spans="2:20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</row>
    <row r="341" spans="2:20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</row>
    <row r="342" spans="2:20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</row>
    <row r="343" spans="2:20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</row>
    <row r="344" spans="2:20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</row>
    <row r="345" spans="2:20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</row>
    <row r="346" spans="2:20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</row>
    <row r="347" spans="2:20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</row>
    <row r="348" spans="2:20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</row>
    <row r="349" spans="2:20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</row>
    <row r="350" spans="2:20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</row>
    <row r="351" spans="2:20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</row>
    <row r="352" spans="2:20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</row>
    <row r="353" spans="2:20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</row>
    <row r="354" spans="2:20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</row>
    <row r="355" spans="2:20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</row>
    <row r="356" spans="2:20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</row>
    <row r="357" spans="2:20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</row>
    <row r="358" spans="2:20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</row>
    <row r="359" spans="2:20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</row>
    <row r="360" spans="2:20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</row>
    <row r="361" spans="2:20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</row>
    <row r="362" spans="2:20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</row>
    <row r="363" spans="2:20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</row>
    <row r="364" spans="2:20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</row>
    <row r="365" spans="2:20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</row>
    <row r="366" spans="2:20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</row>
    <row r="367" spans="2:20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</row>
    <row r="368" spans="2:20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</row>
    <row r="369" spans="2:20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</row>
    <row r="370" spans="2:20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</row>
    <row r="371" spans="2:20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</row>
    <row r="372" spans="2:20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</row>
    <row r="373" spans="2:20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</row>
    <row r="374" spans="2:20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</row>
    <row r="375" spans="2:20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</row>
    <row r="376" spans="2:20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</row>
    <row r="377" spans="2:20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</row>
    <row r="378" spans="2:20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</row>
    <row r="379" spans="2:20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</row>
    <row r="380" spans="2:20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</row>
    <row r="381" spans="2:20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</row>
    <row r="382" spans="2:20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</row>
    <row r="383" spans="2:20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</row>
    <row r="384" spans="2:20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</row>
    <row r="385" spans="2:20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</row>
    <row r="386" spans="2:20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</row>
    <row r="387" spans="2:20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</row>
    <row r="388" spans="2:20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</row>
    <row r="389" spans="2:20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</row>
    <row r="390" spans="2:20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</row>
    <row r="391" spans="2:20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</row>
    <row r="392" spans="2:20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</row>
    <row r="393" spans="2:20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</row>
    <row r="394" spans="2:20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</row>
    <row r="395" spans="2:20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</row>
    <row r="396" spans="2:20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</row>
    <row r="397" spans="2:20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</row>
    <row r="398" spans="2:20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</row>
    <row r="399" spans="2:20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</row>
    <row r="400" spans="2:20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</row>
    <row r="401" spans="2:20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</row>
    <row r="402" spans="2:20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</row>
    <row r="403" spans="2:20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</row>
    <row r="404" spans="2:20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</row>
    <row r="405" spans="2:20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</row>
    <row r="406" spans="2:20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</row>
    <row r="407" spans="2:20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</row>
    <row r="408" spans="2:20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</row>
    <row r="409" spans="2:20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</row>
    <row r="410" spans="2:20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</row>
    <row r="411" spans="2:20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</row>
    <row r="412" spans="2:20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</row>
    <row r="413" spans="2:20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</row>
    <row r="414" spans="2:20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</row>
    <row r="415" spans="2:20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</row>
    <row r="416" spans="2:20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</row>
    <row r="417" spans="2:20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</row>
    <row r="418" spans="2:20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</row>
    <row r="419" spans="2:20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</row>
    <row r="420" spans="2:20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</row>
    <row r="421" spans="2:20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</row>
    <row r="422" spans="2:20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</row>
    <row r="423" spans="2:20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</row>
    <row r="424" spans="2:20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</row>
    <row r="425" spans="2:20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</row>
    <row r="426" spans="2:20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</row>
    <row r="427" spans="2:20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</row>
    <row r="428" spans="2:20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</row>
    <row r="429" spans="2:20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</row>
    <row r="430" spans="2:20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</row>
    <row r="431" spans="2:20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</row>
    <row r="432" spans="2:20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</row>
    <row r="433" spans="2:20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</row>
    <row r="434" spans="2:20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</row>
    <row r="435" spans="2:20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</row>
    <row r="436" spans="2:20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</row>
    <row r="437" spans="2:20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</row>
    <row r="438" spans="2:20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</row>
    <row r="439" spans="2:20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</row>
    <row r="440" spans="2:20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</row>
    <row r="441" spans="2:20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</row>
    <row r="442" spans="2:20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</row>
    <row r="443" spans="2:20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</row>
    <row r="444" spans="2:20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</row>
    <row r="445" spans="2:20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</row>
    <row r="446" spans="2:20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</row>
    <row r="447" spans="2:20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</row>
    <row r="448" spans="2:20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</row>
    <row r="449" spans="2:20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</row>
    <row r="450" spans="2:20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</row>
    <row r="451" spans="2:20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</row>
    <row r="452" spans="2:20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</row>
    <row r="453" spans="2:20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</row>
    <row r="454" spans="2:20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</row>
    <row r="455" spans="2:20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</row>
    <row r="456" spans="2:20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</row>
    <row r="457" spans="2:20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</row>
    <row r="458" spans="2:20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</row>
    <row r="459" spans="2:20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</row>
    <row r="460" spans="2:20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</row>
    <row r="461" spans="2:20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</row>
    <row r="462" spans="2:20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</row>
    <row r="463" spans="2:20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</row>
    <row r="464" spans="2:20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</row>
    <row r="465" spans="2:20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</row>
    <row r="466" spans="2:20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</row>
    <row r="467" spans="2:20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</row>
    <row r="468" spans="2:20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</row>
    <row r="469" spans="2:20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</row>
    <row r="470" spans="2:20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</row>
    <row r="471" spans="2:20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</row>
    <row r="472" spans="2:20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</row>
    <row r="473" spans="2:20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</row>
    <row r="474" spans="2:20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</row>
    <row r="475" spans="2:20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</row>
    <row r="476" spans="2:20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</row>
    <row r="477" spans="2:20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</row>
    <row r="478" spans="2:20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</row>
    <row r="479" spans="2:20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</row>
    <row r="480" spans="2:20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</row>
    <row r="481" spans="2:20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</row>
    <row r="482" spans="2:20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</row>
    <row r="483" spans="2:20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</row>
    <row r="484" spans="2:20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</row>
    <row r="485" spans="2:20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</row>
    <row r="486" spans="2:20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</row>
    <row r="487" spans="2:20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</row>
    <row r="488" spans="2:20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</row>
    <row r="489" spans="2:20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</row>
    <row r="490" spans="2:20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</row>
    <row r="491" spans="2:20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</row>
    <row r="492" spans="2:20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</row>
    <row r="493" spans="2:20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</row>
    <row r="494" spans="2:20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</row>
    <row r="495" spans="2:20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</row>
    <row r="496" spans="2:20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</row>
    <row r="497" spans="2:20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</row>
    <row r="498" spans="2:20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</row>
    <row r="499" spans="2:20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</row>
    <row r="500" spans="2:20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</row>
    <row r="501" spans="2:20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</row>
    <row r="502" spans="2:20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</row>
    <row r="503" spans="2:20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</row>
    <row r="504" spans="2:20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</row>
    <row r="505" spans="2:20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</row>
    <row r="506" spans="2:20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</row>
    <row r="507" spans="2:20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</row>
    <row r="508" spans="2:20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</row>
    <row r="509" spans="2:20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</row>
    <row r="510" spans="2:20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</row>
    <row r="511" spans="2:20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</row>
    <row r="512" spans="2:20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</row>
    <row r="513" spans="2:20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</row>
    <row r="514" spans="2:20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</row>
    <row r="515" spans="2:20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</row>
    <row r="516" spans="2:20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</row>
    <row r="517" spans="2:20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</row>
    <row r="518" spans="2:20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</row>
    <row r="519" spans="2:20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</row>
    <row r="520" spans="2:20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</row>
    <row r="521" spans="2:20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</row>
    <row r="522" spans="2:20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</row>
    <row r="523" spans="2:20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</row>
    <row r="524" spans="2:20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</row>
    <row r="525" spans="2:20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</row>
    <row r="526" spans="2:20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</row>
    <row r="527" spans="2:20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</row>
    <row r="528" spans="2:20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</row>
    <row r="529" spans="2:20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</row>
    <row r="530" spans="2:20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</row>
    <row r="531" spans="2:20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</row>
    <row r="532" spans="2:20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</row>
    <row r="533" spans="2:20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</row>
    <row r="534" spans="2:20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</row>
    <row r="535" spans="2:20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</row>
    <row r="536" spans="2:20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</row>
    <row r="537" spans="2:20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</row>
    <row r="538" spans="2:20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</row>
    <row r="539" spans="2:20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</row>
    <row r="540" spans="2:20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</row>
    <row r="541" spans="2:20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</row>
    <row r="542" spans="2:20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</row>
    <row r="543" spans="2:20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</row>
    <row r="544" spans="2:20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</row>
    <row r="545" spans="2:20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</row>
    <row r="546" spans="2:20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</row>
    <row r="547" spans="2:20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</row>
    <row r="548" spans="2:20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</row>
    <row r="549" spans="2:20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</row>
    <row r="550" spans="2:20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</row>
    <row r="551" spans="2:20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</row>
    <row r="552" spans="2:20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</row>
    <row r="553" spans="2:20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</row>
    <row r="554" spans="2:20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</row>
    <row r="555" spans="2:20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</row>
    <row r="556" spans="2:20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</row>
    <row r="557" spans="2:20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</row>
    <row r="558" spans="2:20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</row>
    <row r="559" spans="2:20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</row>
    <row r="560" spans="2:20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</row>
    <row r="561" spans="2:20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</row>
    <row r="562" spans="2:20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</row>
    <row r="563" spans="2:20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</row>
    <row r="564" spans="2:20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</row>
    <row r="565" spans="2:20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</row>
    <row r="566" spans="2:20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</row>
    <row r="567" spans="2:20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</row>
    <row r="568" spans="2:20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</row>
    <row r="569" spans="2:20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</row>
    <row r="570" spans="2:20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</row>
    <row r="571" spans="2:20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</row>
    <row r="572" spans="2:20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</row>
    <row r="573" spans="2:20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</row>
    <row r="574" spans="2:20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</row>
    <row r="575" spans="2:20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</row>
    <row r="576" spans="2:20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</row>
    <row r="577" spans="2:20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</row>
    <row r="578" spans="2:20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</row>
    <row r="579" spans="2:20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</row>
    <row r="580" spans="2:20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</row>
    <row r="581" spans="2:20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</row>
    <row r="582" spans="2:20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</row>
    <row r="583" spans="2:20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</row>
    <row r="584" spans="2:20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</row>
    <row r="585" spans="2:20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</row>
    <row r="586" spans="2:20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</row>
    <row r="587" spans="2:20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</row>
    <row r="588" spans="2:20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</row>
    <row r="589" spans="2:20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</row>
    <row r="590" spans="2:20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</row>
    <row r="591" spans="2:20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</row>
    <row r="592" spans="2:20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</row>
    <row r="593" spans="2:20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</row>
    <row r="594" spans="2:20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</row>
    <row r="595" spans="2:20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</row>
    <row r="596" spans="2:20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</row>
    <row r="597" spans="2:20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</row>
    <row r="598" spans="2:20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</row>
    <row r="599" spans="2:20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</row>
    <row r="600" spans="2:20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</row>
    <row r="601" spans="2:20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</row>
    <row r="602" spans="2:20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</row>
    <row r="603" spans="2:20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</row>
    <row r="604" spans="2:20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</row>
    <row r="605" spans="2:20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</row>
    <row r="606" spans="2:20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</row>
    <row r="607" spans="2:20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</row>
    <row r="608" spans="2:20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</row>
    <row r="609" spans="2:20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</row>
    <row r="610" spans="2:20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</row>
    <row r="611" spans="2:20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</row>
    <row r="612" spans="2:20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</row>
    <row r="613" spans="2:20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</row>
    <row r="614" spans="2:20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</row>
    <row r="615" spans="2:20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</row>
    <row r="616" spans="2:20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</row>
    <row r="617" spans="2:20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</row>
    <row r="618" spans="2:20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</row>
    <row r="619" spans="2:20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</row>
    <row r="620" spans="2:20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</row>
    <row r="621" spans="2:20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</row>
    <row r="622" spans="2:20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</row>
    <row r="623" spans="2:20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</row>
    <row r="624" spans="2:20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</row>
    <row r="625" spans="2:20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</row>
    <row r="626" spans="2:20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</row>
    <row r="627" spans="2:20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</row>
    <row r="628" spans="2:20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</row>
    <row r="629" spans="2:20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</row>
    <row r="630" spans="2:20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</row>
    <row r="631" spans="2:20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</row>
    <row r="632" spans="2:20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</row>
    <row r="633" spans="2:20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</row>
    <row r="634" spans="2:20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</row>
    <row r="635" spans="2:20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</row>
    <row r="636" spans="2:20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</row>
    <row r="637" spans="2:20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</row>
    <row r="638" spans="2:20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</row>
    <row r="639" spans="2:20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</row>
    <row r="640" spans="2:20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</row>
    <row r="641" spans="2:20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</row>
    <row r="642" spans="2:20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</row>
    <row r="643" spans="2:20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</row>
    <row r="644" spans="2:20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</row>
    <row r="645" spans="2:20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</row>
    <row r="646" spans="2:20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</row>
    <row r="647" spans="2:20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</row>
    <row r="648" spans="2:20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</row>
    <row r="649" spans="2:20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</row>
    <row r="650" spans="2:20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</row>
    <row r="651" spans="2:20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</row>
    <row r="652" spans="2:20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</row>
    <row r="653" spans="2:20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</row>
    <row r="654" spans="2:20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</row>
    <row r="655" spans="2:20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</row>
    <row r="656" spans="2:20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</row>
    <row r="657" spans="2:20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</row>
    <row r="658" spans="2:20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</row>
    <row r="659" spans="2:20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</row>
    <row r="660" spans="2:20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</row>
    <row r="661" spans="2:20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</row>
    <row r="662" spans="2:20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</row>
    <row r="663" spans="2:20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</row>
    <row r="664" spans="2:20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</row>
    <row r="665" spans="2:20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</row>
    <row r="666" spans="2:20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</row>
    <row r="667" spans="2:20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</row>
    <row r="668" spans="2:20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</row>
    <row r="669" spans="2:20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</row>
    <row r="670" spans="2:20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</row>
    <row r="671" spans="2:20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</row>
    <row r="672" spans="2:20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</row>
    <row r="673" spans="2:20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</row>
    <row r="674" spans="2:20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</row>
    <row r="675" spans="2:20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</row>
    <row r="676" spans="2:20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</row>
    <row r="677" spans="2:20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</row>
    <row r="678" spans="2:20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</row>
    <row r="679" spans="2:20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</row>
    <row r="680" spans="2:20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</row>
    <row r="681" spans="2:20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</row>
    <row r="682" spans="2:20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</row>
    <row r="683" spans="2:20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</row>
    <row r="684" spans="2:20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</row>
    <row r="685" spans="2:20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</row>
    <row r="686" spans="2:20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</row>
    <row r="687" spans="2:20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</row>
    <row r="688" spans="2:20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</row>
    <row r="689" spans="2:20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</row>
    <row r="690" spans="2:20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</row>
    <row r="691" spans="2:20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</row>
    <row r="692" spans="2:20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</row>
    <row r="693" spans="2:20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</row>
    <row r="694" spans="2:20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</row>
    <row r="695" spans="2:20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</row>
    <row r="696" spans="2:20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</row>
    <row r="697" spans="2:20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</row>
    <row r="698" spans="2:20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</row>
    <row r="699" spans="2:20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</row>
    <row r="700" spans="2:20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</row>
    <row r="701" spans="2:20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</row>
    <row r="702" spans="2:20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</row>
    <row r="703" spans="2:20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</row>
    <row r="704" spans="2:20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</row>
    <row r="705" spans="2:20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</row>
    <row r="706" spans="2:20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</row>
    <row r="707" spans="2:20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</row>
    <row r="708" spans="2:20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</row>
    <row r="709" spans="2:20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</row>
    <row r="710" spans="2:20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</row>
    <row r="711" spans="2:20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</row>
    <row r="712" spans="2:20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</row>
    <row r="713" spans="2:20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</row>
    <row r="714" spans="2:20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</row>
    <row r="715" spans="2:20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</row>
    <row r="716" spans="2:20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</row>
    <row r="717" spans="2:20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</row>
    <row r="718" spans="2:20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</row>
    <row r="719" spans="2:20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</row>
    <row r="720" spans="2:20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</row>
    <row r="721" spans="2:20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</row>
    <row r="722" spans="2:20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</row>
    <row r="723" spans="2:20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</row>
    <row r="724" spans="2:20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</row>
    <row r="725" spans="2:20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</row>
    <row r="726" spans="2:20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</row>
    <row r="727" spans="2:20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</row>
    <row r="728" spans="2:20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</row>
    <row r="729" spans="2:20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</row>
    <row r="730" spans="2:20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</row>
    <row r="731" spans="2:20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</row>
    <row r="732" spans="2:20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</row>
    <row r="733" spans="2:20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</row>
    <row r="734" spans="2:20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</row>
    <row r="735" spans="2:20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</row>
    <row r="736" spans="2:20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</row>
    <row r="737" spans="2:20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</row>
    <row r="738" spans="2:20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</row>
    <row r="739" spans="2:20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</row>
    <row r="740" spans="2:20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</row>
    <row r="741" spans="2:20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</row>
    <row r="742" spans="2:20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</row>
    <row r="743" spans="2:20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</row>
    <row r="744" spans="2:20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</row>
    <row r="745" spans="2:20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</row>
    <row r="746" spans="2:20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</row>
    <row r="747" spans="2:20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</row>
    <row r="748" spans="2:20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</row>
    <row r="749" spans="2:20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</row>
    <row r="750" spans="2:20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</row>
    <row r="751" spans="2:20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</row>
    <row r="752" spans="2:20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</row>
    <row r="753" spans="2:20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</row>
    <row r="754" spans="2:20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</row>
    <row r="755" spans="2:20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</row>
    <row r="756" spans="2:20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</row>
    <row r="757" spans="2:20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</row>
    <row r="758" spans="2:20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</row>
    <row r="759" spans="2:20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</row>
    <row r="760" spans="2:20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</row>
    <row r="761" spans="2:20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</row>
    <row r="762" spans="2:20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</row>
    <row r="763" spans="2:20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</row>
    <row r="764" spans="2:20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</row>
    <row r="765" spans="2:20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</row>
    <row r="766" spans="2:20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</row>
    <row r="767" spans="2:20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</row>
    <row r="768" spans="2:20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</row>
    <row r="769" spans="2:20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</row>
    <row r="770" spans="2:20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</row>
    <row r="771" spans="2:20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</row>
    <row r="772" spans="2:20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</row>
    <row r="773" spans="2:20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</row>
    <row r="774" spans="2:20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</row>
    <row r="775" spans="2:20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</row>
    <row r="776" spans="2:20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</row>
    <row r="777" spans="2:20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</row>
    <row r="778" spans="2:20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</row>
    <row r="779" spans="2:20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</row>
    <row r="780" spans="2:20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</row>
    <row r="781" spans="2:20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</row>
    <row r="782" spans="2:20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</row>
    <row r="783" spans="2:20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</row>
    <row r="784" spans="2:20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</row>
    <row r="785" spans="2:20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</row>
    <row r="786" spans="2:20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</row>
    <row r="787" spans="2:20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</row>
    <row r="788" spans="2:20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</row>
    <row r="789" spans="2:20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</row>
    <row r="790" spans="2:20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</row>
    <row r="791" spans="2:20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</row>
    <row r="792" spans="2:20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</row>
    <row r="793" spans="2:20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</row>
    <row r="794" spans="2:20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</row>
    <row r="795" spans="2:20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</row>
    <row r="796" spans="2:20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</row>
    <row r="797" spans="2:20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</row>
    <row r="798" spans="2:20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</row>
    <row r="799" spans="2:20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</row>
    <row r="800" spans="2:20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</row>
    <row r="801" spans="2:20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</row>
    <row r="802" spans="2:20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</row>
    <row r="803" spans="2:20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</row>
    <row r="804" spans="2:20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</row>
    <row r="805" spans="2:20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</row>
    <row r="806" spans="2:20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</row>
    <row r="807" spans="2:20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</row>
    <row r="808" spans="2:20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</row>
    <row r="809" spans="2:20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</row>
    <row r="810" spans="2:20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</row>
    <row r="811" spans="2:20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</row>
    <row r="812" spans="2:20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</row>
    <row r="813" spans="2:20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</row>
    <row r="814" spans="2:20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</row>
    <row r="815" spans="2:20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</row>
    <row r="816" spans="2:20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</row>
    <row r="817" spans="2:20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</row>
    <row r="818" spans="2:20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</row>
    <row r="819" spans="2:20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</row>
    <row r="820" spans="2:20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</row>
    <row r="821" spans="2:20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</row>
    <row r="822" spans="2:20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</row>
    <row r="823" spans="2:20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</row>
    <row r="824" spans="2:20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</row>
    <row r="825" spans="2:20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</row>
    <row r="826" spans="2:20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</row>
    <row r="827" spans="2:20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</row>
    <row r="828" spans="2:20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</row>
    <row r="829" spans="2:20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</row>
    <row r="830" spans="2:20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</row>
    <row r="831" spans="2:20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</row>
    <row r="832" spans="2:20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</row>
    <row r="833" spans="2:20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</row>
    <row r="834" spans="2:20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</row>
    <row r="835" spans="2:20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</row>
    <row r="836" spans="2:20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</row>
    <row r="837" spans="2:20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</row>
    <row r="838" spans="2:20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</row>
    <row r="839" spans="2:20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</row>
    <row r="840" spans="2:20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</row>
    <row r="841" spans="2:20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</row>
    <row r="842" spans="2:20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</row>
    <row r="843" spans="2:20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</row>
    <row r="844" spans="2:20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</row>
    <row r="845" spans="2:20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</row>
    <row r="846" spans="2:20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</row>
    <row r="847" spans="2:20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</row>
    <row r="848" spans="2:20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</row>
    <row r="849" spans="2:20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</row>
    <row r="850" spans="2:20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</row>
    <row r="851" spans="2:20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</row>
    <row r="852" spans="2:20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</row>
    <row r="853" spans="2:20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</row>
    <row r="854" spans="2:20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</row>
    <row r="855" spans="2:20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</row>
    <row r="856" spans="2:20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</row>
    <row r="857" spans="2:20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</row>
    <row r="858" spans="2:20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</row>
    <row r="859" spans="2:20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</row>
    <row r="860" spans="2:20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</row>
    <row r="861" spans="2:20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</row>
    <row r="862" spans="2:20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</row>
    <row r="863" spans="2:20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</row>
    <row r="864" spans="2:20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</row>
    <row r="865" spans="2:20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</row>
    <row r="866" spans="2:20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</row>
    <row r="867" spans="2:20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</row>
    <row r="868" spans="2:20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</row>
    <row r="869" spans="2:20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</row>
    <row r="870" spans="2:20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</row>
    <row r="871" spans="2:20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</row>
    <row r="872" spans="2:20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</row>
    <row r="873" spans="2:20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</row>
    <row r="874" spans="2:20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</row>
    <row r="875" spans="2:20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</row>
    <row r="876" spans="2:20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</row>
    <row r="877" spans="2:20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</row>
    <row r="878" spans="2:20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</row>
    <row r="879" spans="2:20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</row>
    <row r="880" spans="2:20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</row>
    <row r="881" spans="2:20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</row>
    <row r="882" spans="2:20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</row>
    <row r="883" spans="2:20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</row>
    <row r="884" spans="2:20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</row>
    <row r="885" spans="2:20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</row>
    <row r="886" spans="2:20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</row>
    <row r="887" spans="2:20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</row>
    <row r="888" spans="2:20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</row>
    <row r="889" spans="2:20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</row>
    <row r="890" spans="2:20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</row>
    <row r="891" spans="2:20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</row>
    <row r="892" spans="2:20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</row>
    <row r="893" spans="2:20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</row>
    <row r="894" spans="2:20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</row>
    <row r="895" spans="2:20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</row>
    <row r="896" spans="2:20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</row>
    <row r="897" spans="2:20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</row>
    <row r="898" spans="2:20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</row>
    <row r="899" spans="2:20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</row>
    <row r="900" spans="2:20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</row>
    <row r="901" spans="2:20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</row>
    <row r="902" spans="2:20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</row>
    <row r="903" spans="2:20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</row>
    <row r="904" spans="2:20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</row>
    <row r="905" spans="2:20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</row>
    <row r="906" spans="2:20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</row>
    <row r="907" spans="2:20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</row>
    <row r="908" spans="2:20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</row>
    <row r="909" spans="2:20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</row>
    <row r="910" spans="2:20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</row>
    <row r="911" spans="2:20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</row>
    <row r="912" spans="2:20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</row>
    <row r="913" spans="2:20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</row>
    <row r="914" spans="2:20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</row>
    <row r="915" spans="2:20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</row>
    <row r="916" spans="2:20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</row>
    <row r="917" spans="2:20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</row>
    <row r="918" spans="2:20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</row>
    <row r="919" spans="2:20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</row>
    <row r="920" spans="2:20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</row>
    <row r="921" spans="2:20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</row>
    <row r="922" spans="2:20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</row>
    <row r="923" spans="2:20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</row>
    <row r="924" spans="2:20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</row>
    <row r="925" spans="2:20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</row>
    <row r="926" spans="2:20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</row>
    <row r="927" spans="2:20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</row>
    <row r="928" spans="2:20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</row>
    <row r="929" spans="2:20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</row>
    <row r="930" spans="2:20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</row>
    <row r="931" spans="2:20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</row>
    <row r="932" spans="2:20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</row>
    <row r="933" spans="2:20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</row>
    <row r="934" spans="2:20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</row>
    <row r="935" spans="2:20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</row>
    <row r="936" spans="2:20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</row>
    <row r="937" spans="2:20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</row>
    <row r="938" spans="2:20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</row>
    <row r="939" spans="2:20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</row>
    <row r="940" spans="2:20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</row>
    <row r="941" spans="2:20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</row>
    <row r="942" spans="2:20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</row>
    <row r="943" spans="2:20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</row>
    <row r="944" spans="2:20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</row>
    <row r="945" spans="2:20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</row>
    <row r="946" spans="2:20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</row>
    <row r="947" spans="2:20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</row>
    <row r="948" spans="2:20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</row>
    <row r="949" spans="2:20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</row>
    <row r="950" spans="2:20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</row>
    <row r="951" spans="2:20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</row>
    <row r="952" spans="2:20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</row>
    <row r="953" spans="2:20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</row>
    <row r="954" spans="2:20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</row>
    <row r="955" spans="2:20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</row>
    <row r="956" spans="2:20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</row>
    <row r="957" spans="2:20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</row>
    <row r="958" spans="2:20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</row>
    <row r="959" spans="2:20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</row>
    <row r="960" spans="2:20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</row>
    <row r="961" spans="2:20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</row>
    <row r="962" spans="2:20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</row>
    <row r="963" spans="2:20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</row>
    <row r="964" spans="2:20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</row>
    <row r="965" spans="2:20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</row>
    <row r="966" spans="2:20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</row>
    <row r="967" spans="2:20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</row>
    <row r="968" spans="2:20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</row>
    <row r="969" spans="2:20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</row>
    <row r="970" spans="2:20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</row>
    <row r="971" spans="2:20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</row>
    <row r="972" spans="2:20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</row>
    <row r="973" spans="2:20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</row>
    <row r="974" spans="2:20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</row>
    <row r="975" spans="2:20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</row>
    <row r="976" spans="2:20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</row>
    <row r="977" spans="2:20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</row>
    <row r="978" spans="2:20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</row>
    <row r="979" spans="2:20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</row>
    <row r="980" spans="2:20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</row>
    <row r="981" spans="2:20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</row>
    <row r="982" spans="2:20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</row>
    <row r="983" spans="2:20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</row>
    <row r="984" spans="2:20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</row>
    <row r="985" spans="2:20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</row>
    <row r="986" spans="2:20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</row>
    <row r="987" spans="2:20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</row>
    <row r="988" spans="2:20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</row>
    <row r="989" spans="2:20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</row>
    <row r="990" spans="2:20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</row>
    <row r="991" spans="2:20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</row>
    <row r="992" spans="2:20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</row>
    <row r="993" spans="2:20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</row>
    <row r="994" spans="2:20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</row>
    <row r="995" spans="2:20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</row>
    <row r="996" spans="2:20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</row>
    <row r="997" spans="2:20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</row>
    <row r="998" spans="2:20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</row>
    <row r="999" spans="2:20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</row>
    <row r="1000" spans="2:20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</row>
    <row r="1001" spans="2:20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</row>
    <row r="1002" spans="2:20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</row>
    <row r="1003" spans="2:20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</row>
    <row r="1004" spans="2:20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</row>
    <row r="1005" spans="2:20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</row>
    <row r="1006" spans="2:20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</row>
    <row r="1007" spans="2:20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</row>
    <row r="1008" spans="2:20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</row>
    <row r="1009" spans="2:20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</row>
    <row r="1010" spans="2:20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</row>
    <row r="1011" spans="2:20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</row>
    <row r="1012" spans="2:20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</row>
    <row r="1013" spans="2:20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</row>
    <row r="1014" spans="2:20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</row>
    <row r="1015" spans="2:20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</row>
    <row r="1016" spans="2:20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</row>
    <row r="1017" spans="2:20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</row>
    <row r="1018" spans="2:20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</row>
    <row r="1019" spans="2:20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</row>
    <row r="1020" spans="2:20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</row>
    <row r="1021" spans="2:20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</row>
    <row r="1022" spans="2:20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</row>
    <row r="1023" spans="2:20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</row>
    <row r="1024" spans="2:20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</row>
    <row r="1025" spans="2:20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</row>
    <row r="1026" spans="2:20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</row>
    <row r="1027" spans="2:20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</row>
    <row r="1028" spans="2:20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</row>
    <row r="1029" spans="2:20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</row>
    <row r="1030" spans="2:20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</row>
    <row r="1031" spans="2:20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</row>
    <row r="1032" spans="2:20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</row>
    <row r="1033" spans="2:20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</row>
    <row r="1034" spans="2:20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</row>
    <row r="1035" spans="2:20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</row>
    <row r="1036" spans="2:20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</row>
    <row r="1037" spans="2:20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</row>
    <row r="1038" spans="2:20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</row>
    <row r="1039" spans="2:20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</row>
    <row r="1040" spans="2:20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</row>
    <row r="1041" spans="2:20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</row>
    <row r="1042" spans="2:20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</row>
    <row r="1043" spans="2:20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</row>
    <row r="1044" spans="2:20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</row>
    <row r="1045" spans="2:20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</row>
    <row r="1046" spans="2:20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</row>
    <row r="1047" spans="2:20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</row>
    <row r="1048" spans="2:20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</row>
    <row r="1049" spans="2:20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</row>
    <row r="1050" spans="2:20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</row>
    <row r="1051" spans="2:20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</row>
    <row r="1052" spans="2:20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</row>
    <row r="1053" spans="2:20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</row>
    <row r="1054" spans="2:20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</row>
    <row r="1055" spans="2:20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</row>
    <row r="1056" spans="2:20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</row>
    <row r="1057" spans="2:20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</row>
    <row r="1058" spans="2:20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</row>
    <row r="1059" spans="2:20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</row>
    <row r="1060" spans="2:20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</row>
    <row r="1061" spans="2:20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</row>
    <row r="1062" spans="2:20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</row>
    <row r="1063" spans="2:20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</row>
    <row r="1064" spans="2:20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</row>
    <row r="1065" spans="2:20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</row>
    <row r="1066" spans="2:20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</row>
    <row r="1067" spans="2:20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</row>
    <row r="1068" spans="2:20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</row>
    <row r="1069" spans="2:20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</row>
    <row r="1070" spans="2:20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</row>
    <row r="1071" spans="2:20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</row>
    <row r="1072" spans="2:20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</row>
    <row r="1073" spans="2:20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</row>
    <row r="1074" spans="2:20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</row>
    <row r="1075" spans="2:20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</row>
    <row r="1076" spans="2:20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</row>
    <row r="1077" spans="2:20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</row>
    <row r="1078" spans="2:20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</row>
    <row r="1079" spans="2:20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</row>
    <row r="1080" spans="2:20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</row>
    <row r="1081" spans="2:20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</row>
    <row r="1082" spans="2:20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</row>
    <row r="1083" spans="2:20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</row>
    <row r="1084" spans="2:20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</row>
    <row r="1085" spans="2:20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</row>
    <row r="1086" spans="2:20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</row>
    <row r="1087" spans="2:20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</row>
    <row r="1088" spans="2:20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</row>
    <row r="1089" spans="2:20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</row>
    <row r="1090" spans="2:20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</row>
    <row r="1091" spans="2:20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</row>
    <row r="1092" spans="2:20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</row>
    <row r="1093" spans="2:20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</row>
    <row r="1094" spans="2:20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</row>
    <row r="1095" spans="2:20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</row>
    <row r="1096" spans="2:20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</row>
    <row r="1097" spans="2:20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</row>
    <row r="1098" spans="2:20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</row>
    <row r="1099" spans="2:20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</row>
    <row r="1100" spans="2:20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</row>
    <row r="1101" spans="2:20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</row>
    <row r="1102" spans="2:20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</row>
    <row r="1103" spans="2:20">
      <c r="B1103" s="82"/>
      <c r="D1103" s="1"/>
      <c r="E1103" s="1"/>
      <c r="F1103" s="1"/>
      <c r="G1103" s="1"/>
      <c r="Q1103" s="84"/>
      <c r="R1103" s="84"/>
      <c r="S1103" s="84"/>
      <c r="T1103" s="84"/>
    </row>
    <row r="1104" spans="2:20">
      <c r="B1104" s="82"/>
      <c r="D1104" s="1"/>
      <c r="E1104" s="1"/>
      <c r="F1104" s="1"/>
      <c r="G1104" s="1"/>
      <c r="Q1104" s="84"/>
      <c r="R1104" s="84"/>
      <c r="S1104" s="84"/>
      <c r="T1104" s="84"/>
    </row>
    <row r="1105" spans="2:20">
      <c r="B1105" s="82"/>
      <c r="D1105" s="1"/>
      <c r="E1105" s="1"/>
      <c r="F1105" s="1"/>
      <c r="G1105" s="1"/>
      <c r="Q1105" s="84"/>
      <c r="R1105" s="84"/>
      <c r="S1105" s="84"/>
      <c r="T1105" s="84"/>
    </row>
    <row r="1106" spans="2:20">
      <c r="B1106" s="82"/>
      <c r="D1106" s="1"/>
      <c r="E1106" s="1"/>
      <c r="F1106" s="1"/>
      <c r="G1106" s="1"/>
      <c r="Q1106" s="84"/>
      <c r="R1106" s="84"/>
      <c r="S1106" s="84"/>
      <c r="T1106" s="84"/>
    </row>
    <row r="1107" spans="2:20">
      <c r="B1107" s="82"/>
      <c r="D1107" s="1"/>
      <c r="E1107" s="1"/>
      <c r="F1107" s="1"/>
      <c r="G1107" s="1"/>
      <c r="Q1107" s="84"/>
      <c r="R1107" s="84"/>
      <c r="S1107" s="84"/>
      <c r="T1107" s="84"/>
    </row>
    <row r="1108" spans="2:20">
      <c r="B1108" s="82"/>
      <c r="D1108" s="1"/>
      <c r="E1108" s="1"/>
      <c r="F1108" s="1"/>
      <c r="G1108" s="1"/>
      <c r="Q1108" s="84"/>
      <c r="R1108" s="84"/>
      <c r="S1108" s="84"/>
      <c r="T1108" s="84"/>
    </row>
    <row r="1109" spans="2:20">
      <c r="B1109" s="82"/>
      <c r="D1109" s="1"/>
      <c r="E1109" s="1"/>
      <c r="F1109" s="1"/>
      <c r="G1109" s="1"/>
      <c r="Q1109" s="84"/>
      <c r="R1109" s="84"/>
      <c r="S1109" s="84"/>
      <c r="T1109" s="84"/>
    </row>
    <row r="1110" spans="2:20">
      <c r="B1110" s="82"/>
      <c r="D1110" s="1"/>
      <c r="E1110" s="1"/>
      <c r="F1110" s="1"/>
      <c r="G1110" s="1"/>
      <c r="Q1110" s="84"/>
      <c r="R1110" s="84"/>
      <c r="S1110" s="84"/>
      <c r="T1110" s="84"/>
    </row>
    <row r="1111" spans="2:20">
      <c r="B1111" s="82"/>
      <c r="D1111" s="1"/>
      <c r="E1111" s="1"/>
      <c r="F1111" s="1"/>
      <c r="G1111" s="1"/>
      <c r="Q1111" s="84"/>
      <c r="R1111" s="84"/>
      <c r="S1111" s="84"/>
      <c r="T1111" s="84"/>
    </row>
    <row r="1112" spans="2:20">
      <c r="B1112" s="82"/>
      <c r="D1112" s="1"/>
      <c r="E1112" s="1"/>
      <c r="F1112" s="1"/>
      <c r="G1112" s="1"/>
      <c r="Q1112" s="84"/>
      <c r="R1112" s="84"/>
      <c r="S1112" s="84"/>
      <c r="T1112" s="84"/>
    </row>
    <row r="1113" spans="2:20">
      <c r="B1113" s="82"/>
      <c r="D1113" s="1"/>
      <c r="E1113" s="1"/>
      <c r="F1113" s="1"/>
      <c r="G1113" s="1"/>
      <c r="Q1113" s="84"/>
    </row>
    <row r="1114" spans="2:20">
      <c r="B1114" s="82"/>
      <c r="D1114" s="1"/>
      <c r="E1114" s="1"/>
      <c r="F1114" s="1"/>
      <c r="G1114" s="1"/>
      <c r="Q1114" s="84"/>
    </row>
    <row r="1115" spans="2:20">
      <c r="B1115" s="82"/>
      <c r="D1115" s="1"/>
      <c r="E1115" s="1"/>
      <c r="F1115" s="1"/>
      <c r="G1115" s="1"/>
      <c r="Q1115" s="84"/>
    </row>
    <row r="1116" spans="2:20">
      <c r="B1116" s="82"/>
      <c r="D1116" s="1"/>
      <c r="E1116" s="1"/>
      <c r="F1116" s="1"/>
      <c r="G1116" s="1"/>
      <c r="Q1116" s="84"/>
    </row>
    <row r="1117" spans="2:20">
      <c r="B1117" s="82"/>
      <c r="D1117" s="1"/>
      <c r="E1117" s="1"/>
      <c r="F1117" s="1"/>
      <c r="G1117" s="1"/>
      <c r="Q1117" s="84"/>
    </row>
    <row r="1118" spans="2:20">
      <c r="B1118" s="82"/>
      <c r="D1118" s="1"/>
      <c r="E1118" s="1"/>
      <c r="F1118" s="1"/>
      <c r="G1118" s="1"/>
      <c r="Q1118" s="84"/>
    </row>
    <row r="1119" spans="2:20">
      <c r="B1119" s="82"/>
      <c r="D1119" s="1"/>
      <c r="E1119" s="1"/>
      <c r="F1119" s="1"/>
      <c r="G1119" s="1"/>
      <c r="Q1119" s="84"/>
    </row>
    <row r="1120" spans="2:20">
      <c r="B1120" s="82"/>
      <c r="D1120" s="1"/>
      <c r="E1120" s="1"/>
      <c r="F1120" s="1"/>
      <c r="G1120" s="1"/>
      <c r="Q1120" s="84"/>
    </row>
    <row r="1121" spans="2:17">
      <c r="B1121" s="82"/>
      <c r="D1121" s="1"/>
      <c r="E1121" s="1"/>
      <c r="F1121" s="1"/>
      <c r="G1121" s="1"/>
      <c r="Q1121" s="84"/>
    </row>
    <row r="1122" spans="2:17">
      <c r="B1122" s="82"/>
      <c r="D1122" s="1"/>
      <c r="E1122" s="1"/>
      <c r="F1122" s="1"/>
      <c r="G1122" s="1"/>
      <c r="Q1122" s="84"/>
    </row>
    <row r="1123" spans="2:17">
      <c r="B1123" s="82"/>
      <c r="D1123" s="1"/>
      <c r="E1123" s="1"/>
      <c r="F1123" s="1"/>
      <c r="G1123" s="1"/>
      <c r="Q1123" s="84"/>
    </row>
    <row r="1124" spans="2:17">
      <c r="B1124" s="82"/>
      <c r="D1124" s="1"/>
      <c r="E1124" s="1"/>
      <c r="F1124" s="1"/>
      <c r="G1124" s="1"/>
      <c r="Q1124" s="84"/>
    </row>
    <row r="1125" spans="2:17">
      <c r="B1125" s="82"/>
      <c r="D1125" s="1"/>
      <c r="E1125" s="1"/>
      <c r="F1125" s="1"/>
      <c r="G1125" s="1"/>
      <c r="Q1125" s="84"/>
    </row>
    <row r="1126" spans="2:17">
      <c r="B1126" s="82"/>
      <c r="D1126" s="1"/>
      <c r="E1126" s="1"/>
      <c r="F1126" s="1"/>
      <c r="G1126" s="1"/>
      <c r="Q1126" s="84"/>
    </row>
    <row r="1127" spans="2:17">
      <c r="B1127" s="82"/>
      <c r="D1127" s="1"/>
      <c r="E1127" s="1"/>
      <c r="F1127" s="1"/>
      <c r="G1127" s="1"/>
      <c r="Q1127" s="84"/>
    </row>
    <row r="1128" spans="2:17">
      <c r="B1128" s="82"/>
      <c r="D1128" s="1"/>
      <c r="E1128" s="1"/>
      <c r="F1128" s="1"/>
      <c r="G1128" s="1"/>
      <c r="Q1128" s="84"/>
    </row>
    <row r="1129" spans="2:17">
      <c r="B1129" s="82"/>
      <c r="D1129" s="1"/>
      <c r="E1129" s="1"/>
      <c r="F1129" s="1"/>
      <c r="G1129" s="1"/>
      <c r="Q1129" s="84"/>
    </row>
    <row r="1130" spans="2:17">
      <c r="B1130" s="82"/>
      <c r="D1130" s="1"/>
      <c r="E1130" s="1"/>
      <c r="F1130" s="1"/>
      <c r="G1130" s="1"/>
      <c r="Q1130" s="84"/>
    </row>
    <row r="1131" spans="2:17">
      <c r="B1131" s="82"/>
      <c r="D1131" s="1"/>
      <c r="E1131" s="1"/>
      <c r="F1131" s="1"/>
      <c r="G1131" s="1"/>
      <c r="Q1131" s="84"/>
    </row>
    <row r="1132" spans="2:17">
      <c r="B1132" s="82"/>
      <c r="D1132" s="1"/>
      <c r="E1132" s="1"/>
      <c r="F1132" s="1"/>
      <c r="G1132" s="1"/>
      <c r="Q1132" s="84"/>
    </row>
    <row r="1133" spans="2:17">
      <c r="B1133" s="82"/>
      <c r="D1133" s="1"/>
      <c r="E1133" s="1"/>
      <c r="F1133" s="1"/>
      <c r="G1133" s="1"/>
      <c r="Q1133" s="84"/>
    </row>
    <row r="1134" spans="2:17">
      <c r="B1134" s="82"/>
      <c r="D1134" s="1"/>
      <c r="E1134" s="1"/>
      <c r="F1134" s="1"/>
      <c r="G1134" s="1"/>
      <c r="Q1134" s="84"/>
    </row>
    <row r="1135" spans="2:17">
      <c r="B1135" s="82"/>
      <c r="D1135" s="1"/>
      <c r="E1135" s="1"/>
      <c r="F1135" s="1"/>
      <c r="G1135" s="1"/>
      <c r="Q1135" s="84"/>
    </row>
    <row r="1136" spans="2:17">
      <c r="B1136" s="82"/>
      <c r="D1136" s="1"/>
      <c r="E1136" s="1"/>
      <c r="F1136" s="1"/>
      <c r="G1136" s="1"/>
      <c r="Q1136" s="84"/>
    </row>
    <row r="1137" spans="2:17">
      <c r="B1137" s="82"/>
      <c r="D1137" s="1"/>
      <c r="E1137" s="1"/>
      <c r="F1137" s="1"/>
      <c r="G1137" s="1"/>
      <c r="Q1137" s="84"/>
    </row>
    <row r="1138" spans="2:17">
      <c r="B1138" s="82"/>
      <c r="D1138" s="1"/>
      <c r="E1138" s="1"/>
      <c r="F1138" s="1"/>
      <c r="G1138" s="1"/>
      <c r="Q1138" s="84"/>
    </row>
    <row r="1139" spans="2:17">
      <c r="B1139" s="82"/>
      <c r="D1139" s="1"/>
      <c r="E1139" s="1"/>
      <c r="F1139" s="1"/>
      <c r="G1139" s="1"/>
      <c r="Q1139" s="84"/>
    </row>
    <row r="1140" spans="2:17">
      <c r="B1140" s="82"/>
      <c r="D1140" s="1"/>
      <c r="E1140" s="1"/>
      <c r="F1140" s="1"/>
      <c r="G1140" s="1"/>
      <c r="Q1140" s="84"/>
    </row>
    <row r="1141" spans="2:17">
      <c r="B1141" s="82"/>
      <c r="D1141" s="1"/>
      <c r="E1141" s="1"/>
      <c r="F1141" s="1"/>
      <c r="G1141" s="1"/>
      <c r="Q1141" s="84"/>
    </row>
    <row r="1142" spans="2:17">
      <c r="B1142" s="82"/>
      <c r="D1142" s="1"/>
      <c r="E1142" s="1"/>
      <c r="F1142" s="1"/>
      <c r="G1142" s="1"/>
      <c r="Q1142" s="84"/>
    </row>
    <row r="1143" spans="2:17">
      <c r="B1143" s="82"/>
      <c r="D1143" s="1"/>
      <c r="E1143" s="1"/>
      <c r="F1143" s="1"/>
      <c r="G1143" s="1"/>
      <c r="Q1143" s="84"/>
    </row>
    <row r="1144" spans="2:17">
      <c r="B1144" s="82"/>
      <c r="D1144" s="1"/>
      <c r="E1144" s="1"/>
      <c r="F1144" s="1"/>
      <c r="G1144" s="1"/>
      <c r="Q1144" s="84"/>
    </row>
    <row r="1145" spans="2:17">
      <c r="B1145" s="82"/>
      <c r="D1145" s="1"/>
      <c r="E1145" s="1"/>
      <c r="F1145" s="1"/>
      <c r="G1145" s="1"/>
      <c r="Q1145" s="84"/>
    </row>
    <row r="1146" spans="2:17">
      <c r="B1146" s="82"/>
      <c r="D1146" s="1"/>
      <c r="E1146" s="1"/>
      <c r="F1146" s="1"/>
      <c r="G1146" s="1"/>
      <c r="Q1146" s="84"/>
    </row>
    <row r="1147" spans="2:17">
      <c r="B1147" s="82"/>
      <c r="D1147" s="1"/>
      <c r="E1147" s="1"/>
      <c r="F1147" s="1"/>
      <c r="G1147" s="1"/>
      <c r="Q1147" s="84"/>
    </row>
    <row r="1148" spans="2:17">
      <c r="B1148" s="82"/>
      <c r="D1148" s="1"/>
      <c r="E1148" s="1"/>
      <c r="F1148" s="1"/>
      <c r="G1148" s="1"/>
      <c r="Q1148" s="84"/>
    </row>
    <row r="1149" spans="2:17">
      <c r="B1149" s="82"/>
      <c r="D1149" s="1"/>
      <c r="E1149" s="1"/>
      <c r="F1149" s="1"/>
      <c r="G1149" s="1"/>
      <c r="Q1149" s="84"/>
    </row>
    <row r="1150" spans="2:17">
      <c r="B1150" s="82"/>
      <c r="D1150" s="1"/>
      <c r="E1150" s="1"/>
      <c r="F1150" s="1"/>
      <c r="G1150" s="1"/>
      <c r="Q1150" s="84"/>
    </row>
    <row r="1151" spans="2:17">
      <c r="B1151" s="82"/>
      <c r="D1151" s="1"/>
      <c r="E1151" s="1"/>
      <c r="F1151" s="1"/>
      <c r="G1151" s="1"/>
      <c r="Q1151" s="84"/>
    </row>
    <row r="1152" spans="2:17">
      <c r="B1152" s="82"/>
      <c r="D1152" s="1"/>
      <c r="E1152" s="1"/>
      <c r="F1152" s="1"/>
      <c r="G1152" s="1"/>
      <c r="Q1152" s="84"/>
    </row>
    <row r="1153" spans="2:17">
      <c r="B1153" s="82"/>
      <c r="D1153" s="1"/>
      <c r="E1153" s="1"/>
      <c r="F1153" s="1"/>
      <c r="G1153" s="1"/>
      <c r="Q1153" s="84"/>
    </row>
    <row r="1154" spans="2:17">
      <c r="B1154" s="82"/>
      <c r="D1154" s="1"/>
      <c r="E1154" s="1"/>
      <c r="F1154" s="1"/>
      <c r="G1154" s="1"/>
      <c r="Q1154" s="84"/>
    </row>
    <row r="1155" spans="2:17">
      <c r="B1155" s="82"/>
      <c r="D1155" s="1"/>
      <c r="E1155" s="1"/>
      <c r="F1155" s="1"/>
      <c r="G1155" s="1"/>
      <c r="Q1155" s="84"/>
    </row>
    <row r="1156" spans="2:17">
      <c r="B1156" s="82"/>
      <c r="D1156" s="1"/>
      <c r="E1156" s="1"/>
      <c r="F1156" s="1"/>
      <c r="G1156" s="1"/>
      <c r="Q1156" s="84"/>
    </row>
    <row r="1157" spans="2:17">
      <c r="B1157" s="82"/>
      <c r="D1157" s="1"/>
      <c r="E1157" s="1"/>
      <c r="F1157" s="1"/>
      <c r="G1157" s="1"/>
      <c r="Q1157" s="84"/>
    </row>
    <row r="1158" spans="2:17">
      <c r="B1158" s="82"/>
      <c r="D1158" s="1"/>
      <c r="E1158" s="1"/>
      <c r="F1158" s="1"/>
      <c r="G1158" s="1"/>
      <c r="Q1158" s="84"/>
    </row>
    <row r="1159" spans="2:17">
      <c r="B1159" s="82"/>
      <c r="D1159" s="1"/>
      <c r="E1159" s="1"/>
      <c r="F1159" s="1"/>
      <c r="G1159" s="1"/>
      <c r="Q1159" s="84"/>
    </row>
    <row r="1160" spans="2:17">
      <c r="B1160" s="82"/>
      <c r="D1160" s="1"/>
      <c r="E1160" s="1"/>
      <c r="F1160" s="1"/>
      <c r="G1160" s="1"/>
      <c r="Q1160" s="84"/>
    </row>
    <row r="1161" spans="2:17">
      <c r="G1161" s="1"/>
      <c r="Q1161" s="84"/>
    </row>
    <row r="1162" spans="2:17">
      <c r="G1162" s="1"/>
      <c r="Q1162" s="84"/>
    </row>
    <row r="1163" spans="2:17">
      <c r="G1163" s="1"/>
      <c r="Q1163" s="84"/>
    </row>
    <row r="1164" spans="2:17">
      <c r="G1164" s="1"/>
      <c r="Q1164" s="84"/>
    </row>
    <row r="1165" spans="2:17">
      <c r="G1165" s="1"/>
      <c r="Q1165" s="84"/>
    </row>
    <row r="1166" spans="2:17">
      <c r="G1166" s="1"/>
      <c r="Q1166" s="84"/>
    </row>
    <row r="1167" spans="2:17">
      <c r="G1167" s="1"/>
      <c r="Q1167" s="84"/>
    </row>
    <row r="1168" spans="2:17">
      <c r="G1168" s="1"/>
      <c r="Q1168" s="84"/>
    </row>
    <row r="1169" spans="7:17">
      <c r="G1169" s="1"/>
      <c r="Q1169" s="84"/>
    </row>
    <row r="1170" spans="7:17">
      <c r="G1170" s="1"/>
      <c r="Q1170" s="84"/>
    </row>
    <row r="1171" spans="7:17">
      <c r="G1171" s="1"/>
      <c r="Q1171" s="84"/>
    </row>
    <row r="1172" spans="7:17">
      <c r="G1172" s="1"/>
      <c r="Q1172" s="84"/>
    </row>
    <row r="1173" spans="7:17">
      <c r="G1173" s="1"/>
      <c r="Q1173" s="84"/>
    </row>
    <row r="1174" spans="7:17">
      <c r="G1174" s="1"/>
      <c r="Q1174" s="84"/>
    </row>
    <row r="1175" spans="7:17">
      <c r="G1175" s="1"/>
      <c r="Q1175" s="84"/>
    </row>
    <row r="1176" spans="7:17">
      <c r="G1176" s="1"/>
      <c r="Q1176" s="84"/>
    </row>
    <row r="1177" spans="7:17">
      <c r="G1177" s="1"/>
      <c r="Q1177" s="84"/>
    </row>
    <row r="1178" spans="7:17">
      <c r="G1178" s="1"/>
      <c r="Q1178" s="84"/>
    </row>
    <row r="1179" spans="7:17">
      <c r="G1179" s="1"/>
      <c r="Q1179" s="84"/>
    </row>
    <row r="1180" spans="7:17">
      <c r="G1180" s="1"/>
      <c r="Q1180" s="84"/>
    </row>
    <row r="1181" spans="7:17">
      <c r="G1181" s="1"/>
      <c r="Q1181" s="84"/>
    </row>
    <row r="1182" spans="7:17">
      <c r="G1182" s="1"/>
      <c r="Q1182" s="84"/>
    </row>
    <row r="1183" spans="7:17">
      <c r="G1183" s="1"/>
      <c r="Q1183" s="84"/>
    </row>
    <row r="1184" spans="7:17">
      <c r="G1184" s="1"/>
      <c r="Q1184" s="84"/>
    </row>
    <row r="1185" spans="7:17">
      <c r="G1185" s="1"/>
      <c r="Q1185" s="84"/>
    </row>
    <row r="1186" spans="7:17">
      <c r="G1186" s="1"/>
      <c r="Q1186" s="84"/>
    </row>
    <row r="1187" spans="7:17">
      <c r="G1187" s="1"/>
      <c r="Q1187" s="84"/>
    </row>
    <row r="1188" spans="7:17">
      <c r="G1188" s="1"/>
      <c r="Q1188" s="84"/>
    </row>
    <row r="1189" spans="7:17">
      <c r="G1189" s="1"/>
      <c r="Q1189" s="84"/>
    </row>
    <row r="1190" spans="7:17">
      <c r="G1190" s="1"/>
      <c r="Q1190" s="84"/>
    </row>
    <row r="1191" spans="7:17">
      <c r="G1191" s="1"/>
      <c r="Q1191" s="84"/>
    </row>
    <row r="1192" spans="7:17">
      <c r="G1192" s="1"/>
      <c r="Q1192" s="84"/>
    </row>
    <row r="1193" spans="7:17">
      <c r="G1193" s="1"/>
      <c r="Q1193" s="84"/>
    </row>
    <row r="1194" spans="7:17">
      <c r="G1194" s="1"/>
      <c r="Q1194" s="84"/>
    </row>
    <row r="1195" spans="7:17">
      <c r="G1195" s="1"/>
      <c r="Q1195" s="84"/>
    </row>
    <row r="1196" spans="7:17">
      <c r="G1196" s="1"/>
      <c r="Q1196" s="84"/>
    </row>
    <row r="1197" spans="7:17">
      <c r="G1197" s="1"/>
      <c r="Q1197" s="84"/>
    </row>
    <row r="1198" spans="7:17">
      <c r="G1198" s="1"/>
      <c r="Q1198" s="84"/>
    </row>
    <row r="1199" spans="7:17">
      <c r="G1199" s="1"/>
      <c r="Q1199" s="84"/>
    </row>
    <row r="1200" spans="7:17">
      <c r="G1200" s="1"/>
      <c r="Q1200" s="84"/>
    </row>
    <row r="1201" spans="7:17">
      <c r="G1201" s="1"/>
      <c r="Q1201" s="84"/>
    </row>
    <row r="1202" spans="7:17">
      <c r="G1202" s="1"/>
      <c r="Q1202" s="84"/>
    </row>
    <row r="1203" spans="7:17">
      <c r="G1203" s="1"/>
      <c r="Q1203" s="84"/>
    </row>
    <row r="1204" spans="7:17">
      <c r="G1204" s="1"/>
      <c r="Q1204" s="84"/>
    </row>
    <row r="1205" spans="7:17">
      <c r="G1205" s="1"/>
      <c r="Q1205" s="84"/>
    </row>
    <row r="1206" spans="7:17">
      <c r="G1206" s="1"/>
      <c r="Q1206" s="84"/>
    </row>
    <row r="1207" spans="7:17">
      <c r="G1207" s="1"/>
      <c r="Q1207" s="84"/>
    </row>
    <row r="1208" spans="7:17">
      <c r="G1208" s="1"/>
      <c r="Q1208" s="84"/>
    </row>
    <row r="1209" spans="7:17">
      <c r="G1209" s="1"/>
      <c r="Q1209" s="84"/>
    </row>
    <row r="1210" spans="7:17">
      <c r="G1210" s="1"/>
      <c r="Q1210" s="84"/>
    </row>
    <row r="1211" spans="7:17">
      <c r="G1211" s="1"/>
      <c r="Q1211" s="84"/>
    </row>
    <row r="1212" spans="7:17">
      <c r="G1212" s="1"/>
      <c r="Q1212" s="84"/>
    </row>
    <row r="1213" spans="7:17">
      <c r="G1213" s="1"/>
      <c r="Q1213" s="84"/>
    </row>
    <row r="1214" spans="7:17">
      <c r="G1214" s="1"/>
      <c r="Q1214" s="84"/>
    </row>
    <row r="1215" spans="7:17">
      <c r="G1215" s="1"/>
      <c r="Q1215" s="84"/>
    </row>
    <row r="1216" spans="7:17">
      <c r="G1216" s="1"/>
      <c r="Q1216" s="84"/>
    </row>
    <row r="1217" spans="7:17">
      <c r="G1217" s="1"/>
      <c r="Q1217" s="84"/>
    </row>
    <row r="1218" spans="7:17">
      <c r="G1218" s="1"/>
      <c r="Q1218" s="84"/>
    </row>
    <row r="1219" spans="7:17">
      <c r="G1219" s="1"/>
      <c r="Q1219" s="84"/>
    </row>
    <row r="1220" spans="7:17">
      <c r="G1220" s="1"/>
      <c r="Q1220" s="84"/>
    </row>
    <row r="1221" spans="7:17">
      <c r="G1221" s="1"/>
      <c r="Q1221" s="84"/>
    </row>
    <row r="1222" spans="7:17">
      <c r="G1222" s="1"/>
      <c r="Q1222" s="84"/>
    </row>
    <row r="1223" spans="7:17">
      <c r="G1223" s="1"/>
      <c r="Q1223" s="84"/>
    </row>
    <row r="1224" spans="7:17">
      <c r="G1224" s="1"/>
      <c r="Q1224" s="84"/>
    </row>
    <row r="1225" spans="7:17">
      <c r="G1225" s="1"/>
      <c r="Q1225" s="84"/>
    </row>
    <row r="1226" spans="7:17">
      <c r="G1226" s="1"/>
      <c r="Q1226" s="84"/>
    </row>
    <row r="1227" spans="7:17">
      <c r="G1227" s="1"/>
      <c r="Q1227" s="84"/>
    </row>
    <row r="1228" spans="7:17">
      <c r="G1228" s="1"/>
      <c r="Q1228" s="84"/>
    </row>
    <row r="1229" spans="7:17">
      <c r="G1229" s="1"/>
      <c r="Q1229" s="84"/>
    </row>
    <row r="1230" spans="7:17">
      <c r="G1230" s="1"/>
      <c r="Q1230" s="84"/>
    </row>
    <row r="1231" spans="7:17">
      <c r="G1231" s="1"/>
      <c r="Q1231" s="84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70">
      <formula1>$BT$8:$BT$11</formula1>
    </dataValidation>
    <dataValidation type="list" allowBlank="1" showInputMessage="1" showErrorMessage="1" sqref="H12:H30 H158:H570 H151:H156 H147:H149 H32:H57 H59:H88 H91:H105 H107:H145">
      <formula1>$BU$8:$BU$11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BM1230"/>
  <sheetViews>
    <sheetView rightToLeft="1" workbookViewId="0">
      <selection activeCell="C1" sqref="C1"/>
    </sheetView>
  </sheetViews>
  <sheetFormatPr defaultColWidth="9.140625" defaultRowHeight="18"/>
  <cols>
    <col min="1" max="1" width="6.28515625" style="1" customWidth="1"/>
    <col min="2" max="2" width="84.140625" style="2" bestFit="1" customWidth="1"/>
    <col min="3" max="3" width="14.140625" style="2" customWidth="1"/>
    <col min="4" max="4" width="6.42578125" style="2" customWidth="1"/>
    <col min="5" max="5" width="7.85546875" style="2" bestFit="1" customWidth="1"/>
    <col min="6" max="6" width="8.5703125" style="1" customWidth="1"/>
    <col min="7" max="7" width="5.7109375" style="1" customWidth="1"/>
    <col min="8" max="8" width="7.85546875" style="1" bestFit="1" customWidth="1"/>
    <col min="9" max="9" width="11.140625" style="1" bestFit="1" customWidth="1"/>
    <col min="10" max="10" width="14.85546875" style="1" bestFit="1" customWidth="1"/>
    <col min="11" max="11" width="11.7109375" style="1" bestFit="1" customWidth="1"/>
    <col min="12" max="12" width="12.7109375" style="1" bestFit="1" customWidth="1"/>
    <col min="13" max="13" width="11.42578125" style="1" bestFit="1" customWidth="1"/>
    <col min="14" max="14" width="10.140625" style="1" bestFit="1" customWidth="1"/>
    <col min="15" max="15" width="10.5703125" style="1" bestFit="1" customWidth="1"/>
    <col min="16" max="16" width="7.5703125" style="1" customWidth="1"/>
    <col min="17" max="17" width="10.85546875" style="1" bestFit="1" customWidth="1"/>
    <col min="18" max="18" width="13.42578125" style="1" bestFit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3" t="s">
        <v>145</v>
      </c>
      <c r="C1" s="181" t="s">
        <v>197</v>
      </c>
    </row>
    <row r="2" spans="2:65">
      <c r="B2" s="63" t="s">
        <v>144</v>
      </c>
      <c r="C2" s="181" t="s">
        <v>2403</v>
      </c>
    </row>
    <row r="3" spans="2:65">
      <c r="B3" s="63" t="s">
        <v>146</v>
      </c>
      <c r="C3" s="181" t="s">
        <v>2468</v>
      </c>
    </row>
    <row r="4" spans="2:65">
      <c r="B4" s="63" t="s">
        <v>147</v>
      </c>
      <c r="C4" s="181" t="s">
        <v>2469</v>
      </c>
    </row>
    <row r="5" spans="2:65">
      <c r="F5" s="2"/>
      <c r="G5" s="2"/>
      <c r="H5" s="2"/>
      <c r="I5" s="2"/>
      <c r="J5" s="2"/>
      <c r="K5" s="2"/>
      <c r="L5" s="2"/>
      <c r="M5" s="2"/>
    </row>
    <row r="6" spans="2:65" ht="26.25" customHeight="1">
      <c r="B6" s="239" t="s">
        <v>174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1"/>
    </row>
    <row r="7" spans="2:65" ht="26.25" customHeight="1">
      <c r="B7" s="239" t="s">
        <v>82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1"/>
      <c r="BM7" s="3"/>
    </row>
    <row r="8" spans="2:65" s="3" customFormat="1" ht="63">
      <c r="B8" s="23" t="s">
        <v>106</v>
      </c>
      <c r="C8" s="33" t="s">
        <v>36</v>
      </c>
      <c r="D8" s="80" t="s">
        <v>110</v>
      </c>
      <c r="E8" s="80" t="s">
        <v>108</v>
      </c>
      <c r="F8" s="91" t="s">
        <v>56</v>
      </c>
      <c r="G8" s="80" t="s">
        <v>15</v>
      </c>
      <c r="H8" s="80" t="s">
        <v>57</v>
      </c>
      <c r="I8" s="80" t="s">
        <v>92</v>
      </c>
      <c r="J8" s="80" t="s">
        <v>0</v>
      </c>
      <c r="K8" s="80" t="s">
        <v>96</v>
      </c>
      <c r="L8" s="80" t="s">
        <v>54</v>
      </c>
      <c r="M8" s="80" t="s">
        <v>53</v>
      </c>
      <c r="N8" s="80" t="s">
        <v>148</v>
      </c>
      <c r="O8" s="81" t="s">
        <v>150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5" t="s">
        <v>22</v>
      </c>
      <c r="K9" s="35" t="s">
        <v>55</v>
      </c>
      <c r="L9" s="35" t="s">
        <v>23</v>
      </c>
      <c r="M9" s="35" t="s">
        <v>20</v>
      </c>
      <c r="N9" s="35" t="s">
        <v>20</v>
      </c>
      <c r="O9" s="36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19">
        <v>35394204.950000003</v>
      </c>
      <c r="K11" s="19"/>
      <c r="L11" s="119">
        <v>5099980.1800000006</v>
      </c>
      <c r="M11" s="46"/>
      <c r="N11" s="121">
        <v>100</v>
      </c>
      <c r="O11" s="142">
        <v>6.6648962926274802</v>
      </c>
      <c r="P11" s="5"/>
      <c r="BG11" s="1"/>
      <c r="BH11" s="3"/>
      <c r="BI11" s="1"/>
      <c r="BM11" s="1"/>
    </row>
    <row r="12" spans="2:65">
      <c r="B12" s="106" t="s">
        <v>1306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5">
      <c r="B13" s="140">
        <v>0</v>
      </c>
      <c r="C13" s="127">
        <v>0</v>
      </c>
      <c r="D13" s="111"/>
      <c r="E13" s="111"/>
      <c r="F13" s="111">
        <v>0</v>
      </c>
      <c r="G13" s="111">
        <v>0</v>
      </c>
      <c r="H13" s="111"/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84"/>
      <c r="Q13" s="84"/>
      <c r="R13" s="84"/>
      <c r="S13" s="84"/>
      <c r="T13" s="84"/>
      <c r="U13" s="84"/>
      <c r="V13" s="84"/>
    </row>
    <row r="14" spans="2:65">
      <c r="B14" s="112" t="s">
        <v>1307</v>
      </c>
      <c r="C14" s="127"/>
      <c r="D14" s="111"/>
      <c r="E14" s="111"/>
      <c r="F14" s="111"/>
      <c r="G14" s="111"/>
      <c r="H14" s="111"/>
      <c r="I14" s="111"/>
      <c r="J14" s="130">
        <v>0</v>
      </c>
      <c r="K14" s="111"/>
      <c r="L14" s="130">
        <v>0</v>
      </c>
      <c r="M14" s="111"/>
      <c r="N14" s="130">
        <v>0</v>
      </c>
      <c r="O14" s="130">
        <v>0</v>
      </c>
      <c r="P14" s="84"/>
      <c r="Q14" s="84"/>
      <c r="R14" s="84"/>
      <c r="S14" s="84"/>
      <c r="T14" s="84"/>
      <c r="U14" s="84"/>
      <c r="V14" s="84"/>
    </row>
    <row r="15" spans="2:65">
      <c r="B15" s="106" t="s">
        <v>1308</v>
      </c>
      <c r="C15" s="83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65">
      <c r="B16" s="82" t="s">
        <v>1309</v>
      </c>
      <c r="C16" s="83" t="s">
        <v>1310</v>
      </c>
      <c r="D16" s="84" t="s">
        <v>26</v>
      </c>
      <c r="E16" s="84"/>
      <c r="F16" s="84" t="s">
        <v>658</v>
      </c>
      <c r="G16" s="107"/>
      <c r="H16" s="84"/>
      <c r="I16" s="84" t="s">
        <v>201</v>
      </c>
      <c r="J16" s="182">
        <v>33219</v>
      </c>
      <c r="K16" s="108">
        <v>13381900</v>
      </c>
      <c r="L16" s="108">
        <v>144055.48000000001</v>
      </c>
      <c r="M16" s="108">
        <v>0</v>
      </c>
      <c r="N16" s="108">
        <v>2.824628232182659</v>
      </c>
      <c r="O16" s="108">
        <v>0.18825854232725117</v>
      </c>
      <c r="P16" s="84"/>
      <c r="Q16" s="108"/>
      <c r="R16" s="203"/>
      <c r="S16" s="84"/>
      <c r="T16" s="84"/>
      <c r="U16" s="84"/>
      <c r="V16" s="84"/>
    </row>
    <row r="17" spans="2:22">
      <c r="B17" s="82" t="s">
        <v>1311</v>
      </c>
      <c r="C17" s="83" t="s">
        <v>1312</v>
      </c>
      <c r="D17" s="84" t="s">
        <v>26</v>
      </c>
      <c r="E17" s="84"/>
      <c r="F17" s="84" t="s">
        <v>658</v>
      </c>
      <c r="G17" s="107"/>
      <c r="H17" s="84"/>
      <c r="I17" s="84" t="s">
        <v>138</v>
      </c>
      <c r="J17" s="182">
        <v>1061470</v>
      </c>
      <c r="K17" s="108">
        <v>2381.6</v>
      </c>
      <c r="L17" s="108">
        <v>98642.439999999988</v>
      </c>
      <c r="M17" s="108">
        <v>0.04</v>
      </c>
      <c r="N17" s="108">
        <v>1.9341730069233323</v>
      </c>
      <c r="O17" s="108">
        <v>0.12891062503143463</v>
      </c>
      <c r="P17" s="84"/>
      <c r="Q17" s="108"/>
      <c r="R17" s="203"/>
      <c r="S17" s="84"/>
      <c r="T17" s="84"/>
      <c r="U17" s="84"/>
      <c r="V17" s="84"/>
    </row>
    <row r="18" spans="2:22">
      <c r="B18" s="82" t="s">
        <v>1313</v>
      </c>
      <c r="C18" s="83" t="s">
        <v>1314</v>
      </c>
      <c r="D18" s="84" t="s">
        <v>26</v>
      </c>
      <c r="E18" s="84"/>
      <c r="F18" s="84" t="s">
        <v>658</v>
      </c>
      <c r="G18" s="107"/>
      <c r="H18" s="84"/>
      <c r="I18" s="84" t="s">
        <v>140</v>
      </c>
      <c r="J18" s="182">
        <v>2514916</v>
      </c>
      <c r="K18" s="108">
        <v>2149</v>
      </c>
      <c r="L18" s="108">
        <v>229520.62</v>
      </c>
      <c r="M18" s="108">
        <v>0.03</v>
      </c>
      <c r="N18" s="108">
        <v>4.5004218036000285</v>
      </c>
      <c r="O18" s="108">
        <v>0.29994844594073705</v>
      </c>
      <c r="P18" s="84"/>
      <c r="Q18" s="108"/>
      <c r="R18" s="203"/>
      <c r="S18" s="84"/>
      <c r="T18" s="84"/>
      <c r="U18" s="84"/>
      <c r="V18" s="84"/>
    </row>
    <row r="19" spans="2:22">
      <c r="B19" s="82" t="s">
        <v>1315</v>
      </c>
      <c r="C19" s="83" t="s">
        <v>1316</v>
      </c>
      <c r="D19" s="84" t="s">
        <v>26</v>
      </c>
      <c r="E19" s="84"/>
      <c r="F19" s="84" t="s">
        <v>658</v>
      </c>
      <c r="G19" s="107"/>
      <c r="H19" s="84"/>
      <c r="I19" s="84" t="s">
        <v>138</v>
      </c>
      <c r="J19" s="182">
        <v>1961.39</v>
      </c>
      <c r="K19" s="108">
        <v>238050</v>
      </c>
      <c r="L19" s="108">
        <v>18218.780000000002</v>
      </c>
      <c r="M19" s="108">
        <v>0</v>
      </c>
      <c r="N19" s="108">
        <v>0.35723236869520542</v>
      </c>
      <c r="O19" s="108">
        <v>2.3809166897232073E-2</v>
      </c>
      <c r="P19" s="84"/>
      <c r="Q19" s="108"/>
      <c r="R19" s="203"/>
      <c r="S19" s="84"/>
      <c r="T19" s="84"/>
      <c r="U19" s="84"/>
      <c r="V19" s="84"/>
    </row>
    <row r="20" spans="2:22">
      <c r="B20" s="82" t="s">
        <v>1317</v>
      </c>
      <c r="C20" s="83" t="s">
        <v>1318</v>
      </c>
      <c r="D20" s="84" t="s">
        <v>26</v>
      </c>
      <c r="E20" s="84"/>
      <c r="F20" s="84" t="s">
        <v>658</v>
      </c>
      <c r="G20" s="107"/>
      <c r="H20" s="84"/>
      <c r="I20" s="84" t="s">
        <v>138</v>
      </c>
      <c r="J20" s="182">
        <v>215024</v>
      </c>
      <c r="K20" s="108">
        <v>109248</v>
      </c>
      <c r="L20" s="108">
        <v>916616.56</v>
      </c>
      <c r="M20" s="108">
        <v>0</v>
      </c>
      <c r="N20" s="108">
        <v>17.97294357328267</v>
      </c>
      <c r="O20" s="108">
        <v>1.1978780498917456</v>
      </c>
      <c r="P20" s="84"/>
      <c r="Q20" s="108"/>
      <c r="R20" s="203"/>
      <c r="S20" s="84"/>
      <c r="T20" s="84"/>
      <c r="U20" s="84"/>
      <c r="V20" s="84"/>
    </row>
    <row r="21" spans="2:22">
      <c r="B21" s="82" t="s">
        <v>1319</v>
      </c>
      <c r="C21" s="83" t="s">
        <v>1320</v>
      </c>
      <c r="D21" s="84" t="s">
        <v>26</v>
      </c>
      <c r="E21" s="84"/>
      <c r="F21" s="84" t="s">
        <v>658</v>
      </c>
      <c r="G21" s="107"/>
      <c r="H21" s="84"/>
      <c r="I21" s="84" t="s">
        <v>138</v>
      </c>
      <c r="J21" s="182">
        <v>619370</v>
      </c>
      <c r="K21" s="108">
        <v>10098.91</v>
      </c>
      <c r="L21" s="108">
        <v>244068.62</v>
      </c>
      <c r="M21" s="108">
        <v>0.03</v>
      </c>
      <c r="N21" s="108">
        <v>4.7856778141439751</v>
      </c>
      <c r="O21" s="108">
        <v>0.31896046321197757</v>
      </c>
      <c r="P21" s="84"/>
      <c r="Q21" s="108"/>
      <c r="R21" s="203"/>
      <c r="S21" s="84"/>
      <c r="T21" s="84"/>
      <c r="U21" s="84"/>
      <c r="V21" s="84"/>
    </row>
    <row r="22" spans="2:22">
      <c r="B22" s="82" t="s">
        <v>1321</v>
      </c>
      <c r="C22" s="83" t="s">
        <v>1322</v>
      </c>
      <c r="D22" s="84" t="s">
        <v>26</v>
      </c>
      <c r="E22" s="84"/>
      <c r="F22" s="84" t="s">
        <v>658</v>
      </c>
      <c r="G22" s="107"/>
      <c r="H22" s="84"/>
      <c r="I22" s="84" t="s">
        <v>140</v>
      </c>
      <c r="J22" s="182">
        <v>3203220</v>
      </c>
      <c r="K22" s="108">
        <v>2007</v>
      </c>
      <c r="L22" s="108">
        <v>273020.93</v>
      </c>
      <c r="M22" s="108">
        <v>0.02</v>
      </c>
      <c r="N22" s="108">
        <v>5.3533723733020464</v>
      </c>
      <c r="O22" s="108">
        <v>0.3567967168387518</v>
      </c>
      <c r="P22" s="84"/>
      <c r="Q22" s="108"/>
      <c r="R22" s="203"/>
      <c r="S22" s="84"/>
      <c r="T22" s="84"/>
      <c r="U22" s="84"/>
      <c r="V22" s="84"/>
    </row>
    <row r="23" spans="2:22">
      <c r="B23" s="82" t="s">
        <v>1323</v>
      </c>
      <c r="C23" s="83" t="s">
        <v>1324</v>
      </c>
      <c r="D23" s="84" t="s">
        <v>26</v>
      </c>
      <c r="E23" s="84"/>
      <c r="F23" s="84" t="s">
        <v>658</v>
      </c>
      <c r="G23" s="107"/>
      <c r="H23" s="84"/>
      <c r="I23" s="84" t="s">
        <v>138</v>
      </c>
      <c r="J23" s="182">
        <v>22273</v>
      </c>
      <c r="K23" s="108">
        <v>1017202</v>
      </c>
      <c r="L23" s="108">
        <v>884042.59</v>
      </c>
      <c r="M23" s="108">
        <v>0</v>
      </c>
      <c r="N23" s="108">
        <v>17.334235796971271</v>
      </c>
      <c r="O23" s="108">
        <v>1.1553088389876436</v>
      </c>
      <c r="P23" s="84"/>
      <c r="Q23" s="108"/>
      <c r="R23" s="203"/>
      <c r="S23" s="84"/>
      <c r="T23" s="84"/>
      <c r="U23" s="84"/>
      <c r="V23" s="84"/>
    </row>
    <row r="24" spans="2:22">
      <c r="B24" s="82" t="s">
        <v>1325</v>
      </c>
      <c r="C24" s="83" t="s">
        <v>1326</v>
      </c>
      <c r="D24" s="84" t="s">
        <v>26</v>
      </c>
      <c r="E24" s="84"/>
      <c r="F24" s="84" t="s">
        <v>658</v>
      </c>
      <c r="G24" s="107"/>
      <c r="H24" s="84"/>
      <c r="I24" s="84" t="s">
        <v>138</v>
      </c>
      <c r="J24" s="182">
        <v>108719.77</v>
      </c>
      <c r="K24" s="108">
        <v>26730</v>
      </c>
      <c r="L24" s="108">
        <v>113395.22</v>
      </c>
      <c r="M24" s="108">
        <v>0</v>
      </c>
      <c r="N24" s="108">
        <v>2.2234443271895223</v>
      </c>
      <c r="O24" s="108">
        <v>0.14819025853149048</v>
      </c>
      <c r="P24" s="84"/>
      <c r="Q24" s="108"/>
      <c r="R24" s="203"/>
      <c r="S24" s="84"/>
      <c r="T24" s="84"/>
      <c r="U24" s="84"/>
      <c r="V24" s="84"/>
    </row>
    <row r="25" spans="2:22">
      <c r="B25" s="82" t="s">
        <v>1327</v>
      </c>
      <c r="C25" s="83" t="s">
        <v>1328</v>
      </c>
      <c r="D25" s="84" t="s">
        <v>26</v>
      </c>
      <c r="E25" s="84"/>
      <c r="F25" s="84" t="s">
        <v>658</v>
      </c>
      <c r="G25" s="107"/>
      <c r="H25" s="84"/>
      <c r="I25" s="84" t="s">
        <v>141</v>
      </c>
      <c r="J25" s="182">
        <v>3053299</v>
      </c>
      <c r="K25" s="108">
        <v>1605.79</v>
      </c>
      <c r="L25" s="108">
        <v>283587.03000000003</v>
      </c>
      <c r="M25" s="108">
        <v>0.01</v>
      </c>
      <c r="N25" s="108">
        <v>5.5605516098299814</v>
      </c>
      <c r="O25" s="108">
        <v>0.37060499809319608</v>
      </c>
      <c r="P25" s="84"/>
      <c r="Q25" s="108"/>
      <c r="R25" s="203"/>
      <c r="S25" s="84"/>
      <c r="T25" s="84"/>
      <c r="U25" s="84"/>
      <c r="V25" s="84"/>
    </row>
    <row r="26" spans="2:22">
      <c r="B26" s="82" t="s">
        <v>1329</v>
      </c>
      <c r="C26" s="83" t="s">
        <v>1330</v>
      </c>
      <c r="D26" s="84" t="s">
        <v>26</v>
      </c>
      <c r="E26" s="84"/>
      <c r="F26" s="84" t="s">
        <v>658</v>
      </c>
      <c r="G26" s="107"/>
      <c r="H26" s="84"/>
      <c r="I26" s="84" t="s">
        <v>141</v>
      </c>
      <c r="J26" s="182">
        <v>17711545</v>
      </c>
      <c r="K26" s="108">
        <v>328.06</v>
      </c>
      <c r="L26" s="108">
        <v>336076.4</v>
      </c>
      <c r="M26" s="108">
        <v>0.28000000000000003</v>
      </c>
      <c r="N26" s="108">
        <v>6.5897589429455383</v>
      </c>
      <c r="O26" s="108">
        <v>0.439200599481465</v>
      </c>
      <c r="P26" s="84"/>
      <c r="Q26" s="108"/>
      <c r="R26" s="203"/>
      <c r="S26" s="84"/>
      <c r="T26" s="84"/>
      <c r="U26" s="84"/>
      <c r="V26" s="84"/>
    </row>
    <row r="27" spans="2:22">
      <c r="B27" s="82" t="s">
        <v>1331</v>
      </c>
      <c r="C27" s="83" t="s">
        <v>1332</v>
      </c>
      <c r="D27" s="84" t="s">
        <v>26</v>
      </c>
      <c r="E27" s="84"/>
      <c r="F27" s="84" t="s">
        <v>658</v>
      </c>
      <c r="G27" s="107"/>
      <c r="H27" s="84"/>
      <c r="I27" s="84" t="s">
        <v>138</v>
      </c>
      <c r="J27" s="182">
        <v>1411929.69</v>
      </c>
      <c r="K27" s="108">
        <v>1913</v>
      </c>
      <c r="L27" s="108">
        <v>105393.86</v>
      </c>
      <c r="M27" s="108">
        <v>0</v>
      </c>
      <c r="N27" s="108">
        <v>2.0665543057071254</v>
      </c>
      <c r="O27" s="108">
        <v>0.13773370130620771</v>
      </c>
      <c r="P27" s="84"/>
      <c r="Q27" s="108"/>
      <c r="R27" s="203"/>
      <c r="S27" s="84"/>
      <c r="T27" s="84"/>
      <c r="U27" s="84"/>
      <c r="V27" s="84"/>
    </row>
    <row r="28" spans="2:22">
      <c r="B28" s="82" t="s">
        <v>1333</v>
      </c>
      <c r="C28" s="83" t="s">
        <v>1334</v>
      </c>
      <c r="D28" s="84" t="s">
        <v>26</v>
      </c>
      <c r="E28" s="107"/>
      <c r="F28" s="84" t="s">
        <v>658</v>
      </c>
      <c r="G28" s="107"/>
      <c r="H28" s="84"/>
      <c r="I28" s="84" t="s">
        <v>138</v>
      </c>
      <c r="J28" s="182">
        <v>86543</v>
      </c>
      <c r="K28" s="108">
        <v>20574</v>
      </c>
      <c r="L28" s="108">
        <v>69476.5</v>
      </c>
      <c r="M28" s="108">
        <v>0</v>
      </c>
      <c r="N28" s="108">
        <v>1.3622896079568685</v>
      </c>
      <c r="O28" s="108">
        <v>9.0795189575566745E-2</v>
      </c>
      <c r="P28" s="84"/>
      <c r="Q28" s="108"/>
      <c r="R28" s="203"/>
      <c r="S28" s="84"/>
      <c r="T28" s="84"/>
      <c r="U28" s="84"/>
      <c r="V28" s="84"/>
    </row>
    <row r="29" spans="2:22">
      <c r="B29" s="82" t="s">
        <v>1335</v>
      </c>
      <c r="C29" s="83" t="s">
        <v>1336</v>
      </c>
      <c r="D29" s="84" t="s">
        <v>26</v>
      </c>
      <c r="E29" s="84"/>
      <c r="F29" s="84" t="s">
        <v>658</v>
      </c>
      <c r="G29" s="107"/>
      <c r="H29" s="84"/>
      <c r="I29" s="84" t="s">
        <v>201</v>
      </c>
      <c r="J29" s="182">
        <v>1368123.88</v>
      </c>
      <c r="K29" s="108">
        <v>1633025</v>
      </c>
      <c r="L29" s="108">
        <v>724008.53</v>
      </c>
      <c r="M29" s="108">
        <v>0.03</v>
      </c>
      <c r="N29" s="108">
        <v>14.196300856996663</v>
      </c>
      <c r="O29" s="108">
        <v>0.94616872950821374</v>
      </c>
      <c r="P29" s="84"/>
      <c r="Q29" s="108"/>
      <c r="R29" s="203"/>
      <c r="S29" s="84"/>
      <c r="T29" s="84"/>
      <c r="U29" s="84"/>
      <c r="V29" s="84"/>
    </row>
    <row r="30" spans="2:22">
      <c r="B30" s="82" t="s">
        <v>1337</v>
      </c>
      <c r="C30" s="83" t="s">
        <v>1338</v>
      </c>
      <c r="D30" s="84" t="s">
        <v>26</v>
      </c>
      <c r="E30" s="84"/>
      <c r="F30" s="84" t="s">
        <v>658</v>
      </c>
      <c r="G30" s="107"/>
      <c r="H30" s="84"/>
      <c r="I30" s="84" t="s">
        <v>138</v>
      </c>
      <c r="J30" s="182">
        <v>2642962.52</v>
      </c>
      <c r="K30" s="108">
        <v>1047</v>
      </c>
      <c r="L30" s="108">
        <v>107975.43</v>
      </c>
      <c r="M30" s="108">
        <v>0.02</v>
      </c>
      <c r="N30" s="108">
        <v>2.117173522035138</v>
      </c>
      <c r="O30" s="108">
        <v>0.14110741957861056</v>
      </c>
      <c r="P30" s="84"/>
      <c r="Q30" s="108"/>
      <c r="R30" s="203"/>
      <c r="S30" s="84"/>
      <c r="T30" s="84"/>
      <c r="U30" s="84"/>
      <c r="V30" s="84"/>
    </row>
    <row r="31" spans="2:22">
      <c r="B31" s="82" t="s">
        <v>1339</v>
      </c>
      <c r="C31" s="83" t="s">
        <v>1340</v>
      </c>
      <c r="D31" s="84" t="s">
        <v>26</v>
      </c>
      <c r="E31" s="84"/>
      <c r="F31" s="84" t="s">
        <v>658</v>
      </c>
      <c r="G31" s="107"/>
      <c r="H31" s="84"/>
      <c r="I31" s="84" t="s">
        <v>201</v>
      </c>
      <c r="J31" s="182">
        <v>168465</v>
      </c>
      <c r="K31" s="108">
        <v>978936</v>
      </c>
      <c r="L31" s="108">
        <v>53442.829999999994</v>
      </c>
      <c r="M31" s="108">
        <v>0</v>
      </c>
      <c r="N31" s="108">
        <v>1.0479026998885315</v>
      </c>
      <c r="O31" s="108">
        <v>6.9841628195214001E-2</v>
      </c>
      <c r="P31" s="84"/>
      <c r="Q31" s="108"/>
      <c r="R31" s="203"/>
      <c r="S31" s="84"/>
      <c r="T31" s="84"/>
      <c r="U31" s="84"/>
      <c r="V31" s="84"/>
    </row>
    <row r="32" spans="2:22">
      <c r="B32" s="82" t="s">
        <v>1341</v>
      </c>
      <c r="C32" s="83" t="s">
        <v>1342</v>
      </c>
      <c r="D32" s="84" t="s">
        <v>26</v>
      </c>
      <c r="E32" s="84"/>
      <c r="F32" s="84" t="s">
        <v>658</v>
      </c>
      <c r="G32" s="107"/>
      <c r="H32" s="84"/>
      <c r="I32" s="84" t="s">
        <v>138</v>
      </c>
      <c r="J32" s="182">
        <v>26741.52</v>
      </c>
      <c r="K32" s="108">
        <v>14297</v>
      </c>
      <c r="L32" s="108">
        <v>14918.27</v>
      </c>
      <c r="M32" s="108">
        <v>0</v>
      </c>
      <c r="N32" s="108">
        <v>0.29251623483760281</v>
      </c>
      <c r="O32" s="108">
        <v>1.9495903691024882E-2</v>
      </c>
      <c r="P32" s="84"/>
      <c r="Q32" s="108"/>
      <c r="R32" s="203"/>
      <c r="S32" s="84"/>
      <c r="T32" s="84"/>
      <c r="U32" s="84"/>
      <c r="V32" s="84"/>
    </row>
    <row r="33" spans="2:22">
      <c r="B33" s="82" t="s">
        <v>1343</v>
      </c>
      <c r="C33" s="83" t="s">
        <v>1344</v>
      </c>
      <c r="D33" s="84" t="s">
        <v>26</v>
      </c>
      <c r="E33" s="84"/>
      <c r="F33" s="84" t="s">
        <v>658</v>
      </c>
      <c r="G33" s="107"/>
      <c r="H33" s="84"/>
      <c r="I33" s="84" t="s">
        <v>138</v>
      </c>
      <c r="J33" s="182">
        <v>449530</v>
      </c>
      <c r="K33" s="108">
        <v>14131</v>
      </c>
      <c r="L33" s="108">
        <v>247867.07</v>
      </c>
      <c r="M33" s="108">
        <v>0.01</v>
      </c>
      <c r="N33" s="108">
        <v>4.8601575153572458</v>
      </c>
      <c r="O33" s="108">
        <v>0.3239244580569009</v>
      </c>
      <c r="P33" s="84"/>
      <c r="Q33" s="108"/>
      <c r="R33" s="203"/>
      <c r="S33" s="84"/>
      <c r="T33" s="84"/>
      <c r="U33" s="84"/>
      <c r="V33" s="84"/>
    </row>
    <row r="34" spans="2:22">
      <c r="B34" s="82" t="s">
        <v>1345</v>
      </c>
      <c r="C34" s="83" t="s">
        <v>1346</v>
      </c>
      <c r="D34" s="84" t="s">
        <v>26</v>
      </c>
      <c r="E34" s="84"/>
      <c r="F34" s="84" t="s">
        <v>658</v>
      </c>
      <c r="G34" s="107"/>
      <c r="H34" s="84"/>
      <c r="I34" s="84" t="s">
        <v>138</v>
      </c>
      <c r="J34" s="182">
        <v>443617.5</v>
      </c>
      <c r="K34" s="108">
        <v>3959</v>
      </c>
      <c r="L34" s="108">
        <v>68530.11</v>
      </c>
      <c r="M34" s="108">
        <v>0</v>
      </c>
      <c r="N34" s="108">
        <v>1.3437328691736208</v>
      </c>
      <c r="O34" s="108">
        <v>8.955840218036952E-2</v>
      </c>
      <c r="P34" s="84"/>
      <c r="Q34" s="108"/>
      <c r="R34" s="203"/>
      <c r="S34" s="84"/>
      <c r="T34" s="84"/>
      <c r="U34" s="84"/>
      <c r="V34" s="84"/>
    </row>
    <row r="35" spans="2:22">
      <c r="B35" s="82" t="s">
        <v>1347</v>
      </c>
      <c r="C35" s="83" t="s">
        <v>1348</v>
      </c>
      <c r="D35" s="84" t="s">
        <v>26</v>
      </c>
      <c r="E35" s="84"/>
      <c r="F35" s="84" t="s">
        <v>658</v>
      </c>
      <c r="G35" s="107"/>
      <c r="H35" s="84"/>
      <c r="I35" s="84" t="s">
        <v>138</v>
      </c>
      <c r="J35" s="182">
        <v>244083.68</v>
      </c>
      <c r="K35" s="108">
        <v>14520</v>
      </c>
      <c r="L35" s="108">
        <v>138290.59000000003</v>
      </c>
      <c r="M35" s="108">
        <v>0</v>
      </c>
      <c r="N35" s="108">
        <v>2.7115907340643823</v>
      </c>
      <c r="O35" s="108">
        <v>0.18072471030588727</v>
      </c>
      <c r="P35" s="84"/>
      <c r="Q35" s="108"/>
      <c r="R35" s="203"/>
      <c r="S35" s="84"/>
      <c r="T35" s="84"/>
      <c r="U35" s="84"/>
      <c r="V35" s="84"/>
    </row>
    <row r="36" spans="2:22">
      <c r="B36" s="82" t="s">
        <v>1349</v>
      </c>
      <c r="C36" s="83" t="s">
        <v>1350</v>
      </c>
      <c r="D36" s="84" t="s">
        <v>26</v>
      </c>
      <c r="E36" s="84"/>
      <c r="F36" s="84" t="s">
        <v>658</v>
      </c>
      <c r="G36" s="107"/>
      <c r="H36" s="84"/>
      <c r="I36" s="84" t="s">
        <v>138</v>
      </c>
      <c r="J36" s="182">
        <v>7191</v>
      </c>
      <c r="K36" s="108">
        <v>102755</v>
      </c>
      <c r="L36" s="108">
        <v>28832.32</v>
      </c>
      <c r="M36" s="108">
        <v>0</v>
      </c>
      <c r="N36" s="108">
        <v>0.56534180491658292</v>
      </c>
      <c r="O36" s="108">
        <v>3.7679444996558613E-2</v>
      </c>
      <c r="P36" s="84"/>
      <c r="Q36" s="108"/>
      <c r="R36" s="203"/>
      <c r="S36" s="84"/>
      <c r="T36" s="84"/>
      <c r="U36" s="84"/>
      <c r="V36" s="84"/>
    </row>
    <row r="37" spans="2:22">
      <c r="B37" s="106" t="s">
        <v>1351</v>
      </c>
      <c r="C37" s="83"/>
      <c r="D37" s="84"/>
      <c r="E37" s="84"/>
      <c r="F37" s="84"/>
      <c r="G37" s="84"/>
      <c r="H37" s="84"/>
      <c r="I37" s="84"/>
      <c r="J37" s="211">
        <v>35394204.950000003</v>
      </c>
      <c r="K37" s="108"/>
      <c r="L37" s="131">
        <v>5099980.1800000006</v>
      </c>
      <c r="M37" s="108"/>
      <c r="N37" s="131">
        <v>100</v>
      </c>
      <c r="O37" s="131">
        <v>6.6648962926274802</v>
      </c>
      <c r="P37" s="84"/>
      <c r="Q37" s="84"/>
      <c r="R37" s="84"/>
      <c r="S37" s="84"/>
      <c r="T37" s="84"/>
      <c r="U37" s="84"/>
      <c r="V37" s="84"/>
    </row>
    <row r="38" spans="2:22">
      <c r="B38" s="82" t="s">
        <v>228</v>
      </c>
      <c r="C38" s="83"/>
      <c r="D38" s="84"/>
      <c r="E38" s="84"/>
      <c r="F38" s="84"/>
      <c r="G38" s="84"/>
      <c r="H38" s="84"/>
      <c r="I38" s="84"/>
      <c r="J38" s="179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324</v>
      </c>
      <c r="C39" s="83"/>
      <c r="D39" s="84"/>
      <c r="E39" s="84"/>
      <c r="F39" s="84"/>
      <c r="G39" s="84"/>
      <c r="H39" s="84"/>
      <c r="I39" s="84"/>
      <c r="J39" s="179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179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179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179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179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179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179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179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179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179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179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179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179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179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179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179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179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179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179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179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179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179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179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179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179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179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179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179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179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179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179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179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179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179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179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179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179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179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179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179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179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179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179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179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179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179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179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179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179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179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179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179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179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179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179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179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179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179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179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179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179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179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179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179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179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179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179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179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179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179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179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179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179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179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179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179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179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179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179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179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179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179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179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179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179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179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179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179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179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179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179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179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179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179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179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179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179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179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179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179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179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179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179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179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179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179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179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179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179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179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179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179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179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179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179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179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179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179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179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S1102" s="84"/>
      <c r="T1102" s="84"/>
      <c r="U1102" s="84"/>
      <c r="V1102" s="84"/>
    </row>
    <row r="1103" spans="2:22">
      <c r="B1103" s="82"/>
      <c r="D1103" s="1"/>
      <c r="E1103" s="1"/>
      <c r="S1103" s="84"/>
      <c r="T1103" s="84"/>
      <c r="U1103" s="84"/>
      <c r="V1103" s="84"/>
    </row>
    <row r="1104" spans="2:22">
      <c r="B1104" s="82"/>
      <c r="D1104" s="1"/>
      <c r="E1104" s="1"/>
      <c r="S1104" s="84"/>
      <c r="T1104" s="84"/>
      <c r="U1104" s="84"/>
      <c r="V1104" s="84"/>
    </row>
    <row r="1105" spans="2:22">
      <c r="B1105" s="82"/>
      <c r="D1105" s="1"/>
      <c r="E1105" s="1"/>
      <c r="S1105" s="84"/>
      <c r="T1105" s="84"/>
      <c r="U1105" s="84"/>
      <c r="V1105" s="84"/>
    </row>
    <row r="1106" spans="2:22">
      <c r="B1106" s="82"/>
      <c r="D1106" s="1"/>
      <c r="E1106" s="1"/>
      <c r="S1106" s="84"/>
      <c r="T1106" s="84"/>
      <c r="U1106" s="84"/>
      <c r="V1106" s="84"/>
    </row>
    <row r="1107" spans="2:22">
      <c r="B1107" s="82"/>
      <c r="D1107" s="1"/>
      <c r="E1107" s="1"/>
      <c r="S1107" s="84"/>
      <c r="T1107" s="84"/>
      <c r="U1107" s="84"/>
      <c r="V1107" s="84"/>
    </row>
    <row r="1108" spans="2:22">
      <c r="B1108" s="82"/>
      <c r="D1108" s="1"/>
      <c r="E1108" s="1"/>
      <c r="S1108" s="84"/>
      <c r="T1108" s="84"/>
      <c r="U1108" s="84"/>
      <c r="V1108" s="84"/>
    </row>
    <row r="1109" spans="2:22">
      <c r="B1109" s="82"/>
      <c r="D1109" s="1"/>
      <c r="E1109" s="1"/>
      <c r="S1109" s="84"/>
      <c r="T1109" s="84"/>
      <c r="U1109" s="84"/>
      <c r="V1109" s="84"/>
    </row>
    <row r="1110" spans="2:22">
      <c r="B1110" s="82"/>
      <c r="D1110" s="1"/>
      <c r="E1110" s="1"/>
      <c r="S1110" s="84"/>
      <c r="T1110" s="84"/>
      <c r="U1110" s="84"/>
      <c r="V1110" s="84"/>
    </row>
    <row r="1111" spans="2:22">
      <c r="B1111" s="82"/>
      <c r="D1111" s="1"/>
      <c r="E1111" s="1"/>
      <c r="S1111" s="84"/>
      <c r="T1111" s="84"/>
      <c r="U1111" s="84"/>
      <c r="V1111" s="84"/>
    </row>
    <row r="1112" spans="2:22">
      <c r="B1112" s="82"/>
      <c r="D1112" s="1"/>
      <c r="E1112" s="1"/>
      <c r="S1112" s="84"/>
    </row>
    <row r="1113" spans="2:22">
      <c r="B1113" s="82"/>
      <c r="D1113" s="1"/>
      <c r="E1113" s="1"/>
      <c r="S1113" s="84"/>
    </row>
    <row r="1114" spans="2:22">
      <c r="B1114" s="82"/>
      <c r="D1114" s="1"/>
      <c r="E1114" s="1"/>
      <c r="S1114" s="84"/>
    </row>
    <row r="1115" spans="2:22">
      <c r="B1115" s="82"/>
      <c r="D1115" s="1"/>
      <c r="E1115" s="1"/>
      <c r="S1115" s="84"/>
    </row>
    <row r="1116" spans="2:22">
      <c r="B1116" s="82"/>
      <c r="D1116" s="1"/>
      <c r="E1116" s="1"/>
      <c r="S1116" s="84"/>
    </row>
    <row r="1117" spans="2:22">
      <c r="B1117" s="82"/>
      <c r="D1117" s="1"/>
      <c r="E1117" s="1"/>
      <c r="S1117" s="84"/>
    </row>
    <row r="1118" spans="2:22">
      <c r="B1118" s="82"/>
      <c r="D1118" s="1"/>
      <c r="E1118" s="1"/>
      <c r="S1118" s="84"/>
    </row>
    <row r="1119" spans="2:22">
      <c r="B1119" s="82"/>
      <c r="D1119" s="1"/>
      <c r="E1119" s="1"/>
      <c r="S1119" s="84"/>
    </row>
    <row r="1120" spans="2:22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F1160" s="2"/>
      <c r="S1160" s="84"/>
    </row>
    <row r="1161" spans="2:19">
      <c r="F1161" s="2"/>
      <c r="S1161" s="84"/>
    </row>
    <row r="1162" spans="2:19">
      <c r="F1162" s="2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</sheetData>
  <mergeCells count="2">
    <mergeCell ref="B6:O6"/>
    <mergeCell ref="B7:O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  <MofYear xmlns="a46656d4-8850-49b3-aebd-68bd05f7f43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0" ma:contentTypeDescription="צור מסמך חדש." ma:contentTypeScope="" ma:versionID="bf8e2873592052c92a688c61dd9812b0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dfb8c77a70ef66e107f0733e4bf9c700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  <xsd:element ref="ns2:Mof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tru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  <xsd:element name="MofYear" ma:index="34" nillable="true" ma:displayName="שנה" ma:list="{127dbbc6-1496-495a-b17d-5ad6ee394163}" ma:internalName="MofYear" ma:readOnly="false" ma:showField="Title" ma:web="a46656d4-8850-49b3-aebd-68bd05f7f43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C070A1-B1B4-443C-95AE-F1F3DD5ABB3F}">
  <ds:schemaRefs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  <ds:schemaRef ds:uri="a46656d4-8850-49b3-aebd-68bd05f7f43d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34303AA-B27B-4682-B729-69BC6F1B7B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31</vt:i4>
      </vt:variant>
    </vt:vector>
  </HeadingPairs>
  <TitlesOfParts>
    <vt:vector size="62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'זכויות מקרקעין'!WPrint_Area_W</vt:lpstr>
      <vt:lpstr>'חוזים עתידיים'!WPrint_Area_W</vt:lpstr>
      <vt:lpstr>'יתרת התחייבות להשקעה'!WPrint_Area_W</vt:lpstr>
      <vt:lpstr>'כתבי אופציה'!WPrint_Area_W</vt:lpstr>
      <vt:lpstr>'לא סחיר- תעודות התחייבות ממשלתי'!WPrint_Area_W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 מסחריות'!WPrint_Area_W</vt:lpstr>
      <vt:lpstr>'מוצרים מובנים'!WPrint_Area_W</vt:lpstr>
      <vt:lpstr>מזומנים!WPrint_Area_W</vt:lpstr>
      <vt:lpstr>מניות!WPrint_Area_W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  <vt:lpstr>אירו</vt:lpstr>
      <vt:lpstr>דולר</vt:lpstr>
      <vt:lpstr>לישט</vt:lpstr>
    </vt:vector>
  </TitlesOfParts>
  <Company>OZAR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 -עמיתים או מבוטחים</dc:title>
  <dc:creator>גיא</dc:creator>
  <cp:lastModifiedBy>אורטל שרפי אדניה</cp:lastModifiedBy>
  <cp:lastPrinted>2014-04-23T10:42:24Z</cp:lastPrinted>
  <dcterms:created xsi:type="dcterms:W3CDTF">2005-07-19T07:39:38Z</dcterms:created>
  <dcterms:modified xsi:type="dcterms:W3CDTF">2016-04-06T08:03:02Z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